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cognizantonlineeur-my.sharepoint.com/personal/2245419_cognizant_com/Documents/Documents/OceanBlueCloud_062023/DailyUseFile_Nov2023/"/>
    </mc:Choice>
  </mc:AlternateContent>
  <xr:revisionPtr revIDLastSave="1073" documentId="13_ncr:1_{282B9AE4-5351-7C49-B66D-72ABE5C10DCE}" xr6:coauthVersionLast="47" xr6:coauthVersionMax="47" xr10:uidLastSave="{5D156152-427A-4EB6-AE3B-DA53472F2D70}"/>
  <bookViews>
    <workbookView xWindow="-120" yWindow="-120" windowWidth="29040" windowHeight="15720" tabRatio="776" activeTab="7" xr2:uid="{00000000-000D-0000-FFFF-FFFF00000000}"/>
  </bookViews>
  <sheets>
    <sheet name="Study" sheetId="20" r:id="rId1"/>
    <sheet name="MC" sheetId="4" r:id="rId2"/>
    <sheet name="Func" sheetId="5" r:id="rId3"/>
    <sheet name="Mgmt" sheetId="13" r:id="rId4"/>
    <sheet name="SM" sheetId="23" r:id="rId5"/>
    <sheet name="PMr" sheetId="24" r:id="rId6"/>
    <sheet name="Java" sheetId="7" r:id="rId7"/>
    <sheet name="Git" sheetId="17" r:id="rId8"/>
    <sheet name="QA" sheetId="25" r:id="rId9"/>
    <sheet name="DB" sheetId="11" r:id="rId10"/>
    <sheet name="Resume" sheetId="18" r:id="rId11"/>
    <sheet name="Auto" sheetId="6" r:id="rId12"/>
    <sheet name="Api" sheetId="15" r:id="rId13"/>
    <sheet name="EP" sheetId="14" r:id="rId14"/>
    <sheet name="Salary" sheetId="16" r:id="rId15"/>
    <sheet name="EUJobs" sheetId="19" r:id="rId16"/>
    <sheet name="PM" sheetId="22" r:id="rId17"/>
  </sheets>
  <definedNames>
    <definedName name="_xlnm._FilterDatabase" localSheetId="11" hidden="1">Auto!$A$2:$E$88</definedName>
    <definedName name="_xlnm._FilterDatabase" localSheetId="10" hidden="1">Resume!$A$1:$P$331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17" l="1"/>
  <c r="A21" i="17" s="1"/>
  <c r="A22" i="17" s="1"/>
  <c r="A23" i="17" s="1"/>
  <c r="A24" i="17" s="1"/>
  <c r="A25" i="17" s="1"/>
  <c r="A26" i="17" s="1"/>
  <c r="A27" i="17" s="1"/>
  <c r="A28" i="17" s="1"/>
  <c r="A29" i="17" s="1"/>
  <c r="A37" i="17" s="1"/>
  <c r="A38" i="17" s="1"/>
  <c r="A39" i="17" s="1"/>
  <c r="A40" i="17" s="1"/>
  <c r="A41" i="17" s="1"/>
  <c r="A42" i="17" s="1"/>
  <c r="A43" i="17" s="1"/>
  <c r="A44" i="17" s="1"/>
  <c r="A45" i="17" s="1"/>
  <c r="A46" i="17" s="1"/>
  <c r="A47" i="17" s="1"/>
  <c r="A5" i="17"/>
  <c r="A6" i="17" s="1"/>
  <c r="A7" i="17" s="1"/>
  <c r="A8" i="17" s="1"/>
  <c r="A9" i="17" s="1"/>
  <c r="A10" i="17" s="1"/>
  <c r="A11" i="17" s="1"/>
  <c r="A31" i="25"/>
  <c r="A30" i="25"/>
  <c r="A4" i="25"/>
  <c r="A5" i="25" s="1"/>
  <c r="A6" i="25" s="1"/>
  <c r="A7" i="25" s="1"/>
  <c r="A8" i="25" s="1"/>
  <c r="A9" i="25" s="1"/>
  <c r="A10" i="25" s="1"/>
  <c r="A11" i="25" s="1"/>
  <c r="A12" i="25" s="1"/>
  <c r="A13" i="25" s="1"/>
  <c r="A14" i="25" s="1"/>
  <c r="A15" i="25" s="1"/>
  <c r="A16" i="25" s="1"/>
  <c r="A23" i="25" s="1"/>
  <c r="A24" i="25" s="1"/>
  <c r="A25" i="25" s="1"/>
  <c r="A33" i="15"/>
  <c r="A32" i="15" l="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93" i="23"/>
  <c r="A94" i="23" s="1"/>
  <c r="A95" i="23" s="1"/>
  <c r="A96" i="23" s="1"/>
  <c r="A97" i="23" s="1"/>
  <c r="A98" i="23" s="1"/>
  <c r="A99" i="23" s="1"/>
  <c r="A100" i="23" s="1"/>
  <c r="A101" i="23" s="1"/>
  <c r="A102" i="23" s="1"/>
  <c r="A103" i="23" s="1"/>
  <c r="A104" i="23" s="1"/>
  <c r="A105" i="23" s="1"/>
  <c r="A106" i="23" s="1"/>
  <c r="A107" i="23" s="1"/>
  <c r="A108" i="23" s="1"/>
  <c r="A109" i="23" s="1"/>
  <c r="A7" i="13" l="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6" i="13"/>
  <c r="A5" i="13"/>
  <c r="A5" i="24"/>
  <c r="A6" i="24" s="1"/>
  <c r="A7" i="24" s="1"/>
  <c r="A8" i="24" s="1"/>
  <c r="A9" i="24" s="1"/>
  <c r="A10" i="24" s="1"/>
  <c r="A11" i="24" s="1"/>
  <c r="A12" i="24" s="1"/>
  <c r="A4" i="24"/>
  <c r="A11" i="23"/>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W34" i="16" l="1"/>
  <c r="T31" i="16"/>
  <c r="X18" i="16"/>
  <c r="Y6" i="16"/>
  <c r="X6" i="16"/>
  <c r="S2" i="16"/>
  <c r="T2" i="16" s="1"/>
  <c r="U2" i="16" s="1"/>
  <c r="V2" i="16" s="1"/>
  <c r="W2" i="16" s="1"/>
  <c r="B48" i="20"/>
  <c r="B49" i="20" s="1"/>
  <c r="B50" i="20" s="1"/>
  <c r="B51" i="20" s="1"/>
  <c r="B52" i="20" s="1"/>
  <c r="B53" i="20" s="1"/>
  <c r="B54" i="20" s="1"/>
  <c r="B55" i="20" s="1"/>
  <c r="B56" i="20" s="1"/>
  <c r="B57" i="20" s="1"/>
  <c r="B26" i="20"/>
  <c r="B27" i="20" s="1"/>
  <c r="B28" i="20" s="1"/>
  <c r="B29" i="20" s="1"/>
  <c r="B30" i="20" s="1"/>
  <c r="B31" i="20" s="1"/>
  <c r="B8" i="20"/>
  <c r="B9" i="20" s="1"/>
  <c r="B10" i="20" s="1"/>
  <c r="B11" i="20" s="1"/>
  <c r="B12" i="20" s="1"/>
  <c r="B13" i="20" s="1"/>
  <c r="B14" i="20" s="1"/>
  <c r="B15" i="20" s="1"/>
  <c r="R11" i="16"/>
  <c r="R13" i="16" s="1"/>
  <c r="R19" i="16" s="1"/>
  <c r="G29" i="16"/>
  <c r="H29" i="16" s="1"/>
  <c r="G11" i="16"/>
  <c r="G13" i="16" s="1"/>
  <c r="B11" i="16"/>
  <c r="C11" i="16"/>
  <c r="A3" i="18"/>
  <c r="A4" i="18" s="1"/>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R21" i="16" l="1"/>
  <c r="R25" i="16" s="1"/>
  <c r="A319" i="18"/>
  <c r="A320" i="18" s="1"/>
  <c r="A321" i="18" s="1"/>
  <c r="A322" i="18" s="1"/>
  <c r="A323" i="18" s="1"/>
  <c r="A324" i="18" s="1"/>
  <c r="A325" i="18" s="1"/>
  <c r="A326" i="18" s="1"/>
  <c r="A327" i="18" s="1"/>
  <c r="A328" i="18" s="1"/>
  <c r="A329" i="18" s="1"/>
  <c r="A331" i="18" s="1"/>
  <c r="R26" i="16"/>
  <c r="R27" i="16" s="1"/>
  <c r="J15" i="16"/>
  <c r="K15" i="16" s="1"/>
  <c r="L15" i="16" s="1"/>
  <c r="B12" i="16"/>
  <c r="C12" i="16" s="1"/>
  <c r="L29" i="14"/>
  <c r="L27" i="14"/>
  <c r="L26" i="14"/>
  <c r="L22" i="14"/>
  <c r="H5" i="16"/>
  <c r="I5" i="16" s="1"/>
  <c r="J5" i="16" s="1"/>
  <c r="K5" i="16" s="1"/>
  <c r="L5" i="16" s="1"/>
  <c r="M5" i="16" s="1"/>
  <c r="N5" i="16" s="1"/>
  <c r="O5" i="16" s="1"/>
  <c r="P5" i="16" s="1"/>
  <c r="Q5" i="16" s="1"/>
  <c r="R5" i="16" s="1"/>
  <c r="H4" i="16"/>
  <c r="I4" i="16" s="1"/>
  <c r="J4" i="16" s="1"/>
  <c r="K4" i="16" s="1"/>
  <c r="L4" i="16" s="1"/>
  <c r="M4" i="16" s="1"/>
  <c r="N4" i="16" s="1"/>
  <c r="O4" i="16" s="1"/>
  <c r="P4" i="16" s="1"/>
  <c r="Q4" i="16" s="1"/>
  <c r="R4" i="16" s="1"/>
  <c r="H3" i="16"/>
  <c r="I3" i="16" s="1"/>
  <c r="J3" i="16" s="1"/>
  <c r="K3" i="16" s="1"/>
  <c r="L3" i="16" s="1"/>
  <c r="M3" i="16" s="1"/>
  <c r="N3" i="16" s="1"/>
  <c r="O3" i="16" s="1"/>
  <c r="P3" i="16" s="1"/>
  <c r="Q3" i="16" s="1"/>
  <c r="R3" i="16" s="1"/>
  <c r="H2" i="16"/>
  <c r="G19" i="16"/>
  <c r="A56" i="17" l="1"/>
  <c r="A57" i="17" s="1"/>
  <c r="A58" i="17" s="1"/>
  <c r="A59" i="17" s="1"/>
  <c r="A60" i="17" s="1"/>
  <c r="A61" i="17" s="1"/>
  <c r="A62" i="17" s="1"/>
  <c r="A63" i="17" s="1"/>
  <c r="A64" i="17" s="1"/>
  <c r="A65" i="17" s="1"/>
  <c r="A66" i="17" s="1"/>
  <c r="A67" i="17" s="1"/>
  <c r="A68" i="17" s="1"/>
  <c r="A69" i="17" s="1"/>
  <c r="A70" i="17" s="1"/>
  <c r="A71" i="17" s="1"/>
  <c r="A72" i="17" s="1"/>
  <c r="H11" i="16"/>
  <c r="G21" i="16"/>
  <c r="I2" i="16"/>
  <c r="I11" i="16" s="1"/>
  <c r="H13" i="16" l="1"/>
  <c r="H19" i="16" s="1"/>
  <c r="H21" i="16" s="1"/>
  <c r="G25" i="16"/>
  <c r="G22" i="16"/>
  <c r="G26" i="16"/>
  <c r="J2" i="16"/>
  <c r="J11" i="16" s="1"/>
  <c r="H22" i="16" l="1"/>
  <c r="H25" i="16"/>
  <c r="H26" i="16"/>
  <c r="H27" i="16" s="1"/>
  <c r="K2" i="16"/>
  <c r="K11" i="16" s="1"/>
  <c r="I13" i="16"/>
  <c r="I19" i="16" s="1"/>
  <c r="I21" i="16" s="1"/>
  <c r="G27" i="16"/>
  <c r="A15" i="14"/>
  <c r="I22" i="16" l="1"/>
  <c r="I26" i="16"/>
  <c r="I25" i="16"/>
  <c r="L2" i="16"/>
  <c r="L11" i="16" s="1"/>
  <c r="J13" i="16"/>
  <c r="J19" i="16" s="1"/>
  <c r="J21" i="16" s="1"/>
  <c r="A4" i="14"/>
  <c r="A5" i="14" s="1"/>
  <c r="J22" i="16" l="1"/>
  <c r="J25" i="16"/>
  <c r="J26" i="16"/>
  <c r="J27" i="16" s="1"/>
  <c r="I27" i="16"/>
  <c r="K13" i="16"/>
  <c r="K19" i="16" s="1"/>
  <c r="K21" i="16" s="1"/>
  <c r="L13" i="16"/>
  <c r="L19" i="16" s="1"/>
  <c r="L21" i="16" s="1"/>
  <c r="M2" i="16"/>
  <c r="M11" i="16" s="1"/>
  <c r="A80" i="7"/>
  <c r="A82" i="7"/>
  <c r="A84" i="7"/>
  <c r="A86" i="7"/>
  <c r="A88" i="7"/>
  <c r="A90" i="7"/>
  <c r="A92" i="7"/>
  <c r="A94" i="7"/>
  <c r="A96" i="7"/>
  <c r="A98" i="7"/>
  <c r="A100" i="7"/>
  <c r="A102" i="7"/>
  <c r="A104" i="7"/>
  <c r="A106" i="7"/>
  <c r="A108" i="7"/>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K26" i="16" l="1"/>
  <c r="K22" i="16"/>
  <c r="K25" i="16"/>
  <c r="L25" i="16"/>
  <c r="L26" i="16"/>
  <c r="L27" i="16" s="1"/>
  <c r="L22" i="16"/>
  <c r="N2" i="16"/>
  <c r="N11" i="16" s="1"/>
  <c r="A156" i="7"/>
  <c r="A157" i="7" s="1"/>
  <c r="A158" i="7" s="1"/>
  <c r="A159" i="7" s="1"/>
  <c r="A160" i="7" s="1"/>
  <c r="A161" i="7" s="1"/>
  <c r="A162" i="7" s="1"/>
  <c r="A163" i="7" s="1"/>
  <c r="A164" i="7" s="1"/>
  <c r="A165" i="7" s="1"/>
  <c r="A3" i="5"/>
  <c r="A5" i="5" s="1"/>
  <c r="A6" i="5" s="1"/>
  <c r="A7" i="5" s="1"/>
  <c r="A8" i="5" s="1"/>
  <c r="A9" i="5" s="1"/>
  <c r="A10" i="5" s="1"/>
  <c r="A11" i="5" s="1"/>
  <c r="A12" i="5" l="1"/>
  <c r="A13" i="5" s="1"/>
  <c r="A14" i="5" s="1"/>
  <c r="O2" i="16"/>
  <c r="O11" i="16" s="1"/>
  <c r="M13" i="16"/>
  <c r="M19" i="16" s="1"/>
  <c r="M21" i="16" s="1"/>
  <c r="K27" i="16"/>
  <c r="A40" i="11"/>
  <c r="A41" i="11" s="1"/>
  <c r="A42" i="11" s="1"/>
  <c r="A43" i="11" s="1"/>
  <c r="A44" i="11" s="1"/>
  <c r="A6" i="11"/>
  <c r="A7" i="11" s="1"/>
  <c r="A8" i="11" s="1"/>
  <c r="A9" i="11" s="1"/>
  <c r="A10" i="11" s="1"/>
  <c r="A11" i="11" s="1"/>
  <c r="A12" i="11" s="1"/>
  <c r="A13" i="11" s="1"/>
  <c r="A14" i="11" s="1"/>
  <c r="A15" i="11" s="1"/>
  <c r="A16" i="11" s="1"/>
  <c r="A17" i="11" s="1"/>
  <c r="A18" i="11" s="1"/>
  <c r="A19" i="11" s="1"/>
  <c r="A20" i="11" s="1"/>
  <c r="A21" i="11" s="1"/>
  <c r="A22" i="11" s="1"/>
  <c r="A24" i="11" s="1"/>
  <c r="A25" i="11" s="1"/>
  <c r="A26" i="11" s="1"/>
  <c r="A27" i="11" s="1"/>
  <c r="A28" i="11" s="1"/>
  <c r="A4" i="11"/>
  <c r="M25" i="16" l="1"/>
  <c r="M22" i="16"/>
  <c r="M26" i="16"/>
  <c r="P2" i="16"/>
  <c r="N13" i="16"/>
  <c r="N19" i="16" s="1"/>
  <c r="N21" i="16" s="1"/>
  <c r="A68" i="7"/>
  <c r="A69" i="7" s="1"/>
  <c r="A70" i="7" s="1"/>
  <c r="A71" i="7" s="1"/>
  <c r="A72" i="7" s="1"/>
  <c r="A73" i="7" s="1"/>
  <c r="A74" i="7" s="1"/>
  <c r="A75" i="7" s="1"/>
  <c r="A76" i="7" s="1"/>
  <c r="A77" i="7" s="1"/>
  <c r="A78" i="7" s="1"/>
  <c r="Q2" i="16" l="1"/>
  <c r="P11" i="16"/>
  <c r="P13" i="16" s="1"/>
  <c r="P19" i="16" s="1"/>
  <c r="M27" i="16"/>
  <c r="N26" i="16"/>
  <c r="N25" i="16"/>
  <c r="N22" i="16"/>
  <c r="O13" i="16"/>
  <c r="O19" i="16" s="1"/>
  <c r="O21" i="16" s="1"/>
  <c r="O26" i="16" s="1"/>
  <c r="Q11" i="16" l="1"/>
  <c r="R2" i="16"/>
  <c r="N27" i="16"/>
  <c r="P21" i="16"/>
  <c r="O22" i="16"/>
  <c r="O27" i="16"/>
  <c r="O25" i="16"/>
  <c r="Q13" i="16" l="1"/>
  <c r="Q19" i="16" s="1"/>
  <c r="Q21" i="16"/>
  <c r="Q25" i="16"/>
  <c r="Q26" i="16"/>
  <c r="Q27" i="16" s="1"/>
  <c r="Q22" i="16"/>
  <c r="P22" i="16"/>
  <c r="P26" i="16"/>
  <c r="P25" i="16"/>
  <c r="G30" i="16" l="1"/>
  <c r="G31" i="16" s="1"/>
  <c r="P27" i="16"/>
  <c r="I29" i="16" l="1"/>
  <c r="H30" i="16"/>
  <c r="I30" i="16" l="1"/>
</calcChain>
</file>

<file path=xl/sharedStrings.xml><?xml version="1.0" encoding="utf-8"?>
<sst xmlns="http://schemas.openxmlformats.org/spreadsheetml/2006/main" count="5910" uniqueCount="2923">
  <si>
    <t>SrNo.</t>
  </si>
  <si>
    <t>Categories</t>
  </si>
  <si>
    <t>Status</t>
  </si>
  <si>
    <t>Notes</t>
  </si>
  <si>
    <t>java</t>
  </si>
  <si>
    <t>Aggregation vs Composition with practicle examples</t>
  </si>
  <si>
    <t>selenium</t>
  </si>
  <si>
    <t>bdd</t>
  </si>
  <si>
    <t>maven</t>
  </si>
  <si>
    <t>api</t>
  </si>
  <si>
    <t>cicd</t>
  </si>
  <si>
    <t>git</t>
  </si>
  <si>
    <t>testng</t>
  </si>
  <si>
    <t>SrNo</t>
  </si>
  <si>
    <t>Dated</t>
  </si>
  <si>
    <t>Job Level</t>
  </si>
  <si>
    <t>Client</t>
  </si>
  <si>
    <t>Interviewer</t>
  </si>
  <si>
    <t>Questions</t>
  </si>
  <si>
    <t>Category</t>
  </si>
  <si>
    <t>Selected</t>
  </si>
  <si>
    <t>L3</t>
  </si>
  <si>
    <t xml:space="preserve">Kamlesh </t>
  </si>
  <si>
    <t>Brief me yourself in detail</t>
  </si>
  <si>
    <t>General</t>
  </si>
  <si>
    <t>NA</t>
  </si>
  <si>
    <t>What were your roles and responsibilities in last organization?</t>
  </si>
  <si>
    <t>Difference between interface and abstract class?</t>
  </si>
  <si>
    <t>Java</t>
  </si>
  <si>
    <t xml:space="preserve"> What is serialization explain with example?</t>
  </si>
  <si>
    <t>difference between final, finally and finalize</t>
  </si>
  <si>
    <t>Explain collections hashmap and hashset</t>
  </si>
  <si>
    <t>What are the use of comparator and comparable explain the implementation with example</t>
  </si>
  <si>
    <t>What is use of static block and why we use</t>
  </si>
  <si>
    <t>L4</t>
  </si>
  <si>
    <t>Explain project architecture</t>
  </si>
  <si>
    <t>Diff b/w abstract class and interface – practical examples not by definitions</t>
  </si>
  <si>
    <t>Hash map working</t>
  </si>
  <si>
    <t>Exception handling and finally use, final vs finalize vs finally</t>
  </si>
  <si>
    <t>Design patterns – Singleton, decorator and others</t>
  </si>
  <si>
    <t>Framework</t>
  </si>
  <si>
    <t>Questions on collections</t>
  </si>
  <si>
    <t>Basic selenium question not remembered exactly</t>
  </si>
  <si>
    <t>Selenium</t>
  </si>
  <si>
    <t>Dependency injection</t>
  </si>
  <si>
    <t>BDD</t>
  </si>
  <si>
    <t>Data table and scenario outline</t>
  </si>
  <si>
    <t>Parallel running</t>
  </si>
  <si>
    <t>TestNG</t>
  </si>
  <si>
    <t>About your self</t>
  </si>
  <si>
    <t>Work experience</t>
  </si>
  <si>
    <t>Past projects</t>
  </si>
  <si>
    <t>Interfaces &amp; abstract classes</t>
  </si>
  <si>
    <t>Need of abstract keyword in abstract classes ?</t>
  </si>
  <si>
    <t>Difference between Set &amp; List</t>
  </si>
  <si>
    <t>Collections?</t>
  </si>
  <si>
    <t>Setting up Jenkins server</t>
  </si>
  <si>
    <t>CICD</t>
  </si>
  <si>
    <t>Setting up node/slave</t>
  </si>
  <si>
    <t>Setting up Maven plugin</t>
  </si>
  <si>
    <t>Build and version control</t>
  </si>
  <si>
    <t>Manage Jenkins related settings</t>
  </si>
  <si>
    <t>What is maven?</t>
  </si>
  <si>
    <t xml:space="preserve">Maven architecture </t>
  </si>
  <si>
    <t>What is tesng?</t>
  </si>
  <si>
    <t>What are Testng listeners?</t>
  </si>
  <si>
    <t>How to run test groups?</t>
  </si>
  <si>
    <t>Which are Test annotations options? (name, priority)</t>
  </si>
  <si>
    <t>What is listeners in cucumber?</t>
  </si>
  <si>
    <t>What is tags?</t>
  </si>
  <si>
    <t>What is example/scenario outline?</t>
  </si>
  <si>
    <t>What is background?</t>
  </si>
  <si>
    <t>In which cases java list and sets are used by selenium API? (findElements return list and getWindowHandles return set)</t>
  </si>
  <si>
    <t>How to switch to new window?</t>
  </si>
  <si>
    <t>Umesh Kumar</t>
  </si>
  <si>
    <t>Static method can be overloaded or not and why?</t>
  </si>
  <si>
    <t>What are wrapper classes and why we need those?</t>
  </si>
  <si>
    <t>What are differences between Push and Pull?</t>
  </si>
  <si>
    <t>What are Git reset and Git Rebase?</t>
  </si>
  <si>
    <t>What is branch and remote?</t>
  </si>
  <si>
    <t>What is Head?</t>
  </si>
  <si>
    <t>What is stash?</t>
  </si>
  <si>
    <t>How do you integrate Git and Jenkins?</t>
  </si>
  <si>
    <t>How to reverse and store that in same array?</t>
  </si>
  <si>
    <t>How to shift array by n elements?</t>
  </si>
  <si>
    <t>Circular Table Problem also known as Josephus Problem</t>
  </si>
  <si>
    <t>Coding</t>
  </si>
  <si>
    <t>L3\4</t>
  </si>
  <si>
    <t>Explain the project framework and your responsibilities?</t>
  </si>
  <si>
    <t>What is difference between overloading or overriding</t>
  </si>
  <si>
    <t>Difference between interfaces and abstract class</t>
  </si>
  <si>
    <t>Can my Abstract class have 0 abstract methods</t>
  </si>
  <si>
    <t>Static Class object and Singleton class object</t>
  </si>
  <si>
    <t>How do you handle AJAX Applications</t>
  </si>
  <si>
    <t>What is difference between View and Joins</t>
  </si>
  <si>
    <t>DB</t>
  </si>
  <si>
    <t>How do you execute the test cases using Maven</t>
  </si>
  <si>
    <t>How do you execute Parallel tests using JBehave or Cucumber</t>
  </si>
  <si>
    <t>Different parameters that can be passed to Scope of POM.XML</t>
  </si>
  <si>
    <t>How do you exclude transitive dependency?</t>
  </si>
  <si>
    <t xml:space="preserve">Can you create object of abstract class   </t>
  </si>
  <si>
    <t>Give example of Java Reflection</t>
  </si>
  <si>
    <t>Explain multi-threading execution</t>
  </si>
  <si>
    <t>What Parsers have you used for API</t>
  </si>
  <si>
    <t>API</t>
  </si>
  <si>
    <t>How did you automate the responses of REST API</t>
  </si>
  <si>
    <t>How can you create SSL authentication of RESTAPI</t>
  </si>
  <si>
    <t>In firefox we need some proxy settings to be done on the browser and get handle of the window and execute. How do you get the proxy value using selenium</t>
  </si>
  <si>
    <t>What is Little's Law?</t>
  </si>
  <si>
    <t>Different attributes and Scope of POM.XML</t>
  </si>
  <si>
    <t>How do you do double click using selenium webdriver</t>
  </si>
  <si>
    <t>Checked around the project technology stack like MVC and explain the role of MVC in the project architecture</t>
  </si>
  <si>
    <t>Any Idea on the Spring Framework</t>
  </si>
  <si>
    <t>About Dependency Injection</t>
  </si>
  <si>
    <t>In Maven how do you specify the scope of the JAR - where do you specify - Ignore this question</t>
  </si>
  <si>
    <t>What is new in Java 8</t>
  </si>
  <si>
    <t>How can we do parallel execution in Cucumber or JBehave</t>
  </si>
  <si>
    <t>Have you used any cloud instances for parallel execution</t>
  </si>
  <si>
    <t>What are the typical goals we look at in Unit Testing</t>
  </si>
  <si>
    <t>Do you have any idea of Cyclomatic Complexity</t>
  </si>
  <si>
    <t>There are multiple windows opened in Internet Explorer (specific to Selenium Webdriver) when we need to move from one window to another the script while executing is not able to select the new windows</t>
  </si>
  <si>
    <t>Different ways to get handle of the windows</t>
  </si>
  <si>
    <t>What are all the other parsers you have used other than JSON parser</t>
  </si>
  <si>
    <t>Difference between Bamboo and Jenkins</t>
  </si>
  <si>
    <t>How do you rate yourself in Java</t>
  </si>
  <si>
    <t xml:space="preserve">Explain runtime polymorphism real time scenario.  </t>
  </si>
  <si>
    <t>Difference between abstract class and interface. (Don’t give me book definition) )How do you decide what to use when?</t>
  </si>
  <si>
    <t>How do you read excel file?</t>
  </si>
  <si>
    <t>How you will store all excel sheets, rows and cells in single object?</t>
  </si>
  <si>
    <t>String operation: Generic program to convert all Lowercase to Uppercase and vice versa?</t>
  </si>
  <si>
    <t>When you use WebDriver wd = new FirefoxDriver () which OOPS principal has been applied here?</t>
  </si>
  <si>
    <t>How will locate the element where you don’t have DOM structure, not label, text or any property, you will be given 4 buttons on screen?’</t>
  </si>
  <si>
    <t>Difference between Thread.sleep() and implicit wait?  Tell me where have you use in your project?</t>
  </si>
  <si>
    <t>How the code is mapped with steps</t>
  </si>
  <si>
    <t>Can we specify two different packages for glue classes</t>
  </si>
  <si>
    <t>How do you manage feature library avoiding duplicate gherkin steps?</t>
  </si>
  <si>
    <t>What are all entities that runner class in Junit contains?</t>
  </si>
  <si>
    <t>Listeners in cucumber?</t>
  </si>
  <si>
    <t>How you upload the test in QC/ALM –</t>
  </si>
  <si>
    <t>Tell me the detail steps to upload tests in QC using RESTAPI. We had details discussion there were some counter questions?</t>
  </si>
  <si>
    <t>Rupesh Shinde</t>
  </si>
  <si>
    <t>Brief me on your career?</t>
  </si>
  <si>
    <t>Why did you move to testing with development background?</t>
  </si>
  <si>
    <t>What are the languages you are comfortable coding with?</t>
  </si>
  <si>
    <t>What would be your testing strategy with a development team that follows agile, rest services?</t>
  </si>
  <si>
    <t>Why should we go for continuous integration?</t>
  </si>
  <si>
    <t>What are the CI tools you have working experience with?</t>
  </si>
  <si>
    <t>How do you define Smoke Test, Critical Smoke and regression tests for your project?</t>
  </si>
  <si>
    <t>Manual</t>
  </si>
  <si>
    <t>How do you define entry criteria for testing ?</t>
  </si>
  <si>
    <t>What are the build tools you have used?</t>
  </si>
  <si>
    <t xml:space="preserve">What is difference in maven and ant? </t>
  </si>
  <si>
    <t xml:space="preserve">How do you generate build for different environments? </t>
  </si>
  <si>
    <t>What is the biggest technical challenge you solved in automation projects?</t>
  </si>
  <si>
    <t>Double tab issue + s/w to web view and come back to app</t>
  </si>
  <si>
    <t>What is Singleton pattern and How to implement in java</t>
  </si>
  <si>
    <t>How to make Singleton lazily loaded?</t>
  </si>
  <si>
    <t>How to make Singleton thread safe?</t>
  </si>
  <si>
    <t>What is the difference in StringBuilder and StringBuffer?</t>
  </si>
  <si>
    <t>What are the patterns you used in test automation?Where did you use them?</t>
  </si>
  <si>
    <t>What are the kinds of framework you developed previously?</t>
  </si>
  <si>
    <t>What is the difference in BDD and TDD?</t>
  </si>
  <si>
    <t>How to write tests in BDD?</t>
  </si>
  <si>
    <t>What is the difference in Protractor and Selenium?</t>
  </si>
  <si>
    <t>When do you suggest protractor?</t>
  </si>
  <si>
    <t>What is the difference you found in locator strategies between protractor and selenium?</t>
  </si>
  <si>
    <t>If needed to handle angular application through selenium, what is the approach you would take?</t>
  </si>
  <si>
    <t>How the test automation reports generated in your previous projects?</t>
  </si>
  <si>
    <t xml:space="preserve">How do you measure the effectiveness of unit testing? </t>
  </si>
  <si>
    <t>Code coverage – is it sufficient metric?  </t>
  </si>
  <si>
    <t>Clean code</t>
  </si>
  <si>
    <t>SONAR tool have all the features</t>
  </si>
  <si>
    <t>Do you have experience in API testing?</t>
  </si>
  <si>
    <t>How do you do code reviews?   Bitbucket</t>
  </si>
  <si>
    <t>Akash Chopra</t>
  </si>
  <si>
    <t>what are wait commands in selenium?</t>
  </si>
  <si>
    <t>what are desired capabilities ?</t>
  </si>
  <si>
    <t>how to select a value from dropdown, which as ,more than 1000 items ?</t>
  </si>
  <si>
    <t>what is selenium grid?</t>
  </si>
  <si>
    <t>what is page Object model ?</t>
  </si>
  <si>
    <t>difference between comparable and comparator ?</t>
  </si>
  <si>
    <t>what is hash map ?</t>
  </si>
  <si>
    <t>do you know anything on new java 8 features ?</t>
  </si>
  <si>
    <t>do you worked on mobile testing ?</t>
  </si>
  <si>
    <t>do you worked on database testing ?</t>
  </si>
  <si>
    <t>what is Defect life cycle ?</t>
  </si>
  <si>
    <t>what is Sprint planning and sprint retrospective?</t>
  </si>
  <si>
    <t>how we do database testing using selenium ?</t>
  </si>
  <si>
    <t>how do we execute automation scripts ? means locally/ global about CI process</t>
  </si>
  <si>
    <t>Do you worked on API testing?</t>
  </si>
  <si>
    <t>Have ever developed Framework?</t>
  </si>
  <si>
    <t>Prasad Abhimanyu</t>
  </si>
  <si>
    <t>Tell me about yourself, your current project, roles, day-to-day activities.</t>
  </si>
  <si>
    <t>Explain the current tools using on automation, explain current framework.</t>
  </si>
  <si>
    <t>What are the different applications &amp; related technologies that are in your project, how you are selecting the correct automation tool ?</t>
  </si>
  <si>
    <t>Can you tell me the different waits provided by Selenium Web driver API and explain with syntax.</t>
  </si>
  <si>
    <t xml:space="preserve">Did you ever handle any applications having frames using Web driver, how did you do that, how can you navigate between different frames ?                                                                                                                                                                                  </t>
  </si>
  <si>
    <t>What are the different locator identification strategies provided by Selenium ?</t>
  </si>
  <si>
    <t>Which locations strategies you have used in your project? Which is preferable of all those and explain why?</t>
  </si>
  <si>
    <t>Have you used TestNG in your project ?</t>
  </si>
  <si>
    <t xml:space="preserve">What are the different annotations that TestNG provide? Can you tell me the order of execution </t>
  </si>
  <si>
    <t>Can you run your tests in parallel mode using TestNG, how can you do it ?</t>
  </si>
  <si>
    <t>How the test suite is being invoked in your project ?</t>
  </si>
  <si>
    <t>Explain how the CI is configured in you project ?</t>
  </si>
  <si>
    <t>On how many environments your automation scripts are running ?</t>
  </si>
  <si>
    <t>Which tool is used for CI, is it nightly build or manual triggering ?</t>
  </si>
  <si>
    <t xml:space="preserve"> Are you passing any parameters to your job via Jenkins, any idea about relevant plugins for that ?</t>
  </si>
  <si>
    <t>How are you scheduling it? any idea on related plugins ?</t>
  </si>
  <si>
    <t>How do you use/connect SQL from your program ? explain the steps you need to do it considering Oracle DB as an example Significance of Selenium in this process ?</t>
  </si>
  <si>
    <t xml:space="preserve"> Some questions on Primary key, Unique key - difference between both of them ?</t>
  </si>
  <si>
    <t>What is Right Outer Join, what would be the result set if we use it ?</t>
  </si>
  <si>
    <t>What is the difference between SOAP and REST services ? Which is preferable and why ?</t>
  </si>
  <si>
    <t xml:space="preserve"> Explain about API test automation you did ? (I have explained about Postman, REST Assured Java API &amp; SOAP UI)</t>
  </si>
  <si>
    <t>Then some questions about Postman(tell me about collections ?), SOAP(where did you use this in your project ?).</t>
  </si>
  <si>
    <t>What is in-sprint automation ?</t>
  </si>
  <si>
    <t>Agile</t>
  </si>
  <si>
    <t>Tools used for project management ?</t>
  </si>
  <si>
    <t>Pankaj</t>
  </si>
  <si>
    <t>Roles and responsibilities in current project</t>
  </si>
  <si>
    <t>Rate yourself on Advanced Java</t>
  </si>
  <si>
    <t>Rate yourself on Core Java</t>
  </si>
  <si>
    <t>What is threadsafe and when/why do we use it?</t>
  </si>
  <si>
    <t>Abstract Class vs Interface</t>
  </si>
  <si>
    <t>When do we go for Abstract Class over Interface and vice versa?</t>
  </si>
  <si>
    <t>Features of Selenium 2.0</t>
  </si>
  <si>
    <t>New features introduced in Selenium 3.0</t>
  </si>
  <si>
    <t>Dependency Injections and different way of injecting dependencies</t>
  </si>
  <si>
    <t>What is bean and what ease it provide over objects?</t>
  </si>
  <si>
    <t>Deepti Gupta</t>
  </si>
  <si>
    <t>Explain your last project and what were your roles and responsibilities?</t>
  </si>
  <si>
    <t>Write a program for Fibonacci series up to nth number?</t>
  </si>
  <si>
    <t>Write a program to find character occurrence in given string?</t>
  </si>
  <si>
    <t>How to create jobs and pipeline in Jenkins?</t>
  </si>
  <si>
    <t>Explain the pipeline which you have created?</t>
  </si>
  <si>
    <t>what is the use of sonar and how to configure with maven project?</t>
  </si>
  <si>
    <t>SQL concepts with joins?</t>
  </si>
  <si>
    <t>Can you explain selenium framework you have worked upon</t>
  </si>
  <si>
    <t>NO</t>
  </si>
  <si>
    <t>Did you designed this framework and explain all components</t>
  </si>
  <si>
    <t xml:space="preserve"> What is POM and PF</t>
  </si>
  <si>
    <t> How to initialize PF</t>
  </si>
  <si>
    <t>When class is having interdependent @tests and you want to run all successfully in parallel. Scenario: in test one I am opening app and some tab &gt; in second test I am clicking on element on that Tab. (was more interested in Web driver implementation apart from @priority etc)</t>
  </si>
  <si>
    <t> Get last but one checkbox from 6 checkboxes</t>
  </si>
  <si>
    <t> How to set default download path for files in chrome</t>
  </si>
  <si>
    <t> What are desired capabilities</t>
  </si>
  <si>
    <t>ChromeOptions vs DesiredCapabilities</t>
  </si>
  <si>
    <t>Static binding vs dynamic binding</t>
  </si>
  <si>
    <t>Program- 000011110011111 get maximum consecutive appearance of integer (0 – 4 times, 1 – 5times etc.)</t>
  </si>
  <si>
    <t>Have you used Aggregation in Automation, please explain what it is?</t>
  </si>
  <si>
    <t>Have you used Reflections in Automation, please explain what it is?</t>
  </si>
  <si>
    <t>What is immutability and how can you create an immutable class?</t>
  </si>
  <si>
    <t>YES</t>
  </si>
  <si>
    <t>Sharaddha, For Acquirung Project</t>
  </si>
  <si>
    <t>What is String Tokenizer?</t>
  </si>
  <si>
    <t>What is the difference between String Tokenizer and Split function of String class, and which of these is faster?</t>
  </si>
  <si>
    <t>What are access modifiers? Which modifier does the protected member of a class take when inherited by a sub class? Does the scope increase or decrease?</t>
  </si>
  <si>
    <t>Difference between abstract and interface with examples. When to implement what?</t>
  </si>
  <si>
    <t>Difference between comparable and comparator. When to use what?</t>
  </si>
  <si>
    <t>Draw the hierarchy of a collections framework in java and explain a bit about it?</t>
  </si>
  <si>
    <t>What is the difference between String buffer and String builder? When to use them?</t>
  </si>
  <si>
    <t>What is Runnable? When is it used?</t>
  </si>
  <si>
    <t>What does the finally block do?</t>
  </si>
  <si>
    <t>What is Concurrent Modification Exception? When did you face this issue?</t>
  </si>
  <si>
    <t>What is Vector? Have you ever used it?</t>
  </si>
  <si>
    <t>L2</t>
  </si>
  <si>
    <t>How I am getting testdata in my framework?</t>
  </si>
  <si>
    <t>Ashish Sah For Issuing</t>
  </si>
  <si>
    <t>Write Scenario Outline?</t>
  </si>
  <si>
    <t>Difference between HashMap and LinkedHashMap?</t>
  </si>
  <si>
    <t>Write program, to print sum of all digits in a number using recursive function?</t>
  </si>
  <si>
    <t>Write program to print occurrences of all characters in a given String?</t>
  </si>
  <si>
    <t>There is drowdown having list of cities , he asked me to write the code to iterate all cities in that dropdown.</t>
  </si>
  <si>
    <t>Write a program to print 1     1+2    1+2+3 so on in pyramid shape</t>
  </si>
  <si>
    <t>Given a map like:   Map&lt;String,Integer&gt; map = new HashMap&lt;&gt;();
        map.put(“Abhi”,123);
        map.put(“Anup”,789);
        map.put(null,456);
        map.put(“Abhi”,555);
        map.put(“Ashish”,null);
What will be the output for following statements
        map.get(“Abhi”);
        map.get(null);
        map.get(“Anup”);
        map.get(“Ashish”)</t>
  </si>
  <si>
    <t>M</t>
  </si>
  <si>
    <t>Some questions on REST assured like - how you write a test method, what API's used for assertions(HaMrest&amp; REST Assured)</t>
  </si>
  <si>
    <t>Vishwas</t>
  </si>
  <si>
    <t>Ravi</t>
  </si>
  <si>
    <t>Java and Java 8:</t>
  </si>
  <si>
    <t>1 - Implement stack using queues.</t>
  </si>
  <si>
    <t>2 - Implement Oops concept for Car Class.</t>
  </si>
  <si>
    <t>3 - What is Object-Level Locking and Class-Level Locking</t>
  </si>
  <si>
    <t>4 - What are Java-8 related changes for Interfaces?</t>
  </si>
  <si>
    <t>5 - What is double-checked locking?</t>
  </si>
  <si>
    <t>6 - What are the disadvantages of normal singleton design pattern implementation and ways to overcome the same.</t>
  </si>
  <si>
    <t>7.- (Lambda expression usage) :Adding values/data in application popup</t>
  </si>
  <si>
    <t>Implement with Collections:</t>
  </si>
  <si>
    <t>a. forEach() method in Iterable interface (Implemented with Collections)</t>
  </si>
  <si>
    <t>b. Implementing multiple inheritance in Classes : Provide implementation logic in the class implementing the interfaces</t>
  </si>
  <si>
    <t>c. Add reference to static method using Functional interface {Using :: keywork)</t>
  </si>
  <si>
    <t>d. Performing filter operation through specified conditions, while booking a ticket on Cleartrip application, using the Stream API (java.util.stream)</t>
  </si>
  <si>
    <t>e. Display the current time (By converting datetime objects to strings) parse dates and time in 2 different time zones (java.time.zone).</t>
  </si>
  <si>
    <t>f. Implement Comparator interface and print the given strong in reverse order</t>
  </si>
  <si>
    <t>Selenium:</t>
  </si>
  <si>
    <t>1 - What are the other ways to insert text into a text-box, if sendKeys is not allowed? For eg: Using JavascriptExecutor, Actions Class</t>
  </si>
  <si>
    <t>2 - How to wait and check for presence of an element on a page, every second(give code)? For Eg. FluentWait</t>
  </si>
  <si>
    <t>3 - Explain firefox driver internal architecture</t>
  </si>
  <si>
    <t>4 - How to drag and drop an element from one location to another? For Eg. Using Actions Class</t>
  </si>
  <si>
    <t>5 - "Write code to implement testng listeners? -- Use below:</t>
  </si>
  <si>
    <t>IAnnotationTransformer</t>
  </si>
  <si>
    <t>IAnnotationTransformer2</t>
  </si>
  <si>
    <t>IHookable</t>
  </si>
  <si>
    <t>IInvokedMethodListener</t>
  </si>
  <si>
    <t>IMethodInterceptor</t>
  </si>
  <si>
    <t>IReporter</t>
  </si>
  <si>
    <t>ISuiteListener</t>
  </si>
  <si>
    <t>ITestListener"</t>
  </si>
  <si>
    <t>6 - How to create a new fireFox profile and set different capabilities for the same?</t>
  </si>
  <si>
    <t>7 - How to take screenshots using selenium-java?</t>
  </si>
  <si>
    <t>8 - How to operate on windows based pop-up? Is it feasible via Selenium? For Eg: Using AutoIT, Robot Class etc</t>
  </si>
  <si>
    <t>9 - Is it possible to automate captcha and bar-code? Please explain?</t>
  </si>
  <si>
    <t>10 - "What are the various ways/alternatives in/using which, one can operate on drop-downs?</t>
  </si>
  <si>
    <t>For example, using Select class, Actions Class, Normal SendKeys, Using JavaScriptExecutor, Creating List of WebElements etc"</t>
  </si>
  <si>
    <t>11 - How to handle changing element locator values/dynamic locator values? For Example, using Preceding-sibling, Descendant, Ancestor etc</t>
  </si>
  <si>
    <t>12 - Creating the firefox profile by setting up the capabilities to set the download folder (with some properties to be set for the acceptance of security certificate)</t>
  </si>
  <si>
    <t>13 - Creating test cases by using/exhausting parallel, invocationCount, DataProviderThreadPoolCount attributes/annotations (Explore all the properties/annotations for &lt;test and &lt;suit tags)</t>
  </si>
  <si>
    <t>Spring:</t>
  </si>
  <si>
    <t>1 - Write Spring-Java code to implement xml based &amp; annotation based auto-wiring.</t>
  </si>
  <si>
    <t>2 - Write Spring-Java code to implement @Component annotation.</t>
  </si>
  <si>
    <t>3 - Write Spring-Java code to implement Constructor and Setter/Getter based dependency-injection.</t>
  </si>
  <si>
    <t>4 - Write Spring-Java code to showcase collection-injection.</t>
  </si>
  <si>
    <t>GIT:</t>
  </si>
  <si>
    <t>1 - Git Installation &amp; Configuration</t>
  </si>
  <si>
    <t>2 - Create local and remote GIT Repository -- You may use GitLab or similar for creating remote repository</t>
  </si>
  <si>
    <t>3 - Map your selenium project(Implement BDD &amp; Create some sample test-cases) with your local GIT Repository</t>
  </si>
  <si>
    <t>Sonar:</t>
  </si>
  <si>
    <t>1. Configure SonarCloud as explained in : https://about.sonarcloud.io/</t>
  </si>
  <si>
    <t>2. Execute the Sonar job, analyse the Blocker, Critical and Major issues, and fix them.</t>
  </si>
  <si>
    <t>Maven:</t>
  </si>
  <si>
    <t>1 - Convert your 'Assignment-Git' Project code into Maven Project and work on different phases (validate, compile, test etc).</t>
  </si>
  <si>
    <t>2 - Try integrating Maven &amp; Git</t>
  </si>
  <si>
    <t>3 - Set System Properties/Code related properties using Maven</t>
  </si>
  <si>
    <t>4 - Implement transitive dependency, Include exclude files/directories</t>
  </si>
  <si>
    <t>Jenkins:</t>
  </si>
  <si>
    <t>1 - Download Jenkins.war</t>
  </si>
  <si>
    <t>2 - Go through the folder where Jenkins.war downloaded.</t>
  </si>
  <si>
    <t>3 - Type "java -jar jenkins.war"</t>
  </si>
  <si>
    <t>4 - Please check logs in cmd</t>
  </si>
  <si>
    <t>5 - Type 'localhost:8080' in browser</t>
  </si>
  <si>
    <t>6 - Install required plugins</t>
  </si>
  <si>
    <t>7 - You will get default admin and password</t>
  </si>
  <si>
    <t>8 - Log in with admin</t>
  </si>
  <si>
    <t>9 - Install Maven related plugins</t>
  </si>
  <si>
    <t>10 - Click on New Item</t>
  </si>
  <si>
    <t>11 - Enter project name</t>
  </si>
  <si>
    <t>12 - Select freestyle project-Maven project</t>
  </si>
  <si>
    <t>13 - Enter description</t>
  </si>
  <si>
    <t>14 - 14)Select Source code management tool.</t>
  </si>
  <si>
    <t>15 - In Build Section,mention project pom.xml path</t>
  </si>
  <si>
    <t>16 - Set goals and options.</t>
  </si>
  <si>
    <t>17 - Install Testng Result plugin</t>
  </si>
  <si>
    <t>18 - Select Post-build Actions-&gt;Publish testng results</t>
  </si>
  <si>
    <t>19 - click on apply and save</t>
  </si>
  <si>
    <t>20 - Click on Build now</t>
  </si>
  <si>
    <t>21 - You are able to see results in Build details.</t>
  </si>
  <si>
    <t>22 - Now, Select Build Triggers-&gt;Build periodically check box.</t>
  </si>
  <si>
    <t>23 - Set Build Triggers-&gt;Build periodically</t>
  </si>
  <si>
    <t>24 - Set Values (15 13 * * *)-schedule the build every day of every month of every year at the 15th minute of the 13th hour of the day, and track execution.</t>
  </si>
  <si>
    <t>25 - Now, execute some sample tests of your project code by integrating GIT, Maven and Jenkins. Please make Git related Jenkins configuration accordingly.</t>
  </si>
  <si>
    <t>26 - Now, perform parallel execution using selenium-grid, in combination with above mentioned steps.</t>
  </si>
  <si>
    <t>27 - Generate Serenity reports for your project</t>
  </si>
  <si>
    <t>Sonar dashboard, reports, quality profiles, ruleset, quality gates
Code analysis plugins like Findbugs, Checkstyle
Coverage analysis using JaCoCo
Sonarlint</t>
  </si>
  <si>
    <t>Sonar, Jacoco</t>
  </si>
  <si>
    <t>Integration with the automation framework and MC CI platform
Execution reports - BrowserStack and framework</t>
  </si>
  <si>
    <t>BrowserStack</t>
  </si>
  <si>
    <t>RALLY:
Backlog - Release train, sprint, user stories
Test cases, Test Sets
Kanban board
Burndown
Create and Manage Defects
Import data
Report: Status, progress, team measurements, custom
No orphan stories, full traceability, multiple test sets
Integration with automation framework: Injecting results back to Rally</t>
  </si>
  <si>
    <t>A: JS behaves differently, Font changes, same font may not be present in each OS</t>
  </si>
  <si>
    <t>Ans: Black, as we simply check ouput of api and dont care how that has been calculated</t>
  </si>
  <si>
    <t>A: step to reproduce, system logs, error logs , environment details etc</t>
  </si>
  <si>
    <t>00 01 10 11</t>
  </si>
  <si>
    <t>A: No, driver dont have any reference to browser</t>
  </si>
  <si>
    <t>STC GM - Suite &gt; Test &gt; Class &gt; (Group: once before all group of test cases) &gt; Method</t>
  </si>
  <si>
    <t>A: getCSS values for background and</t>
  </si>
  <si>
    <t>A: use javascript executor</t>
  </si>
  <si>
    <t>A: sendkeys if tag is &lt;input&gt; else use autoit or java robot</t>
  </si>
  <si>
    <t>In first case only Firefox can be executed in 2nd case we can switch to chrome driver also</t>
  </si>
  <si>
    <t>driver lost reference</t>
  </si>
  <si>
    <t>A: Not possible using selenium it throw stalemate when we move out of frame. can be done using JS</t>
  </si>
  <si>
    <t>A: We will get stalemate exception as reference has been lost</t>
  </si>
  <si>
    <t>A: Use HashMap in Comparator etc</t>
  </si>
  <si>
    <t>http://beginnersbook.com/2014/01/java-program-to-reverse-a-number/</t>
  </si>
  <si>
    <t>e.g. if n = 123456  so  1+2+3..... = 21 = 2 + 1 = 3</t>
  </si>
  <si>
    <t>anagram string</t>
  </si>
  <si>
    <t>triplet</t>
  </si>
  <si>
    <t>how to make palendrom by min operation</t>
  </si>
  <si>
    <t>insertion sort</t>
  </si>
  <si>
    <t>duplicate nos</t>
  </si>
  <si>
    <t xml:space="preserve">Q: Test strategy for google.com we are building it from scractch and you are the owner(QA Architect) of quality. </t>
  </si>
  <si>
    <t>vinod ep usa</t>
  </si>
  <si>
    <t>-&gt; The program will exit if the exception is not catched in the finally block.</t>
  </si>
  <si>
    <t>-&gt;Hibernate provides an OO view of the database by mapping the various classes to the database tables. This helps in thinking in terms of the OO language then in RDBMS terms and hence increases productivity.</t>
  </si>
  <si>
    <t>-&gt; It helps in moving the normal string objects to move to the String literal pool.</t>
  </si>
  <si>
    <t xml:space="preserve">-&gt;With respect to multithreading, synchronization is the capability to control the access of multiple threads to shared resources. Without synchronization, it is possible for one thread to modify a shared object while another thread is in the process of using or updating that object's value. This often leads to significant errors. </t>
  </si>
  <si>
    <t xml:space="preserve">-&gt;It uses those low order bytes of the result that can fit into the size of the type allowed by the operation. </t>
  </si>
  <si>
    <t xml:space="preserve">-&gt;A (non-local) inner class may be declared as public, protected, private, static, final, or abstract. </t>
  </si>
  <si>
    <t xml:space="preserve">-&gt;A native method is a method that is implemented in a language other than Java. </t>
  </si>
  <si>
    <t xml:space="preserve">-&gt;After a thread is started, via its start() method or that of the Thread class, the JVM invokes the thread's run() method when the thread is initially executed. </t>
  </si>
  <si>
    <t>-&gt;Any attempt to Serialize that class will fail with NotSerializableException, but this can be easily solved by making that variable transient for static in Java.</t>
  </si>
  <si>
    <t xml:space="preserve"> -&gt; A copy constructor is a type of constructor which constructs the object of the class from another object of the same class. The copy constructor accepts a reference to its own class as a parameter. Java Doesn’t support Copy Constructor.</t>
  </si>
  <si>
    <t xml:space="preserve">   dependent testcases, listener for screenshot on every step, listener for screenshot on failure, Testng xml config</t>
  </si>
  <si>
    <t>Maven-surefire-plugin, How can u install a local jar in maven repo</t>
  </si>
  <si>
    <t>#My Interview Question Set in EP Y2019</t>
  </si>
  <si>
    <t>xpath vs css , which is fast and why</t>
  </si>
  <si>
    <t xml:space="preserve">css faster than xpath | css only find in one dir, xpath keep recored of all tree and can navigate up down up down etc  | xpath engine is diff in every browser and hence inconsistent | IE does not have a native xpath engine, therefore selenium injects its own xpath engine for compatibility of its API. Hence we lose the advantage of using native browser features that WebDriver inherently promotes. |   Dev unknowingly breaks xpaths  |   Xpath is good if we need to find a parent of a node which we can easily find   |   </t>
  </si>
  <si>
    <t>Implicit wait is good if an element yet to be loaded in DOM but its also wait in case element is not present at all in DOM which can be avoided in case of explicit wait</t>
  </si>
  <si>
    <t>DRY Do not repeate yourself example in Selenium</t>
  </si>
  <si>
    <t>Page Object is best example where single page func written in one page and all code use that code</t>
  </si>
  <si>
    <t>How to write CSS</t>
  </si>
  <si>
    <t xml:space="preserve">1. css=&lt;HTML tag&gt;&lt;#&gt;&lt;Value of ID attribute&gt;  e.g. input#Email    Here Email is ID attribute's value                                                      2. css=&lt;HTML tag&gt;&lt;.&gt;&lt;Value of Class attribute&gt;     e.g. input.subscribe   where subscribe is className value line className=subscribe                                                                                                               3. css=&lt;HTML tag&gt;&lt;[attribute=Value of attribute]&gt;   e.g. input[name='submit']       here name is attribute and submit is its value        </t>
  </si>
  <si>
    <t>Different b/w implicit, explicit and fluent wait?</t>
  </si>
  <si>
    <t>Diff b/w Close vs Quit vs  Dispose</t>
  </si>
  <si>
    <t>close() it closes the current window on which webdriver has focus                                                                 quit() calls dispose() insternally                                                                                                                                        dispose() : now an internal method of selenium which closes all the opened browsers gracefully                                                                                                                                   Note:  If you do not use driver.quit at the end of the program, the WebDriver session will not close properly and files would not be cleared from memory. This may result in memory leak errors.</t>
  </si>
  <si>
    <t xml:space="preserve"> How to implement if we want to wait for an element to get enabled/clikable etc</t>
  </si>
  <si>
    <t xml:space="preserve">Types  of exceptions </t>
  </si>
  <si>
    <t>Object &gt;  Throwable  &gt;  Error and Exception
Error &gt;  Assertion Error, StackOverflowError, OutOfMemoryError
Exception &gt;  Mainly two types checked and unchecked
Exception &gt; Under checked : IOException, SQLException 
Exception &gt; RuntimeException(unchecked) : ArthematicException, NPE, WebDriverException
Exception &gt; RuntimeException &gt; WebDriverException &gt;  NoSuchElementExec, ElementNotVisibleExec, StaleElementReferenceException etc</t>
  </si>
  <si>
    <t>Why we do profiling in browser and how to do it</t>
  </si>
  <si>
    <t>ProfilesIni profile = new ProfilesIni();
FirefoxProfile myprofile = profile.getProfile("xyzProfile");
WebDriver driver = new FirefoxDriver(myprofile);                                                                                                   Note:  profiling done to set some setting in browser like window popup shd not come on click of download etc, its custom</t>
  </si>
  <si>
    <t>bunch of good videos</t>
  </si>
  <si>
    <t>https://www.youtube.com/channel/UCVPASNJQ98XbpQM8Oy3qZJg/videos</t>
  </si>
  <si>
    <t>Ranjith videos for java</t>
  </si>
  <si>
    <t>Define OOPs with examples</t>
  </si>
  <si>
    <t>APIE + classes + objects</t>
  </si>
  <si>
    <t>Abstraction</t>
  </si>
  <si>
    <t>Inheritance</t>
  </si>
  <si>
    <t>Encapsulation</t>
  </si>
  <si>
    <t>Classes</t>
  </si>
  <si>
    <t>Objects</t>
  </si>
  <si>
    <t>Any entity that has state and behavior is known as an object. For example: chair, pen, table, keyboard, bike etc. It can be physical and logical.</t>
  </si>
  <si>
    <t>Collection of objects is called class. It is a logical entity.</t>
  </si>
  <si>
    <t>http://javapapers.com/core-java/differentiate-jvm-jre-jdk-jit/</t>
  </si>
  <si>
    <t>JVM, JDK etc</t>
  </si>
  <si>
    <t>What will be the HashCode for a null key</t>
  </si>
  <si>
    <t>hashcode for null key will always be 0 and index value will be 0</t>
  </si>
  <si>
    <t>#Hashcode:
It is an integer represent internal addr of object
diff for each object
It is used to store, search and remove objects in Set and Map Collection e.g. HashSet, HashMap
hashcode() method defined in Object class and to generate our own hashcode we have to override hashcode method
public int hashCode(){}</t>
  </si>
  <si>
    <t>Expain HashCode</t>
  </si>
  <si>
    <t>#</t>
  </si>
  <si>
    <t>HashMap internal working</t>
  </si>
  <si>
    <t>Why we use unit framework like testng, juint etc along with selenium</t>
  </si>
  <si>
    <t>To write test cases + to make assertions</t>
  </si>
  <si>
    <t>Why selenium can't automate desktop application</t>
  </si>
  <si>
    <t>Selenium is all about executing JavaScripts on browsers. It opens browser, execute JavaScripts as per your instruction,
e.g. click, search element, move mouse, enterText, etc, etc. When you take any computer remote via your browser, you might
be using third party plugin, e.g. flash player, shockwave player, MS silver light, join.me app as plugin, citrix plugin, etc,
with your brwoser. These plugins can not be controled by JavaScript, hence can not be controled by selenium as well
http://stackoverflow.com/questions/28403516/can-i-use-selenium-for-desktop-application-automation-by-connecting-to-remote-co</t>
  </si>
  <si>
    <t>How to interact to a dynamic table, every time col and row changes with data</t>
  </si>
  <si>
    <t>https://www.guru99.com/handling-dynamic-selenium-webdriver.html</t>
  </si>
  <si>
    <t>get the single xpath approach</t>
  </si>
  <si>
    <t>Can we interact with already open mozilla browser</t>
  </si>
  <si>
    <t>When will you use action class, what build and perform function do?</t>
  </si>
  <si>
    <t>How mouse hover different from normal click</t>
  </si>
  <si>
    <t xml:space="preserve">mouse hover need diff step which needs to be build and perform. Like </t>
  </si>
  <si>
    <t>https://www.youtube.com/watch?v=EdIwFK0gCm4</t>
  </si>
  <si>
    <t>Factory Methods Design Pattern</t>
  </si>
  <si>
    <t>Factory method:
Abstract class e.g. BatchProcessor.java define all the high level functionality of a task and provide a abstract factory method 
public abstract createParser(File f);
Subclass like TextBatchProcessor, XMLBatchProcessor etc implement createParser method and define logic.
Now in main method class on runtime we decide what kind of parser need to be initializes i.e. text or xml etc. 
BatchProcessor obj = createBatchProcessorParser();
createBatchProcessorParser() method will initialize subclass object based on run time params and saved in parent reference
Ref: https://www.youtube.com/watch?v=EdIwFK0gCm4</t>
  </si>
  <si>
    <t>Expain SOLID principles</t>
  </si>
  <si>
    <t>S: Single responsibility principle</t>
  </si>
  <si>
    <t>L: Liskov substitution principle</t>
  </si>
  <si>
    <t>I: Interface segregation principle</t>
  </si>
  <si>
    <t>A class should have single responsibility and shd focus on one particular work. E.g. a customer class shd have details of customer only and should not contains its tax calculation code, salary calculation etc</t>
  </si>
  <si>
    <t>classes should be open for extension, but closed for modification. In doing so, we stop ourselves from modifying existing code and causing potential new bugs
e.g. Car class has all the feature but after some time we feel car can also run on batteries so rather than updating Car; we will make Sub class and add battry variable in that class.</t>
  </si>
  <si>
    <t>If class Dog is a subtype of class Animal, then we should be able to replace Animal with Dog without disrupting the behavior of our program.
e.g. If Bird is a parent and has fly() method then, sparrow can be made subclass but Ostrich can't be a subclass, as it cant fly. So we need to take care that parent class has only those method which fits into child classes.</t>
  </si>
  <si>
    <t>Larger interfaces should be split into smaller ones. By doing so, we can ensure that implementing classes only need to be concerned about the methods that are of interest to them.</t>
  </si>
  <si>
    <t>O: Open-closed principle  OCP</t>
  </si>
  <si>
    <t>D: Dependency inversion principle  DIP</t>
  </si>
  <si>
    <t>Abstract vs Interface</t>
  </si>
  <si>
    <t>How to create AL from Arrays</t>
  </si>
  <si>
    <t>String [] arr = {"a","b","c"};
List list = Arrays.asList(arr);</t>
  </si>
  <si>
    <t>ArrayList&lt;String&gt; al = new ArrayList&lt;String&gt;();
al.add("100");
String[] arr = new String[al.size()]; //Array will grow dynamically if required
arr=al.toArray(arr);
for (String str : arr){
	System.out.print(str + ", "); 
}</t>
  </si>
  <si>
    <t>refer 2_imp_concepts.txt (ocean blue)</t>
  </si>
  <si>
    <t xml:space="preserve">Internal Implementation of : HashMap, HashSet, ArrayList, LinkedList </t>
  </si>
  <si>
    <t xml:space="preserve"> Which list to use when there are large number of elements to be stored : LinkedList or ArrayList? </t>
  </si>
  <si>
    <t>LinkedList because its will be easy to manipulate list, insertion , removal, increasing length of list etc</t>
  </si>
  <si>
    <t>How HashSet eliminating duplicates (hashcode)</t>
  </si>
  <si>
    <t>HS implement HashMap internally. HS.add() calls HM.put(key, CONSTANT) internally and HM can contains single keys.</t>
  </si>
  <si>
    <t>New features in Java 8</t>
  </si>
  <si>
    <t>Pls explain Reflection in Java</t>
  </si>
  <si>
    <t>Can you name few design patterns</t>
  </si>
  <si>
    <t>what are the features you used in Spring framework</t>
  </si>
  <si>
    <t>What is Thread Local</t>
  </si>
  <si>
    <t>Is it overloading or overriding?
public int abc(int a){}
public void abc(int a){}</t>
  </si>
  <si>
    <t>Coding Part</t>
  </si>
  <si>
    <t>given a long paragraph, i want word and there count, also sorted by count</t>
  </si>
  <si>
    <t>Compiler Error</t>
  </si>
  <si>
    <t>Why interface introduced in java</t>
  </si>
  <si>
    <t>Class B wants to use feature of Class A but dont want to extend it, solution is create a interface which has features of Class A
#Other reasons:
1. To avoid multiple inheritance
2. Portability: We can define some rules in interface which all the implementing class has to follow
   e.g. a manufacturing unit can define rule which all the vendors has to follow
3. Clonable interface : Using this we can clone a class object with diff memory locations.
   http://beginnersbook.com/2015/01/cloneable-interface-in-java-object-cloning/
4. Serializable interface
5. Remote interface
6. Code reuse, maintenance, re arrangements of project in large projects
Ref: https://www.researchgate.net/post/Why_were_interfaces_introduced_in_Java</t>
  </si>
  <si>
    <t>Can static method be overloaded ?</t>
  </si>
  <si>
    <t>Yes e.g. main () can be overload main (int a) will work</t>
  </si>
  <si>
    <t>Can static method be overridden ?</t>
  </si>
  <si>
    <t>If try has return will finally execute ?</t>
  </si>
  <si>
    <t>Yes , finally block will not execute only in case of sys.exit</t>
  </si>
  <si>
    <t>Can error be handled ?</t>
  </si>
  <si>
    <t>No only exceptions</t>
  </si>
  <si>
    <t>Why enum introduced in Java</t>
  </si>
  <si>
    <t>How to reverse a given integer/String using recursion strategies</t>
  </si>
  <si>
    <t>Given a integer, add all digit till you get single digit ans</t>
  </si>
  <si>
    <t>class.forName can be used to distinguish b/w two class. Dont know how?</t>
  </si>
  <si>
    <t>There are two jars with same pkg, class name and we have imported both the class. Now how to manage which class to call.</t>
  </si>
  <si>
    <t>Can you filter a list,map and objects using lambadas expression</t>
  </si>
  <si>
    <t>Can you write a singleton class with and without enums</t>
  </si>
  <si>
    <t>refer DesignPattern Repo</t>
  </si>
  <si>
    <t>Can you define MVC framwork</t>
  </si>
  <si>
    <t>Model: Pojos   |    View: Htmls, prints etc   |  Controller: Interact with both and keep View updated
https://www.tutorialspoint.com/design_pattern/mvc_pattern.htm</t>
  </si>
  <si>
    <t>1. Set of Constant declaration
2. Restrict input parameter in method
3. Can be usable in switch-case
4. Type safety. You can declare a function argument, return type, class member or local variable to be a particular Enum type and the compiler will enforce type safety;
5. Enums are basically classes. They can implement interfaces, have behaviour and so on.
6. Enums are thread safe
7. Singleton pattern can be implemented</t>
  </si>
  <si>
    <t>1. Lightweight
2. AutoWiring features. Obj get initialized automatically
3. Aspect-Oriented Programming (AOP)
4. Dependency Injection : allow loosely coupled application development</t>
  </si>
  <si>
    <t>This gives us the ability to store data individually for the current thread. Means stored data will be available to particular thread only other thread cant access it.
ThreadLocal&lt;Integer&gt; t = new ThreadLocal&lt;&gt;();
t.set(1);
Integer result = t.get();
For parallel test it can be used as :
ThreadLocal&lt;RemoteWebDriver&gt; driver = new ThreadLocal&lt;&gt;();</t>
  </si>
  <si>
    <t>Polymorphism - Static</t>
  </si>
  <si>
    <t>Polymorphism - Dynamic</t>
  </si>
  <si>
    <t>Overriding:  happen in different class(inheritance), method called based on object
            Parent obj=new Child();    // obj is of type Child hence Child version method will be called
Overridding Rules:
 * same name, same param, same return type, diff class
 * access modifier cannot reduce the visibility in child class 
 note: access order  private &gt; default/package &gt; protected &gt; public
examples: tostring, equals and hashcode has been overridden in POJO classes</t>
  </si>
  <si>
    <t>"When one object acquires all the properties and behaviours of parent object i.e. known as inheritance. It provides code reusability. It is used to achieve runtime polymorphism.
Inheritance can be implemented in JAVA using below two keywords.
1.extends
2.implements
There are two types of inheritance
1.Multilevel Inheritance  :  A  |  B extends A   |  C extends B ... so on
2.Multiple Inheritance :  C extends A,B,M    - Not supported in Java
#Why multiple inheretance not supported in Java
Diamond problem:
In multiple inheritance there is every chance of multiple properties of multiple objects with  the same name available to the sub class object with same priorities leads for the ambiguity.</t>
  </si>
  <si>
    <t>Inheritance example</t>
  </si>
  <si>
    <r>
      <rPr>
        <b/>
        <sz val="11"/>
        <color theme="1"/>
        <rFont val="Calibri"/>
        <family val="2"/>
        <scheme val="minor"/>
      </rPr>
      <t>Association</t>
    </r>
    <r>
      <rPr>
        <sz val="11"/>
        <color theme="1"/>
        <rFont val="Calibri"/>
        <family val="2"/>
        <scheme val="minor"/>
      </rPr>
      <t xml:space="preserve">:
There are two independent classes like Bank and Employee and they has been used in third class.
So there is association between two clasess
</t>
    </r>
    <r>
      <rPr>
        <b/>
        <sz val="11"/>
        <color theme="1"/>
        <rFont val="Calibri"/>
        <family val="2"/>
        <scheme val="minor"/>
      </rPr>
      <t>Agregation: HAS-A</t>
    </r>
    <r>
      <rPr>
        <sz val="11"/>
        <color theme="1"/>
        <rFont val="Calibri"/>
        <family val="2"/>
        <scheme val="minor"/>
      </rPr>
      <t xml:space="preserve">
If there is class College , Teachers, Student, Labs etc. So we will define all classes inside College class. And can say Colleage HAS - A &lt;other classes&gt;. even if Labs removed it will not impact college much.
</t>
    </r>
    <r>
      <rPr>
        <b/>
        <sz val="11"/>
        <color theme="1"/>
        <rFont val="Calibri"/>
        <family val="2"/>
        <scheme val="minor"/>
      </rPr>
      <t xml:space="preserve">Composition: PART-OF </t>
    </r>
    <r>
      <rPr>
        <sz val="11"/>
        <color theme="1"/>
        <rFont val="Calibri"/>
        <family val="2"/>
        <scheme val="minor"/>
      </rPr>
      <t xml:space="preserve">
Composition is part of Aggregation where both class highly dependent on each other and cant exists independently. Like Engine and Car; Car class has Engine and both cant remain independent without each other.
https://www.geeksforgeeks.org/association-composition-aggregation-java/</t>
    </r>
  </si>
  <si>
    <t>How page factory works internally</t>
  </si>
  <si>
    <t>At the time of @FindBy we dont initialize web-element. When we actually use element.click() at that time using Reflection element get initialized at runtime.</t>
  </si>
  <si>
    <t>Which is the Map which don’t obey equals and hashcode contract</t>
  </si>
  <si>
    <t>IdentityHashMap : 
1. uses == rather equals for comparison in keys
2. it uses identityHashCode() rather hashCode() to get bucket id
3. The only Map which doesn't obey equals and hashcode contract
4. Keys should not be immutable</t>
  </si>
  <si>
    <t>Whats the diff between Synchronized HashMap and Concurrent HashMap</t>
  </si>
  <si>
    <t>* SynchronizedHashMap
 * 1. Synchronization at Object level.
 * 2. Every read/write operation needs to acquire lock.
 * 3. Locking the entire collection is a performance overhead
 * 4. This essentially gives access to only one thread to the entire map &amp; blocks all the other threads.
 syntax: Collections.synchronizedMap(new HashMap&lt;String, String&gt;());</t>
  </si>
  <si>
    <t xml:space="preserve"> * ConcurrentHashMap
 * 1. Used in case of multi-threading env i.e. high concurrencies
 * 2. Not synchronize whole Map as in case of Sync HashMap
 * 3. No locking at object level rather at hashmap bucket level
 Map&lt;String, String&gt; concHashMap = new ConcurrentHashMap&lt;String, String&gt;();</t>
  </si>
  <si>
    <t>Concurrent HM</t>
  </si>
  <si>
    <t>WeakHashMap is almost same as HashMap except in case of WeakHashMap, if object is specified as key doesn’t contain any references- it is eligible for garbage collection even though it is associated with WeakHashMap. i.e Garbage Collector dominates over WeakHashMap.
Dog d = new Dog(); 
WeakHashMap hm = new WeakHashMap(); 
hm.put(d,"Saved");  
sout(hm); // print values
d = null;
sout(hm); // it will be blank</t>
  </si>
  <si>
    <t>What is WeakHM</t>
  </si>
  <si>
    <t>What will happen on following code execution?
Animal a = new Dog();
a.bark();</t>
  </si>
  <si>
    <t>Compilation error. As Compiler always check for reference type and JVM Runtime check for Object type. So here compiler try to find bark() methof inside Animal class.
To fix error:
(Dog)a.bark();</t>
  </si>
  <si>
    <t>Can you explain polymorphism in List and Arrays</t>
  </si>
  <si>
    <t xml:space="preserve">1. Dog[] can be passed into Animal[]
2. List&lt;Dog&gt; can't be passed into List&lt;Animal&gt; ; will get compiler error
3. To solve above problem we can use wild card; List&lt;Dog&gt; can be passed to List&lt;? extends Animal&gt; </t>
  </si>
  <si>
    <t>Can interface object call implemention class methods? Why?</t>
  </si>
  <si>
    <t>Interface obj cant call implementing classes methods due to security purposes
Runnable r = new Mango();
r.taste();   // compiler error
r.run();</t>
  </si>
  <si>
    <t>Explain Comparable</t>
  </si>
  <si>
    <t>Explain Comparator</t>
  </si>
  <si>
    <t xml:space="preserve">1. With comparator we can do sorting with many logic like age, name, etc in one go
2. Comparator code can be given in POJO class or Test class. 
3. Its a good option if POJO is in 3rd party system.
4. No need to implement Comparator interface in POJO class. </t>
  </si>
  <si>
    <t>Comparator code</t>
  </si>
  <si>
    <t>//POJO class code
public static Comparator&lt;Employee&gt; comparatorBySalaray = new Comparator&lt;Employee&gt;() {
		@Override
		public int compare(Employee e1, Employee e2) {
			return e1.getSalary() - e2.getSalary();
		}
}; 
//Test class code
Employee [] employees = new Employee[3];
		employees[0] = e1;
		employees[1] = e2;
		employees[2] = e3;
#style 1:		
Arrays.sort(employees, Employee.comparatorBySalaray);		
#style 2: anonymous class/lambadas - in this class POJO has not been touched
Arrays.sort(employees, (a,b) -&gt; a.getSalary() - b.getSalary() );</t>
  </si>
  <si>
    <t>#The four scrum ceremonies are:
1. Sprint Planning - PO , Scrum Master, Dev team meet to discuss product backlogs, sprint goal, new priorities etc
2. Daily Scrum
3. Sprint Review - its a demo to business people showcasing what has been achived in one sprint
4. Sprint Retrospective - within team to see what acheived and what can be improved etc
#The 3 scrum roles: product owner, scrum master, and development team</t>
  </si>
  <si>
    <t>Yes, Just like all classes abstract class can have constructor and can initialize member variables.
Subclass constructor will call super() and abstract class constructor will be called.</t>
  </si>
  <si>
    <t>Can abstract class have Constructor in Java</t>
  </si>
  <si>
    <t>"Actions class is a built-in ability to handle various types of keyboard and mouse events.
Methods are categorizes under two categorizes
1. Keyboard interface  - sendKeys, keyDown, keyUp (Keys.ALT, Keys.SHIFT, or Keys.CONTROL)
2. Mouse interface - click, doubleClick, contextClick(right click),dragAndDropBy etc
build() build used to compile all action
perform() it actally executes the command   "
Actions actions = new Actions(driver);
actions.moveToElement(findbyElement...mainMenu);
actions.moveToElement(findbyElement...subMenu);
actions.click().build().perform();</t>
  </si>
  <si>
    <t>How to cal ROI if project is already running with no automation. I need suggestions and thought process on that.</t>
  </si>
  <si>
    <t>Maven: Maven build life cycle</t>
  </si>
  <si>
    <t>1. Percentage of Test Cases Automated  AutoTC/Total TC
2. Fragility
3. Automated Testing Coverage Percentage (ATP)   AutoCoverage/Total Coverage
4. Defect Identification Ratio  Defect caught by Auto / Total Defect Caught in system
5. Time Saved</t>
  </si>
  <si>
    <t>How to find automation effectiveness</t>
  </si>
  <si>
    <t>How automation effectiveness can be improved</t>
  </si>
  <si>
    <t>1. Only automate P1 and P2 test casses
2. Rest TCs will be done by manual teams
3. Not try to automate each and everything
4. Flows should be small and automatable
5. Sanity suites should run on each and every build
6. Reg suites on major releases only
7. it should be one click automation via CI tools</t>
  </si>
  <si>
    <t>na</t>
  </si>
  <si>
    <t>Can you recall any instances where something is not looking feasible and you did it i.e. go getter kind of personality</t>
  </si>
  <si>
    <t>1. Dispute automation looks very tough but introduction of velocity manager templates makes everything very easy.
2. In MC project EPAM and MC automation team are working rapidly on their respective branch and coping methods from each other branch creating a total mess. I sit with every member and create a common develop branch and slowly slowly we moved to single branch.</t>
  </si>
  <si>
    <t xml:space="preserve">#How to conduct RCA
1. Define the problem
2. Collect data relating to the problem
3. Identify what is causing the problem
4. Prioritise the causes
5. Identify solutions to the underlying problem and implement the change
6. Monitor and sustain
#RCA Methods
1. Why Analysis : For every issue/problem as Why it happened
2. Fishbone or Ishikawa Diagram/ Cause &amp; Effect Diagram : 
	Brainstorm with the team on 6 Ms: Man, Machine, Method, Material, Measurement, Mother nature
3. Pareto Analysis 80/20 Rule : 80% effect comes from 20% work
4. Brainstorming
https://www.greycampus.com/blog/quality-management/how-do-you-determine-the-root-cause
</t>
  </si>
  <si>
    <t>How to do Root Cause Analysis</t>
  </si>
  <si>
    <t>Challenges in automation in insprint cycles</t>
  </si>
  <si>
    <t>Lack of time to automate in short sprints
Lack of a unified continuous testing platform
Flexibility to enhance the tool/framework
Demanding technical expertise
Teams’ approach within the sprint</t>
  </si>
  <si>
    <t>What is Test Coverage and how do you find it</t>
  </si>
  <si>
    <t>#Test Coverage: 
Finding the area of a requirement not implemented by a set of test cases
#How Test Coverage can be accomplished?
TC can be done by exercising the static review techniques like peer reviews, inspections, and walkthrough
By transforming the ad-hoc defects into executable test cases
Functional test coverage can be done with the help of proper test management tools</t>
  </si>
  <si>
    <t>Agile:  expain scrum ceremonies</t>
  </si>
  <si>
    <t>In automation what have you done and challenges you face</t>
  </si>
  <si>
    <t xml:space="preserve">Give me instance you collaborated with someone and you excelled it </t>
  </si>
  <si>
    <t>How many challenges you have faced</t>
  </si>
  <si>
    <t>How many times you have failed</t>
  </si>
  <si>
    <t>Don’t know API automation initially and because of that faced lot of pressure in one of the project. Then I learned API with the help of friends and created complete API series on that with FW design.</t>
  </si>
  <si>
    <t>need detailed ans , how to make sure team collaboration, personal tech learning, bonding, energy etc</t>
  </si>
  <si>
    <t>Estimation Techniques</t>
  </si>
  <si>
    <t># Theoritical Questions</t>
  </si>
  <si>
    <t>#Functional Questions</t>
  </si>
  <si>
    <t>Its UNIT, INT, SYS
White/UNIT : Internal code testing by dev i.e. unit testing
Grey/Int : If 100 API then we have to check i/p and o/p of every API. Some internal knowledge is required.
Black/System : If 100 API, we have to check only i/p and o/p of 1st and 100th API</t>
  </si>
  <si>
    <t>Tomcat: Web , only handle redirects web part etc
JBOSS: App: handles above + all business query logic execute here</t>
  </si>
  <si>
    <t>A: 2 val is betters. For a rnge of 0-100
2 val: -1,0 and 100,101
3 val: -1,0,1 and 99,100,101</t>
  </si>
  <si>
    <t>1. Using pom we can include other project parent - child
2. create api jar and import in web and mobile</t>
  </si>
  <si>
    <t>Decision table testing</t>
  </si>
  <si>
    <t>Boundary value testing 2 value and 3 value. Which is better</t>
  </si>
  <si>
    <t>If we have api, mobile and web automation. How can we use common api project inside other 2 project</t>
  </si>
  <si>
    <t>A: JS engine version is also changing with every browser 	
Trident for IE</t>
  </si>
  <si>
    <t>Explain Kanban Theory</t>
  </si>
  <si>
    <t>Kanban Vs Scrum</t>
  </si>
  <si>
    <t>Do you handle a team/ performance appraisal</t>
  </si>
  <si>
    <t>How do you give -ve f/b in +ve manner</t>
  </si>
  <si>
    <t>1. Identify the problem and try to split problem into smaller ones
2. Gather information as much as possible
3. Try some potential solutions or try to use existing solutions
4. See how Data Flow in system
5. Think parallel i.e. if there is any blocker then try to work on something which can be done</t>
  </si>
  <si>
    <t>Thread</t>
  </si>
  <si>
    <t>Answers</t>
  </si>
  <si>
    <t>Topic</t>
  </si>
  <si>
    <t>Define thread in java</t>
  </si>
  <si>
    <t>1. Object level lock - for non static methods/blocks
public synchronized void demoMethod(){}
2. Class level lock - for all static methods/blocks
It is done to make static data thread safe
public synchronized static void demoMethod(){}
#Rule:
1. We can not use synchronized keyword with constructor. It is illegal and result in compilation error.
2. Only final fields shd be synchromnised else system may behave differently due to change in variable value
3. Dont sync Strings var, they may be used elsewhere. String created using new keyword can be sync safely</t>
  </si>
  <si>
    <t>Type of lock</t>
  </si>
  <si>
    <t>Difference between wait, sleep etc</t>
  </si>
  <si>
    <t>What happens when notify() is called and no thread is waiting?</t>
  </si>
  <si>
    <t>notify() simply returns and the notification is lost.</t>
  </si>
  <si>
    <t>What is Race Condition in Java</t>
  </si>
  <si>
    <t>Race conditions occurs when two thread operate on same object without proper synchronization and there operation interleaves/disturb on each other.Classical example of Race condition is incrementing a counter since increment is not an atomic operation and can be further divided into three steps like read, update and write
How to find a Race condition in java
Only by Manual Code Review. Becasue unit TC may pass sometimes. Some tool can give some idea of race condition.</t>
  </si>
  <si>
    <t>What happens when more than one thread is waiting for notification? Which threads actually get the notification when the notify() method is called?</t>
  </si>
  <si>
    <t>Cant be decided all depend on JVM implementation</t>
  </si>
  <si>
    <t>Does the notifyAll() method really wake up all the threads?</t>
  </si>
  <si>
    <t>Yes and no. All of the waiting threads wake up, but they still have to reacquire the object lock. So the threads do not run in parallel: they must each wait for the object lock to be freed. Thus, only one thread can run at a time, and only after the thread that called the notifyAll() method releases its lock.</t>
  </si>
  <si>
    <t>Why would you want to wake up all of the threads if only one is going to execute at all?</t>
  </si>
  <si>
    <t>It may be the case that threads waits for diff objects and hence in that case more than one thread can acquire diff lock and start working.</t>
  </si>
  <si>
    <t>Which code stay where in Java?</t>
  </si>
  <si>
    <t>1. Stack: Local primitive variables, Local object references and method parameters. Generally all reference and local variables.
2. Heap: All type of Objects, Class variables primitive or objects, Strings
3. Permanent Generation Area: Class name and other meta data</t>
  </si>
  <si>
    <t>How to write odd even using threads</t>
  </si>
  <si>
    <t>What is Jagged array</t>
  </si>
  <si>
    <t>A 2D or more array having diff column length for every row</t>
  </si>
  <si>
    <t>Can you override a private or static method in Java?</t>
  </si>
  <si>
    <t>you can not override a private or static method in Java, if you create a similar method with same return type and same method arguments in child class then it will hide the super class method, this is known as method hiding</t>
  </si>
  <si>
    <t>If a method throws NullPointerException in the superclass, can we override it with a method which throws RuntimeException?</t>
  </si>
  <si>
    <t>StringBuilder in Java was introduced in JDK 1.5 and the only difference between both of them is that StringBuffer methods e.g. length(), capacity() or append() are synchronized while corresponding methods in StringBuilder are not-synchronized. Because of this fundamental difference, concatenation of String using StringBuilder is faster than StringBuffer. Actually it's considered the bad practice to use StringBuffer anymore, because, in almost 99% scenario, you perform string concatenation on the same thread.</t>
  </si>
  <si>
    <t>What is the difference between StringBuffer and StringBuilder in Java?</t>
  </si>
  <si>
    <t>Can you access a non-static variable in the static context?</t>
  </si>
  <si>
    <t>No, you can not access a non-static variable from the static context in Java. If you try, it will give compile time error. This is actually a common problem beginner in Java face when they try to access instance variable inside the main method. Because main is static in Java, and instance variables are non-static, you can not access instance variable inside main.</t>
  </si>
  <si>
    <t>you can very well throw superclass of RuntimeException in overridden method, but you can not do same if its checked Exception.</t>
  </si>
  <si>
    <t>Does two object will always be equal, when there compareTo() method returns zero?</t>
  </si>
  <si>
    <t>No. CompareTo method may have diff condition and equals methods may have diff conditions to compare two objects.</t>
  </si>
  <si>
    <t>Nested classes can extend only the enclosing class and can not implement any interface? True/False</t>
  </si>
  <si>
    <t>False. Nested class can extend any  class or implement any interface.</t>
  </si>
  <si>
    <t>A; because i&gt;0 condition is much faster than i &lt; 10K.</t>
  </si>
  <si>
    <t>Which one is faster in java ?
a.for(int i = 100000; i &gt; 0; i--) {}
b.for(int i = 1; i &lt; 100001; i++) {}</t>
  </si>
  <si>
    <t>An object is resurrected by making other object refer to the dying object in finalize method. Will this object be ever garbage collected?</t>
  </si>
  <si>
    <t>Resurrection can happen in finalize method which will prevent GC to reclaim the object memory. However this could be done only once. Next time GC will not invoke finalize method before garbage collection.</t>
  </si>
  <si>
    <t>Can finalize method be overloaded?</t>
  </si>
  <si>
    <t>Yes but only the following version is called by garbage collector:
  protected void finalize() throws Throwable { };</t>
  </si>
  <si>
    <t>Can static member be serialized?</t>
  </si>
  <si>
    <t>No. Static variables belong to a class and not to any individual instance. The concept of serialization is concerned with the object’s current state. Only data associated with a specific instance of a class is serialized, therefore static member fields are ignored during serialization</t>
  </si>
  <si>
    <t>Can transient var be serialized?</t>
  </si>
  <si>
    <t>No. if you don’t want to save the state of a variable. You have to mark that variable as Transient. The environment will know that this variable should be ignored and will not save the value of same.</t>
  </si>
  <si>
    <t>Can constructor throw exception?</t>
  </si>
  <si>
    <t>Yes. Constructor can throw exception. If someone initializing obj with invalid values</t>
  </si>
  <si>
    <t>Give a scenario where hotspot will optimize your code?</t>
  </si>
  <si>
    <t>If we have defined a variable as static and then initialized this variable in a static block then the Hotspot will merge the variable and the initialization in a single statement and hence reduce the code.</t>
  </si>
  <si>
    <t xml:space="preserve">Threads block on i/o (that is enters the waiting state) so that other threads may execute while the i/o Operation is performed. </t>
  </si>
  <si>
    <t>What will happen if an exception is thrown from the finally block?</t>
  </si>
  <si>
    <t>What is the purpose of intern() method in the String class?</t>
  </si>
  <si>
    <t>Why is it better to use hibernate than JDBC for database interaction in various Java applications?</t>
  </si>
  <si>
    <t>Why do threads block on I/O?</t>
  </si>
  <si>
    <t>What is synchronization and why is it important?</t>
  </si>
  <si>
    <t>Can a lock be acquired on a class?</t>
  </si>
  <si>
    <t xml:space="preserve">Yes class level lock is possible, e.g.
public synchronized static void demoMethod(){} 
public void demoMethod(){ 
	synchronized (DemoClass.class) {}  
} </t>
  </si>
  <si>
    <t>Since Strings are immutable in Java if you store password as plain text it will be available in memory until Garbage collector clears it and since String are used in String pool for reusability there is pretty high chance that it will be remain in memory for long duration, which pose a security threat. Since any one who has access to memory dump can find the password in clear text and that's another reason you should always used an encrypted password than plain text. Since Strings are immutable there is no way contents of Strings can be changed because any change will produce new String, while if you char[] you can still set all his element as blank or zero. So Storing password in character array clearly mitigates security risk of stealing password.</t>
  </si>
  <si>
    <t>Why character array is better than String for Storing password in Java</t>
  </si>
  <si>
    <t>Autoboxing: The Java compiler brings about an automatic transformation of primitive type (int, float, double etc.) into their object equivalents or wrapper type (Integer, Float, Double,etc) for the ease of compilation.
Unboxing: The automatic transformation of wrapper types into their primitive equivalent is known as Unboxing.</t>
  </si>
  <si>
    <t>1) Wait and notify is not just normal methods or synchronization utility, more than that they are communication mechanism between two threads in Java. And Object class is correct place to make them available for every object if this mechanism is not available via any java keyword like synchronized. Remember synchronized and wait notify are two different area and don’t confuse that they are same or related. Synchronized is to provide mutual exclusion and ensuring thread safety of Java class like race condition while wait and notify are communication mechanism between two thread.
2) Locks are made available on per Object basis, which is another reason wait and notify is declared in Object class rather then Thread class.</t>
  </si>
  <si>
    <t>#DB Interview Question  Y2019</t>
  </si>
  <si>
    <t>What is Transaction in DBs</t>
  </si>
  <si>
    <t>A transaction, in the context of a database, is a logical unit that is independently executed for data retrieval or updates. In relational databases, database transactions must be atomic, consistent, isolated and durable--summarized as the ACID acronym</t>
  </si>
  <si>
    <t>What is ACID properties</t>
  </si>
  <si>
    <t>Atomicity - Means either all of its operations are executed or none
Consistency - The database must remain in a consistent state after any transaction
Isolation - If parallel Transaction takes place then it should not affect other data
Durability  - The database should be durable enough to hold all its latest updates(update, detele etc) even if the system fails or restarts.</t>
  </si>
  <si>
    <t>What is Cascading</t>
  </si>
  <si>
    <t>Used in primary-foreign key relationship. If primary key updated /deleted then FK get also updated/deleted accordingly. In case cascading is not implemented then we cannot delete PK beacause of FK but in cascading if PK deleted then all resp FK will get delete automatically.</t>
  </si>
  <si>
    <t>What is Cursor</t>
  </si>
  <si>
    <t>When an SQL statement is processed, Oracle creates a memory area known as context area. A cursor is a pointer to this context area. It contains all information needed for processing the statement. In PL/SQL, the context area is controlled by Cursor. A cursor contains information on a select statement and the rows of data accessed by it.
Types:
Implicit: The implicit cursors are automatically generated by Oracle while an SQL statement is executed, if you don't use an explicit cursor for the statement.
Explicit: The Explicit cursors are defined by the programmers to gain more control over the context area
CURSOR cursor_name IS select_statement;</t>
  </si>
  <si>
    <t>Index</t>
  </si>
  <si>
    <t>An index helps speed up SELECT queries and WHERE clauses, but it slows down data input, with UPDATE and INSERT statements. Indexes can be created or dropped with no effect on the data.Indexes are special lookup tables that the database search engine can use to speed up data retrieval. An index in a database is very similar to an index in the back of a book.
Types:
1.Single Column Index  - Created on only one column which is mostly used in WHERE CLAUSE.
2.Unique index  - Prevent any duplicate entry to be insertedinto column
3.Composite Index - Created on 2 or more column
4.Implicit Indexes - Implicit indexes are indexes that are automatically created by the database server when an object is created. Indexes are automatically created for primary key constraints and unique constraints.
#When Index shd not be used?
1.Indexes should not be used on small tables.
2.Tables that have frequent, large batch update or insert operations.
3.Indexes should not be used on columns that contain a high number of NULL values.
4.Columns that are frequently manipulated should not be indexed.</t>
  </si>
  <si>
    <t>What are 
DDL - Data Definition Language
DML - Data Manipulation Language
DCL – Data Control Language
DQL - Data Query Language</t>
  </si>
  <si>
    <t>DDL - CREATE, ALTER, DROP, TRUNCATE
DML - INSERT, UPDATE, DELETE
DCL - GRANT, REVOKE
DQL - SELECT</t>
  </si>
  <si>
    <t>Inner Join</t>
  </si>
  <si>
    <t>Left Join</t>
  </si>
  <si>
    <t>Right Join</t>
  </si>
  <si>
    <t>Cross Join</t>
  </si>
  <si>
    <t>Self Join</t>
  </si>
  <si>
    <t>Inner join gives only the common data between two tables
SELECT Orders.OrderID, Customers.CustomerName, Orders.OrderDate
FROM Orders
INNER JOIN Customers ON Orders.CustomerID=Customers.CustomerID;</t>
  </si>
  <si>
    <t>The LEFT JOIN keyword returns all records from the left table (table1), and the matched records from the right table (table2)
SELECT column_name(s)
FROM table1
LEFT JOIN table2
ON table1.column_name = table2.column_name;</t>
  </si>
  <si>
    <t>The RIGHT JOIN keyword returns all records from the right table (table2), and the matched records from the left table (table1)
SELECT column_name(s)
FROM table1
RIGHT JOIN table2
ON table1.column_name = table2.column_name;</t>
  </si>
  <si>
    <t>Full Join/ Full Outer Join</t>
  </si>
  <si>
    <t>Returns all data from table 1 and table 2
SELECT column_name(s) FROM table1 FULL OUTER JOIN table2
ON table1.column_name = table2.column_name
WHERE condition;</t>
  </si>
  <si>
    <t>A self JOIN is a regular join, but the table is joined with itself.
SELECT column_name(s)
FROM table1 T1, table1 T2
WHERE condition;</t>
  </si>
  <si>
    <t>UNION</t>
  </si>
  <si>
    <t>INSERT INTO table_name (column1, column2, column3, ...)
VALUES (value1, value2, value3, ...);</t>
  </si>
  <si>
    <t>UPDATE table_name
SET column1 = value1, column2 = value2, ...
WHERE condition;</t>
  </si>
  <si>
    <t>DELETE FROM Customers WHERE CustomerName='Alfreds Futterkiste';</t>
  </si>
  <si>
    <t>SELECT COUNT(CustomerID), Country
FROM Customers
GROUP BY Country;</t>
  </si>
  <si>
    <t>Group By</t>
  </si>
  <si>
    <t>Insert</t>
  </si>
  <si>
    <t>Update</t>
  </si>
  <si>
    <t>Delete</t>
  </si>
  <si>
    <t>HAVING</t>
  </si>
  <si>
    <t>The HAVING clause was added to SQL because the WHERE keyword could not be used with aggregate functions.
SELECT COUNT(CustomerID), Country
FROM Customers
GROUP BY Country
HAVING COUNT(CustomerID) &gt; 5;</t>
  </si>
  <si>
    <t>What is a Stored Procedure?</t>
  </si>
  <si>
    <t>A stored procedure is a prepared SQL code that you can save, so the code can be reused over and over again.
CREATE PROCEDURE Abc
AS
SELECT * FROM Customers
GO;
EXEC Abc</t>
  </si>
  <si>
    <t>#Sol 1:
CHECKSUM TABLE original_table, backup_table;
#Sol 2: Union shd give exactly same rows which are present in any of the tables
SELECT * FROM Table1
UNION
SELECT * FROM Table2</t>
  </si>
  <si>
    <t>How to verify if two tables have excatly same data or not?</t>
  </si>
  <si>
    <t>#DB Coding Question</t>
  </si>
  <si>
    <t>"The UNION operator is used to combine the result-set of two or more SELECT statements.
Their is one rule that column in two tables should be of similar data type with same sequence
Union Will remove the duplicates from each table. Otherwise use UNION ALL to include duplicates.
Union work like Full Join i.e. it combines data from both table.
SELECT column_name(s) FROM table1
UNION
SELECT column_name(s) FROM table2;"</t>
  </si>
  <si>
    <t>Merge Statement</t>
  </si>
  <si>
    <t>???</t>
  </si>
  <si>
    <t>What is the difference bet MySQL and Oracle DB</t>
  </si>
  <si>
    <t xml:space="preserve">MySQL is RDBMS style DB which contains PK, FK etc. It contains rows and column.
Oracle: Oracle is a multi-model database with a single, integrated back-end.  This means that it can support multiple data models like document, graph, relational, and key-value within the database. </t>
  </si>
  <si>
    <t>1. Use StringBuilder
2. Avoid regular expressions - if mandatory cache them
3. Do not use iterator() - normal forloop is better than for each for large data. for each creats more heap space
4. Use primitives and the stack
Integer i = 817598; // Goes to the heap
int i = 817598; // Stays on the stack
5. Use entrySet() over keySet() to iterate map</t>
  </si>
  <si>
    <t>How can we increase the performance in Java</t>
  </si>
  <si>
    <t>How DB handles in case we read/write data at same time</t>
  </si>
  <si>
    <t>1. Two Phase Locking (2PL)
Before a transaction took place it request for all the locks it needs . Once all lock get acquired then only transaction took place. Once txn took place lock get released."
Problem:
slow as Writters blocks readers and vice versa
2. Multi-Version Concurrency Control (MVCC)
each SQL statement sees a snapshot of data (a database version) as it was some time ago, irrespective of the current state of data.</t>
  </si>
  <si>
    <t>Preference: Widening &gt; Boxing &gt; Var Args
Widening:   int -&gt; long
Boxing :    int -&gt; Integer
Var Arg:    int -&gt; int ...
Widening + Boxing:   int -&gt; Long (Not Allowed)
Boxing + VarArg:     int -&gt; Integer ... 
https://studiofreya.com/java/java-conversions-and-golden-rules-of-widening-boxing-varargs/</t>
  </si>
  <si>
    <t>Which param type has more preference over other</t>
  </si>
  <si>
    <t>How to find second highest sal from a tables</t>
  </si>
  <si>
    <t>select min(sal) from table where sal IN (select * from tables order by sal desc limit 2)
select last(sal) from table where sal IN (select * from tables order by sal desc limit 2)          - func will not work in mysql
SELECT MIN(QTY) FROM SALES WHERE QTY IN (SELECT TOP 2 QTY FROM SALES ORDER BY QTY DESC)
Using Offset:     select * from Salary order by salary desc limit 1,1</t>
  </si>
  <si>
    <t>How to find duplicate email from a tables</t>
  </si>
  <si>
    <t>select *,count(emailid) from Tables group by emailid having count(emailid) &gt; 1</t>
  </si>
  <si>
    <t>How to find 10th highest salary.</t>
  </si>
  <si>
    <t>select min(salary) from Tables where sal IN (select top 10 salary from Tables order by salary desc)
Using Offset:     select * from Salary order by salary desc limit 9,1</t>
  </si>
  <si>
    <t>Self Join  - here Name 'C" will not apear in result set as there is no match of Mid=Eid
Id   Name    Mid
1      A       3
2      B       3
3      C       -</t>
  </si>
  <si>
    <t>Select E1.Name as Employee,E2.Name as Manager from Employee E1 INNER JOIN Employee E2 ON E1.Mid=E2.id
now o/p will be:
A   C
B   C</t>
  </si>
  <si>
    <t>Self join second example</t>
  </si>
  <si>
    <t>"Self Join as Outer Join - Using this we can get the manager name as well in result set.
SELECT e1.Name EmployeeName, ISNULL(e2.name, 'Top Manager') AS ManagerName
FROM Employee e1
LEFT JOIN Employee e2
ON e1.ManagerID = e2.EmployeeID
now o/p will be:
A   C
B   C
C   Top Manager"
http://blog.sqlauthority.com/2010/07/08/sql-server-the-self-join-inner-join-and-outer-join/</t>
  </si>
  <si>
    <t>Effective way to speak to client</t>
  </si>
  <si>
    <t>How you would delegate responsibilities in team (checking leadership qualities)</t>
  </si>
  <si>
    <t>Do you prefer to work independently or on a team?</t>
  </si>
  <si>
    <t>I am equally comfortable in either situation. If the task is easy enough to tackle on my own without requiring collective brainstorming, I am happy to work on my own. However, if the assignment is a high priority one or is too much for one person to handle, I welcome working with a team to tackle the project together</t>
  </si>
  <si>
    <t>How you communicate abt blockers with client</t>
  </si>
  <si>
    <t>1. Identify the root cause of blocker.
2. Brainstorm with the team on issue.
3. Allocate the blocker task to some team member.
4. Surface the blocker in daily scrum team.
5. Be clear and concise.</t>
  </si>
  <si>
    <t>1. Based on the strengths of the individual
2. Consider time constraints
3. Check regularly the assigned task i.e. follow up, help in in case of blocker
4. Encourage employees
5. Be a good liseners to your team
6. Also keep assign different domain work to other member so knowledge will be equally shared in team and in case of some member absence team can work</t>
  </si>
  <si>
    <t>#Why ROI is important to calculate
1. it enables the real success of the project to be fairly judged
2. helps justify future development projects
3. enables finance to ensure the organization gets value for money.
4. determine benefits over time
5. determine if a project is worthwhile.
#ROI depends on the software
1. Business Process Software
2. Commercial Software
#There are many ways to calculate and to measure ROI
1. ROI % = (Income – Cost of investment) / Cost of investment x 100%
2. ROI % = (Present Value OF EXPECTED BENEFITS / Present Value OF EXPECTED COST) * 100
3. Payback – the number of years it takes to recover the investment.</t>
  </si>
  <si>
    <t>#Mike Cohn Original Theory:
Unit Test [70-80%]
Serivce Tests (Integration,API) [15-25%]
UI/GUI Tests [5%]
#Some wrong testing pattern:
1. Inverted Pyramid/ Ice Cream Cone : Lot of GUI Test and few UI/API
2. Hour Glass : Lot of Unit and GUI and no API/Integration Tests
3. Cup Cake : All teams work independently and there is no communication e.g. UI, Integration, E2E and Manual Team</t>
  </si>
  <si>
    <t>Explain Test Pyramid and other wrong pattern used by industries</t>
  </si>
  <si>
    <t>A thread is a lightweight process which has its own call stack, but can access shared data of other threads in the same process
java.lang.Thread   basic class for all concurrency
java.lang.Runnable abstract the behaviour of thread class
java.util.concurrent   added in java 5
A class is thread-safe when it continues to behave correctly when accessed from multiple threads."
When a method is declared as synchronized; the thread holds the monitor(or lock object) for that method’s object. If another thread is executing the synchronized method, your thread is blocked until that thread releases the monitor.
ThreadPoolExecutor and BlockingQueue classes introduction in Java 5 greatly reduces the risk of DeadLock</t>
  </si>
  <si>
    <t>"wait() : It tells the calling thread to give up the lock and go to sleep
sleep() : It tells thread to sleep for specific time but thread still holds the objects monitor
notify(): It wakes up one single thread that called wait() on the same object
notifyAll(): It wakes up all the threads that called wait() on the same object
yield() : Theoretically, to ‘yield’ means to let go, to give up, to surrender. A yielding thread tells the virtual machine that it’s willing to let other threads be scheduled in its place. This indicates that it’s not doing something too critical
join() : Used to “join” the start of a thread’s execution to the end of another thread’s execution so that a thread will not start running until another thread has ended."</t>
  </si>
  <si>
    <t>https://www.javamadesoeasy.com/2015/04/concurrenthashmap-in-java.html</t>
  </si>
  <si>
    <t>Concurrency HM interviwe questions</t>
  </si>
  <si>
    <t>velocity template introduction and swiss module integration, grdr project has diff project for Android and iOS, I merged into one using POM/Page Factory</t>
  </si>
  <si>
    <t>pvid</t>
  </si>
  <si>
    <t>What will be the team approach when they have time left in Sprint.</t>
  </si>
  <si>
    <t>Someone can say, if team left with some spare time then Sprint Planning is not proper. 
But that spare time is a good for team sometimes.
1. Team can work on some innovation, making product more robust
2. Can learn new skills which will help the prodcut and team will be more confident.
3. Some research/spike story from next sprint can be picked
4. Add more automated TCs for backlog stories
5. Get the team together to discuss coding standards, design and architecture
6. Breakdown big stories into smaller stories and pick a small story from next sprint.
Rule: 20% time should be spent on some other project/POC/skill development</t>
  </si>
  <si>
    <t>As a PO what to do if product backlog get empty due to any reason</t>
  </si>
  <si>
    <t>How to make sure project success, if team sits in different geography</t>
  </si>
  <si>
    <t>What are your weaknesses</t>
  </si>
  <si>
    <t>What are your strengths</t>
  </si>
  <si>
    <t>What is the diff between team velocity vs team capacity</t>
  </si>
  <si>
    <t>#BENEFITS OF GEOGRAPHIC DISTRIBUTION TEAM
1. Access to a larger pool of skilled people.
2. Lower development costs.
3. Quicker time to market. 
#WHAT RISKS ARE ASSOCIATED WITH GEOGRAPHIC DISTRIBUTION?
1. Communication challenges - Face2Face discussion solved lot of challenges but it lacks here
2. Diff Time Zone - Need more documentation than generally require
3. Cultural challenges - diff ethics, goals, style of working, holidays etc
#HOW CAN WE REDUCE THESE RISKS?
Strategy 1: Build a Positive Team Culture : Collaboration + respect with each other
Strategy 2: Get the Key Team Members Together at the Beginning
			Need to fly people in begining increasing the cost but it pays over the time.
Strategy #3: Do a Bit More Documentation
Strategy #4: Do a Bit More Up-Front Planning			
Strategy #5: Integrate Code Regularly
Strategy #6: Have Daily Coordination Meetings i.e. Scrum of Scrum . Local scum can be done locally.
Strategy #7: Have Leads Travelling Between Far-Located Sites Regularly</t>
  </si>
  <si>
    <t>What is Team's velocity
Number of story points delivered in a Sprint is called velocity. For example, if team delivered 30 story point(Business value) in a sprint then team's velocity is 30.
What is Team's capacity?
Total number of available hours for a sprint is called Team's Capacity. Available hours calculated based on resources planned holiday and company holiday if any. 6Hrs/day/person is taken into calculation. So if 2 days left for a 10 member team; then Team capacity is 6*10*2 = 120 Hrs</t>
  </si>
  <si>
    <t>Plan your work ahead 
Prioritize Your Work
Focus on one task at a time
Learn to delegate work which other can also perform
Summarize each day
Manage Your Projects Correctly : Make checklist, Check Coverage
Minimize interruptions
Setup War rooms where all team can sit and brainstorm and work closely
Communicate with Your Clients
Learn to say no</t>
  </si>
  <si>
    <t>What is Time Series Analysis</t>
  </si>
  <si>
    <t>Time series analysis is a statistical technique that deals with time series data, or trend analysis.  Time series data means that data is in a series of  particular time periods or intervals.  The data is considered in three types:
1. Time series data: A set of observations on the values that a variable takes at different times.
2. Cross-sectional data: Data of one or more variables, collected at the same point in time.
3. Pooled data: A combination of time series data and cross-sectional data.</t>
  </si>
  <si>
    <t>How to efficiently store and query data</t>
  </si>
  <si>
    <t>1. What is my read/write ratio?
2. What kind of reads and writes are going to be performed?
3. How big do I expect my data to be at first, and at what pace will it grow?
PostgreSQL DB is good fit for Time series data
Timescale DB is another good option created over PostgreSQL libraries</t>
  </si>
  <si>
    <t>Comments</t>
  </si>
  <si>
    <t>ROI EP Way</t>
  </si>
  <si>
    <t>How does Java handle integer overflows and underflows?</t>
  </si>
  <si>
    <t>What modifiers may be used with an inner class that is a member of an outer class?</t>
  </si>
  <si>
    <t>What is a native method?</t>
  </si>
  <si>
    <t>What invokes a thread's run() method?</t>
  </si>
  <si>
    <t>What happens if your Serializable class contains a member which is not  serializable? How do you fix it?</t>
  </si>
  <si>
    <t>What is Autoboxing and Unboxing?</t>
  </si>
  <si>
    <t>What is Copy Constructor and does java support copy constructor?</t>
  </si>
  <si>
    <t>Why wait, notify and notifyAll is defined in Object Class and not on Thread class in Java</t>
  </si>
  <si>
    <t>What is desired capability and what is the func</t>
  </si>
  <si>
    <t>When we get stale mate exception ?</t>
  </si>
  <si>
    <t>Element id is same but still we get stale mate exception ... why?</t>
  </si>
  <si>
    <t>When we get element not found exception</t>
  </si>
  <si>
    <t>When to use Thread.sleep() any alternative</t>
  </si>
  <si>
    <t>What if any element is not declared in page factory 
@iOSFindBy(id = "")
@AndroidFindBy(id = "Navigate up")
private MobileElement backButton;</t>
  </si>
  <si>
    <t>We will get run time exception, locator shd be specified, it can be wrong but shd not be blank
java.lang.IllegalArgumentException: @$Proxy15: one of
[uiAutomator, accessibility, className, id, tagName, name, xpath, linkText, partialLinkText] should be filled</t>
  </si>
  <si>
    <t>TestNG questions</t>
  </si>
  <si>
    <t>How to run cases in parallel</t>
  </si>
  <si>
    <t>TestNG, use java threading, selenium grid</t>
  </si>
  <si>
    <t>How to check if text is highlighted</t>
  </si>
  <si>
    <t>How to send key in text box w/o using .sendKeys</t>
  </si>
  <si>
    <t>How to upload file</t>
  </si>
  <si>
    <t>What is diff b/w FirefoxDriver driver = new FD() and WD driver = new FD()</t>
  </si>
  <si>
    <t>Testng &gt; how to pass parameter from xml, how to use data provider</t>
  </si>
  <si>
    <t>What is stalemate exception and when it comes why it comes</t>
  </si>
  <si>
    <t>How to drag and drop b/w two frames</t>
  </si>
  <si>
    <t>If we save a web element ref and then refresh a page and then again try to interact with same element. what happen then</t>
  </si>
  <si>
    <t xml:space="preserve">TestNG: Sequesnce of tags, @BeforeMethod feature, Parallel execution, Data provider, Listeners </t>
  </si>
  <si>
    <t>What is browser compatibility testing, why we do it?</t>
  </si>
  <si>
    <t>Why we need to test on diff version of same browser? e.g. IE 7,8,9....</t>
  </si>
  <si>
    <t>Why we need to test same browser same version but different OS?</t>
  </si>
  <si>
    <t>Diff b/w White, Grey and Black testing</t>
  </si>
  <si>
    <t>API testing is White/Grey or Black testing?</t>
  </si>
  <si>
    <t>Diff b/w Web server and Application server</t>
  </si>
  <si>
    <t>Why we need web server rather app server</t>
  </si>
  <si>
    <t>If a bug comes and not reproducing at dev end, what all you give to dev for dev understanding</t>
  </si>
  <si>
    <t>Diff between desktop testing and web testing why they are different</t>
  </si>
  <si>
    <t>Difference in testing approach in web and mobile automation</t>
  </si>
  <si>
    <t>others</t>
  </si>
  <si>
    <t>API Testing: Rest Assured, JSON to Java Object, Java to Json, Libraries, Yaml, JSON, JsonPath</t>
  </si>
  <si>
    <t>BDD: Scenario outline vs Datatables, Hooks, Aliases, Reporting Part</t>
  </si>
  <si>
    <t>GIT: Rebase vs Merge, sequence of commands, merge conflicts</t>
  </si>
  <si>
    <t>CICD: Pipeline, Job auto run on Git commit</t>
  </si>
  <si>
    <t>Static Code Analysis tools knowledge</t>
  </si>
  <si>
    <t>Code Review process/tools knowledge</t>
  </si>
  <si>
    <t>Java annotations</t>
  </si>
  <si>
    <t>http://www.javabeat.net/annotations-in-java-5-0/</t>
  </si>
  <si>
    <t>class loader</t>
  </si>
  <si>
    <t>http://www.onjava.com/pub/a/onjava/2005/01/26/classloading.html</t>
  </si>
  <si>
    <t>spring idea</t>
  </si>
  <si>
    <t>https://en.wikipedia.org/wiki/Data_transfer_object</t>
  </si>
  <si>
    <t>POJO/ DTO</t>
  </si>
  <si>
    <t>ACID proterties / OOPs design</t>
  </si>
  <si>
    <t>http://javarevisited.blogspot.in/2012/03/10-object-oriented-design-principles.html
http://www.service-architecture.com/articles/database/acid_properties.html</t>
  </si>
  <si>
    <t>https://vkanakaraj.wordpress.com/2009/12/18/javascript-vs-dom-vs-bom-relationship-explained/</t>
  </si>
  <si>
    <t>JS vs DOM</t>
  </si>
  <si>
    <t>http://www.journaldev.com/2696/spring-interview-questions-and-answers
https://www.udemy.com/spring-tutorial-for-beginners/learn/v4/content
https://kb.epam.com/display/GDOKB/16.+Spring+MVC
https://epam.sharepoint.com/sites/mastercardDomainSessions/Shared%20Documents/Forms/AllItems.aspx?id=%2Fsites%2FmastercardDomainSessions%2FShared%20Documents%2FAdditional%20Technical%20Topics
https://university.epam.com/courses/course-v1:EPAM+0024+25/courseware/409eb788e67b42f68235a6cd55ff6cbd/e4d6d8ae93f1470c8a793757e5dc91de/
https://learn.epam.com/item/37369/new
https://courses.epam.com/courses/course-v1:epam+SC+32/courseware/409eb788e67b42f68235a6cd55ff6cbd/e4d6d8ae93f1470c8a793757e5dc91de/
https://www.youtube.com/watch?v=-weKK-oNuhA&amp;t=29s</t>
  </si>
  <si>
    <t>data structures</t>
  </si>
  <si>
    <t>Algos interview questions : single source shortest path algorithm, all pair shortest path algorithm example, minimum spanning tree</t>
  </si>
  <si>
    <t>http://mkolisnyk.blogspot.in/2015/05/ploblem-solved-cucumber-jvm-running.html
pico https://stackoverflow.com/questions/31573676/sharing-same-selenium-webdriver-between-step-definition-files
cucumber dependency injection: https://www.youtube.com/watch?v=upgTg_JiNbY  |
https://cucumber.io/blog/2015/07/08/polymorphic-step-definitions</t>
  </si>
  <si>
    <t>cucumber adv topics</t>
  </si>
  <si>
    <t>https://automationpanda.com/major-posts/
http://thucydides.info/docs/articles/an-introduction-to-serenity-bdd-with-cucumber.html
https://github.com/temyers/cucumber-jvm-parallel-plugin</t>
  </si>
  <si>
    <t>cucumber topics</t>
  </si>
  <si>
    <t>selenium internal working</t>
  </si>
  <si>
    <t>https://www.youtube.com/watch?v=aujzqboRO9Y
https://www.youtube.com/watch?v=UsYEgN_vOW4</t>
  </si>
  <si>
    <t>internal working of rc and webdriver</t>
  </si>
  <si>
    <t>rc:
because of single origin policy server introduced in RC
rc can control only html part of browser, i.e. only from inside of browser . cant make profile of browsers
	where download setting browser behaviour can be control
webdriver handle browser from outside hence profiling can be done</t>
  </si>
  <si>
    <t>setValue vs sendKeys</t>
  </si>
  <si>
    <t>selenium object repository</t>
  </si>
  <si>
    <t>http://toolsqa.com/selenium-webdriver/object-repository-for-selenium-using-json/
https://www.linkedin.com/pulse/object-repository-selenium-webdriver-using-json-ankur-shrivastava</t>
  </si>
  <si>
    <t>webdriver</t>
  </si>
  <si>
    <t>http://qeworks.com/selenium-webdriver-architecture/
http://seleniumeasy.com/selenium-tutorials
http://www.softwaretestinghelp.com/selenium-interview-questions-answers/
Kannnan - webdiver session - http://etestube.blogspot.in/</t>
  </si>
  <si>
    <t>https://www.toptal.com/selenium/test-automation-in-selenium-using-page-object-model-and-page-factory
http://www.seleniumframework.com/selenium-java/
http://www.seleniumeasy.com/selenium-tutorials/staleelementreferenceexception-in-selenium-webdriver
http://www.seleniumeasy.com/selenium-tutorials/page-factory-pattern-in-selenium-webdriver
Webdriver 3: https://www.youtube.com/watch?v=bistojJPR98
selenium conference - http://www.sqaforums.com/
Webdriver functioning JS - try google rest client, try youtube video tutorial
video recording by monte - http://roadtoautomation.blogspot.in/2013/03/screen-recording-video-of-java-webdiver.html
to practice all selenium functions like drag and drop | http://www.jqwidgets.com/jquery-widgets-demo/</t>
  </si>
  <si>
    <t>good read selenium</t>
  </si>
  <si>
    <t xml:space="preserve">1. http://howtodoinjava.com/testng/testng-factory-annotation-tutorial/
custom TestNG 
1. https://www.youtube.com/watch?v=un0NcJQsHZg&amp;index=7&amp;list=PL6tu16kXT9Prgk2f37ozqcdZac9pSATf6
2. http://howtodoinjava.com/testng/testng-executing-parallel-tests/
testng
1. http://www.asjava.com/testng/testng-tutorials/
2. http://www.mkyong.com/tutorials/testng-tutorials/
3. http://www.guru99.com/all-about-testng-and-selenium.html
4. http://kaczanowscy.pl/tomek/2012-04/why-testng-and-not-junit
5. http://www.automatedsqa.com/2012/05/testng-dataprovider-with-factory-annotation-sample-code.html
6. http://www.automatedsqa.com/2012/05/testng-sample-code-for-passing-parameter-to-dataprovider.html
</t>
  </si>
  <si>
    <t>iOS Predicate https://github.com/appium/appium/blob/master/docs/en/writing-running-appium/ios_predicate.md
read Appium specific methods  http://appium.io/slate/en/v1.4.8/?java#lock , clear scroll/swipe methods
https://discuss.appium.io/t/confused-between-mobileelement-and-appiumdriver-class-which-contains-different-swipe-methods/10462
get grid + appium + mult browser testing
https://www.3pillarglobal.com/insights/appium-tips-and-tricks-for-ios - vipul blog
http://www.3pillarglobal.com/insights/mobile-ios-automated-testing-with-uiautomation
https://shankargarg.wordpress.com/2016/02/25/create-an-appium-project-by-integrating-appium-eclipse-maven-testng/
https://github.com/appium/appium/releases  1.6
https://github.com/priyankshah217/AppiumTestAutomation/tree/master/src/test/java/com/test/googlesearch/screens
https://github.com/testvagrant/AppiumDemo</t>
  </si>
  <si>
    <t>Appium</t>
  </si>
  <si>
    <t>epam: https://videoportal.epam.com/video/Lo952loD</t>
  </si>
  <si>
    <t>CICD end 2 end</t>
  </si>
  <si>
    <t>API testing</t>
  </si>
  <si>
    <t>API Testing http://www.guru99.com/api-testing.html    v3
Rest assured framework https://www.jayway.com/2011/06/04/is-your-rest-assured/
http://testdetective.com/rest-assured-framework-overview/
https://semaphoreci.com/community/tutorials/testing-rest-endpoints-using-rest-assured
Demo POST GET examples | https://github.com/vikramvi/RESTful-api-automation/blob/master/src/test/java/com/vikramvi/wlapi/junit/WLApiTest.java
http://katrinatester.blogspot.com/
https://github.com/DannyDainton/All-Things-Postman
done:
https://www.lynda.com/Software-Development-tutorials/API-Testing-Foundations/751334-2.html?org=epam.com</t>
  </si>
  <si>
    <t>mvn help:effective-settings   	|   print all maven settings, used for debug
mvn help:effective-pom			|   show complete hierarchy of pom including super pom
mvn dependency:tree				|   show dependencies tree
mvn dependency:sources			|	show sources code of all dependencies
mvn test --debug				| 	to debug any command use "--debug"</t>
  </si>
  <si>
    <t>mvn</t>
  </si>
  <si>
    <t>exploratory testing, graphwalker - shailendra  http://www.graphwalker.org/
Chimp - JS based framework for chat etc https://chimp.readme.io/, http://www.mocospace.com/chat
http://blog.xebia.in/index.php/2016/02/15/kafka-perfromance-blog/</t>
  </si>
  <si>
    <t>Advanced framework</t>
  </si>
  <si>
    <t>https://en.wikipedia.org/wiki/Mental_model
bfs dfs</t>
  </si>
  <si>
    <t>Mental Model</t>
  </si>
  <si>
    <t>https://www.lynda.com/IT-Infrastructure-tutorials/API-security/659284/700603-4.html</t>
  </si>
  <si>
    <t>Secutiry</t>
  </si>
  <si>
    <t>security testing</t>
  </si>
  <si>
    <t>https://www.lynda.com/Java-tutorials/Testing/656803/666741-4.html</t>
  </si>
  <si>
    <t>Microservices</t>
  </si>
  <si>
    <t>Automation Sales Pitching</t>
  </si>
  <si>
    <t>1. Pain areas in automation
- how to make sure manual tcs are same as automation tcs
- maintenance is high
- as a business user you shd know why where test cases failed on daily basis
- better user friendly reporting not technical report
- test case can fail because of some env issue
2. Now give solution one by one
- add screenshot in every steps or failed tcs
- use pom to reduce maintenance
- reporting with screenshot
- rerun failed test case automatically using testng</t>
  </si>
  <si>
    <t>#Framework:
Reusable - should work on multiple project
Maintainable - loggin, reporting shd be different
Workable - shd be use by team, simple
#Framework Types:
Data driven
-testing depends on lot of input data e.g. online application form with lot of fields (probability increases)
data source can be excel, DB, xml.
Keyword driven -
-UI objects and data object present in code itself.
-Each functionality are written in methods i.e. keywords  like sendEmail(), login(), searchKeyword()
Hybrid framework
- Also use keywords for different methods
- Also use data from external source</t>
  </si>
  <si>
    <t>Define types of frameworks</t>
  </si>
  <si>
    <t>FW Models Type</t>
  </si>
  <si>
    <t>1. BDD
2. POM (Page object model)
	- reduce duplicate code
	- handle each page with its instance
	- establish relation between pages so that any operation done on one page will return another page</t>
  </si>
  <si>
    <t>Imp questions</t>
  </si>
  <si>
    <t>rectangle example</t>
  </si>
  <si>
    <t>Taruf Ali</t>
  </si>
  <si>
    <t>Pak</t>
  </si>
  <si>
    <t>Hungary</t>
  </si>
  <si>
    <t>Rejected</t>
  </si>
  <si>
    <t>Candidate</t>
  </si>
  <si>
    <t>Origin</t>
  </si>
  <si>
    <t>Egor Konstantinovskii</t>
  </si>
  <si>
    <t>Russia</t>
  </si>
  <si>
    <t>Note</t>
  </si>
  <si>
    <t>very week in java, recommended for management role</t>
  </si>
  <si>
    <t>very week in java, recommended for ruby position</t>
  </si>
  <si>
    <t>Kumara Kesana</t>
  </si>
  <si>
    <t>UK</t>
  </si>
  <si>
    <t>Global Interviews</t>
  </si>
  <si>
    <t>Moscow</t>
  </si>
  <si>
    <t>week in collections, hashmap , design patterns etc</t>
  </si>
  <si>
    <t>Level</t>
  </si>
  <si>
    <t>Kadiahnakoppal Hariprasad</t>
  </si>
  <si>
    <t>Ganesh Umasare</t>
  </si>
  <si>
    <t>Shyam Kandadai</t>
  </si>
  <si>
    <t>Mentors</t>
  </si>
  <si>
    <t>Sriharsha Avanchi</t>
  </si>
  <si>
    <t>Vinod Atmakur</t>
  </si>
  <si>
    <t>Mentee</t>
  </si>
  <si>
    <t>Certified Interviewer</t>
  </si>
  <si>
    <t>Akshay Kakade</t>
  </si>
  <si>
    <t xml:space="preserve">Sanket Wadodkar </t>
  </si>
  <si>
    <t>Abhishek Sharma</t>
  </si>
  <si>
    <t>CI Done (Feb 2020)</t>
  </si>
  <si>
    <t>First</t>
  </si>
  <si>
    <t>Second</t>
  </si>
  <si>
    <t>CI Done (Mar 2020)</t>
  </si>
  <si>
    <t xml:space="preserve">CI Introduction Completed </t>
  </si>
  <si>
    <t>Anton Prudnikov</t>
  </si>
  <si>
    <t>week in java</t>
  </si>
  <si>
    <t>Job Loc</t>
  </si>
  <si>
    <t>What do you mean by INVEST model in Agile</t>
  </si>
  <si>
    <t>What is Requirement Elicitation vs Requirement Gathering</t>
  </si>
  <si>
    <t>Unified Assessment</t>
  </si>
  <si>
    <t xml:space="preserve">Ranadeep Banik </t>
  </si>
  <si>
    <t>To be completed by 30th June 2020</t>
  </si>
  <si>
    <t>SrNO</t>
  </si>
  <si>
    <t>Dhanrajsingh Thakre</t>
  </si>
  <si>
    <t>Task</t>
  </si>
  <si>
    <t>Incubation Programme</t>
  </si>
  <si>
    <t>Started 1st Apr 2020</t>
  </si>
  <si>
    <t>L3 / 6 year</t>
  </si>
  <si>
    <t>entry-exit criteria
compatibility with browsers, mobile testing
functional testing
matrix
security testing
performance, load
FW designs, automation needs
Tools selection 
more to add here</t>
  </si>
  <si>
    <t>What are the challenges in case Dev and QA happening in same Sprint</t>
  </si>
  <si>
    <t xml:space="preserve">CREATE  INC_SAL(eno IN NUMBER, up_sal OUT NUMBER)
IS
BEGIN
UPDATE emp_table SET salary = salary+1000 WHERE emp_no = eno;
COMMIT;
SELECT sal INTO up_sal FROM emp_table WHERE emp_no = eno;
END; </t>
  </si>
  <si>
    <t>SP work as a method IN is for input param, OUT is for returning some value to calling method.</t>
  </si>
  <si>
    <t>SP Example</t>
  </si>
  <si>
    <t>CRUD Operations</t>
  </si>
  <si>
    <t>Create, Read, Update, Delete</t>
  </si>
  <si>
    <t>#API Interview Question  Y2020</t>
  </si>
  <si>
    <t>Inheritance Deadly Diamond Java 8</t>
  </si>
  <si>
    <t>Deadly diamond problem in Java 8 with default method in interfaces                            https://dzone.com/articles/dealing-with-diamond-problem-in-java                                 https://www.geeksforgeeks.org/default-methods-java/</t>
  </si>
  <si>
    <t>How lambadas used in logging enhance performance</t>
  </si>
  <si>
    <t>In production debug log don’t execute, we generally run error only. Hence log.debug never run in prod which increase performance over normal logger. Also some lazy loading concepts etc. Not sure</t>
  </si>
  <si>
    <t>how stream increase performance over normal for each loop</t>
  </si>
  <si>
    <t>How to manage flaky test cases which run sometimes and fail sometimes</t>
  </si>
  <si>
    <t>What may be the issues if cases run in local and failed in pipelines</t>
  </si>
  <si>
    <t>If our suite depend upon 3rd party then what shd be the strategies</t>
  </si>
  <si>
    <t>Bill</t>
  </si>
  <si>
    <t>Amt</t>
  </si>
  <si>
    <t>Apostille - Degree, DOB etc</t>
  </si>
  <si>
    <t>PCC Fees Jan 20</t>
  </si>
  <si>
    <t>Apostille - PCC Jan 20</t>
  </si>
  <si>
    <t>PCC New Jul 20</t>
  </si>
  <si>
    <t>Medical Cert</t>
  </si>
  <si>
    <t>Apostille - PCC/Medical Aug 20</t>
  </si>
  <si>
    <t>#Malaga Papers</t>
  </si>
  <si>
    <t>Leaves</t>
  </si>
  <si>
    <t>L 1 Joaquin Rodriguez</t>
  </si>
  <si>
    <t>18th Oct 2019</t>
  </si>
  <si>
    <t>22nd Oct 2019</t>
  </si>
  <si>
    <t>L2 Dzmitry Palikarpau/Bodgon</t>
  </si>
  <si>
    <t>28th Oct 2019</t>
  </si>
  <si>
    <t>L3 Vasyl Slyvka</t>
  </si>
  <si>
    <t>L4 Client Bridge Water Adam Israel, Sergy</t>
  </si>
  <si>
    <t>5th Nov 2019</t>
  </si>
  <si>
    <t>L1 Liberty Global - Vova</t>
  </si>
  <si>
    <t>Date</t>
  </si>
  <si>
    <t>#Malaga Interviews</t>
  </si>
  <si>
    <t>how you communicate abt blockers with client</t>
  </si>
  <si>
    <t xml:space="preserve"> DB quetions - transactions, verify if two tables have same data or not</t>
  </si>
  <si>
    <t>Joins, merge command in DB,  Oracle / MySQL handle data differently</t>
  </si>
  <si>
    <t>Concurency, Dead Code, threads questions</t>
  </si>
  <si>
    <t>Performance increase, lot of parameterization, var args,</t>
  </si>
  <si>
    <t>DB you write and read data at same time --- how DB handle that</t>
  </si>
  <si>
    <t>how to handle large data in DB</t>
  </si>
  <si>
    <t xml:space="preserve">use word like : collaboration, checklist, reporting, </t>
  </si>
  <si>
    <t>Weekend Drives</t>
  </si>
  <si>
    <t>8th Aug 20</t>
  </si>
  <si>
    <t>Ayas</t>
  </si>
  <si>
    <t>What are predicates in Java, exampe</t>
  </si>
  <si>
    <t xml:space="preserve">CI Introduction Completed : 2nd Mar 20 </t>
  </si>
  <si>
    <t>Naresh Sharma</t>
  </si>
  <si>
    <t>L</t>
  </si>
  <si>
    <t>Buddy Programme - 25th Aug 20</t>
  </si>
  <si>
    <t>For Cross Mentor - 25th Aug 20</t>
  </si>
  <si>
    <t>Started: 2nd Mar 20</t>
  </si>
  <si>
    <t>Started: 22 Aug 20</t>
  </si>
  <si>
    <t>29th Aug 20</t>
  </si>
  <si>
    <t>2/5</t>
  </si>
  <si>
    <t>Visa Fees</t>
  </si>
  <si>
    <t>4th Sept</t>
  </si>
  <si>
    <t>7th Aug 20</t>
  </si>
  <si>
    <t>21st Aug 20</t>
  </si>
  <si>
    <t>13th Sept 20</t>
  </si>
  <si>
    <t>3</t>
  </si>
  <si>
    <t>4</t>
  </si>
  <si>
    <t>5</t>
  </si>
  <si>
    <t>6</t>
  </si>
  <si>
    <t>7</t>
  </si>
  <si>
    <t>Table Info</t>
  </si>
  <si>
    <t xml:space="preserve">
Table: Device Details
Device_Id		|Brand		|Device Name
38			|Apple			|Apple iPad Wi-Fi + 3G
99			|Ericsson		|Ericsson GA 318
105			|Ericsson		|Ericsson GA 318
Table: Device Price
Device Price Key		|Device_Id	|OS		    |Amount
1						|38			|iOS		|300
2						|99			|Android	|150
3						|105		|Android	|170
1)SQL query to retrieve count of all devices with custom OS
2) SQL query to fetch OS wise count of devices sorted in descending order
3) Write a query to increase the price of all Ericsson devices</t>
  </si>
  <si>
    <t>Ans</t>
  </si>
  <si>
    <t xml:space="preserve">1) select device_id, brand, device_name form Device_details INNER JOIN Device Price ON Device ID.Deive details = Devive ID.Device Price (Select count(OS), device groupby OS having OS= ' Custom')
2) select count(*) from device price order by os desc;
3) Update Device price (select device_id, brand, device_name form Device_details INNER JOIN Device Price ON Device ID.Deive details = Devive ID. Price)
</t>
  </si>
  <si>
    <t>Weekend 5 &gt; 5K else 750/interview</t>
  </si>
  <si>
    <t>Weekdays before 9:30 + after 7:30 | 750/int</t>
  </si>
  <si>
    <t>notepad</t>
  </si>
  <si>
    <t>Irina Kartun</t>
  </si>
  <si>
    <t>Epam Belarus</t>
  </si>
  <si>
    <t>Malaga</t>
  </si>
  <si>
    <t>Yes</t>
  </si>
  <si>
    <t>26th Sept</t>
  </si>
  <si>
    <t>0/3</t>
  </si>
  <si>
    <t>Courier Mumbai to Pune</t>
  </si>
  <si>
    <t>Rs 20969/-  Raised on 28th Sept</t>
  </si>
  <si>
    <t>Received in Sept Sal</t>
  </si>
  <si>
    <t>Anton ostrenko</t>
  </si>
  <si>
    <t>Received in Oct Sal</t>
  </si>
  <si>
    <t>MARYIA SIDARENKA</t>
  </si>
  <si>
    <t>Manual+ Java + husband in BW project</t>
  </si>
  <si>
    <t>Avanish Patel</t>
  </si>
  <si>
    <t>Latvia</t>
  </si>
  <si>
    <t>rent</t>
  </si>
  <si>
    <t>food</t>
  </si>
  <si>
    <t>Credited</t>
  </si>
  <si>
    <t>Suggestions for candidate:
Go deeper with Java knowledge (especially get familiar with Java 8/11 features and core APIs)
Get familiar with trending testing related libraries for Java  (AssertJ, Hamcrest, Mockito, Wiremock, Allure)</t>
  </si>
  <si>
    <t>Find second highest person age from a list of persons</t>
  </si>
  <si>
    <t>8</t>
  </si>
  <si>
    <t>9</t>
  </si>
  <si>
    <t>Egor Liravin</t>
  </si>
  <si>
    <t>Staretd: Jan 2021</t>
  </si>
  <si>
    <t>Pawel Lewandowski</t>
  </si>
  <si>
    <t>https://testing.googleblog.com/2016/05/flaky-tests-at-google-and-how-we.html</t>
  </si>
  <si>
    <t>How do you manage Flaky Tests</t>
  </si>
  <si>
    <t xml:space="preserve"> </t>
  </si>
  <si>
    <t>Whats the diff between surefire and failsafe plugins</t>
  </si>
  <si>
    <t>maven-surefire-plugin is designed for running unit tests and if any of the tests fail then it will fail the build immediately.
maven-failsafe-plugin is designed for running integration tests, and decouples failing the build if there are test failures from actually running the tests.
The name "failsafe" was chosen both because it is a synonym of surefire and because it implies that when it fails, it does so in a safe way.
#plugin : goal examples
failsafe : integration-test
failsafe : verify
surefire : test</t>
  </si>
  <si>
    <t>Dec</t>
  </si>
  <si>
    <t>Net Salary</t>
  </si>
  <si>
    <t>SS Reim</t>
  </si>
  <si>
    <t>Feb</t>
  </si>
  <si>
    <t>Deductions</t>
  </si>
  <si>
    <t>Credit</t>
  </si>
  <si>
    <t>Base</t>
  </si>
  <si>
    <t>Convinio</t>
  </si>
  <si>
    <t>Dedicacion</t>
  </si>
  <si>
    <t>PPP extraordinarias</t>
  </si>
  <si>
    <t>Mejora voluntaria</t>
  </si>
  <si>
    <t>Reimbursement</t>
  </si>
  <si>
    <t>Extra luggage (Euro)</t>
  </si>
  <si>
    <t>Covid Tests (Euro)</t>
  </si>
  <si>
    <t>Transport first month (Euro)</t>
  </si>
  <si>
    <t>Expenses Reimbursed</t>
  </si>
  <si>
    <t>util - elec+ gas</t>
  </si>
  <si>
    <t>wifi</t>
  </si>
  <si>
    <t>shopping</t>
  </si>
  <si>
    <t>AppxExpense</t>
  </si>
  <si>
    <t>school</t>
  </si>
  <si>
    <t>saving</t>
  </si>
  <si>
    <t>Mar</t>
  </si>
  <si>
    <t>Cont Com 4.7%</t>
  </si>
  <si>
    <t>Formacion 0.10%</t>
  </si>
  <si>
    <t>Desempleo 1.55%</t>
  </si>
  <si>
    <t>IRPF 22.27%</t>
  </si>
  <si>
    <t>IRPF on Bonus 22.27%</t>
  </si>
  <si>
    <t>Net Salary(Rs)</t>
  </si>
  <si>
    <t>Expenses</t>
  </si>
  <si>
    <t>Savings</t>
  </si>
  <si>
    <t>Savings(Rs)</t>
  </si>
  <si>
    <t>No, static method can't be overridded. Static is compile time concept. Also is two methd are static then 
 they will be separate method and @override tag need to be removed else compiler error comes. IMP</t>
  </si>
  <si>
    <t>https://www.geeksforgeeks.org/string-constant-pool-in-java/#:~:text=A%20string%20constant%20pool%20is,is%20created%20in%20the%20heap.</t>
  </si>
  <si>
    <t>String are saved in Stack or Heap?</t>
  </si>
  <si>
    <t>String ref variable saved in stack and String instance get saved into String pool area in Heap memory. String pool is cache memory within Heap. String having same value refer same obj hence reduce memory. String created with new' keyword get saved in normal heap and are not shared like string pool case.</t>
  </si>
  <si>
    <t>Why do we need Stream API (Java 8)</t>
  </si>
  <si>
    <t>Diff between Map and FlatMap</t>
  </si>
  <si>
    <t>https://www.baeldung.com/java-difference-map-and-flatmap</t>
  </si>
  <si>
    <t>Difference bwtween Sync and asyn execution</t>
  </si>
  <si>
    <t>How to handle thread safe code</t>
  </si>
  <si>
    <t>static is not thread safe…so try ThreadLocal</t>
  </si>
  <si>
    <t>What benefit we get from Factory pattern</t>
  </si>
  <si>
    <t>Reverse an integer n=34786, output = 68743</t>
  </si>
  <si>
    <t>Apr</t>
  </si>
  <si>
    <t>Which data structure we should use in Java for Asyn calls, what will be return var type</t>
  </si>
  <si>
    <t xml:space="preserve">Cucumber + multi threaded env : how to pass data b/w methods </t>
  </si>
  <si>
    <t>Inversion of Control vs Dependency Injection</t>
  </si>
  <si>
    <t>data structures as Graph and Binary Tree</t>
  </si>
  <si>
    <t>What is int func</t>
  </si>
  <si>
    <t>https://docs.oracle.com/javase/8/docs/api/java/util/function/IntFunction.html</t>
  </si>
  <si>
    <t>Java 8 function ex</t>
  </si>
  <si>
    <t>https://mkyong.com/java8/java-8-function-examples/</t>
  </si>
  <si>
    <t>Java memory management</t>
  </si>
  <si>
    <t>Coding standards &amp; principles (KISS, DRY), Code review</t>
  </si>
  <si>
    <t>builder, factory, singleton…</t>
  </si>
  <si>
    <t>Page Object(loadable component), fluent page(flow)</t>
  </si>
  <si>
    <t>Approaches (BDD (benefits/disadvantages), TDD(overall), ATTD, DDT, KDT</t>
  </si>
  <si>
    <t>implementation of rules or listeners) - Junit/TestNG</t>
  </si>
  <si>
    <t>parallelization in Selenium Grid/Selenoid</t>
  </si>
  <si>
    <t>Containerization awareness(Docker/K8S), Clouds awareness (AWS/Google/others))</t>
  </si>
  <si>
    <t>Basic knowledge of Cucumber (no advance stuff like Transformers)</t>
  </si>
  <si>
    <t>Real experience with RestAssured  (again, no advanced features usage i.e. filters)</t>
  </si>
  <si>
    <t>Doesn't know how PATCH method works</t>
  </si>
  <si>
    <t>Understand how Java type casting system works</t>
  </si>
  <si>
    <t>what is the main difference between heap and stack</t>
  </si>
  <si>
    <t>Understands how garbage collection works</t>
  </si>
  <si>
    <t xml:space="preserve"> static and non-static values</t>
  </si>
  <si>
    <t>generics but still doesn't completely understand the concept</t>
  </si>
  <si>
    <t xml:space="preserve">StaleElementReferenceException </t>
  </si>
  <si>
    <t>Wh Docker, benefitsd</t>
  </si>
  <si>
    <t>What is the difference between Authentication token and Refresh token</t>
  </si>
  <si>
    <t>https://stackoverflow.com/questions/38986005/what-is-the-purpose-of-a-refresh-token#:~:text=Refresh%20Tokens%20are%20credentials%20used,with%20identical%20or%20narrower%20scope.</t>
  </si>
  <si>
    <t>What is Bearer and non bearer token e.g</t>
  </si>
  <si>
    <t>May</t>
  </si>
  <si>
    <t>Expenses (Monthy Avg)</t>
  </si>
  <si>
    <t>Saving (Monthy Avg)</t>
  </si>
  <si>
    <t>What is JWT token and its claims</t>
  </si>
  <si>
    <t>What is concurrent API</t>
  </si>
  <si>
    <t>https://www.vogella.com/tutorials/JavaConcurrency/article.html</t>
  </si>
  <si>
    <t>DI</t>
  </si>
  <si>
    <t xml:space="preserve">This is a debatable question and people have different opinion on this topic. I personally like constructor level autowiring as its clear and avoid mistakenly Null pointer exception. Boilerplace code increases a bit but its clear.                                                 1. https://odrotbohm.de/2013/11/why-field-injection-is-evil/  
2. https://reflectoring.io/constructor-injection/           </t>
  </si>
  <si>
    <t>Whats the difference between Autowiring at Field level, Constructor level (Constructor injection) and Setter level (Setter injection). Which is better and why?</t>
  </si>
  <si>
    <t xml:space="preserve"> checkedin </t>
  </si>
  <si>
    <t xml:space="preserve"> My 1st framework</t>
  </si>
  <si>
    <t xml:space="preserve"> Shopzilla framework </t>
  </si>
  <si>
    <t xml:space="preserve"> SZWebdriver_2.0 </t>
  </si>
  <si>
    <t xml:space="preserve"> nitin's project, similar to RestAssuredDemo https://github.com/ngoyalx/RestAssurredPOC</t>
  </si>
  <si>
    <t xml:space="preserve"> RestAssuredPOC </t>
  </si>
  <si>
    <t xml:space="preserve"> RA keyword driven framework developed for an interview(monotype) </t>
  </si>
  <si>
    <t xml:space="preserve"> tried page factory+ testng + sel project for pantha &gt; not completed </t>
  </si>
  <si>
    <t xml:space="preserve"> PersuitPageFactoryModel </t>
  </si>
  <si>
    <t xml:space="preserve"> keyword framework which read cases from csv and execute on web</t>
  </si>
  <si>
    <t xml:space="preserve"> KeywordWay </t>
  </si>
  <si>
    <t xml:space="preserve"> js practice from udemy course</t>
  </si>
  <si>
    <t xml:space="preserve"> JSWay </t>
  </si>
  <si>
    <t xml:space="preserve"> jbehave + xml parser, poc project for pantha</t>
  </si>
  <si>
    <t xml:space="preserve"> JbehaveProject </t>
  </si>
  <si>
    <t xml:space="preserve"> similar to CucumberMySQLExcel</t>
  </si>
  <si>
    <t xml:space="preserve"> JBehaveDBExcel </t>
  </si>
  <si>
    <t xml:space="preserve"> For Android Appium Parallel Testing using TestNG, Java, Appium, Grid ,JSON</t>
  </si>
  <si>
    <t xml:space="preserve"> For Selenium Web Parallel Cases using TestNG, Java, Grid</t>
  </si>
  <si>
    <t xml:space="preserve"> shailendra's xke project, not working, some class missing</t>
  </si>
  <si>
    <t xml:space="preserve"> not checkedin  </t>
  </si>
  <si>
    <t xml:space="preserve"> GraphWalkerSir </t>
  </si>
  <si>
    <t xml:space="preserve"> need to complete, refer GraphWalkerSir</t>
  </si>
  <si>
    <t xml:space="preserve"> checkedin  </t>
  </si>
  <si>
    <t xml:space="preserve"> GraphWalker </t>
  </si>
  <si>
    <t xml:space="preserve"> forked and committed in my repo </t>
  </si>
  <si>
    <t xml:space="preserve"> checkedin (sheetalrepo) </t>
  </si>
  <si>
    <t xml:space="preserve"> galen-sample-java-tests </t>
  </si>
  <si>
    <t xml:space="preserve"> demo small small commands of elixir for practice</t>
  </si>
  <si>
    <t xml:space="preserve"> elixirway </t>
  </si>
  <si>
    <t xml:space="preserve"> running feature in parallel</t>
  </si>
  <si>
    <t xml:space="preserve"> CucumberParallel </t>
  </si>
  <si>
    <t xml:space="preserve"> POC project for pantha, Reading MySQL and saving data into MS Excel</t>
  </si>
  <si>
    <t xml:space="preserve"> CucumberMySQLExcel  </t>
  </si>
  <si>
    <t xml:space="preserve"> webdriver + cucumber + jenkin demo project to see how to run on jenkin  - need to try</t>
  </si>
  <si>
    <t xml:space="preserve"> CucumberJenkin </t>
  </si>
  <si>
    <t xml:space="preserve"> cucumber dummy project, refer to see how locators can be fetched from xml using xml parser</t>
  </si>
  <si>
    <t xml:space="preserve"> CucumberJabong </t>
  </si>
  <si>
    <t xml:space="preserve"> demo to show how cucumber pico container dependency injection works , mvn error coming in running project</t>
  </si>
  <si>
    <t xml:space="preserve"> CucumberPicoDI </t>
  </si>
  <si>
    <t xml:space="preserve"> for general appium practice</t>
  </si>
  <si>
    <t xml:space="preserve"> AppiumWay </t>
  </si>
  <si>
    <t>AppiumApp</t>
  </si>
  <si>
    <t>all about allure feature + jetty server implemented</t>
  </si>
  <si>
    <t>checkedin</t>
  </si>
  <si>
    <t>AllureTestNG</t>
  </si>
  <si>
    <t>Desc</t>
  </si>
  <si>
    <t>Complete percentage</t>
  </si>
  <si>
    <t>Project</t>
  </si>
  <si>
    <t xml:space="preserve">previous projects </t>
  </si>
  <si>
    <t>95% fw ready | selenium + testng + allure + pagefactory + jetty server + threadlocal</t>
  </si>
  <si>
    <t>18th Apr 2021</t>
  </si>
  <si>
    <t>Rare Usage</t>
  </si>
  <si>
    <t>WebDriverPageFactory</t>
  </si>
  <si>
    <t>Public, YouTube</t>
  </si>
  <si>
    <t>WebDriverPageFactoryDemo</t>
  </si>
  <si>
    <t>WireMock</t>
  </si>
  <si>
    <t>14th Mar 2021</t>
  </si>
  <si>
    <t>Actively Used</t>
  </si>
  <si>
    <t>MockPractice</t>
  </si>
  <si>
    <t>JunitWay</t>
  </si>
  <si>
    <t xml:space="preserve">Nexus upload+ Access step_def and data from diff project </t>
  </si>
  <si>
    <t>12th Apr 2020</t>
  </si>
  <si>
    <t>CucmberBeta</t>
  </si>
  <si>
    <t>New Parallel Running +Pie Chart Reporting</t>
  </si>
  <si>
    <t>CucumberAlpha</t>
  </si>
  <si>
    <t>POM + Json2Pojo + Pojo Generation</t>
  </si>
  <si>
    <t>CucumberPageFactory</t>
  </si>
  <si>
    <t>Json, Yaml based proper fw, with ganesh help</t>
  </si>
  <si>
    <t>ApiTestFW</t>
  </si>
  <si>
    <t>Option Chain Analysis</t>
  </si>
  <si>
    <t>WhiteRock</t>
  </si>
  <si>
    <t>Mutant Testing Junit testing framework. Help to increase coverage</t>
  </si>
  <si>
    <t>MutantTesting</t>
  </si>
  <si>
    <t>Graph Walker Working code</t>
  </si>
  <si>
    <t>GWProject</t>
  </si>
  <si>
    <t>Push</t>
  </si>
  <si>
    <t>sheetalrepo</t>
  </si>
  <si>
    <t xml:space="preserve"> to practice selenium commands</t>
  </si>
  <si>
    <t>contain small small c# classes</t>
  </si>
  <si>
    <t>CSharpWay</t>
  </si>
  <si>
    <t>contain all text files</t>
  </si>
  <si>
    <t>qa-way</t>
  </si>
  <si>
    <t>For practice chapter wise all feature</t>
  </si>
  <si>
    <t>CucumberWay</t>
  </si>
  <si>
    <t>RestAssured</t>
  </si>
  <si>
    <t>java design patterns</t>
  </si>
  <si>
    <t>DesignPattern</t>
  </si>
  <si>
    <t>OceanWay</t>
  </si>
  <si>
    <t>sheetal0123</t>
  </si>
  <si>
    <t>Anvar</t>
  </si>
  <si>
    <t>CI Done : Mar 2021</t>
  </si>
  <si>
    <t>CI Done : Apr 2021</t>
  </si>
  <si>
    <t>LombokPro</t>
  </si>
  <si>
    <t>29th Jun 2021</t>
  </si>
  <si>
    <t>Lombok</t>
  </si>
  <si>
    <t>Junit 5 | Mockito | related code</t>
  </si>
  <si>
    <t>June</t>
  </si>
  <si>
    <t>Income (Monthy Avg)</t>
  </si>
  <si>
    <t>Expenses%</t>
  </si>
  <si>
    <t>https://stackoverflow.com/questions/20394759/beforeclass-annotation-junit-vs-testng</t>
  </si>
  <si>
    <t>Name</t>
  </si>
  <si>
    <t>Profile</t>
  </si>
  <si>
    <t>Experience(Y2021)</t>
  </si>
  <si>
    <t>Level Java</t>
  </si>
  <si>
    <t>Overall</t>
  </si>
  <si>
    <t>Email Id</t>
  </si>
  <si>
    <t>Phone</t>
  </si>
  <si>
    <t>Resume Source</t>
  </si>
  <si>
    <t>Technologies List</t>
  </si>
  <si>
    <t>Current Location</t>
  </si>
  <si>
    <t>Preferred Location</t>
  </si>
  <si>
    <t>Referred(In epam_hr)</t>
  </si>
  <si>
    <t>Referred/Interviewd Month</t>
  </si>
  <si>
    <t>Link</t>
  </si>
  <si>
    <t>Seema Sehar</t>
  </si>
  <si>
    <t>AutoQA</t>
  </si>
  <si>
    <t>beginner</t>
  </si>
  <si>
    <t>average</t>
  </si>
  <si>
    <t>seemasaher@ymail.com</t>
  </si>
  <si>
    <t>online</t>
  </si>
  <si>
    <t>Java Selenium</t>
  </si>
  <si>
    <t>Anywhere</t>
  </si>
  <si>
    <t>n/a</t>
  </si>
  <si>
    <t>Bharat Joshi</t>
  </si>
  <si>
    <t>joshibharat@live.com</t>
  </si>
  <si>
    <t>epam_hr</t>
  </si>
  <si>
    <t>Java Selenium Appium</t>
  </si>
  <si>
    <t>Pune</t>
  </si>
  <si>
    <t>All good but Java</t>
  </si>
  <si>
    <t>Kallol Raha</t>
  </si>
  <si>
    <t>good</t>
  </si>
  <si>
    <t>kallol.raha@gmail.com</t>
  </si>
  <si>
    <t>don’t know if joined or not</t>
  </si>
  <si>
    <t>Pramod Raut</t>
  </si>
  <si>
    <t>prraut@gmail.com</t>
  </si>
  <si>
    <t>Java Selenium Jmeter</t>
  </si>
  <si>
    <t>interview cancelled</t>
  </si>
  <si>
    <t>Gaurav Kumar Gupta</t>
  </si>
  <si>
    <t>om.gaurav@gmail.com</t>
  </si>
  <si>
    <t>9911357398, 8920315252</t>
  </si>
  <si>
    <t>Java Selenium CICD API</t>
  </si>
  <si>
    <t>Santosh Kumar</t>
  </si>
  <si>
    <t>royalsantosh55@gmail.com</t>
  </si>
  <si>
    <t>8825315365/8237115874</t>
  </si>
  <si>
    <t>friend</t>
  </si>
  <si>
    <t>ex epamer</t>
  </si>
  <si>
    <t>Anuja Divalkar</t>
  </si>
  <si>
    <t>anujadivalkar@gmail.com</t>
  </si>
  <si>
    <t>no</t>
  </si>
  <si>
    <t>waiting candidate reply</t>
  </si>
  <si>
    <t>Md Saddam Hussain</t>
  </si>
  <si>
    <t>mdsaddamhussainn@gmail.com</t>
  </si>
  <si>
    <t>yes</t>
  </si>
  <si>
    <t>hr screening pass</t>
  </si>
  <si>
    <t>Saptarshi Mukherji</t>
  </si>
  <si>
    <t>saptarshimukherjee_80979@yahoo.co.in</t>
  </si>
  <si>
    <t>9830680979, 9836312550</t>
  </si>
  <si>
    <t>Jayashree Narayan Raskar</t>
  </si>
  <si>
    <t>jayashreeraskar@gmail.com</t>
  </si>
  <si>
    <t>Vikas Vashist</t>
  </si>
  <si>
    <t>vicky09vky@gmail.com</t>
  </si>
  <si>
    <t>Deepak Kumar</t>
  </si>
  <si>
    <t>deepakbakshi72@gmail.com</t>
  </si>
  <si>
    <t>Parul Agarwal</t>
  </si>
  <si>
    <t>parulagarwaltesting@gmail.com</t>
  </si>
  <si>
    <t>Pallavi Kalate</t>
  </si>
  <si>
    <t>pallavi.kalate87@gmail.com</t>
  </si>
  <si>
    <t>Nikhil Pathak</t>
  </si>
  <si>
    <t>npathak.1989@gmail.com</t>
  </si>
  <si>
    <t>809 513 4749</t>
  </si>
  <si>
    <t>Amarnath Reddy</t>
  </si>
  <si>
    <t>amarnath.putlur@gmail.com</t>
  </si>
  <si>
    <t>Mohankumar Hiremath</t>
  </si>
  <si>
    <t>m.c.hirematha@gmail.com</t>
  </si>
  <si>
    <t>Rubal Agrawal</t>
  </si>
  <si>
    <t>DotNet</t>
  </si>
  <si>
    <t>rubal.04@gmail.com</t>
  </si>
  <si>
    <t>.net</t>
  </si>
  <si>
    <t>mc laxmi friend</t>
  </si>
  <si>
    <t>Shashank Bist</t>
  </si>
  <si>
    <t>bisht.shashank@gmail.com</t>
  </si>
  <si>
    <t>Upasana Badola</t>
  </si>
  <si>
    <t>upasana.badola08@gmail.com</t>
  </si>
  <si>
    <t>Vinay Shukla</t>
  </si>
  <si>
    <t>System Admin</t>
  </si>
  <si>
    <t>krishna.shuklavinay@gmail.com</t>
  </si>
  <si>
    <t>hcl employee in MC</t>
  </si>
  <si>
    <t>Srinu Pyla</t>
  </si>
  <si>
    <t>below average</t>
  </si>
  <si>
    <t>srinu0543@gmail.com</t>
  </si>
  <si>
    <t>Bangalore</t>
  </si>
  <si>
    <t>Manisha Garg</t>
  </si>
  <si>
    <t>manishagargagrawal@gmail.com</t>
  </si>
  <si>
    <t>Kinchit Jain</t>
  </si>
  <si>
    <t>kinchitjain@gmail.com</t>
  </si>
  <si>
    <t>8447083453--9719492654</t>
  </si>
  <si>
    <t>Delhi</t>
  </si>
  <si>
    <t>Jeetu</t>
  </si>
  <si>
    <t>QA</t>
  </si>
  <si>
    <t>jranjan044@gmail.com</t>
  </si>
  <si>
    <t>mailed for women drive 5th May</t>
  </si>
  <si>
    <t>Deepika Rani Ahlawat</t>
  </si>
  <si>
    <t>ahlawat.deepu@gmail.com</t>
  </si>
  <si>
    <t>sent resume to saransh</t>
  </si>
  <si>
    <t>Faheem Khan</t>
  </si>
  <si>
    <t>fk.qa2011@gmail.com</t>
  </si>
  <si>
    <t>Varun Asthana</t>
  </si>
  <si>
    <t>asthanavarun90@gmail.com</t>
  </si>
  <si>
    <t>Manisha Raj</t>
  </si>
  <si>
    <t>manisha.aqr@gmail.com</t>
  </si>
  <si>
    <t>Deepti Mehta</t>
  </si>
  <si>
    <t>deepti.dhingra12@gmail.com</t>
  </si>
  <si>
    <t>womens day drive interview scheduled</t>
  </si>
  <si>
    <t>Gayatri Joshi</t>
  </si>
  <si>
    <t>gayatri.joshi1087@gmail.com</t>
  </si>
  <si>
    <t>Laxman Manda</t>
  </si>
  <si>
    <t>mandalakshman1@gmail.com</t>
  </si>
  <si>
    <t>Rahul Saxena</t>
  </si>
  <si>
    <t>qa.rahul02@gmail.com</t>
  </si>
  <si>
    <t>Abhipsa Gupta</t>
  </si>
  <si>
    <t>abhipsag@gmail.com</t>
  </si>
  <si>
    <t>Monika Goyal</t>
  </si>
  <si>
    <t>monikagoyal165@gmail.com</t>
  </si>
  <si>
    <t>Divya Pachauri</t>
  </si>
  <si>
    <t>divyapachauri77@gmail.com</t>
  </si>
  <si>
    <t>Rajni Garg</t>
  </si>
  <si>
    <t>gargrajni73@gmail.com</t>
  </si>
  <si>
    <t>yes/ resume not uploaded</t>
  </si>
  <si>
    <t>Kiran Sidhu</t>
  </si>
  <si>
    <t>sidhukiran7@gmail.com</t>
  </si>
  <si>
    <t>Preety Gupta</t>
  </si>
  <si>
    <t>preetygupta23@gmail.com</t>
  </si>
  <si>
    <t>Priyanka Tyagi</t>
  </si>
  <si>
    <t xml:space="preserve">Priyanka.tyagi54@gmail.com </t>
  </si>
  <si>
    <t>Richa Punjani</t>
  </si>
  <si>
    <t>richa.punjani@gmail.com</t>
  </si>
  <si>
    <t>Neha Tayal</t>
  </si>
  <si>
    <t>tayal.neha1992@gmail.com</t>
  </si>
  <si>
    <t>8504818033</t>
  </si>
  <si>
    <t>Nishita Agarwar</t>
  </si>
  <si>
    <t>nishthamca@gmail.com</t>
  </si>
  <si>
    <t>7983685082/8860781070</t>
  </si>
  <si>
    <t>Vivek Negi</t>
  </si>
  <si>
    <t>Xamrin Dev</t>
  </si>
  <si>
    <t>viveknegi51288@gmail.com</t>
  </si>
  <si>
    <t>Xamrin, Android</t>
  </si>
  <si>
    <t>ncr</t>
  </si>
  <si>
    <t>?</t>
  </si>
  <si>
    <t>not interviewed</t>
  </si>
  <si>
    <t>Ishan Kumar</t>
  </si>
  <si>
    <t>ishan.dns@gmail.com</t>
  </si>
  <si>
    <t>Vishal Pachori</t>
  </si>
  <si>
    <t>vishalpachori25@gmail.com</t>
  </si>
  <si>
    <t>xebia friend</t>
  </si>
  <si>
    <t>Amit Kumar</t>
  </si>
  <si>
    <t>amitgenius4u@gmail.com</t>
  </si>
  <si>
    <t>Dolly Agarwal</t>
  </si>
  <si>
    <t>dolly2315@gmail.com</t>
  </si>
  <si>
    <t>Charles Wilson</t>
  </si>
  <si>
    <t>charles.w89@gmail.com</t>
  </si>
  <si>
    <t>Manoj Choudhary</t>
  </si>
  <si>
    <t>manojchoudhary912@gmail.com</t>
  </si>
  <si>
    <t>Abhishek Kumar</t>
  </si>
  <si>
    <t>045abhishekkumar@gmail.com</t>
  </si>
  <si>
    <t>Harish T</t>
  </si>
  <si>
    <t>hari4selenium@gmail.com</t>
  </si>
  <si>
    <t>Abhishek Chauhan</t>
  </si>
  <si>
    <t>Java Dev</t>
  </si>
  <si>
    <t>chauhans.abhi111@gmail.com</t>
  </si>
  <si>
    <t xml:space="preserve">Java   </t>
  </si>
  <si>
    <t>Prasanjeet Saha</t>
  </si>
  <si>
    <t>prasanjeetsaha@gmail.com</t>
  </si>
  <si>
    <t>Nitin Thakre</t>
  </si>
  <si>
    <t>nitin_thakre05@yahoo.com</t>
  </si>
  <si>
    <t>Yashvant Singh</t>
  </si>
  <si>
    <t>singh.yashvant@ymail.com</t>
  </si>
  <si>
    <t>blj</t>
  </si>
  <si>
    <t>rejected in 3rd round in Jan 2018</t>
  </si>
  <si>
    <t>Anoop Sharma</t>
  </si>
  <si>
    <t>iOS Dev</t>
  </si>
  <si>
    <t>goto.anu@gmail.com</t>
  </si>
  <si>
    <t>iOS Dev, Obj C</t>
  </si>
  <si>
    <t>Abhishek Bedi</t>
  </si>
  <si>
    <t>abhishekbedi1432@yahoo.com</t>
  </si>
  <si>
    <t>Pritesh U Shroff</t>
  </si>
  <si>
    <t>priteshshroff02@gmail.com</t>
  </si>
  <si>
    <t>Himanshu Sharma</t>
  </si>
  <si>
    <t>himanshu.sharmajecrc@gmail.com</t>
  </si>
  <si>
    <t>96382 50271</t>
  </si>
  <si>
    <t>Rahul Pundhir</t>
  </si>
  <si>
    <t>Android</t>
  </si>
  <si>
    <t>pundhir.rahul@gmail.com</t>
  </si>
  <si>
    <t>"+971-507010684"</t>
  </si>
  <si>
    <t xml:space="preserve">Saikrishna Chintala </t>
  </si>
  <si>
    <t>sai.shashi25@gmail.com</t>
  </si>
  <si>
    <t>"+971 569471378"</t>
  </si>
  <si>
    <t>Sonu rani</t>
  </si>
  <si>
    <t>sonupahuja02@gmail.com</t>
  </si>
  <si>
    <t>Manoj Gangwani</t>
  </si>
  <si>
    <t xml:space="preserve">manoj2921@gmail.com  </t>
  </si>
  <si>
    <t>Shartul Kumar</t>
  </si>
  <si>
    <t>very good</t>
  </si>
  <si>
    <t>kumar.shartul@gmail.com</t>
  </si>
  <si>
    <t>Amitabh Tyagi</t>
  </si>
  <si>
    <t>Perf QA</t>
  </si>
  <si>
    <t>amitabh.tygi@gmail.com</t>
  </si>
  <si>
    <t>Nmon,Perfmon,JMeter,Load Runner, Rational IBM</t>
  </si>
  <si>
    <t>Sudhir Kumar</t>
  </si>
  <si>
    <t>AngularJS</t>
  </si>
  <si>
    <t>sudhirb00@gmail.com</t>
  </si>
  <si>
    <t>PHP, Mongo</t>
  </si>
  <si>
    <t>Raghavendragupta V</t>
  </si>
  <si>
    <t>Scrum</t>
  </si>
  <si>
    <t>raghavgvanama2016@gmail.com</t>
  </si>
  <si>
    <t>95738 92578</t>
  </si>
  <si>
    <t>QA + Scrum Lead type</t>
  </si>
  <si>
    <t>JaiDeep Bahadur Srivastava</t>
  </si>
  <si>
    <t>jaideep_bahadur@rediffmail.com</t>
  </si>
  <si>
    <t>Sumit Agarwal</t>
  </si>
  <si>
    <t>PMP</t>
  </si>
  <si>
    <t>sumit8@gmail.com</t>
  </si>
  <si>
    <t xml:space="preserve">PMP, CSM </t>
  </si>
  <si>
    <t>Atul Bhargav</t>
  </si>
  <si>
    <t>atulbhargav9@gmail.com</t>
  </si>
  <si>
    <t>Shailja Papneja</t>
  </si>
  <si>
    <t>papnejashailja2012@gmail.com</t>
  </si>
  <si>
    <t>Rejected in Global round</t>
  </si>
  <si>
    <t>Aman Seth</t>
  </si>
  <si>
    <t>ReactJS</t>
  </si>
  <si>
    <t>aman.skilledwarrior@gmail.com</t>
  </si>
  <si>
    <t>ReactJS, Front End</t>
  </si>
  <si>
    <t>Tarakanath Simhadri</t>
  </si>
  <si>
    <t xml:space="preserve">tarakanathsimhadri@gmail.com </t>
  </si>
  <si>
    <t>Linkedin</t>
  </si>
  <si>
    <t>Hyd</t>
  </si>
  <si>
    <t>Already in DB , rejected case</t>
  </si>
  <si>
    <t>Aniket Patel</t>
  </si>
  <si>
    <t>aniket.patel1988@gmail.com</t>
  </si>
  <si>
    <t>SME Issuing</t>
  </si>
  <si>
    <t>MC 10th Floor Congnizent Vendor</t>
  </si>
  <si>
    <t>Vikash Chandra Mittal</t>
  </si>
  <si>
    <t>vikash.mittal@yahoo.co.in, vikash.ch.mittal@gmail.com</t>
  </si>
  <si>
    <t>Java Selenium CSM</t>
  </si>
  <si>
    <t>Rajesh Singh</t>
  </si>
  <si>
    <t>rajesh.greet@yahoo.com</t>
  </si>
  <si>
    <t>Java Selenium Appium CSM</t>
  </si>
  <si>
    <t>Ashish Belsarkar</t>
  </si>
  <si>
    <t>ashish_belsarkar@yahoo.com</t>
  </si>
  <si>
    <t>Ashish Rawat</t>
  </si>
  <si>
    <t>rawatashish06@gmail.com,rawatashish06@yahoo.co.in</t>
  </si>
  <si>
    <t>Hemendra Raghav</t>
  </si>
  <si>
    <t>hemendra_raghav08@yahoo.com</t>
  </si>
  <si>
    <t>Ashish Javalekar</t>
  </si>
  <si>
    <t>ashish.javalekar@gmail.com</t>
  </si>
  <si>
    <t>Kohitij Das</t>
  </si>
  <si>
    <t>kohitij@gmail.com</t>
  </si>
  <si>
    <t>Chinmay Dixit</t>
  </si>
  <si>
    <t>chinmaydixit019@gmail.com</t>
  </si>
  <si>
    <t>Banking domain, interview cancelled</t>
  </si>
  <si>
    <t>Rupesh Chandrakant Lingampalli</t>
  </si>
  <si>
    <t>rupeshl1982@gmail.com</t>
  </si>
  <si>
    <t>8788433003 / 7738192600</t>
  </si>
  <si>
    <t>Protractor, Cucumber, Jenkins, Selenium, Java</t>
  </si>
  <si>
    <t>Surbhi Sahay</t>
  </si>
  <si>
    <t>surbhi0208@gmail.com</t>
  </si>
  <si>
    <t>Geetanjali kasar</t>
  </si>
  <si>
    <t>geeta.kasar@gmail.com</t>
  </si>
  <si>
    <t>Developer for 4 yr, resume looks good</t>
  </si>
  <si>
    <t>Swaraj Bodkhe</t>
  </si>
  <si>
    <t>swarajbodkhe@hotmail.com</t>
  </si>
  <si>
    <t>8149437921, 9665491885</t>
  </si>
  <si>
    <t>good candidate, c# dev expereince</t>
  </si>
  <si>
    <t>Kakarla Murali</t>
  </si>
  <si>
    <t>seleniummurali@gmail.com</t>
  </si>
  <si>
    <t>Hyderabad</t>
  </si>
  <si>
    <t>Vaibhav Bahoray</t>
  </si>
  <si>
    <t>ervaibhav.bahoray@gmail.com</t>
  </si>
  <si>
    <t>Kulbhushan Khedekar</t>
  </si>
  <si>
    <t>kulbhushan19@gmail.com</t>
  </si>
  <si>
    <t>Nagarjuna Vemula</t>
  </si>
  <si>
    <t>Nagvemula87@gmail.com</t>
  </si>
  <si>
    <t>Pramod Joshi</t>
  </si>
  <si>
    <t xml:space="preserve">jpramod77@hotmail.com </t>
  </si>
  <si>
    <t>Shivaji Shirsat</t>
  </si>
  <si>
    <t>shivraj.shirsat@gmail.com</t>
  </si>
  <si>
    <t>Priyanka Sharma</t>
  </si>
  <si>
    <t>Fresher</t>
  </si>
  <si>
    <t>ps1035438@gmail.com</t>
  </si>
  <si>
    <t>Rajeev Kumar Singh</t>
  </si>
  <si>
    <t>rajkumar888@gmail.com</t>
  </si>
  <si>
    <t>7838183320-7982594655</t>
  </si>
  <si>
    <t>Devashish Vashishth</t>
  </si>
  <si>
    <t>devashish.vashishth@gmail.com</t>
  </si>
  <si>
    <t>Amol Tayade</t>
  </si>
  <si>
    <t>writetoamol89@gmail.com</t>
  </si>
  <si>
    <t>Mumbai</t>
  </si>
  <si>
    <t xml:space="preserve">1st round clear </t>
  </si>
  <si>
    <t>Bharat D gaikward</t>
  </si>
  <si>
    <t>QA Manager</t>
  </si>
  <si>
    <t>gaikwadbd@gmail.com</t>
  </si>
  <si>
    <t>Manager</t>
  </si>
  <si>
    <t>Manager Profile, working in IBM</t>
  </si>
  <si>
    <t>Shatrughan Rai</t>
  </si>
  <si>
    <t>rai.shatrughan@gmail.com</t>
  </si>
  <si>
    <t>Manager, Good in coding as well, big data etc</t>
  </si>
  <si>
    <t>Maulik M Kanani</t>
  </si>
  <si>
    <t>kanani.maulik@gmail.com</t>
  </si>
  <si>
    <t>Don’t know joined or not</t>
  </si>
  <si>
    <t>Ramesh Gangani</t>
  </si>
  <si>
    <t>ramesh.gangani40@gmail.com</t>
  </si>
  <si>
    <t>Subba Reddy Tavva</t>
  </si>
  <si>
    <t>subbu.tavva@gmail.com</t>
  </si>
  <si>
    <t>Babagouda Patil</t>
  </si>
  <si>
    <t>babugoudap@yahoo.com</t>
  </si>
  <si>
    <t>Good as a manager, not very technical</t>
  </si>
  <si>
    <t>Pratik Parate</t>
  </si>
  <si>
    <t>pratik941990@gmail.com</t>
  </si>
  <si>
    <t>Prakash Barfa</t>
  </si>
  <si>
    <t>prakashbarfa30@gmail.com</t>
  </si>
  <si>
    <t>Satish Shriram Dhundar</t>
  </si>
  <si>
    <t>satish.dhundar@gmail.com</t>
  </si>
  <si>
    <t>Anil Kumar</t>
  </si>
  <si>
    <t>anil.cogni25@gmail.com</t>
  </si>
  <si>
    <t>Deepak Dadhania</t>
  </si>
  <si>
    <t>dadhania.deepak30@gmail.com</t>
  </si>
  <si>
    <t>9665061409, 9960564409</t>
  </si>
  <si>
    <t>Ketan Arun Pardeshi</t>
  </si>
  <si>
    <t>ketan_pardeshiarun@yahoo.com</t>
  </si>
  <si>
    <t>8888993154--8888313431</t>
  </si>
  <si>
    <t>Shrikant D Zine</t>
  </si>
  <si>
    <t>shrikantzine@gmail.com</t>
  </si>
  <si>
    <t>Mayank Jain</t>
  </si>
  <si>
    <t>makjain027@gmail.com</t>
  </si>
  <si>
    <t>Sapna Gaur</t>
  </si>
  <si>
    <t>spngour@gmail.com</t>
  </si>
  <si>
    <t>Vishal Suryawanshi</t>
  </si>
  <si>
    <t>mr.vishal83@yahoo.com</t>
  </si>
  <si>
    <t>7391071513/8087721847</t>
  </si>
  <si>
    <t>Nitin Patil</t>
  </si>
  <si>
    <t>niteenbpatil@gmail.com</t>
  </si>
  <si>
    <t>Avani Shah</t>
  </si>
  <si>
    <t>avni226@gmail.com</t>
  </si>
  <si>
    <t>Ankita Charhate</t>
  </si>
  <si>
    <t>ankita.charhate@gmail.com</t>
  </si>
  <si>
    <t>Anurag Tiwary</t>
  </si>
  <si>
    <t>anuragtiwary15@gmail.com</t>
  </si>
  <si>
    <t>Kripa Mohan Nair</t>
  </si>
  <si>
    <t>nairkripa.m@gmail.com</t>
  </si>
  <si>
    <t>Worked on diff lan, scala etc</t>
  </si>
  <si>
    <t>Prem Gupta</t>
  </si>
  <si>
    <t>premgupta2604@gmail.com</t>
  </si>
  <si>
    <t>Sudhanshu Gupta</t>
  </si>
  <si>
    <t>sudhanshu0815@gmail.com</t>
  </si>
  <si>
    <t>Pratabsing Kale</t>
  </si>
  <si>
    <t>pratapsinhkale@gmail.com</t>
  </si>
  <si>
    <t>Amar Kaldate</t>
  </si>
  <si>
    <t>amar.kaldate@gmail.com</t>
  </si>
  <si>
    <t>some dev experience also</t>
  </si>
  <si>
    <t>Rahul Barahate</t>
  </si>
  <si>
    <t>rsbarahate@gmail.com</t>
  </si>
  <si>
    <t>Arun Dontula</t>
  </si>
  <si>
    <t>arun.k.dontula@gmail.com</t>
  </si>
  <si>
    <t>Supraja</t>
  </si>
  <si>
    <t>asuprajareddy@gmail.com</t>
  </si>
  <si>
    <t>Jagadeep</t>
  </si>
  <si>
    <t>jagadeep.setti99@gmail.com</t>
  </si>
  <si>
    <t>hr screening fail (java not mentioned)</t>
  </si>
  <si>
    <t>hr screening pass (actually passed screening)</t>
  </si>
  <si>
    <t xml:space="preserve">Abhishek Chatterjee  </t>
  </si>
  <si>
    <t>abhi_chattopadhya@hotmail.com</t>
  </si>
  <si>
    <t>Kiranmayi  koushik</t>
  </si>
  <si>
    <t>kiranmayikoushik@gmail.com</t>
  </si>
  <si>
    <t>hr screening fail  (mainly qtp exp)</t>
  </si>
  <si>
    <t>Raviteja Varanasi</t>
  </si>
  <si>
    <t>tejaravi05@gmail.com</t>
  </si>
  <si>
    <t>8125699968</t>
  </si>
  <si>
    <t>all</t>
  </si>
  <si>
    <t>hr screening fail (profile already present)</t>
  </si>
  <si>
    <t>Tripti Singh</t>
  </si>
  <si>
    <t>singh24tripti@gmail.com</t>
  </si>
  <si>
    <t>Java developer</t>
  </si>
  <si>
    <t>hr screening fail</t>
  </si>
  <si>
    <t>Divya Joshi</t>
  </si>
  <si>
    <t>divyajoshi.qa@gmail.com</t>
  </si>
  <si>
    <t>Faiz Modi</t>
  </si>
  <si>
    <t>spamodi@gmail.com</t>
  </si>
  <si>
    <t xml:space="preserve">hr screening fail   </t>
  </si>
  <si>
    <t>Jitesh kumar</t>
  </si>
  <si>
    <t>jiteshkumar.jks@gmail.com</t>
  </si>
  <si>
    <t>Kshipra Maheshwari</t>
  </si>
  <si>
    <t>kshipra.maheshwari16@gmail.com</t>
  </si>
  <si>
    <t xml:space="preserve">Manjunath Devanga Anjineyulu </t>
  </si>
  <si>
    <t>cgimanjunath@gmail.com</t>
  </si>
  <si>
    <t>hr screening fail  (no bdd api)</t>
  </si>
  <si>
    <t>Ravi Ray Verma</t>
  </si>
  <si>
    <t>raviray1993@gmail.com</t>
  </si>
  <si>
    <t>Sonali Suskar</t>
  </si>
  <si>
    <t>suskarsonali@gmail.com</t>
  </si>
  <si>
    <t>Kuldip Fasate</t>
  </si>
  <si>
    <t>kuldip30fasate@gmail.com</t>
  </si>
  <si>
    <t>Ramarajan Subburaj</t>
  </si>
  <si>
    <t>ramarajanengg@gmail.com</t>
  </si>
  <si>
    <t>76750 86655</t>
  </si>
  <si>
    <t>Rohit Potwar</t>
  </si>
  <si>
    <t>rohitpotwar1991@gmail.com</t>
  </si>
  <si>
    <t>Aditi Mokasdar</t>
  </si>
  <si>
    <t>aditi.mokasdar@gmail.com</t>
  </si>
  <si>
    <t>Jyoti Patel</t>
  </si>
  <si>
    <t>jyoti.patel079@gmail.com</t>
  </si>
  <si>
    <t>Vijay battula</t>
  </si>
  <si>
    <t>b.vijay072@gmail.com</t>
  </si>
  <si>
    <t>Yogesh Sangle</t>
  </si>
  <si>
    <t>sangle.yogesh@gmail.com</t>
  </si>
  <si>
    <t>Yashwanth</t>
  </si>
  <si>
    <t>yashwanth.rsm@gmail.com</t>
  </si>
  <si>
    <t xml:space="preserve">Prerana Bajaj </t>
  </si>
  <si>
    <t>prerana.purvai14@gmail.com</t>
  </si>
  <si>
    <t>Seema</t>
  </si>
  <si>
    <t>simmynic579@gmail.com</t>
  </si>
  <si>
    <t>Nitesh Lachake</t>
  </si>
  <si>
    <t>niteshlachake@gmail.com</t>
  </si>
  <si>
    <t>Ravi Tyagi</t>
  </si>
  <si>
    <t>ravityagi089@gmail.com</t>
  </si>
  <si>
    <t>Ggn</t>
  </si>
  <si>
    <t>Sachin Arora</t>
  </si>
  <si>
    <t>sacharora99@gmail.com</t>
  </si>
  <si>
    <t>NCR</t>
  </si>
  <si>
    <t>All</t>
  </si>
  <si>
    <t>interviewed on 8th march 2019 | rusian round rejected</t>
  </si>
  <si>
    <t>https://telescope.epam.com/ui/epam/bpm/process/42d12fc4-6ea5-48f1-a81a-a6ca6e8c1aa7</t>
  </si>
  <si>
    <t>Neeraj Girdhar</t>
  </si>
  <si>
    <t>er.neeraj258@gmail.com</t>
  </si>
  <si>
    <t>9990146440/9810032935</t>
  </si>
  <si>
    <t>uploaded</t>
  </si>
  <si>
    <t>https://telescope.epam.com/ui/epam/bpm/process/2415502a-293a-430d-a773-9f6a7fd00d7f</t>
  </si>
  <si>
    <t>Gurjot Ahuja</t>
  </si>
  <si>
    <t>looks good</t>
  </si>
  <si>
    <t>gurjotahuja92@gmail.com</t>
  </si>
  <si>
    <t>resume shortlisted</t>
  </si>
  <si>
    <t>https://telescope.epam.com/ui/epam/bpm/process/c9d7486f-00b7-4890-987c-faf3ba7a5f5f</t>
  </si>
  <si>
    <t>Bhairab Kumar Rabha</t>
  </si>
  <si>
    <t>bhairab19@gmail.com</t>
  </si>
  <si>
    <t>https://telescope.epam.com/ui/epam/bpm/process/522b57d0-c07c-476c-9954-27873faff795</t>
  </si>
  <si>
    <t>Shikha Sethi</t>
  </si>
  <si>
    <t>BA</t>
  </si>
  <si>
    <t>shikha.h.sethi@gmail.com</t>
  </si>
  <si>
    <t>9404387693/9860401444</t>
  </si>
  <si>
    <t>Manual QA Profile want to apply for BA | Profile selected but no req as of now</t>
  </si>
  <si>
    <t>https://telescope.epam.com/ui/epam/bpm/process/94d65615-3223-4e9b-8324-c3ff92d8518d</t>
  </si>
  <si>
    <t>Shankar Arora</t>
  </si>
  <si>
    <t>PM Testing</t>
  </si>
  <si>
    <t>arora.shankar@gmail.com</t>
  </si>
  <si>
    <t>Testing side, fwd to hyd HR| on notice period and 1 week is left banglaore</t>
  </si>
  <si>
    <t>https://telescope.epam.com/ui/epam/bpm/process/293dffd8-72cd-4e4a-9296-d5d82e48192a</t>
  </si>
  <si>
    <t>Pankaj Mehta</t>
  </si>
  <si>
    <t>looks avg</t>
  </si>
  <si>
    <t>pankaj.mehta989@gmail.com</t>
  </si>
  <si>
    <t>https://telescope.epam.com/ui/epam/bpm/process/70b1ad40-70a7-4add-8674-f5fb314a14cd</t>
  </si>
  <si>
    <t>Durjan Singh</t>
  </si>
  <si>
    <t>durjansingh10@gmail.com</t>
  </si>
  <si>
    <t>7838202691 , 9354779883</t>
  </si>
  <si>
    <t>https://telescope.epam.com/ui/epam/bpm/process/dc54aa50-4117-40dc-aa5d-567ed4de336d</t>
  </si>
  <si>
    <t>Khyati Gupta</t>
  </si>
  <si>
    <t>21khyati.gupta@gmail.com</t>
  </si>
  <si>
    <t>looking only in ncr</t>
  </si>
  <si>
    <t>Yogesh Sharma</t>
  </si>
  <si>
    <t>yogesh.sharma0809@gmail.com</t>
  </si>
  <si>
    <t>https://telescope.epam.com/ui/epam/bpm/process/da51171a-239e-4ace-8e24-8566df71d3e9</t>
  </si>
  <si>
    <t>Sumit Kalra</t>
  </si>
  <si>
    <t>sumit.kalra121@gmail.com</t>
  </si>
  <si>
    <t>Other than Pune</t>
  </si>
  <si>
    <t>don’t want to apply for pune, will decide later on</t>
  </si>
  <si>
    <t xml:space="preserve">Surya Pratap </t>
  </si>
  <si>
    <t>Frontend Dev</t>
  </si>
  <si>
    <t>spsprataps074@gmail.com</t>
  </si>
  <si>
    <t>AngularJS, HTML 5</t>
  </si>
  <si>
    <t>profile rejected reason unkonwm, candidate does not get any call</t>
  </si>
  <si>
    <t>https://telescope.epam.com/ui/epam/bpm/process/573a3f1d-06fd-428c-b676-89fe5d2f9cda</t>
  </si>
  <si>
    <t>Shiu-Lun (Jerry) Hsieh</t>
  </si>
  <si>
    <t>jerryh668@gmail.com</t>
  </si>
  <si>
    <t>630-664-8538</t>
  </si>
  <si>
    <t>US</t>
  </si>
  <si>
    <t>US Chicago</t>
  </si>
  <si>
    <t>Ref of Deepak Kumar iTrust</t>
  </si>
  <si>
    <t>https://telescope.epam.com/ui/epam/bpm/process/d39c2159-d39c-4771-b2ce-3a7db7da950e</t>
  </si>
  <si>
    <t>Sanjay Shukla</t>
  </si>
  <si>
    <t>sanjayshukla84@gmail.com</t>
  </si>
  <si>
    <t>+1 9013182709</t>
  </si>
  <si>
    <t xml:space="preserve">US  </t>
  </si>
  <si>
    <t>laxmi friend</t>
  </si>
  <si>
    <t>https://telescope.epam.com/ui/epam/bpm/process/52c11dc2-5757-4f0a-be28-1728c732f91b</t>
  </si>
  <si>
    <t>Ajeet Gupta</t>
  </si>
  <si>
    <t>ajeetgupta12@gmail.com</t>
  </si>
  <si>
    <t xml:space="preserve">profile rejected   </t>
  </si>
  <si>
    <t>https://telescope.epam.com/ui/epam/bpm/process/b7c4317b-3800-42ff-a615-b563cbb8f1fa</t>
  </si>
  <si>
    <t>Yogendra Kumar</t>
  </si>
  <si>
    <t>yogendras2079@gmail.com</t>
  </si>
  <si>
    <t>https://telescope.epam.com/ui/epam/bpm/process/3c239817-aad6-4e00-8346-49502e590da2</t>
  </si>
  <si>
    <t>Srikanth Sridharr</t>
  </si>
  <si>
    <t>Srikanth.sridharr@gmail.com</t>
  </si>
  <si>
    <t>asked few ques</t>
  </si>
  <si>
    <t>Vikas Kumar</t>
  </si>
  <si>
    <t>vkhsharma@gmail.com</t>
  </si>
  <si>
    <t>ganesh nimbalkar referral</t>
  </si>
  <si>
    <t>https://telescope.epam.com/ui/epam/bpm/process/e9b463d3-d817-4627-96ac-241d45dcb474</t>
  </si>
  <si>
    <t>Megha Rajpoot</t>
  </si>
  <si>
    <t>rajpootmegha7@gmail.com</t>
  </si>
  <si>
    <t>kavita srivastava</t>
  </si>
  <si>
    <t>kavita.shrivastava89@gmail.com</t>
  </si>
  <si>
    <t>cleared 2nd round also</t>
  </si>
  <si>
    <t>Prajakta Nigde</t>
  </si>
  <si>
    <t>prajakta.nigde24@gmail.com</t>
  </si>
  <si>
    <t>Nonie Arzare</t>
  </si>
  <si>
    <t xml:space="preserve">nonie92arzare@gmail.com </t>
  </si>
  <si>
    <t>Veena Badge</t>
  </si>
  <si>
    <t>bagde.veena22@gmail.com</t>
  </si>
  <si>
    <t>Rohit khullar</t>
  </si>
  <si>
    <t>rohit.cool8@gmail.com</t>
  </si>
  <si>
    <t>Core Java, J2EE, Struts, Spring</t>
  </si>
  <si>
    <t>Pramod Rathour</t>
  </si>
  <si>
    <t>pramodrathour@gmail.com</t>
  </si>
  <si>
    <t>8826386280, 8076790685</t>
  </si>
  <si>
    <t>Java, Selenium, CodedUI, Prince2, ITIL Certified</t>
  </si>
  <si>
    <t>anywhere</t>
  </si>
  <si>
    <t>Week in Java and Selenium</t>
  </si>
  <si>
    <t>Sonal Gulhane</t>
  </si>
  <si>
    <t>sgulhane15@gmail.com</t>
  </si>
  <si>
    <t>Shaunak Kiwalkar</t>
  </si>
  <si>
    <t>shaunakkiwalkar@gmail.com</t>
  </si>
  <si>
    <t>Raghavendra</t>
  </si>
  <si>
    <t>Laxmi Bala</t>
  </si>
  <si>
    <t>laxmibala19@gmail.com</t>
  </si>
  <si>
    <t>ex mc</t>
  </si>
  <si>
    <t>Uploaded Mar 2019</t>
  </si>
  <si>
    <t>joined</t>
  </si>
  <si>
    <t>3 months: 16th July - 15th Oct, L3, $800</t>
  </si>
  <si>
    <t>Raj Jirapure</t>
  </si>
  <si>
    <t>rjirapure@outlook.com</t>
  </si>
  <si>
    <t>Ajinkya Chudiwal</t>
  </si>
  <si>
    <t>Padmini Yadav</t>
  </si>
  <si>
    <t>padmini.yadav29@gmail.com</t>
  </si>
  <si>
    <t>ex shopzilla</t>
  </si>
  <si>
    <t>https://telescope.epam.com/ui/epam/bpm/process/50613d77-99fb-411b-8f91-adb251de2c90</t>
  </si>
  <si>
    <t>Ashwarya Sharma</t>
  </si>
  <si>
    <t>ashwaryas@gmail.com</t>
  </si>
  <si>
    <t>Java selenium scrum</t>
  </si>
  <si>
    <t>vishal pachori friends mainly into mgmt</t>
  </si>
  <si>
    <t>https://telescope.epam.com/ui/epam/bpm/process/e491871f-7894-4a01-ba89-a9b6f06b19a6</t>
  </si>
  <si>
    <t>Darshan Chaudhari</t>
  </si>
  <si>
    <t>chaudhari_darshan@yahoo.co.in</t>
  </si>
  <si>
    <t>java selenium</t>
  </si>
  <si>
    <t>pune</t>
  </si>
  <si>
    <t>Ishmita Paul</t>
  </si>
  <si>
    <t>ishmitapaul91@gmail.com</t>
  </si>
  <si>
    <t>Mohit Goel</t>
  </si>
  <si>
    <t>mgmohitgoel@yahoo.com, mohitgoel08@gmail.com</t>
  </si>
  <si>
    <t>99923-19959</t>
  </si>
  <si>
    <t xml:space="preserve">QA  </t>
  </si>
  <si>
    <t>manual</t>
  </si>
  <si>
    <t>Raghav Arora</t>
  </si>
  <si>
    <t>arora_raghav@live.com</t>
  </si>
  <si>
    <t>Aastha Chopra</t>
  </si>
  <si>
    <t>aasthachopra55@gmail.com</t>
  </si>
  <si>
    <t>Manisha Ramesh Pawar</t>
  </si>
  <si>
    <t>manisha16pawar@gmail.com</t>
  </si>
  <si>
    <t>Shalu Saxena</t>
  </si>
  <si>
    <t>qa.shalusaxena@gmail.com</t>
  </si>
  <si>
    <t>Shraddha Ramesh Kakde</t>
  </si>
  <si>
    <t>kakde.r.shraddha@gmail.com</t>
  </si>
  <si>
    <t>Sachin Shankar Shejawal</t>
  </si>
  <si>
    <t>sachin.shejawal@gmail.com</t>
  </si>
  <si>
    <t>Gorakshanath Jaykar</t>
  </si>
  <si>
    <t>gorakshanath@ymail.com</t>
  </si>
  <si>
    <t>Amol Deokar</t>
  </si>
  <si>
    <t>amol.deokar4@gmail.com</t>
  </si>
  <si>
    <t>abhishek.k1101@gmail.com</t>
  </si>
  <si>
    <t>Swapnil Tonde</t>
  </si>
  <si>
    <t>week</t>
  </si>
  <si>
    <t>swapniltonde55@gmail.com</t>
  </si>
  <si>
    <t>Vrushali Jagtap</t>
  </si>
  <si>
    <t>vrushali1986@gmail.com</t>
  </si>
  <si>
    <t>Md. Zaid</t>
  </si>
  <si>
    <t>zaid2508@gmail.com</t>
  </si>
  <si>
    <t>Prasad Ghorpade</t>
  </si>
  <si>
    <t>prasad.ghorpade@gmail.com</t>
  </si>
  <si>
    <t>Rishab Bilthariya</t>
  </si>
  <si>
    <t>rkbilthariya87@gmail.com</t>
  </si>
  <si>
    <t>Venkat Rao</t>
  </si>
  <si>
    <t>hivanse@yahoo.co.in</t>
  </si>
  <si>
    <t>Amit Shivhare</t>
  </si>
  <si>
    <t>shivhare_15@rediffmail.com</t>
  </si>
  <si>
    <t>Anil Kumar Katarpatte</t>
  </si>
  <si>
    <t>anilkatarpatte111@gmail.com</t>
  </si>
  <si>
    <t>Sourabh Kosta</t>
  </si>
  <si>
    <t>kosta.sourabh@gmail.com</t>
  </si>
  <si>
    <t>Abhilash Bhuyan</t>
  </si>
  <si>
    <t>abhilashbhuyan2016@gmail.com</t>
  </si>
  <si>
    <t>yes [laxmi]</t>
  </si>
  <si>
    <t>QA job whatsapp group 500/- need to pay, he rejected once in Jul 2019</t>
  </si>
  <si>
    <t>https://telescope.epam.com/ui/epam/bpm/process/1185461e-34d3-457b-b0a5-08c1d9c15cfb</t>
  </si>
  <si>
    <t>Ragini Soneri</t>
  </si>
  <si>
    <t>raginisoneri@gmail.com</t>
  </si>
  <si>
    <t>Sunil Malviya</t>
  </si>
  <si>
    <t>malviyasunil095@gmail.com</t>
  </si>
  <si>
    <t>Abhinandan Bhise</t>
  </si>
  <si>
    <t>PM</t>
  </si>
  <si>
    <t>abhinandan_bhise@yahoo.com</t>
  </si>
  <si>
    <t>rejected: into aws stuff, not into PM</t>
  </si>
  <si>
    <t>https://telescope.epam.com/ui/epam/bpm/process/81f71ca2-4340-4b11-acfb-d30f0806e34f</t>
  </si>
  <si>
    <t>Kaushal Verkey</t>
  </si>
  <si>
    <t>verkey.kaushal@gmail.com</t>
  </si>
  <si>
    <t>Developer Background</t>
  </si>
  <si>
    <t>https://telescope.epam.com/ui/epam/bpm/process/2f7230b0-975c-445a-a8fc-f730414f3701</t>
  </si>
  <si>
    <t>Pradnya Patil</t>
  </si>
  <si>
    <t>pradnyapatil29@gmail.com</t>
  </si>
  <si>
    <t>https://telescope.epam.com/ui/epam/bpm/process/5f666879-4b81-4459-a75f-e978b249b900</t>
  </si>
  <si>
    <t>Prayag Nair</t>
  </si>
  <si>
    <t>prayagramesh@yahoo.com</t>
  </si>
  <si>
    <t>rejected: no dev experience in past</t>
  </si>
  <si>
    <t>https://telescope.epam.com/ui/epam/bpm/process/ab1c1c64-0e6c-461c-8562-d7091f9711b2</t>
  </si>
  <si>
    <t>Saurabh Goyal</t>
  </si>
  <si>
    <t>sggoyal@gmail.com</t>
  </si>
  <si>
    <t>https://telescope.epam.com/ui/epam/bpm/process/57ae2c25-8fe5-463a-950c-544630f0428c</t>
  </si>
  <si>
    <t>R. Chandrasekar</t>
  </si>
  <si>
    <t>web dev</t>
  </si>
  <si>
    <t>chandrurc03@gmail.com</t>
  </si>
  <si>
    <t>web developer</t>
  </si>
  <si>
    <t>chennai</t>
  </si>
  <si>
    <t>not yet</t>
  </si>
  <si>
    <t>Front end is for Pune , cand looking for Hyd</t>
  </si>
  <si>
    <t>Sunil Kumar Navsariwala</t>
  </si>
  <si>
    <t>suniel.sam@gmail.com</t>
  </si>
  <si>
    <t>Java Developer</t>
  </si>
  <si>
    <t>already referred by someone in epam</t>
  </si>
  <si>
    <t>Sutikhna Nayak</t>
  </si>
  <si>
    <t>sutik.nayak@gmail.com</t>
  </si>
  <si>
    <t>Business Analyst, QA Lead</t>
  </si>
  <si>
    <t>https://telescope.epam.com/ui/epam/bpm/process/8776e543-e878-4315-8fc3-ce55fd37d1b5</t>
  </si>
  <si>
    <t>Ashish Asati</t>
  </si>
  <si>
    <t>ashishasati@yahoo.com</t>
  </si>
  <si>
    <t>dot net</t>
  </si>
  <si>
    <t>No .net opening as of now</t>
  </si>
  <si>
    <t>https://telescope.epam.com/ui/epam/bpm/process/97592c5f-7b59-4c0b-8e8a-cf3c97b76c4d</t>
  </si>
  <si>
    <t>Ashwani Kumar Tiwari</t>
  </si>
  <si>
    <t>kashwanitiwari@gmail.com</t>
  </si>
  <si>
    <t>https://telescope.epam.com/ui/epam/bpm/process/f0acd58a-f4ee-4c69-b8de-b99110376231</t>
  </si>
  <si>
    <t>Ashwini Sawarkar</t>
  </si>
  <si>
    <t>ashwi1987@gmail.com</t>
  </si>
  <si>
    <t>https://telescope.epam.com/ui/epam/bpm/process/cbb91e51-d1c4-4e23-ab64-792276c1dbea</t>
  </si>
  <si>
    <t>Trupti patle</t>
  </si>
  <si>
    <t>truptipatle09@gmail.com</t>
  </si>
  <si>
    <t>https://telescope.epam.com/ui/epam/bpm/process/0a490df4-3c31-422f-9cb9-bcf61c847478</t>
  </si>
  <si>
    <t>Mahesh Shekatkar</t>
  </si>
  <si>
    <t>mahesh.shekatkar@gmail.com</t>
  </si>
  <si>
    <t>Abhishek Meshram</t>
  </si>
  <si>
    <t>abhishek.meshram2904@gmail.com</t>
  </si>
  <si>
    <t>https://telescope.epam.com/ui/epam/bpm/process/a67b0978-c846-4ca4-8272-dcaf7b992067</t>
  </si>
  <si>
    <t>Bharti Dilip Karle</t>
  </si>
  <si>
    <t>bharatikarale8@gmail.com</t>
  </si>
  <si>
    <t>https://telescope.epam.com/ui/epam/bpm/process/de1ab986-d747-47cd-b5a5-8e4f5d8061a9</t>
  </si>
  <si>
    <t>Rohan</t>
  </si>
  <si>
    <t>rajrohan912@gmail.com</t>
  </si>
  <si>
    <t>https://telescope.epam.com/ui/epam/bpm/process/794ce585-1aea-435d-a5c0-ce2d58286969</t>
  </si>
  <si>
    <t>Shweta Soni</t>
  </si>
  <si>
    <t>shweta.soni1991@rediffmail.com</t>
  </si>
  <si>
    <t>https://telescope.epam.com/ui/epam/bpm/process/9bd5584b-6881-4af7-b9f0-2ba88dc0ff0c</t>
  </si>
  <si>
    <t>Sakshi Singh</t>
  </si>
  <si>
    <t>sakshisingh.it@gmail.com</t>
  </si>
  <si>
    <t xml:space="preserve">Java </t>
  </si>
  <si>
    <t>https://telescope.epam.com/ui/epam/bpm/process/19a49e1b-0650-4a42-8452-d678e94004da</t>
  </si>
  <si>
    <t>Ravinder Arora</t>
  </si>
  <si>
    <t>raviraj2020@gmail.com</t>
  </si>
  <si>
    <t>gurgaon</t>
  </si>
  <si>
    <t>https://telescope.epam.com/ui/epam/bpm/process/b44b2a9a-efe0-4f28-8fb3-ef46f61d6e52</t>
  </si>
  <si>
    <t>Nikhil  Keshawe</t>
  </si>
  <si>
    <t>npkeshave24@gmail.com</t>
  </si>
  <si>
    <t>rejected : no working knowledge of Java8, Unit testing</t>
  </si>
  <si>
    <t>https://telescope.epam.com/ui/epam/bpm/process/a813e986-76ae-4790-8a8e-741f720ce792</t>
  </si>
  <si>
    <t>Pritesh Chhajed</t>
  </si>
  <si>
    <t>pritesh.s.chhajed@gmail.com</t>
  </si>
  <si>
    <t>Prescreened interview by me</t>
  </si>
  <si>
    <t>Rakesh Baghel</t>
  </si>
  <si>
    <t>rakeshbaghel087@gmail.com</t>
  </si>
  <si>
    <t>Ganesh Madhukar Nimbalkar</t>
  </si>
  <si>
    <t>ganeshnmblkr@gmail.com</t>
  </si>
  <si>
    <t>yes (from EPS)</t>
  </si>
  <si>
    <t>https://telescope.epam.com/ui/epam/bpm/process/40d0d001-d91e-45c9-b781-aac221691896</t>
  </si>
  <si>
    <t>Sharad Shukla</t>
  </si>
  <si>
    <t>sharadkrazy@gmail.com</t>
  </si>
  <si>
    <t>https://telescope.epam.com/ui/epam/bpm/process/0e43ab0d-57f1-495c-b26b-89e5c6ce8e53</t>
  </si>
  <si>
    <t>Shrihari Prakash Karande</t>
  </si>
  <si>
    <t>shriharikarande@yahoo.co.in</t>
  </si>
  <si>
    <t>PM, Java Side</t>
  </si>
  <si>
    <t>https://telescope.epam.com/ui/epam/bpm/process/12097a9c-52b1-45d0-b2a6-fe5a1177b881</t>
  </si>
  <si>
    <t>Puneet Jain</t>
  </si>
  <si>
    <t>Python</t>
  </si>
  <si>
    <t>puneet.jain91@gmail.com</t>
  </si>
  <si>
    <t>Python Django DevOps</t>
  </si>
  <si>
    <t>https://telescope.epam.com/ui/epam/bpm/process/9787bab3-5fb4-43eb-9b4c-386daa025470</t>
  </si>
  <si>
    <t>Asit Kumar Nayak</t>
  </si>
  <si>
    <t>nayak.asit01@gmail.com</t>
  </si>
  <si>
    <t>Java selenium</t>
  </si>
  <si>
    <t>epam interview rescduled</t>
  </si>
  <si>
    <t>Dnyanesh Deshpande</t>
  </si>
  <si>
    <t>dnyanesh.deshpande@live.com</t>
  </si>
  <si>
    <t>https://telescope.epam.com/ui/epam/bpm/process/86e50df0-0931-42ca-9ea9-489661bdbc1d</t>
  </si>
  <si>
    <t>Ramya Mamidala</t>
  </si>
  <si>
    <t>mramya0594@gmail.com</t>
  </si>
  <si>
    <t>hyd</t>
  </si>
  <si>
    <t>Kusuma Lam</t>
  </si>
  <si>
    <t>lamkusuma94@gmail.com</t>
  </si>
  <si>
    <t>Ramarajan Thiyagarajan</t>
  </si>
  <si>
    <t> ramonview@gmail.com</t>
  </si>
  <si>
    <t>Bhagya Sri Karanam</t>
  </si>
  <si>
    <t>kbsri86@gmail.com</t>
  </si>
  <si>
    <t>Oscar Centeno</t>
  </si>
  <si>
    <t xml:space="preserve">oscar.centeno@gmail.com </t>
  </si>
  <si>
    <t>europe,spain</t>
  </si>
  <si>
    <t>Abhilash Modi</t>
  </si>
  <si>
    <t>er.abhilashmoditester@gmail.com</t>
  </si>
  <si>
    <t>Lekhani Dixit</t>
  </si>
  <si>
    <t>lekhnidixit@gmail.com</t>
  </si>
  <si>
    <t>Swati sai</t>
  </si>
  <si>
    <t>saiswathit123@gmail.com</t>
  </si>
  <si>
    <t>Tapas Paul</t>
  </si>
  <si>
    <t>tapas1175@gmail.com</t>
  </si>
  <si>
    <t>java selenium etl</t>
  </si>
  <si>
    <t>https://telescope.epam.com/ui/epam/bpm/process/c7aae41b-fdd6-4bf7-bf73-0cbc2740f6db</t>
  </si>
  <si>
    <t>Vinod Kanojiya</t>
  </si>
  <si>
    <t>gemvinod007@gmail.com</t>
  </si>
  <si>
    <t>Bhagyashri Wani</t>
  </si>
  <si>
    <t>wanibhagyashri@gmail.com</t>
  </si>
  <si>
    <t>https://telescope.epam.com/ui/epam/bpm/process/12025d49-5b58-46e7-9a8a-e4e1259dbf2d</t>
  </si>
  <si>
    <t>Anjali sahu</t>
  </si>
  <si>
    <t>anjalisahu2017@gmail.com</t>
  </si>
  <si>
    <t>Nishit Patil</t>
  </si>
  <si>
    <t>nsht.patil@gmail.com</t>
  </si>
  <si>
    <t>Dheeraj Kumar</t>
  </si>
  <si>
    <t>er-dheeraj@hotmail.com</t>
  </si>
  <si>
    <t>candidate is good but not L4 level as per EPAM standard</t>
  </si>
  <si>
    <t>Mandar Kulkarni</t>
  </si>
  <si>
    <t>kulmandarr@gmail.com</t>
  </si>
  <si>
    <t>candidate rejected in round 1</t>
  </si>
  <si>
    <t>Jayadev</t>
  </si>
  <si>
    <t>mjd_ind@rediffmail.com</t>
  </si>
  <si>
    <t>candidate did not turned up</t>
  </si>
  <si>
    <t xml:space="preserve">Akhil Gupta </t>
  </si>
  <si>
    <t>akhilgupta87.it@gmail.com</t>
  </si>
  <si>
    <t>rejected due to solid, hashcode internal working</t>
  </si>
  <si>
    <t>Prateek Srivastava</t>
  </si>
  <si>
    <t>prateekbms007@gmail.com</t>
  </si>
  <si>
    <t>https://telescope.epam.com/ui/epam/bpm/process/2e43a810-7103-4ac5-ae14-882fafd15eb8</t>
  </si>
  <si>
    <t>Purushottam Chandak</t>
  </si>
  <si>
    <t>purushottam_chandak@yahoo.co.in</t>
  </si>
  <si>
    <t>https://telescope.epam.com/ui/epam/bpm/process/750ea010-da27-4a34-a6b9-9faea3b66b7e</t>
  </si>
  <si>
    <t>Vijay Nandagavali</t>
  </si>
  <si>
    <t>vijay.nandagavali@outlook.com</t>
  </si>
  <si>
    <t>Prashant Khare</t>
  </si>
  <si>
    <t>khare.p@gmail.com</t>
  </si>
  <si>
    <t>Ashish Mehta</t>
  </si>
  <si>
    <t>ashumehta099@gmail.com</t>
  </si>
  <si>
    <t>https://telescope.epam.com/ui/epam/bpm/process/e694debe-3d74-4a10-aa9f-96c0215616aa</t>
  </si>
  <si>
    <t>Madhav Rao</t>
  </si>
  <si>
    <t>BigData</t>
  </si>
  <si>
    <t>madhavrao160@gmail.com</t>
  </si>
  <si>
    <t>bigdata</t>
  </si>
  <si>
    <t>Vivek</t>
  </si>
  <si>
    <t>kvivekcse@gmail.com</t>
  </si>
  <si>
    <t>Goutham Devaraju</t>
  </si>
  <si>
    <t>gouthamdevaraju@gmail.com</t>
  </si>
  <si>
    <t>Vinay Kumar Tripathi</t>
  </si>
  <si>
    <t>vinaytripathi21@gmail.com</t>
  </si>
  <si>
    <t>Deepak Sood</t>
  </si>
  <si>
    <t>DevOps</t>
  </si>
  <si>
    <t>sood07deepak@gmail.com</t>
  </si>
  <si>
    <t>java seleniumdevops</t>
  </si>
  <si>
    <t>Canada</t>
  </si>
  <si>
    <t>Sneha Maheshwary</t>
  </si>
  <si>
    <t>Salesforce</t>
  </si>
  <si>
    <t>sneha.maheshwary92@gmail.com</t>
  </si>
  <si>
    <t>salesforce</t>
  </si>
  <si>
    <t>https://telescope.epam.com/ui/epam/bpm/process/0ea8b3a8-25d5-469a-bbc9-6aaba388ec58</t>
  </si>
  <si>
    <t>Jaya Gupta</t>
  </si>
  <si>
    <t xml:space="preserve">jaya.gupta.mca@gmail.com </t>
  </si>
  <si>
    <t>Dipali Chandrashekhar Kadoo</t>
  </si>
  <si>
    <t>dipali.kadoo@gmail.com</t>
  </si>
  <si>
    <t>Garima Shukla</t>
  </si>
  <si>
    <t>garimashukla1602@yahoo.com</t>
  </si>
  <si>
    <t>Surabhi Agrawal</t>
  </si>
  <si>
    <t>surabhi.agrawal012@gmail.com</t>
  </si>
  <si>
    <t>Devesh Chandraul</t>
  </si>
  <si>
    <t>deveshchandraul@gmail.com</t>
  </si>
  <si>
    <t>Parsam Kumaraswamy Shankar</t>
  </si>
  <si>
    <t>shankarpk89@gmail.com</t>
  </si>
  <si>
    <t>Amit Roy</t>
  </si>
  <si>
    <t>skype:amit.kumar.roy7</t>
  </si>
  <si>
    <t>Kishan K S</t>
  </si>
  <si>
    <t>kishan.kirani@gmail.com</t>
  </si>
  <si>
    <t>Rajat Thakur</t>
  </si>
  <si>
    <t>rajthak628@gmail.com</t>
  </si>
  <si>
    <t>Mohan S. Wadje</t>
  </si>
  <si>
    <t>wadjemohan@gmail.com</t>
  </si>
  <si>
    <t>Pooja G. Sarani</t>
  </si>
  <si>
    <t>saranipooja@gmail.com</t>
  </si>
  <si>
    <t>Md Mahbub Hossain</t>
  </si>
  <si>
    <t>mmh1bd@gmail.com</t>
  </si>
  <si>
    <t>+817040927605</t>
  </si>
  <si>
    <t>Japan</t>
  </si>
  <si>
    <t>Native: Bangladesh</t>
  </si>
  <si>
    <t>Md Zafar Khan</t>
  </si>
  <si>
    <t xml:space="preserve">md_zafarkhan@yahoo.com </t>
  </si>
  <si>
    <t>Azure</t>
  </si>
  <si>
    <t>Aparajita Singh</t>
  </si>
  <si>
    <t>singh01.aparajita@gmail.com</t>
  </si>
  <si>
    <t>+34 600396747</t>
  </si>
  <si>
    <t>Spain</t>
  </si>
  <si>
    <t>Singapore</t>
  </si>
  <si>
    <t>Vaibhav Swarup Friend from Madrid</t>
  </si>
  <si>
    <t>https://telescope.epam.com/ui/epam/bpm/process/791ebcab-a19d-4a60-b276-72d3838fe337</t>
  </si>
  <si>
    <t>Rakesh Sangoli</t>
  </si>
  <si>
    <t>rakeshsangoli@gmail.com</t>
  </si>
  <si>
    <t>java selenium python</t>
  </si>
  <si>
    <t>Basawaraj Biradar</t>
  </si>
  <si>
    <t>bbiradar.gulbarga@gmail.com</t>
  </si>
  <si>
    <t>SriLaxmi</t>
  </si>
  <si>
    <t>kothapalli_srilakshmi@yahoo.in</t>
  </si>
  <si>
    <t>Alisha Chhabra</t>
  </si>
  <si>
    <t xml:space="preserve">alisha.chhabra@gmail.com </t>
  </si>
  <si>
    <t>Kiran Peri</t>
  </si>
  <si>
    <t>mangolia.brunei@gmail.com</t>
  </si>
  <si>
    <t>java selenium rpa blueprism</t>
  </si>
  <si>
    <t>Raj Pande</t>
  </si>
  <si>
    <t>rajpande101@gmail.com</t>
  </si>
  <si>
    <t>+65 8413 0588</t>
  </si>
  <si>
    <t>Ranjith Kumar Vellingiri</t>
  </si>
  <si>
    <t>ranjithpsgcbe@gmail.com</t>
  </si>
  <si>
    <t xml:space="preserve">Piyush Ahuja </t>
  </si>
  <si>
    <t>ahujapiyush2017@gmail.com</t>
  </si>
  <si>
    <t>Sudheer Babu</t>
  </si>
  <si>
    <t>sudheerbabu0901@gmail.com</t>
  </si>
  <si>
    <t>Sujith Subramanian</t>
  </si>
  <si>
    <t>jo19in1@gmail.com</t>
  </si>
  <si>
    <t xml:space="preserve">Anamika Berad </t>
  </si>
  <si>
    <t>anamika1berad@gmail.com</t>
  </si>
  <si>
    <t>Vivek Kumar jha</t>
  </si>
  <si>
    <t>vivekjha.rgec@gmail.com</t>
  </si>
  <si>
    <t>Saikiran Palugula</t>
  </si>
  <si>
    <t>saikiran.palugula@gmail.com</t>
  </si>
  <si>
    <t>Sumit Kothari</t>
  </si>
  <si>
    <t>sumit.kothari2007@gmail.com</t>
  </si>
  <si>
    <t>Vishal Kapoor</t>
  </si>
  <si>
    <t>kapoorvishal23@gmail.com</t>
  </si>
  <si>
    <t>9823398811</t>
  </si>
  <si>
    <t>Chandan Kumar Mandal</t>
  </si>
  <si>
    <t>kumar.chandanmandal@gmail.com</t>
  </si>
  <si>
    <t>Kushan Chaudhury</t>
  </si>
  <si>
    <t>kushanchoudhury6@gmail.com</t>
  </si>
  <si>
    <t>Anuj Paikroy</t>
  </si>
  <si>
    <t>er.paikroy@gmail.com</t>
  </si>
  <si>
    <t>9767485897</t>
  </si>
  <si>
    <t>Sunitha Samala</t>
  </si>
  <si>
    <t>samalasunitha88@gmail.com</t>
  </si>
  <si>
    <t>8688873688</t>
  </si>
  <si>
    <t>Vinay Prasad Patil</t>
  </si>
  <si>
    <t>vinayprasadpatil@gmail.com</t>
  </si>
  <si>
    <t>9738727278</t>
  </si>
  <si>
    <t>Sravan Kumar Reddy Donthi</t>
  </si>
  <si>
    <t>sravan593@gmail.com</t>
  </si>
  <si>
    <t>9963349777</t>
  </si>
  <si>
    <t>bigdata testing java selenium</t>
  </si>
  <si>
    <t>Sanjay Sharma</t>
  </si>
  <si>
    <t>sanjayjeyporeqa@gmail.com</t>
  </si>
  <si>
    <t>7569423021</t>
  </si>
  <si>
    <t>Swapnil Rameshwar Nema</t>
  </si>
  <si>
    <t>nemaswapnil23@gmail.com</t>
  </si>
  <si>
    <t>9765996675</t>
  </si>
  <si>
    <t>Cheating case</t>
  </si>
  <si>
    <t>Devraj Singh</t>
  </si>
  <si>
    <t>devrajsingh06@gmail.com</t>
  </si>
  <si>
    <t>9811745615</t>
  </si>
  <si>
    <t>Sanjay</t>
  </si>
  <si>
    <t>sanjay1904@ymail.com</t>
  </si>
  <si>
    <t>9284081473</t>
  </si>
  <si>
    <t>Akshay</t>
  </si>
  <si>
    <t>akshaymorghode@gmail.com</t>
  </si>
  <si>
    <t>Ramu Talari</t>
  </si>
  <si>
    <t xml:space="preserve">ramu.t9@gmail.com </t>
  </si>
  <si>
    <t>880-688-6867</t>
  </si>
  <si>
    <t>Deepika Katyal</t>
  </si>
  <si>
    <t>ETL</t>
  </si>
  <si>
    <t>deepika.katyal2012@gmail.com</t>
  </si>
  <si>
    <t>09538792260</t>
  </si>
  <si>
    <t>etl data engineer</t>
  </si>
  <si>
    <t>Munish Katyal Sister</t>
  </si>
  <si>
    <t>https://telescope.epam.com/ui/epam/bpm/process/ae2d190a-8835-42f5-a643-7d350c695e28</t>
  </si>
  <si>
    <t>avnishpatel26@gmail.com</t>
  </si>
  <si>
    <t xml:space="preserve"> +37127827565 </t>
  </si>
  <si>
    <t>Pradeep Singh</t>
  </si>
  <si>
    <t/>
  </si>
  <si>
    <t>pradeepsingh999@yahoo.co.in</t>
  </si>
  <si>
    <t>8010144346</t>
  </si>
  <si>
    <t>https://telescope.epam.com/ui/epam/bpm/process/63dfdaa1-9c61-4754-b2fa-43267cc31a1e</t>
  </si>
  <si>
    <t>Jimit Doshi</t>
  </si>
  <si>
    <t>jimitdoshi639@gmail.com</t>
  </si>
  <si>
    <t>8277202603</t>
  </si>
  <si>
    <t>cleared 3 round</t>
  </si>
  <si>
    <t>https://telescope.epam.com/ui/epam/bpm/process/62f28b8d-74ee-4890-b7f7-3121c81d6240</t>
  </si>
  <si>
    <t>Susheel Thakur</t>
  </si>
  <si>
    <t>Susheel.thakur50@gmail.com</t>
  </si>
  <si>
    <t>https://telescope.epam.com/ui/epam/bpm/process/f2a52fc5-a344-4f09-adb8-d4430c15df47</t>
  </si>
  <si>
    <t>Sahil Jariwala</t>
  </si>
  <si>
    <t>life.sahiljariwala@gmail.com</t>
  </si>
  <si>
    <t>malaga</t>
  </si>
  <si>
    <t>https://telescope.epam.com/ui/epam/bpm/process/b1ea281a-5dc8-487e-b440-8ee84595d09a</t>
  </si>
  <si>
    <t>Shailendra Pratap Singh</t>
  </si>
  <si>
    <t>shailendraAutomationQa@gmail.com</t>
  </si>
  <si>
    <t>https://telescope.epam.com/ui/epam/bpm/process/392f94bd-ef1e-4404-9c20-171ced7f7748</t>
  </si>
  <si>
    <t>Rajat Dhingra</t>
  </si>
  <si>
    <t>rajatdhingra_rd@yahoo.com</t>
  </si>
  <si>
    <t>Anjaiah Boddupally</t>
  </si>
  <si>
    <t>boddupally.anji@gmail.com</t>
  </si>
  <si>
    <t>+31 683087744</t>
  </si>
  <si>
    <t>Netherland</t>
  </si>
  <si>
    <t>cleared 1st round and in process</t>
  </si>
  <si>
    <t>Ritu Ridam</t>
  </si>
  <si>
    <t>avg</t>
  </si>
  <si>
    <t>ritu.ridam1@gmail.com</t>
  </si>
  <si>
    <t>US Texas</t>
  </si>
  <si>
    <t>Green card holder, rejected 1st round</t>
  </si>
  <si>
    <t>Johny Alejandro</t>
  </si>
  <si>
    <t>jperezud@gmail.com</t>
  </si>
  <si>
    <t>Columbia</t>
  </si>
  <si>
    <t>rejected 1st round</t>
  </si>
  <si>
    <t>https://telescope.epam.com/ui/epam/bpm/process/6448437e-9718-4959-a387-06bb405a3c43</t>
  </si>
  <si>
    <t>Venkateswara Rao</t>
  </si>
  <si>
    <t>ven.g.sharma@hotmail.com</t>
  </si>
  <si>
    <t>selected</t>
  </si>
  <si>
    <t>Hubert Czajka</t>
  </si>
  <si>
    <t>hubertczajka49@gmail.com</t>
  </si>
  <si>
    <t>js selenium nightwatch</t>
  </si>
  <si>
    <t>Poland</t>
  </si>
  <si>
    <t>rejected, he is owner of small QA company</t>
  </si>
  <si>
    <t>Shailender Singh</t>
  </si>
  <si>
    <t>shailender.2013@gmail.com</t>
  </si>
  <si>
    <t>https://telescope.epam.com/ui/epam/bpm/process/e9468a07-3301-4d3e-8537-d62047a221ee</t>
  </si>
  <si>
    <t>July</t>
  </si>
  <si>
    <t xml:space="preserve">checkedin </t>
  </si>
  <si>
    <t>16th Aug 2021</t>
  </si>
  <si>
    <t>leonides.fernando@gmail.com</t>
  </si>
  <si>
    <t>Leonides Fernando Oliveira</t>
  </si>
  <si>
    <t>Brazil</t>
  </si>
  <si>
    <t>Selected 1st round</t>
  </si>
  <si>
    <t>Aug</t>
  </si>
  <si>
    <t>skydive</t>
  </si>
  <si>
    <t>Sept</t>
  </si>
  <si>
    <t>Bonus (interview)</t>
  </si>
  <si>
    <t>Medical</t>
  </si>
  <si>
    <t>paris</t>
  </si>
  <si>
    <t>https://telescope.epam.com/ui/epam/bpm/process/65b7fa5f-f8aa-4137-8550-6bcbcb7472a2</t>
  </si>
  <si>
    <t>subhojit.rav09@gmail.com</t>
  </si>
  <si>
    <t>Shubhojit Bhattacharjee</t>
  </si>
  <si>
    <t>Gidhin George</t>
  </si>
  <si>
    <t>gidhin1@gmail.com</t>
  </si>
  <si>
    <t>+91-9940125546</t>
  </si>
  <si>
    <t>java selenium cloud</t>
  </si>
  <si>
    <t>Oct</t>
  </si>
  <si>
    <t>2018: I selected | 2021 :I rejected him</t>
  </si>
  <si>
    <t>Nov</t>
  </si>
  <si>
    <t>Actively Used, YouTube</t>
  </si>
  <si>
    <t>ESPP Shares</t>
  </si>
  <si>
    <t>https://www.linkedin.com/in/amit-sharma-b53a8063/</t>
  </si>
  <si>
    <t>Amit Sharma</t>
  </si>
  <si>
    <t>InfinityQuest</t>
  </si>
  <si>
    <t>Company</t>
  </si>
  <si>
    <t>Links</t>
  </si>
  <si>
    <t>Amit sittign in India- and hiring for EU</t>
  </si>
  <si>
    <t>Offer</t>
  </si>
  <si>
    <t>Selenium 4 New Features</t>
  </si>
  <si>
    <t xml:space="preserve"> 1. JSON wire protocol is deprecated in Selenium 4.
 2. WD will directly interact with Browsers
 3. The W3C Standardization for the WebDriver API is a major architectural update in Selenium 4. This will make cross browser testing more reliable and efficient.
 4. Enhanced Selenium Grid - Docker, K8t support
 5. Relative Locators in Selenium 4 - To left of, right of, above, below
 6. Integration with Chrome Dev tool. Easy to do Geolocation testing.
 https://www.selenium.dev/documentation/webdriver/bidirectional/chrome_devtools/
 7. Better Window/Tab Management in Selenium 4
 8. Deprecation of Desired Capabilities
 10. Modifications in the Actions Class</t>
  </si>
  <si>
    <t>1. implicit exception :  driver.manage().timeouts().implicitlyWait(10,TimeUnit.SECONDS)                            2. explicit exception:                                                                                                                                                   WebElement element = wait.until(ExpectedConditions.visibilityOfElementLocated(By.xpath("//div[@id=10]")));
element.click();                                                                                                                                                                         3. fluent wait:                                                                                                                                                                             Wait wait = new FluentWait(WebDriver reference)
.withTimeout(Duration.ofSeconds(SECONDS))
.pollingEvery(Duration.ofSeconds(SECONDS))
.ignoring(Exception.class);                                                                                                                                                                                                                                                                                                        WebElement element = wait.until(new Function&lt;WebDriver, WebElement&gt;(){
		public WebElement apply(WebDriver driver ) {
			return driver.findElement(By.xpath("//div[@id=100]"));
		}
	});
element.click();</t>
  </si>
  <si>
    <t>Same Origin policy prohibits JavaScript code from accessing elements from a domain that is different from where it was launched. Example, the HTML code in www.google.com uses a JavaScript program "testScript.js". The same origin policy will only allow testScript.js to access pages within google.com such as google.com/mail, google.com/login, or google.com/signup. However, it cannot access pages from different sites such as yahoo.com/search or fbk.com because they belong to different domains.</t>
  </si>
  <si>
    <t>What is same origin policy</t>
  </si>
  <si>
    <t>How does selenium overcome from same origin policy issue</t>
  </si>
  <si>
    <t>Before Selenium WebDriver, Selenium was "Javascript Task Runner". It would set itself up as a server (locally), and open a browser pointed to the Selenium server running locally. So the browser is now talking to the Selenium Server running locally.
This is a problem though, because the browser is getting a script from Selenium which tells it that it wants to fetch resources from http://websitetotest.com. But the browser got this script from http://127.0.0.1:9000/selenium (for example). The browser says "hey this script came from local host and now it's requesting a resource from some outside website. This violated the same-origin-policy.
WebDriver came along and created a proxy to trick the browser into thinking that it is talking to the same server where both Selenium and the websitetotest are "located"</t>
  </si>
  <si>
    <t>https://stackoverflow.com/questions/32858214/how-selenium-webdriver-overcomes-same-origin-policy</t>
  </si>
  <si>
    <t xml:space="preserve">A: Browser = HTML engine (html 5 support etc) + CSS support for styling +	 Javascript/Rendering Engine (different for every browser) which parse html                                                                                                                                                              #JS Engine
V8 engine used by Chrome, MS Edge
SpiderMonkey used by Mozilla
Chakra used by MS IE                                                               </t>
  </si>
  <si>
    <t>RequestSpecification requestSpec;
RequestSpecBuilder builder = new RequestSpecBuilder();
builder.addParam("parameter1", "parameterValue");
builder.addHeader("header1", "headerValue");
requestSpec = builder.build();
@Test
public void testRequest1(){
	given().
		spec(requestSpec).
	when().
	    	get("https://api.fonts.com/rest/json/Accounts/").
	then().
		statusCode(400).log().all();
}</t>
  </si>
  <si>
    <t xml:space="preserve">How to call a rest api with RequestSpecification </t>
  </si>
  <si>
    <t>ResponseSpecification responseSpec;
	ResponseSpecBuilder builder = new ResponseSpecBuilder();
	builder.expectStatusCode(200);
	builder.expectHeader("Content-Type", "application/json;charset=UTF-8");
	responseSpec = builder.build();
	given()
		       .get("http://services.groupkt.com/country/search?text=india").
	then()
		       .spec(responseSpec)
		       .time(lessThan(4000L));</t>
  </si>
  <si>
    <t>How to receive responsse via ResponseSpecification</t>
  </si>
  <si>
    <t>How De Serialization happens in Rest Assured (JSON to Java Obj)</t>
  </si>
  <si>
    <t xml:space="preserve">	Food requestObj = new Food();
	requestObj.set("");
	Animal respObj = 
		given()
    		.body(requestObj).
    	when()
    		.post("http://abc.com")
    		.as(Animal.class); </t>
  </si>
  <si>
    <t xml:space="preserve">		ZebraRequestClassNew obj = new ZebraRequestClassNew();
		obj.setAge(10);
		//Serialization : Java obj -&gt; Json
		Response response= 
		given()
			.body(obj).
    	when()
    		.post("http://www.thomas-bayer.com/restnames/countries.groovy").
    	then().
		extract().
			response();			</t>
  </si>
  <si>
    <t>How Serialization happens in Rest Assured</t>
  </si>
  <si>
    <t>#Preemptive Basic Authentication (credential will be passed to server before it ask)
given().auth().preemptive().basic("username", "password").when().get("")
#Challenged Basic Authentication (When server explicitly asked for it only then credentials passed to server in headers)
given().auth().basic("username", "password").when().get("")
#Digest Authentication is more secure,as it involve a new Digestive key)
given().auth().digest("username", "password").when().get("")</t>
  </si>
  <si>
    <t xml:space="preserve">Explain how authentications can be handled in Rest Assured </t>
  </si>
  <si>
    <t>given().auth().form("John", "Smith").
given().auth().form("John", "Smith", new FormAuthConfig("/j_spring_security_check", "j_username", "j_password")).
given().auth().form("John", "Smith", FormAuthConfig.springSecurity()).</t>
  </si>
  <si>
    <t>How to handle Form Authentication</t>
  </si>
  <si>
    <t>How to test file upload in Rest Assured</t>
  </si>
  <si>
    <t>Refer RestAssured project, class : Test23_MultiForm.java</t>
  </si>
  <si>
    <t>What is CSRF authentication and how to test it via Rest Assured</t>
  </si>
  <si>
    <t>CSRF is a type of malicious exploit of a website where unauthorized commands are transmitted from a user that the website trusts. Refer class: Test22_CSRF_Oauth.java</t>
  </si>
  <si>
    <t>How to achieve Abstraction</t>
  </si>
  <si>
    <t>"Hiding internal details and showing functionality is known as abstraction. For example: phone call, we don't know the internal processing.
In java, we use abstract class and interface to achieve abstraction.
Vehicle is a basic class which has methods start and stop. All classes extends Vehicle but define their own specific implementation of start like start by kick or start by button etc. While driving we dont care about internal working of car, we simply use its interfaces like stairing, break, acceletor etc.
Benefit of abstraction is if a new vehicle come, it simply need to implement start and stop and give more specific details.
Adv:
Abstraction provides advantage of code reuse
Abstraction enables program open for extension</t>
  </si>
  <si>
    <t>There are two ways to achieve abstraction in java
Abstract class (0 to 100%)
Interface (100%)"
In dispute project, we have to parse dat file as as per input object. same file has different meaning for draft data transactions (credit cards) and money transafer txns. So we created an interface which defined the methods and classes implemented the logic.</t>
  </si>
  <si>
    <t>Polymorphism definition is that Poly means many and morphos means forms. Same thing can be used differently based on situation.
Polymorphism is the capability of a method to do different things based on the object that it is acting upon.
Two types:
1. Static Polymorphism (compile time polymorphism / Overloading):
2. Dynamic Polymorphism (run time / Overriding)</t>
  </si>
  <si>
    <t>Overloading : happen in same class, method argument changed
Overloading Rules:
1. Same Name
2. Arg count or sequence shd be different
3. May have different return types, access modifier, throw diff exception
4. To call an overloaded method rule is as per Widening &gt; Boxing &gt; Var Arg
#Info:
1. overloading performance is better as it is done at compile time
2. private and final methods can be overloaded but they cannot be overridden because child dont know anything about parent private members. final method cannot be overridden.</t>
  </si>
  <si>
    <t>More details</t>
  </si>
  <si>
    <t>3.1.1</t>
  </si>
  <si>
    <t>//Multiple inheritance program
Class A{}
Class B extends A{
public void show(){}
}
Class C extends A{
public void show(){}
}
Class D extends B,C{
// not supported by java leads to syntax error.
show();  - confusion which show it is?
}"</t>
  </si>
  <si>
    <t>Benefits</t>
  </si>
  <si>
    <t>"Encapsulation in Java is a mechanism of wrapping the data (variables) and code acting on the data (methods) together as as single unit. In encapsulation the variables of a class will be hidden from other classes, and can be accessed only through the methods of their current class, therefore it is also known as data hiding.
To achieve encapsulation in Java
1. Declare the variables of a class as private.
2. Provide public setter and getter methods to modify and view the variables values</t>
  </si>
  <si>
    <t>Benefits of Encapsulation:
1. The fields of a class can be made read-only or write-only.
2. A class can have total control over what is stored in its fields.
3. The users of a class do not know how the class stores its data. A class can change the data type of a field and users of the class do not need to change any of their code."
Eg. in POJOS are members are private and getter setters are provided</t>
  </si>
  <si>
    <t>#Java Binaries
Latest JVM’s convert java bytecode into native code using a just-in-time (JIT) compiler and executes the native code.
This is done for better performance during the execution.
javac abc.java
java abc
.java(src code) ----javac-----&gt; .class (binary classes, bytecode) -----JVM invoke JIT Compiler using java command----&gt;  Native Code   ----JVM Execute this code----&gt;  Action
.class location in maven:  project-name\target\classes\package-name\Abc.class
#.class format
Êþº¾   1 $  _x0002__x0001_ _x0015_classes/LoggerExample  _x0004_
#Native code
101010001111000</t>
  </si>
  <si>
    <t>#JVM:
Java Virtual Machine (JVM) is an abstract computing machine. Java Runtime Environment (JRE) is an implementation of the JVM.
Java Development Kit (JDK) contains JRE along with various development tools like Java libraries, Java source compilers, Java debuggers, bundling and deployment tools.
JVM becomes an instance of JRE at runtime of a java program. It is widely known as a runtime interpreter</t>
  </si>
  <si>
    <t xml:space="preserve">JVM, JDK, Bytecode, JIT etc </t>
  </si>
  <si>
    <t>Java Binaries</t>
  </si>
  <si>
    <t>HC Imp:
1. Unequal obj can have same hashcode
Obj with same hashcode is not necessarily same, they can be diff also
Mango and Orange obj can have same hashcode but they are different
2. Never use hashcode value in system for calculation because hashcode for same object
may vary on different run
3. Hashcode is not unique to an object
Never think that hashcode is unique for a object because same hashcode can be shared by multiple object
Hashcode Collnision: Several object using same hashcode i.e bucket
#Equals
Thumb Rule: If in any case, we have to override any of the two method(equals() or hashcode() ), then other method has to be override else we may get incorrect results</t>
  </si>
  <si>
    <t>1) String pool requires string to be immutable otherwise shared reference can be changed from anywhere.
2) Security because string is shared on different area like file system, networking connection, database connection , having immutable string allows you to be secure and safe because no one can change reference of string once it gets created. if string had been mutable anyone can surpass the security by logging in someone else name and then later modifying file belongs to other.                                                                                                                                                                                                    3) Immutable object is an object whose state cannot be changed once it’s created.                                                                               4) Immutable objects promote good caching, security and thread saftey, so using them (whenever is possible) is always considered a good practice.</t>
  </si>
  <si>
    <t>1. Lambda Expressions : Gives the ability to pass a functionality as a method argument
2. Pipelines and Streams : Sequence of aggregate function is pipeline. Streams is a sequence of elements.
3. Date and Time API : java.time package give all functions under one package
4. Default Methods: Inside functional interface we can add default or static methods with body 
5. Type Annotations: Type anotation can be applied on any type to have stroger check e.g. @NotNull	String abc ="";
6. Nashorn JavaScript Engine: Earlier JDK has Rhino JS engine. Now we have Nashorn which have better performance
7. Concurrent Accumulators: java.util.concurrent.atomic package. These will help to sum values from across multiple threads.
8. Parallel operations : using streams we can perform parallel operations on collections
9. PermGen Space Removed: PermGen space is removed from Java 8 and instead we have MetaSpace introduced. MS will use system memory and hence “java.lang.OutOfMemoryError: PermGen error” will never come.
10.TLS SNI: Server Name Indentification (SNI) has been introduced which is extension of TLS.</t>
  </si>
  <si>
    <t>#List
List&lt;String&gt; ls = Arrays.asList("ab","bb","cb","ddd","e");
List&lt;String&gt; filteredList = ls.stream()
			.filter(x -&gt; x.length() &lt; 2 )
			.collect(Collectors.toList());	
#Map
//syntax:   newMap = map.entrySet().stream.filter(condition).collect()
Map&lt;Integer, String&gt; filteredMap = map.entrySet().stream()
			.filter(x -&gt; x.getValue().contains("Ca"))
	    	.collect(Collectors.toMap(x -&gt; x.getKey(), x -&gt; x.getValue()));</t>
  </si>
  <si>
    <t xml:space="preserve">#objects
List&lt;Person&gt; newYoungerBatch = ls.stream()
			.filter(x -&gt;  25 &gt;= x.getAge())
			.collect(Collectors.toList());	</t>
  </si>
  <si>
    <t>Filter objects using Lambadas</t>
  </si>
  <si>
    <t>29A</t>
  </si>
  <si>
    <t>Reflection is an API which is used to examine or modify the behavior of methods, classes, interfaces at runtime.
Mango mango = new Mango();
Class cls = obj.getClass(); 
cls.getName();// name of classe
Constructor constructor = cls.getConstructor(); 
constructor.getName();
Method[] methods = cls.getMethods(); 
Field field = cls.getDeclaredField("str");
field.setAccessible(true); 
field.set(obj, "JAVA");</t>
  </si>
  <si>
    <t>Very simple explanation https://mkyong.com/java8/java-8-predicate-examples/</t>
  </si>
  <si>
    <t>Java is Pass by Value officially Why</t>
  </si>
  <si>
    <t>Refer https://www.cs.virginia.edu/~jh2jf/courses/cs2110/java-pass-by-value.html</t>
  </si>
  <si>
    <t>1. Pay Attention to Your Tone of Voice
2. Be Friendly/Energetic/Positive
3. Say “No” the Right Way
4. Active Listening
5. Be Clear &amp; Concise
6. Prioritise quality over quantity
7. Know the decision maker at client side
8. We should not be too reliant on email communication</t>
  </si>
  <si>
    <t>1. Make sure we should have enough ideas in our mind and think big picture that where product need to be taken in future.
2. Take help from other PO or Tech Leads to create work
3. If our team depends on other teams work then keep close sync with them, attend their standups etc
4. Talk to tech leads to create more engineering related backlog</t>
  </si>
  <si>
    <t>test planning, strategy, risk, project vs products risk, scrum ceremonies
	technique used, P1S5(40 new user load rather 50), P5S1(privacy policy not updated or incorrect)| rex black istqb book</t>
  </si>
  <si>
    <t>How to create AL -&gt; Arrays</t>
  </si>
  <si>
    <t>To sort an class object we need to implement Comparable interface and need to override "int compareTo(obj)" method where logic can be given. Here we can give only one logic for sorting.
#Code:
//pojo class code
@override
public int compareTo(Person obj) {
	return this.getAge() - obj.getAge() ;   //ascending
}
#Test class code
Person[] p = new Person[3];
p[0] = p1;
p[1] = p2;
p[2] = p3;		
System.out.println("Before:"+Arrays.toString(p));
Arrays.sort(arrayObj);</t>
  </si>
  <si>
    <t>Recworks</t>
  </si>
  <si>
    <t>https://www.linkedin.com/in/gilbertalice/</t>
  </si>
  <si>
    <t>Alice Gilbert</t>
  </si>
  <si>
    <t>Role</t>
  </si>
  <si>
    <t>Lead SDET</t>
  </si>
  <si>
    <t>Tech Stack</t>
  </si>
  <si>
    <t>https://careers.theworkshop.com/jobs/1003806-senior-quality-engineer</t>
  </si>
  <si>
    <t>José Luis Pasarón González</t>
  </si>
  <si>
    <t>Spring Professional</t>
  </si>
  <si>
    <t>Madrid</t>
  </si>
  <si>
    <t>Consultant</t>
  </si>
  <si>
    <t>Sr QA</t>
  </si>
  <si>
    <t>45K, TechM, Barcelona</t>
  </si>
  <si>
    <t>55-65K, VoxSmart, Madrid</t>
  </si>
  <si>
    <t>phone call 4th Jan, She will come back after discussing paper work things with company</t>
  </si>
  <si>
    <t>[?], Workshop, Malaga</t>
  </si>
  <si>
    <t>Ruben Domingo</t>
  </si>
  <si>
    <t>Randstad</t>
  </si>
  <si>
    <t>Barcelona</t>
  </si>
  <si>
    <t>Adidas, Zorgoza</t>
  </si>
  <si>
    <t>Initi Recruitment</t>
  </si>
  <si>
    <t>Maxwell Petch/Louse Rowsen</t>
  </si>
  <si>
    <t>5th Jan call done, Informed complete situation. Switch to english country.</t>
  </si>
  <si>
    <t>Anissa Farih</t>
  </si>
  <si>
    <t>Pentasia</t>
  </si>
  <si>
    <t>QA Mgr</t>
  </si>
  <si>
    <t>https://www.pentasia.com/job/qa-manager-1</t>
  </si>
  <si>
    <t>angular</t>
  </si>
  <si>
    <t>aizon, barcelona</t>
  </si>
  <si>
    <t>intrum</t>
  </si>
  <si>
    <t>50-52</t>
  </si>
  <si>
    <t xml:space="preserve">Lead   </t>
  </si>
  <si>
    <t>https://jobs.adidas-group.com/adidas/job/Seinior-Technology-Consultant-Product-Owner/679585501</t>
  </si>
  <si>
    <t xml:space="preserve">Wallbox </t>
  </si>
  <si>
    <t>https://www.linkedin.com/jobs/view/2669459426/?eBP=CwEAAAF-NMCyji0epn1J1HZYYJMUTmUPaAHaeST9F8SWv22eUv_11PNZa4c3wPsRkahWgfgzSVHlf6Mi4Hg48lJD48MPa26B7Xu6C6IXJNF4jko26qd5wlFcf7A_UJVS8Vr1kR9CHoQfuzgiKib_sGhjKQk6Om8SX7WDz4iW5BUBib_B1cT-5FFzCAUzWnhFwkJaxvB-Ni0ws_9Ovg1-uHT_4OmsP3z2jbzqsfrV4mpSFK_V7bvo5bOKKpcL-XABLqvDn29kzy_r-AGP5epl_Ye4nMn38MW6UkxhdV7KEl6Crpo17UbplQXrSJ4sgKF3po9cY39MBP2k_a_1-ZpCJP277RW5uSnjk8lpsyK6xkjgfD0d3Mzw2TGBbwi_3TM&amp;recommendedFlavor=ACTIVELY_HIRING_COMPANY&amp;refId=14KOc0pGHHxIG2ughmQyrQ%3D%3D&amp;trackingId=RtTZ8Q8lTVGmSEBM8MUxLA%3D%3D&amp;trk=flagship3_search_srp_jobs</t>
  </si>
  <si>
    <t>https://www.linkedin.com/jobs/view/2836854205/?eBP=CwEAAAF-NMCyjorBfN2VUlTrZYhv2cTVHHZsyebGA28YkovnqMr6O6VUzJI8kArWqe2RW7mCreANvlkURlUB0erQ_4nKMXTg3HAFbnrHdBDHCEKnjjnSVu03kR-QE8KJmrsdPrFebP3kreCjIZjs3WYLYi702ert36M9B2ngCczFricraSlJvHCX1VggYJy7qLNWkz5MJ9UtS_88R9CHjLoakX2uSSMvvdMJ_6ZjfvNQx-F6j6MVioSsOKe_5YyvpyMfyW6XCc4YEdIsFHVcjc040oYp_rmUh-TVZ6xPxhiQDFErZOF7-cpo9gSN_IR11nQcr5_rJNmakInmv5D4aivDwv1DN9Z3gKwtlYYLuGRRDimIqT6Ez_6-6V_eUbY&amp;recommendedFlavor=JOB_SEEKER_QUALIFIED&amp;refId=14KOc0pGHHxIG2ughmQyrQ%3D%3D&amp;trackingId=dKdCrhc2fTho%2FSYQ%2F3Oe9A%3D%3D&amp;trk=flagship3_search_srp_jobs</t>
  </si>
  <si>
    <t>Exceltic</t>
  </si>
  <si>
    <t>https://www.linkedin.com/jobs/view/2811044492/?refId=087157f6-be9f-421f-a3d2-0e244f167973&amp;trk=flagship3_job_home_savedjobs</t>
  </si>
  <si>
    <t>Grupo</t>
  </si>
  <si>
    <t>https://www.linkedin.com/jobs/view/2848481400/?refId=bb89dac5-fa6f-4f2c-9c67-c418826e1c54</t>
  </si>
  <si>
    <t>Sogeti</t>
  </si>
  <si>
    <t>https://weareadaptive.com/careers/jobs/?job=3580394&amp;gh_jid=3580394&amp;gh_src=85dd1dcf1us</t>
  </si>
  <si>
    <t>CypressPractice</t>
  </si>
  <si>
    <t>10th Jan 2022</t>
  </si>
  <si>
    <t>Learning from Rahul Shetty Udemy course</t>
  </si>
  <si>
    <t>Adaptive Finance</t>
  </si>
  <si>
    <t>Hays.es</t>
  </si>
  <si>
    <t>refer 'api.txt'</t>
  </si>
  <si>
    <t>Diff between Access Token and Refresh Token</t>
  </si>
  <si>
    <t>api.txt</t>
  </si>
  <si>
    <t>What is OpenId Connect</t>
  </si>
  <si>
    <t>Where refresh token get saved</t>
  </si>
  <si>
    <t>https://stackoverflow.com/questions/57650692/where-to-store-the-refresh-token-on-the-client</t>
  </si>
  <si>
    <t>local storage vs session storage vs cookies</t>
  </si>
  <si>
    <t>https://www.youtube.com/watch?v=GihQAC1I39Q</t>
  </si>
  <si>
    <t>Different Types of Attack</t>
  </si>
  <si>
    <t>XSS, CSRF</t>
  </si>
  <si>
    <t>What is Idempotency</t>
  </si>
  <si>
    <t>What are Safe methods</t>
  </si>
  <si>
    <t>GET, HEAD, OPTION, PUT, DELETE. Server state remain same.  PUT APIs are used to update the resource state. If you invoke a PUT API N times, the very first request will update the resource; the other N-1 requests will just overwrite the same resource state again and again – effectively not changing anything. Hence, PUT is idempotent</t>
  </si>
  <si>
    <t>GET, HEAD, OPTIONS. Safe methods are HTTP methods that do not modify resources. PUT, DELETE are not SAFE as they change server state first time.</t>
  </si>
  <si>
    <t>What is MQTT token</t>
  </si>
  <si>
    <t>What is Client Side and Server Side</t>
  </si>
  <si>
    <t>https://stackoverflow.com/questions/25405966/difference-between-client-api-and-server-api</t>
  </si>
  <si>
    <t>Whats is Cookies and its uses</t>
  </si>
  <si>
    <t xml:space="preserve"> -Cookies comes into picture because HTTP is stateless and server dont remember anything about client. But we need to know about client behaviour hence cookies is the answer.
 -When client request something, server response with data and along with that send a cookie which get stored in browser.
 -Next time browser send request, it will send cookies along with request. Now server will read and come to know about user.</t>
  </si>
  <si>
    <t>Maven has 3 Life Cycle: default, clean, site
1. Default life cycle's contains 23 phases: validate, compile, test, package, integration-test, verify, install, deploy
2. Clean life cycle contains 3 phases: 
3. Site life cycle contains 4 phases:                                                                                                                                 #                                                                                                                                                                                   phase: each phase is a sequence of 'goal'. every phase has some default 'plugin:goal' attached to them
plugin: plugin is a group of goals. goals can be from different phases.
goal : its a actual task to be done by mvn. goal name may match with phase buts its both are diff.             #                                                                                                                                                                                         #To run specific goal without running any plugin, phases etc
mvn &lt;PLUGIN&gt;:&lt;GOAL&gt;
mvn failsafe:integration-test</t>
  </si>
  <si>
    <t>Cypress</t>
  </si>
  <si>
    <t>Karate</t>
  </si>
  <si>
    <t>UI Automation for Angular, ReactJS</t>
  </si>
  <si>
    <t>API + UI + Java _ JS</t>
  </si>
  <si>
    <t>OkHttp</t>
  </si>
  <si>
    <t>Gatlin</t>
  </si>
  <si>
    <t>Performance testing</t>
  </si>
  <si>
    <t>Devops:</t>
  </si>
  <si>
    <t>Docker</t>
  </si>
  <si>
    <t>K8t</t>
  </si>
  <si>
    <t>Automation tools:</t>
  </si>
  <si>
    <t>Selenium 4</t>
  </si>
  <si>
    <t>DONE</t>
  </si>
  <si>
    <t>Browserstack</t>
  </si>
  <si>
    <t>Languages:</t>
  </si>
  <si>
    <t>Typescript</t>
  </si>
  <si>
    <t>JS</t>
  </si>
  <si>
    <t>Need Spanish, Cancelled</t>
  </si>
  <si>
    <t>Position closed</t>
  </si>
  <si>
    <t>Not applied</t>
  </si>
  <si>
    <t>Satish Prakash</t>
  </si>
  <si>
    <t>There is a table which grows 2^n. tables can be called as bucket arrays. Each bucket id contains list of nodes. Nodes is a LinkedList containing 4 section. &lt;Key,Actual Hashcode,Value,Next node pointer&gt;. |  From Java 8 if nodes in same bucket id grows past min threshold (8) then linkedlist converted into tree structure for faster search. |  In put/get operation first bucket id get calculated from actual hashcode (e.g 5) -&gt; then actual hashcode get compared(e.g 5464737) -&gt; if pass then equals performed on key (e.g. abc.equals(abc)) -&gt; if pass then value returned</t>
  </si>
  <si>
    <t>Dependency Inversion Principle DIP :
We should depend upon abstract classes rather concreate classes and subclasses should provide actual implementation of the logic.</t>
  </si>
  <si>
    <t>Why String is immutable in java? Immutable: Once created, can never be changed</t>
  </si>
  <si>
    <t>Singleton,  Factory Method, Hierachycal Design Pattern, Strategy Pattern, Observer pattern, Builder Pattern, Decorator Pattern etc</t>
  </si>
  <si>
    <t>TalenR</t>
  </si>
  <si>
    <t>Call done</t>
  </si>
  <si>
    <t>Adriana Quevedo</t>
  </si>
  <si>
    <t>Jan 2022</t>
  </si>
  <si>
    <t>Learn First then Work</t>
  </si>
  <si>
    <t>Learn new technologies to be valuable to industry</t>
  </si>
  <si>
    <t>This Week</t>
  </si>
  <si>
    <t>Tasks</t>
  </si>
  <si>
    <t>Deadline</t>
  </si>
  <si>
    <t>Next Week</t>
  </si>
  <si>
    <t>generics in interfaces/classes</t>
  </si>
  <si>
    <t>https://github.com/paul-hammant/ngWebDriver</t>
  </si>
  <si>
    <t>Multi Module https://www.baeldung.com/maven-multi-module</t>
  </si>
  <si>
    <t>Learning</t>
  </si>
  <si>
    <t>https://kb.epam.com/display/EPMCTSTRCP/Recipes+MVP
https://learn.epam.com/start
ROI : https://kb.epam.com/display/EPMCTSTRCP/How+to+Calculate+Automation+ROI</t>
  </si>
  <si>
    <t>Videos Topic: 
1. Docker, Type Scripts
2. Project/Process Assessments</t>
  </si>
  <si>
    <t>By 30th Nov</t>
  </si>
  <si>
    <t>https://www.outsystems.com/blog/posts/consuming-multipart-form-data-rest-method/</t>
  </si>
  <si>
    <t>C# till operators http://zetcode.com/lang/csharp/operators/</t>
  </si>
  <si>
    <t>Next Month</t>
  </si>
  <si>
    <t>Extent/Serenity Report   |   https://github.com/kirtiBhoir/Assignment</t>
  </si>
  <si>
    <t>Microservices:
https://learn.epam.com/item/43488/microservices-foundations
https://learn.epam.com/item/42268/mastering-microservices-with-java</t>
  </si>
  <si>
    <t>https://kb.epam.com/display/EJAVACC/Mocking   https://site.mockito.org/</t>
  </si>
  <si>
    <t>https://github.com/intuit/karate</t>
  </si>
  <si>
    <t>chai mocha</t>
  </si>
  <si>
    <t>JS/ coffee script/ protractor/ codeceptjs</t>
  </si>
  <si>
    <t>https://serenity-js.org/</t>
  </si>
  <si>
    <t>Machine Learning
https://kb.epam.com/pages/viewpage.action?pageId=591408797
https://www.coursera.org/specializations/gcp-data-machine-learning</t>
  </si>
  <si>
    <t>Next Year</t>
  </si>
  <si>
    <t>#Notes</t>
  </si>
  <si>
    <t>https://marimax.github.io/epam-cypress/</t>
  </si>
  <si>
    <t>EPAM JDI framework</t>
  </si>
  <si>
    <t>finance certification https://www.nseindia.com/education/content/module_ncfm.htm</t>
  </si>
  <si>
    <t>SpringPro</t>
  </si>
  <si>
    <t>SpringBootPro</t>
  </si>
  <si>
    <t>Naveen reddy Udemy course</t>
  </si>
  <si>
    <t>24th Jan 2022</t>
  </si>
  <si>
    <t>Naveen reddy Udemy course | https://github.com/sheetalrepo/SpringPro</t>
  </si>
  <si>
    <t>CityJobOffers</t>
  </si>
  <si>
    <t>Aliris</t>
  </si>
  <si>
    <t>QA Lead</t>
  </si>
  <si>
    <t>Immfly</t>
  </si>
  <si>
    <t>https://careers.vodafone.com/job/M%C3%A1laga-SDET-Testing-&amp;-Automation-Engineer_MSH/713047501/</t>
  </si>
  <si>
    <t>Amapola Rojas Carrasco</t>
  </si>
  <si>
    <t>Vodaphone, Malaga</t>
  </si>
  <si>
    <t>Resume Sent</t>
  </si>
  <si>
    <t>Resume Rejected</t>
  </si>
  <si>
    <t># Youtube Channel</t>
  </si>
  <si>
    <t>Rest Assured API Automation + FW</t>
  </si>
  <si>
    <t>Mutation Testing</t>
  </si>
  <si>
    <t>Graph Walker</t>
  </si>
  <si>
    <t>Cucumber Parallel Running</t>
  </si>
  <si>
    <t>YAML</t>
  </si>
  <si>
    <t>WinAppDriver</t>
  </si>
  <si>
    <t>Jenkin Setup</t>
  </si>
  <si>
    <t>Cucumber Pico Container</t>
  </si>
  <si>
    <t>Mobile Testing</t>
  </si>
  <si>
    <t>Webdriver POM</t>
  </si>
  <si>
    <t>Sonar Qube Setup</t>
  </si>
  <si>
    <t>Broken Practice By Coders</t>
  </si>
  <si>
    <t>Automation test case documentation</t>
  </si>
  <si>
    <t>How to use feature file from diff project</t>
  </si>
  <si>
    <t>Wiremock</t>
  </si>
  <si>
    <t>Junit</t>
  </si>
  <si>
    <t>Mockito</t>
  </si>
  <si>
    <t>Java Lambadas</t>
  </si>
  <si>
    <t>Java Interview Coding</t>
  </si>
  <si>
    <t>need to prepare</t>
  </si>
  <si>
    <t>Principal QA</t>
  </si>
  <si>
    <t>Madrid, Malaga</t>
  </si>
  <si>
    <t>Elena</t>
  </si>
  <si>
    <t>https://www.eventbritecareers.com/jobs/principal-software-qa-engineer-madrid-or-remote-spain-remote-spain</t>
  </si>
  <si>
    <t xml:space="preserve">Call done. Min 60K. Max depend on interview. Bonus 7-10% over n above salary, Stock options. WFH. Team in Argentina/US. </t>
  </si>
  <si>
    <t>Event Brite</t>
  </si>
  <si>
    <t>Direct</t>
  </si>
  <si>
    <t>Accenture</t>
  </si>
  <si>
    <t>https://www.accenture.com/in-en/careers/jobdetails?src=LINKEDINJP&amp;id=R00000797_es&amp;title=QA+Testing+Lead</t>
  </si>
  <si>
    <t>Applied on 11 Feb 2022</t>
  </si>
  <si>
    <t>Cognizant</t>
  </si>
  <si>
    <t>Igor Hernandez Irahola</t>
  </si>
  <si>
    <t xml:space="preserve">QA   </t>
  </si>
  <si>
    <t>Communicated via Email. Yet to setup screening interview</t>
  </si>
  <si>
    <t>IgorAngel.Hernandez@cognizant.com</t>
  </si>
  <si>
    <t>sara.parada@randstad.es</t>
  </si>
  <si>
    <t>Sara</t>
  </si>
  <si>
    <t>Waiting for reply . Sal: 60-70. Position on Hold.</t>
  </si>
  <si>
    <t>Accenture, Madrid</t>
  </si>
  <si>
    <t>Application Rejected</t>
  </si>
  <si>
    <t>Leire Knorr</t>
  </si>
  <si>
    <t>PrimeIT, Portugal</t>
  </si>
  <si>
    <t>Client: Sector Alarm, Malaga</t>
  </si>
  <si>
    <t>Sr. QA</t>
  </si>
  <si>
    <t>I will be only QA in client office, Web project, manual+auto</t>
  </si>
  <si>
    <t xml:space="preserve">sponcership ? + salary ? () . Ready to wait 2 months, </t>
  </si>
  <si>
    <t>https://www.linkedin.com/jobs/view/2921836995/</t>
  </si>
  <si>
    <t>Roman</t>
  </si>
  <si>
    <t>Wallbox</t>
  </si>
  <si>
    <t>Pagegroup</t>
  </si>
  <si>
    <t>Project Manager</t>
  </si>
  <si>
    <t>Alvaro</t>
  </si>
  <si>
    <t>Looks they need Spanish.</t>
  </si>
  <si>
    <t>Awaiting</t>
  </si>
  <si>
    <t>https://www.linkedin.com/dms/C4D06AQFPY45BDpTuhQ/messaging-attachmentFile/0/1645633715000?m=AQLn5IsEkZKgXAAAAX9K73Is4-gCnp1qxQcvE5w4mq4-d5AnPuQZ-sRO&amp;ne=1&amp;v=beta&amp;t=bvWsivcKn_AlvfrlnTI2aLWpQJyrj4iWMOPtiqb3cPs</t>
  </si>
  <si>
    <t>Build38</t>
  </si>
  <si>
    <t>QA lead</t>
  </si>
  <si>
    <t>Setting up new team in barcelona, ready to sponcer, fw from scratch</t>
  </si>
  <si>
    <t>Neriya, HR</t>
  </si>
  <si>
    <t>Given first round, waiting for next</t>
  </si>
  <si>
    <t>Soft Director</t>
  </si>
  <si>
    <t>Video meeting donw with HRs. No call received after that. Rejected</t>
  </si>
  <si>
    <t>Project Management Foundations: Small Projects</t>
  </si>
  <si>
    <t>https://learn.epam.com/detailsPage?id=9f3a7e23-1723-4068-b9d2-150ab616431f</t>
  </si>
  <si>
    <t>EPAM/External</t>
  </si>
  <si>
    <t>External</t>
  </si>
  <si>
    <t>Not Started</t>
  </si>
  <si>
    <t>Project Management Foundations: Integration</t>
  </si>
  <si>
    <t>https://learn.epam.com/detailsPage?id=6a9831c7-255f-459a-9890-8068f4b6bb51</t>
  </si>
  <si>
    <t>Project Management Simplified</t>
  </si>
  <si>
    <t>https://learn.epam.com/detailsPage?id=010989c2-6ff0-4934-974a-787fb833bb9a</t>
  </si>
  <si>
    <t>https://learn.epam.com/detailsPage?id=4476ebae-2f2f-41ee-9068-2540a7fa9df0</t>
  </si>
  <si>
    <t>Project Management Tips</t>
  </si>
  <si>
    <t>Introduction to Delivery Process</t>
  </si>
  <si>
    <t>https://learn.epam.com/detailsPage?id=a00463d6-5f3b-4d83-9c7a-4e6b3b40e755</t>
  </si>
  <si>
    <t>EPAM</t>
  </si>
  <si>
    <t>Not Applied</t>
  </si>
  <si>
    <t>Apr 2021</t>
  </si>
  <si>
    <t>https://learn.epam.com/detailsPage?id=8daaf226-4b65-4e75-9a6b-917dea79fb28</t>
  </si>
  <si>
    <t>https://learn.epam.com/detailsPage?id=59462781-5c17-4370-87e4-dbf1c4e0ad9d</t>
  </si>
  <si>
    <t>Mar 2021</t>
  </si>
  <si>
    <t>Efficient Communication in a Multicultural Environment</t>
  </si>
  <si>
    <t>Mar 2020</t>
  </si>
  <si>
    <t>Head to Head: Successful Negotiations with Customers</t>
  </si>
  <si>
    <t>Career Journeys: Resource Manager</t>
  </si>
  <si>
    <t>https://learn.epam.com/detailsPage?id=2ff287e1-8a56-4243-ba5f-03b83374117b</t>
  </si>
  <si>
    <t>https://levelup.epam.com/dashboard</t>
  </si>
  <si>
    <t># Learning Materials:</t>
  </si>
  <si>
    <t>Introduction to Project Management</t>
  </si>
  <si>
    <t>EPAM Cloud Infrastructure for Managers</t>
  </si>
  <si>
    <t>https://learn.epam.com/detailsPage?id=73f281f3-756b-4b64-bafb-d76c5f29ba80</t>
  </si>
  <si>
    <t># Assessment Topics:</t>
  </si>
  <si>
    <t>1. Show your self as Leading/Managing a team in previous projects, companies</t>
  </si>
  <si>
    <t>3. Diff Matrixes</t>
  </si>
  <si>
    <t>4. DM is more technical and need Architecture knowledge. PM is better for QA Auto profiles.</t>
  </si>
  <si>
    <t>2. Risk Management, Cloud knowledge. Cloud Manager certification.</t>
  </si>
  <si>
    <t>https://learn.epam.com/detailsPage?id=bfceeb14-43bb-4411-9266-9d015be39523</t>
  </si>
  <si>
    <t>Delivery Management Essentials (Intermediate Level)</t>
  </si>
  <si>
    <t>https://learn.epam.com/detailsPage?id=fd02fce4-f4eb-48fe-8088-2410782ca291</t>
  </si>
  <si>
    <t>Project Management Essentials (Intermediate Level)</t>
  </si>
  <si>
    <t>https://learn.epam.com/detailsPage?id=9ef5ae7a-36e9-4669-8238-c6ada5de46aa</t>
  </si>
  <si>
    <t>Project Management Reinvented for Non-Project Managers</t>
  </si>
  <si>
    <t>Program Management Foundations</t>
  </si>
  <si>
    <t>https://learn.epam.com/detailsPage?id=8011c871-77dc-4213-8374-740d1f400d17</t>
  </si>
  <si>
    <t>https://learn.epam.com/detailsPage?id=99979320-2693-4049-98d4-f5afa286b2e9</t>
  </si>
  <si>
    <t>Project Management Foundations: Quality</t>
  </si>
  <si>
    <t>https://learn.epam.com/explore?filter=~(isUserContent~false~sorting~(field~%27RATING~isDescending~true)~search~%27Management*20basics)&amp;tab=catalog</t>
  </si>
  <si>
    <t>Certificate Links</t>
  </si>
  <si>
    <t>https://www.linkedin.com/learning/certificates/9f13196fe4660109269dc3c21d823f4513252b7b8c84211a2042c846b7ff5b72?trk=share_certificate</t>
  </si>
  <si>
    <t>Done</t>
  </si>
  <si>
    <t>Keep a Watch</t>
  </si>
  <si>
    <t>--</t>
  </si>
  <si>
    <t>Program Management for IT Professionals</t>
  </si>
  <si>
    <t>https://www.linkedin.com/learning/program-management-for-it-professionals/why-program-management-matters?autoplay=true&amp;dApp=53239054&amp;leis=LAA&amp;u=2113185</t>
  </si>
  <si>
    <t>Apr 2022</t>
  </si>
  <si>
    <t>REST vs GraphQL</t>
  </si>
  <si>
    <t xml:space="preserve">
https://www.youtube.com/watch?v=PeAOEAmR0D0
REST
Multiple Methods: GET, POST, PUT, DELETE etc
Multilpe endpoints  /user /cutomer etc
JSON is used
GraphQL
Single Method: POST
Single Endpoint: /graphql
JSON is used
By FB
Body contains graphQL Query</t>
  </si>
  <si>
    <t>* https://www.abc.com/api/{id}/{category};format=csv?option=chair&amp;food=veg
 * 
 * path param (template param): id, category
 * matrix param : appear after colon e.g. format = csv
 * query param: after ? e.g. option = chair (key = value)
 * plain param: key val pair defined in request but removed from req while sending request 
 * form param: sent in request body as key=val with POST req</t>
  </si>
  <si>
    <t>Junit creates new instance for every @Test hence two test are completely independent and hence @BeforeClass method is static as its on class level not on object level. But in TestNG single instance runs all @Test within a class hence @BeforeClass is non static.</t>
  </si>
  <si>
    <t>Why @BeforeClass method in Junit is Static and not in TestNG</t>
  </si>
  <si>
    <t>functional.txt | https://kb.epam.com/display/EPMCTSTRCP/How+to+Calculate+Automation+ROI</t>
  </si>
  <si>
    <t>A Kanban board is a work and workflow visualization tool that enables you to optimize the flow of your work
#Basic Princples:
Visualize your work
Limit your work in process (never give too much work to team)
Focus on flow
Practice continuous improvement</t>
  </si>
  <si>
    <t xml:space="preserve">Kanban Vs Scrum
K: Best for projects with widely-varying priorities.
S: Best for teams with stable priorities that may not change as much over time.
K: There are no pre-defined roles for a team. Encourage Collaboration.
S: Each team member has a predefined role
K: Uses a “pull system"; pull new item once previous completes
S: Discourages pull in between sprint
K: Allows for changes to be made to a project mid-stream
S: Changes during the sprint are strongly discouraged
K: Measures productivity of complete project as single unit
S: Measures productivity as per sprint velocity and capacity
</t>
  </si>
  <si>
    <t>INVEST : PO shd take care while writing User stories
Independent : story shd not depend on any todo work
Negotiable :  it shd be discussable
Valuable : shd have some business value
Estimable : can be estimated
Small : shd be small
Testable : shd be testable           https://agileforall.com/new-to-agile-invest-in-good-user-stories/</t>
  </si>
  <si>
    <t>Difference between GUI Testing and Usability Testing</t>
  </si>
  <si>
    <t>GUI
-test front end design to see whether its meets the client requirements or not.
-concerned with look and feel, appearance
-Example includes colors, fonts, font sizes, buttons, links, icons, placement of data labels and fields etc. are displayed as specified or not.
Usability
-tests that whether the application is user friendly or not by checking how easily user can access the application.
-concerned with easiness and user friendliness of the application
- tab button + keyboard shortcuts shd switch fields properly</t>
  </si>
  <si>
    <t>what is Smoke Testing?</t>
  </si>
  <si>
    <t>1. Smoke Testing is performed after software build to ascertain that the critical functionalities of the program is working fine.
2. It is executed "before" any detailed functional or regression tests are executed on the software build.The purpose is to reject a badly broken application, so that the QA team does not waste time installing and testing the software application.
3. In Smoke Testing, the test cases chosen cover the most important functionality or component of the system. The objective is not to perform exhaustive testing, but to verify that the critical functionalities of the system is working fine.
For Example a typical smoke test would be - Verify that the application launches successfully, Check that the GUI is responsive, check software can be installed ... etc.
4. Generally done on build no 1, 2,3 etc</t>
  </si>
  <si>
    <t>what is Sanity Testing?</t>
  </si>
  <si>
    <t>1. After receiving a software build, with minor changes in code, or functionality, Sanity testing is performed to ascertain that the bugs have been fixed and no further issues are introduced due to these changes
2. The goal is to determine that the proposed functionality works roughly as expected.
3. Generally done on build no 30, 31, 32 etc
4. When there are some minor issues with software and a new build is obtained after fixing the issues then instead of doing complete regression testing a sanity is performed on that build. You can say that sanity testing is a subset of regression testing.
5. Sanity testing is done after thorough regression testing is over, it is done to make sure that any defect fixes or changes after regression testing does not break the core functionality of the product. It is done towards the end of the product release phase.</t>
  </si>
  <si>
    <t xml:space="preserve">functional.txt   </t>
  </si>
  <si>
    <t>Test Plan vs Test Strategy. Component inside Test Plan.</t>
  </si>
  <si>
    <t>functional.txt</t>
  </si>
  <si>
    <t>how do you manage work delivered on time</t>
  </si>
  <si>
    <t>https://kb.epam.com/display/EPMASMT/PM+Assessment+guide</t>
  </si>
  <si>
    <t>Process Guide</t>
  </si>
  <si>
    <t># Topic</t>
  </si>
  <si>
    <t>https://kb.epam.com/display/EPMCDPELRN/Project+Management+Fundamentals</t>
  </si>
  <si>
    <t># Face2Face</t>
  </si>
  <si>
    <t>https://learn.epam.com/detailsPage?id=ad89eccf-4103-40b7-84ed-68643c280019&amp;source=TRAINING</t>
  </si>
  <si>
    <t>Face2Face</t>
  </si>
  <si>
    <t>Stop taking applications</t>
  </si>
  <si>
    <t>https://learn.epam.com/detailsPage?id=d4a45045-43f9-4078-8fa6-ebaab94cc642&amp;source=TRAINING</t>
  </si>
  <si>
    <t>Dragon Dreaming</t>
  </si>
  <si>
    <t>https://learn.epam.com/detailsPage?id=98e30fc9-10b4-45a7-b903-805e8cbc6c45&amp;source=TRAINING</t>
  </si>
  <si>
    <t>Introduction to Risk Management</t>
  </si>
  <si>
    <t>Not for Spain</t>
  </si>
  <si>
    <t>https://learn.epam.com/detailsPage?id=238be00a-0dd6-4eb6-b770-e5b2d12a8c6e&amp;source=TRAINING</t>
  </si>
  <si>
    <t xml:space="preserve">Project Kickoff </t>
  </si>
  <si>
    <t>https://learn.epam.com/detailsPage?id=7d41b5f2-d806-4a8b-bf9a-209d9609a257&amp;source=TRAINING</t>
  </si>
  <si>
    <t>Estimates and Scheduling in Project Management</t>
  </si>
  <si>
    <t>https://learn.epam.com/detailsPage?id=7c190956-326f-4a52-917a-6b1ebbaef4cd&amp;source=TRAINING</t>
  </si>
  <si>
    <t>Quality Assurance in Project Management</t>
  </si>
  <si>
    <t>Project Management Fundamentals (Parent)</t>
  </si>
  <si>
    <t>https://learn.epam.com/detailsPage?id=e08c6ead-9435-48af-a729-eac7f4e32057</t>
  </si>
  <si>
    <t>#Recommended by "Anastasiya Lopatniova" LnD</t>
  </si>
  <si>
    <t>Self-paced Preparation to PM2</t>
  </si>
  <si>
    <t>https://learn.epam.com/detailsPage?id=eda8a52c-357f-4d93-a430-e1fc58b07092</t>
  </si>
  <si>
    <t>https://learn.epam.com/detailsPage?id=7564863d-2d55-4028-8d26-5dcbecb3ed28</t>
  </si>
  <si>
    <t>Fixed-Price Projects Management</t>
  </si>
  <si>
    <t>PMP Udemy</t>
  </si>
  <si>
    <t>Approved</t>
  </si>
  <si>
    <t>Describe the project life cycle and the step you follow</t>
  </si>
  <si>
    <t>Describe  a situation when you are in a conflicts and how you dealt with it</t>
  </si>
  <si>
    <t>Persuation techniques, show good picture of projects and if it fails we will all suffer. Informal 1-1</t>
  </si>
  <si>
    <t>what is GANTT chart</t>
  </si>
  <si>
    <t>https://www.gantt.com/</t>
  </si>
  <si>
    <t>1. Initiation (What) : Goal, Scope, Purpose, Resources, Stakeholder expectations, Risks,
and planning phase where are decide the scope, purpose of project.
Determining SMART goals (specific, measurable, achievable, relevant, and time-bound)
2. Planning(How) : How to achieve goals decided in previous phases
  Creating and signing documents such as non-disclosure agreements (NDAs) or Requests For Proposal (RFPs)
  Gantt chart, How to mitigate risks
3. Execution: Burndown charts, Change Requests, Capacity and Velocity
4. Closing Project: Conclude projects. Assess what went well and what not
   project closure report
   Impact report: for stakeholders</t>
  </si>
  <si>
    <t>Tell me about project where your are managing and client is dissatisfied</t>
  </si>
  <si>
    <r>
      <t xml:space="preserve">In very early days of working our team almost failed to deliver on a specific projects. Initial planning stage went very well. Its was a fixed budget and timeframe project. We continue to accepts change requests from client from time to time. These CR ate all our budget and timelines. When </t>
    </r>
    <r>
      <rPr>
        <b/>
        <sz val="11"/>
        <color theme="1"/>
        <rFont val="Calibri"/>
        <family val="2"/>
        <scheme val="minor"/>
      </rPr>
      <t>"I"</t>
    </r>
    <r>
      <rPr>
        <sz val="11"/>
        <color theme="1"/>
        <rFont val="Calibri"/>
        <family val="2"/>
        <scheme val="minor"/>
      </rPr>
      <t xml:space="preserve"> realise that we will not be able to deliver project on time then a last stage we went for some more budget and 4 week timelines. Client agreed to our demands after lot of discussions and we finally able to deliver project. </t>
    </r>
  </si>
  <si>
    <t>How will you coordinate project with limited budget and resources</t>
  </si>
  <si>
    <t>We can hire emp remotely + we can also take help from websites like upworks, freelancer etc.</t>
  </si>
  <si>
    <t>Explain yourself in 3 words</t>
  </si>
  <si>
    <t>Self Motivated, energetic, Resilent, Loyal, Data Driven, Cooperative, Result Driven, Positive, Flexible, Knowlegeble</t>
  </si>
  <si>
    <t>What  are your 3 weeknesses</t>
  </si>
  <si>
    <t>1. I am too detailed oriented person and this is not always good when we have very tight deadlines.
   I should have focus on end goal.
2. I find it difficult to ask for help, I try to solve problem myself. But we always have more knowledgable
   person in company.
3. I find it difficult to say 'No' to people. Sometimes it creates a lot of parallel work and difficult to prioritised them.
4. I am lacking a experience on taking big projects. For that I started PMP preparations.
5. I am sometimes too sensitive.
6. I get stressed if project run over the deadlines.
7. I have a bit of fear in public speaking. Even though I given many presentations but I need lot of improvements.</t>
  </si>
  <si>
    <t>How to introduce yourself - part 1</t>
  </si>
  <si>
    <t>How to introduce yourself - part 2</t>
  </si>
  <si>
    <t>SDLC and STLC</t>
  </si>
  <si>
    <t xml:space="preserve">
Give some examples along with your strength
# I am Disciplined and focused to my work
# I am Loyal and Trustworthy
# I am Detailed oriented person
# I am Creative and Innovative
# I am Fast Learner and always looks for increasing the skills
# I am Passionate and Committed
0. Love innovation like reading about MBT Model Based Testing and Burp for security testing
	Thinking in a way how can we include security cases inside our normal automation testing.
1. Good time management skills, I plan all my work
2. I do make todo list, checklist etc which help me in planning work
3. Good team player; share knowledge via different platform - mentoring, youtube etc
4. Always try to resolve conflicts among friends
5. Always try to understand other person views
6. Ability to work under pressure</t>
  </si>
  <si>
    <t># I focus too much on details and sometimes its not always good in case of tight deadlines
and I should focus only on end goal.
I tried to find business logic of work, purpose of tasks
# I found pride in my work and when I don't understand something then I took some time to resolve it myself.
But I think we should always ask for help from more experienced ppl to save the teams time
# Too much learning sometimes create mess
# Long todo list never completes
# Find difficult to say NO to ppl. Sometimes it creates lot of task in parallel and difficult to manage priorities.
   Interviews, Mentoring, Managing some events keep coming
# I think I still have some fear of giving presentations to large audience. 
  I have given several Tech talks at company level with 20-30 people but I would like to
  give presentation to 100s of people.</t>
  </si>
  <si>
    <t>MQTT Message Queuing Telemetry Transport. Based on Publish–subscribe pattern. Used where bandwidth is low and generally used to communicate with devices like Settopboxes, AC, Home etc</t>
  </si>
  <si>
    <t>What is page factory, adv / disadv ? Imp</t>
  </si>
  <si>
    <t>https://www.browserstack.com/guide/page-object-model-in-selenium#:~:text=Page%20Factory%20is%20a%20class,web%20elements%20using%20different%20locators.</t>
  </si>
  <si>
    <t>AutoIT</t>
  </si>
  <si>
    <t>How to handle download window popup</t>
  </si>
  <si>
    <t>Code to handle windows popup</t>
  </si>
  <si>
    <t>code to handle frames</t>
  </si>
  <si>
    <t>Dec 2020</t>
  </si>
  <si>
    <t>Jan 2021</t>
  </si>
  <si>
    <t>yearly</t>
  </si>
  <si>
    <t>monthy</t>
  </si>
  <si>
    <t>euro</t>
  </si>
  <si>
    <t>dollar</t>
  </si>
  <si>
    <t>EPAM Stock</t>
  </si>
  <si>
    <t>Euro</t>
  </si>
  <si>
    <t>Dollar</t>
  </si>
  <si>
    <t>Rate</t>
  </si>
  <si>
    <t>Shares</t>
  </si>
  <si>
    <t>10.65</t>
  </si>
  <si>
    <t>Base Share Price</t>
  </si>
  <si>
    <r>
      <t xml:space="preserve">  </t>
    </r>
    <r>
      <rPr>
        <b/>
        <sz val="11"/>
        <color theme="1"/>
        <rFont val="Calibri"/>
        <family val="2"/>
        <scheme val="minor"/>
      </rPr>
      <t># Certifications</t>
    </r>
    <r>
      <rPr>
        <sz val="11"/>
        <color theme="1"/>
        <rFont val="Calibri"/>
        <family val="2"/>
        <scheme val="minor"/>
      </rPr>
      <t xml:space="preserve">
    I have done lot of certification in various fields
    SCRUM, Kanban
    Cloud: Azure
    RPA: UIPath
    Testing: ISTQB
    Also I am planning to get PMP certification by year end to further enhance my project management skills
    </t>
    </r>
    <r>
      <rPr>
        <b/>
        <sz val="11"/>
        <color theme="1"/>
        <rFont val="Calibri"/>
        <family val="2"/>
        <scheme val="minor"/>
      </rPr>
      <t>#Current Role</t>
    </r>
    <r>
      <rPr>
        <sz val="11"/>
        <color theme="1"/>
        <rFont val="Calibri"/>
        <family val="2"/>
        <scheme val="minor"/>
      </rPr>
      <t xml:space="preserve">
    Handling a team of approximately 15 Automation QA from different regions. My team sits in India and Malaga.
    Its a multicultural teams, people are from India, Africa, Belarus, Spain.
    I am playing Scrum master role, Scripting on daily basis and responsible for timely deliveries.
    Developers and PO are sitting in NL</t>
    </r>
  </si>
  <si>
    <t xml:space="preserve"> A larger concept, quality management, ties them together. Quality management includes all activities that direct and control an organization with regard to quality. Among other activities, quality management includes both quality assurance and quality control. Quality assurance is typically focused on adherence to proper processes, in order to provide confidence that the appropriate levels of quality will be achieved. When processes are carried out properly, the work products created by those processes are generally of higher quality, which contributes to defect prevention. In addition, the use of root cause analysis to detect and remove the causes of defects, along with the proper application of the findings of retrospective meetings to improve processes, are important for effective quality assurance.
Quality control involves various activities, including test activities, that support the achievement of appropriate levels of quality. Test activities are part of the overall software development or maintenance process. Since quality assurance is concerned with the proper execution of the entire process, quality assurance supports proper testing.</t>
  </si>
  <si>
    <t>Difference between QA and QC        Quality Management = QA(process) + QC (testing etc)</t>
  </si>
  <si>
    <t>KotlinWay</t>
  </si>
  <si>
    <t>28th Jul 2022</t>
  </si>
  <si>
    <t>ProdBug 27 Chapter series</t>
  </si>
  <si>
    <t>PythonPro</t>
  </si>
  <si>
    <t>Prodbug Python Basics + Chatbot code</t>
  </si>
  <si>
    <t>TypescriptPro</t>
  </si>
  <si>
    <t>18 classes typescript practice</t>
  </si>
  <si>
    <t>Yet to add</t>
  </si>
  <si>
    <t>#Scrum Questions</t>
  </si>
  <si>
    <t>1. SM generally remain closer to team on daily basis, and hence can give valuable input to Agile coaches
2. We together can setup workshops
3. Together we can help Org better</t>
  </si>
  <si>
    <t>We have Agile coach, how would you gell with them</t>
  </si>
  <si>
    <t>Can you name any top player in world w/o a coach. That ans your question.
1. SM is a kind of coach it observes team, individual.
2. Understand problem team is facing, try to help they, remove roadblocks
3. Helping team to give their best, step by step
4. The main problem is SM output is not Tangible but its actually help to deliver high quality product at the end</t>
  </si>
  <si>
    <t>Introduce Yourself</t>
  </si>
  <si>
    <t>What are your strength as SM</t>
  </si>
  <si>
    <t>1. Care for other
2. People Person
3. SM shd be Patient
4. SM shd be Curious for everything</t>
  </si>
  <si>
    <t>Traits for Good SM</t>
  </si>
  <si>
    <t>Imp Links:</t>
  </si>
  <si>
    <t>What is your Career goal</t>
  </si>
  <si>
    <t>1. To acquire new skills  - CSP and later Agile Coach
2. To become expert in Agile
3. To get promoted on senior management
4. To make my team the best team of the organization
I have several career goal CG that I want to achieve 
- The 1st CG is to gain employement with your company, to get up to the speed in the role quickly, and to become productive and trustworthy emp 
- The 2nd CG is that I want to learn and develop in the role. I want to take training to become CSP and later Agile Coach.
- The 3rd CG is to gain promotion within your company and to handle project on more higher level</t>
  </si>
  <si>
    <t>Why you are here, why we need SM in any project</t>
  </si>
  <si>
    <t>SM relationship with team</t>
  </si>
  <si>
    <t>Problem:
TimeZone challenges, Gap in Scrum Values
Solution:
1. Set clear expectations - why, what, how
2. Respect each other
3. Golden hours - Use comfortable time for all meetings
4. Recording meetings - In case timezone mismatch. Delete video after 1 week, so ppl will see on urgency basis.
5. One 2 One to build Relationship with each team member, to gain trust. What exact person want.
6. Video ON is compulsory for all meetings"
7. Create Informal platform, where ppl can talk other than work
8. Virtual coffee events together</t>
  </si>
  <si>
    <t>Q: Remote working challenges
Q: Team in diff geography - how to make sure project success</t>
  </si>
  <si>
    <t>How many times you have failed - Automation Specific</t>
  </si>
  <si>
    <t>How many times you have failed - General</t>
  </si>
  <si>
    <t>What is your greatest achievement?</t>
  </si>
  <si>
    <t>Conflict you have faced at work, and how you dealt with it?</t>
  </si>
  <si>
    <t>A time you demonstrated leadership skills?</t>
  </si>
  <si>
    <t>Q: What are necessary skills you have for SM role
Q: Why we should hire you as SM
Q: What are the qualities of good SM</t>
  </si>
  <si>
    <t>Q: What are your weaknesses as SM
Q: What is the most difficult part of being SM</t>
  </si>
  <si>
    <t>Scrum is a lightweight framework that helps people, teams and organizations generate value through adaptive solutions for complex problems</t>
  </si>
  <si>
    <t>What is Scrum</t>
  </si>
  <si>
    <t>How to manage Jira when working with sprint</t>
  </si>
  <si>
    <t xml:space="preserve">
1. Jira &gt; Backlog Tab &gt; Drag and Drop stories from Backlog to Current Sprint
2. Estimate all stories in Sprint and assign to each Developers
3. Insight: Click on Insight (Top right), it gives total points committed in current sprint and also historical information abt previous completed sprint points
4. Start Sprint: Press start sprint button (Top Center) &gt; Add start end dates + sprint goal
5. Dashboard comes with all Stories in TODO column
6. Insight : This is diff from previous, it gives %age of how many stories in progress, completed etc
7. Burndown/Burnup Chart: Can be checked on daily basis to understand progress of team.
8. Complete Sprint: Press complete button
9. Sprint Report: It shows complete sprint progress. Shd be check only at the end of sprint.
10. Velocity Chart: How team committed/delivered on every sprint (historical data)
 </t>
  </si>
  <si>
    <t>#Agile:
1. Burndown Charts: Total work remaining, checked on daily basis
2. Burnup Charts: Total work completed, checked on daily basis
3. Sprint Report: Checked after sprint finished, team overcommitment, scope creep can be checked
4. Velocity Charts: Checked after sprint finished, team performance over the period
5. Cumulative Flow Diagram
6. Release Burndown Charts
#Issue Analysis:
1. Average Age Report : Shows avg no. of days issues has been kept idle
2. Created vs Resolved Issues Report
#Forecast Management:</t>
  </si>
  <si>
    <t>Different reports in Jira</t>
  </si>
  <si>
    <t>1. Planning Poker : 1,2,3,5,8,13....
  - Good for estimating small no. of stories with small team
2. T-Shirt Sizes: XS, S, M, L, XL work can be categorise as per size
  - Good for Quick and Rough estimation when no. of stories are large
3. The Bucket System
  - Good in case of Large no. of stories with Large no. of people
  - Buckets are created as per Fabbonachi series and all stories put under several numbers
  - Team discuss 1 story and put in one bucket
4. Large/Uncertain/Small
  - Rough version of Bucket system
5. Affinity Mapping
  - Good if stories are less and team is small
  - All stories are placed in a line with smaller on left and large on right side
  - We take reference of already placed stories on line
  - At the end we will get all stories sorted as per efforts
  - On left it will be 1-2 points story and on the right will have 5 and more points story
Refer: https://www.softwaretestinghelp.com/agile-estimation-techniques/"</t>
  </si>
  <si>
    <t>Prioritizing user stories by PO with Stakeholders</t>
  </si>
  <si>
    <t>1. Dot Voting:
 - All stk given some limited dots and asked to put them on features pasted on walls
   features with most dots will be selected as Priority feature
2. Buy me feature:
 - Dummy cash given to all stakeholders and ask them to buy features.</t>
  </si>
  <si>
    <t>What is scope creep and how to prevent it</t>
  </si>
  <si>
    <t>Extra work added that was not part of an original sprint, epic, or even release
Resons:
1. Market conditions change and require a different feature set
2. User feedback reveals that a feature needs to work differently
3. Implementation complexity or unexpected dependencies unfold as teams work
4. A poor understanding of the original project’s scope/ Knowledge gap
Options/Steps:
1. Delay existing Stories
2. Include all and delay release
3. Keep everyone informed about decisison
4. Inform team why new feature added</t>
  </si>
  <si>
    <t>What is MVP</t>
  </si>
  <si>
    <t>Smallest prototype which show correct intent of product and can be shown to end customer to get early feedback</t>
  </si>
  <si>
    <t>What are the artifacts of Scrum</t>
  </si>
  <si>
    <t>What should SM do when joining a new Team</t>
  </si>
  <si>
    <t>When to use Agile methodology</t>
  </si>
  <si>
    <t>1. Unclear requirements
2. Critical for product to Time to market
3. Freq change of Requirement
4. Dont have fixed budget/schedule
5. Complex project, not very straight forward</t>
  </si>
  <si>
    <t>What are 4 core values of Agile + 12 Principles of Agile</t>
  </si>
  <si>
    <t>V Imp…..see paper notes</t>
  </si>
  <si>
    <t>Small Iteration based -- Large Phases based
Product Mindset -- Project Mindset
Unclear Req -- Fixed Req
Min Documnetation -- Big Doc..
Full Transparency -- Limited
Easy CR -- Long CR process
Good for IT sol -- Good for long projects</t>
  </si>
  <si>
    <t>Difference bet Agile and Waterfall</t>
  </si>
  <si>
    <t>Disadvantages, Weakness of Agile</t>
  </si>
  <si>
    <t xml:space="preserve">
1. Agile 12 Principles are not giving a direct/ linear answers to your problem.
2. Agile give fundamental practices and its always depends upon context to context.
3. Level of collaboration is difficult to maintain
4. Limited documentations
5. Fragmented output
6. Difficult to calculate progress
7. Project can go offtrack is PO/Stakeholder is clear themself</t>
  </si>
  <si>
    <t>What is ScrumBan</t>
  </si>
  <si>
    <t>Why Scrum is bad for Maintenance based work</t>
  </si>
  <si>
    <t>The Scrum framework works in fixed iterations - what you do during the iteration cannot change from what was planned (for the most part) 
and new work can only be started in the next iteration
The better alternative - a ‘pull-based system’
A pull-based system, like Kanban, enables teams to autonomously ‘pull’ new work as their capacity frees up.</t>
  </si>
  <si>
    <t>As a &lt;user type&gt;,
I want &lt;goal&gt;
So that &lt;some reason&gt;</t>
  </si>
  <si>
    <t>What is User stories</t>
  </si>
  <si>
    <t xml:space="preserve">Description
Acceptance Criteria, DoD
Small enough to be delivered in a Sprint
All dependencies identified
Performance Criteria
Estimated by team
INVEST: Independent, Negotiable, Valuable, Estimable, Small, Testable
SMART : Specific, Measurable, Achievable, Realistic, Time-Based
DEEP  : Detailed, Emergent, Estimated, Prioritized
3 Cs  : Card, Conversation, Confirmation
https://www.techagilist.com/agile/product-owner/effective-user-story-invest-smart-deep/
</t>
  </si>
  <si>
    <t>What shd include in a good user story</t>
  </si>
  <si>
    <t>Agile is an Umbrella terms, its a philosophy that takes an iterative approach towards the completion of a project
Scrum is a lightweight framework that is used to implement Agile philosophy</t>
  </si>
  <si>
    <t>Difference between Agile and Scrum</t>
  </si>
  <si>
    <t>Product Backlog, Sprint backlog and Product Increment are the main three artifact of scrum</t>
  </si>
  <si>
    <t>Empirical process control relies on the three main ideas of Transparency, Inspection, and Adaptation TIA
Scrum is also based on these 3 Principles:
Transparency : Artifacts, Burndown Charts, Daily Standups etc
Inspection   : Sprint Review, F/b, PO validate DoD
Adaptation   : Retro Meetings, Daily Standups, CR</t>
  </si>
  <si>
    <t>What is Empirical Process Control
How Scrum is based on that?</t>
  </si>
  <si>
    <t>1. Lack of Understanding of The Scrum Framework Among Team Members
2. People think Scrum as just a normal Process Rather Than A Framework
3. Scrum for All Types of Projects
4. Micromanagement of Scrum Teams</t>
  </si>
  <si>
    <t>Reasons Why Scrum Fails in Software Development</t>
  </si>
  <si>
    <t>Ideal Scrum Team Size</t>
  </si>
  <si>
    <t>1. Scrum in large team challenging
2. Experience team req
3. Difficult to Scale. We have SAFe for that.
4. Daily status or work sometimes frustated team member
5. Team member leave in between</t>
  </si>
  <si>
    <t>Disadvantages, Weakness of Scrum</t>
  </si>
  <si>
    <t>Different Matrixes in Scrum</t>
  </si>
  <si>
    <t>How to measure Scrum team effectiveness</t>
  </si>
  <si>
    <t>1. Every sprint atleast one releasable product increment is happening
2. All sprint backlog has been delivered i.e. Sprint goal is acheived
3. 2nd level: deliver reasanable increment multiple times within 1 sprint
4. EVIDENCE-BASED MANAGEMENT EBM https://www.scrum.org/resources/evidence-based-management"</t>
  </si>
  <si>
    <t>What is Scrum of Scrum</t>
  </si>
  <si>
    <t xml:space="preserve">Diff SM meet together to discuss the status of team </t>
  </si>
  <si>
    <t>Team showcase/inspect product increment with Stk, PO.
Product backlog be updated if required</t>
  </si>
  <si>
    <t>Sprint review</t>
  </si>
  <si>
    <t>Influencial at team and organization level
Collaborative with team
Encourage self organization within team
Encourage team to take important decision
Good Observant
Good Listeners
Share experence and open to new ideas
Be disruptive about change but not to cause harm to team
Instil leadership into team and inspire them to acheive goals
Acquire knowledge abt product
Protect team from impediments and other disturbances
Understand that there is more than just Scrum</t>
  </si>
  <si>
    <t>How SM help organization</t>
  </si>
  <si>
    <t>1. Acts as Agile change agent and facilitates the change
2. Helps to increase the productivities of scrum team
3. Support agile leadership and practices leading to org transformation
4. Plan scrum implementations in org
5. Help team understand empirical theory of scrum</t>
  </si>
  <si>
    <t>How you going to demonstrate Servant leadership</t>
  </si>
  <si>
    <t>SM is servant leader of the Team
1. Should not blindly follow the direction
2. Be loyal to team and try to gain their trust
3. Shield the team from external impediments and interruptions
4. Guide team towards Self Organization
5. Lead the team to have healthy conflicts and debate</t>
  </si>
  <si>
    <t>1. I welcome to new ideas
2. I will not blindly accept teams ideas
3. I will ask for resonable explanation from team to support their ideas
4. If everyone agree with valid explanation then new ideas will be implemented
5. If I find that their idea is not good enough then I will not be harsh and will try to explain where ideas are lacking</t>
  </si>
  <si>
    <t>What you do when team dont like your ideas and suggest new one</t>
  </si>
  <si>
    <t>scenario based</t>
  </si>
  <si>
    <t>What you do when one team member breaking the agile principles</t>
  </si>
  <si>
    <t>1. Try checking with other team members to know why one person is not following agile principles
2. Try to Mentor the person, and explain problem coming within team progress
3. In extreme case we can involve emp's Mgr</t>
  </si>
  <si>
    <t>What would you do If team member cherry pick task rather than most important tasks</t>
  </si>
  <si>
    <t xml:space="preserve">1. Ensure with PO that no secondary tasks are one top of primary tasks
2. Team is free to pick tasks from Backlog
 But if P2 are picked before completing P1 tasks team need to be educated
3. Make task visible to board, so if more imp n complex story is already on the board then ask member to finish given work
4. Ask the team how fast we can finish given work and try to take solution from them only
5. If some problem then pair programming can be tried 
</t>
  </si>
  <si>
    <t>Problems:
1. New team members hired
2. Team members are leaving
3. Varing level of seniority in team
4. working with legacy code, undocumented code
5. Unexpected technical debt
6. Unnecessary holidays and sick leaves
Try to find out patterns and fix them</t>
  </si>
  <si>
    <t>How you are going to fix unstable and changing team velocity and what can be the cause of such results</t>
  </si>
  <si>
    <t>What are some anti patterns that may impair scrum team</t>
  </si>
  <si>
    <t>OKR vs KPIs
https://www.clearpointstrategy.com/okrs-vs-kpis/
Key Performance Indicator
1. KPIs are used to evaluate performance over time for an organization, individual, program, project, action, etc
2. Be measured against targets
3. A KPI could truly be any quantitative (and in rare cases, qualitative)
4. KPI should be Ambitious but acheivable, so not to get demotivated
Objective and Key Results
1. OKR is a strategic framework, whereas KPIs are measurements that exist within a framework.
2. OKR is bigger term than KPIs
3. Always quantifiable on a scale of 0-100
4. Timelined
5. Ambitious and difficult to achivable
6. OKRs are built on big-picture goals and targets that are designed to push employees and companies forward, so they should toe the line of “almost impossible.
7. One objective tied to mult Key results
8. Org shd have 3-5 Objectives, and each objective shd have 3-5 keys results
e.g. Objective: Increase revenue by 30 percent.
  Key Result #1: Acquire 50 new customers.
  Key Result #2: Increase marketing leads by 20 percent.
  Key Result #3: Increase customer retention to 85 percent.</t>
  </si>
  <si>
    <t>What is diff between OKR and KPIs</t>
  </si>
  <si>
    <t>Namata Mam</t>
  </si>
  <si>
    <t>*How do you help in building in high performance teams</t>
  </si>
  <si>
    <t>*How to facilitate tough conversations/events</t>
  </si>
  <si>
    <t>*What are your values</t>
  </si>
  <si>
    <t>*What are your passion</t>
  </si>
  <si>
    <t>*How you think you can add value to role</t>
  </si>
  <si>
    <t>*What you have done</t>
  </si>
  <si>
    <t>*What you are</t>
  </si>
  <si>
    <t xml:space="preserve">"No matter how brilliant your mind or strategy, if you're playing a solo game, you'll always lose out to a team," Reid Hoffman, LinkedIn cofounder
#What is High-performance team
Group of highly skilled people working in cross-functional areas and who focus on achieving a common business goal
Team is innovative in problem-solving and is known for displaying a high level of communication and collaboration, delivering consistent and superior results.
#Characteristics of High Performance Teams
1. Effective Work Practices: A proper plan of action
2. Mutual Respect Among Leaders and Team Members: Creating a strong bond among the team members
3. Shared Vision
4. Open and Clear Communication
</t>
  </si>
  <si>
    <t xml:space="preserve">#How to build HPT
Tuckmann Law: Forming Storming Norming Performing   FS NP
1. Create a Stable Team:
 - understand Emotional Intelligence of each team member
 - Team size should not be too small and shd not be more than 10
 - With bigger teams sub-teams groups starts to create
 - Care and time should be invested
 - Bring right members in a team
2. Build a Cohesive and Value Aligned Team Dynamics
 - When team members start believing that they can win together, they get more done
 - Clear role for each team members
</t>
  </si>
  <si>
    <t>3. Encourage an Environment of Open Communication/Trust
 - Team members often hold themselves back from voicing their opinions and feel vulnerable
 - leaders should also understand and evaluate team members' style of working on an individual level
 - Setup effective line of communications - professional talks, personal talks, events etc
4. Stress on the Importance of Learning
 - Fix skill gap issues
 - Contribute to emp professional developments: Trainings, Perks, Appreciations
5. Set Measurable Goals
 - SMART objective: Specific Measurable Achievable Relevant Timeframe
 - With a set common goal to achieve, high performing team members find themselves motivated, energized, and more creative.
6. Create clear mission for team
7. Share f/b regularly with team
8. Track/Inform project progress regularly</t>
  </si>
  <si>
    <t>What is High Performance Team and its Characterstics</t>
  </si>
  <si>
    <t>What are the 5 Essential Facilitation Skills for Scrum Masters</t>
  </si>
  <si>
    <t>Either you can make great things(Teams), or you can make things great(Leaders, SM)
Facilitaion: The process of making something clear or possible                                                                                                                            
1. Preparation
  - Invite the right people and know your audience
  - Design your session: location, time available, activities, outcomes
  - Will you use flipcharts, whiteboards or powerpoint. Visual Facilitation is powerful.
2. Understanding your role
  - Avoid participating in the meeting SM is facilitating meeting
  - Facilitation is about helping others in the room have a conversation (Servant leadership)
  - Value more on others View rather yours
    Value listening more than speaking
    Talk less and smile more
3. Time keeping
  - Be early
  - Prepare your venue
  - Finish on time
4. Involvement
  - Remote participants
5. Wrapping Up
  - Summarize the meetings</t>
  </si>
  <si>
    <t xml:space="preserve">Misconceptions/Usually practice:
1. Most people do their best to avoid conflict and it leads to bigger rift
2. Many people don’t engage with difficult conversations because they don't know how to have them
3. Difficult conversations will damage our relationships
4. Conflict is bad, actually its not
#Steps:
1. Don’t avoid it: Difficult conversations can become more difficult the longer you wait.
2. Stick to the facts/ Do your homework
3. Be confident and direct
4. Be open to the other person’s perspective
5. Be empathetic : See how other person feeling
6. Use I rather You in start: promotes positive communication and fosters enthusiasm to find a solution
7. Have a purpose, but be flexible: Write down three things you want to accomplish and focus on them
8. Come up with a solution/ Brainstorm solutions together
9. Breathe : The more calm and centered you are, the better you are at handling difficult conversations
10. Consider the situation from their perspective
11. Work on your listening skills
12. Slow down the pace of the conversation
13. Find ways to be constructive by suggesting other solutions or alternatives
14. Keep it confidential
15. Follow up to prevent fallout
</t>
  </si>
  <si>
    <t>"I can support the PO in various ways
1. Efficient management of product backlog
2. In adopting a shared product/project vision
3. Coach an inexperienced Product Owner
4. Help in Prioritization of Backlog items
5. Work with PO to improve Sprint Review process, get f/b, team interactions
6. Help PO to break down user stories as per values rather technical aspects
"</t>
  </si>
  <si>
    <t>*Guiding Scrum Master and PO 
SM relationship with PO/ how you help PO</t>
  </si>
  <si>
    <t>14 years of experence with 3+ year of exp as SM
Joined EPAM as AutoLead with MC account
2 + 1.5 (SM)
1.5 (SM) Malaga = Payconiq + Zigogo.tv(Liberty Global)
LG = Two scrum teams &gt; Scaled Agile
Scaled Agile + CSM + Kanban Practitioner + AZ 900
AI 900 + ACSM &amp; CSP = upcoming</t>
  </si>
  <si>
    <r>
      <t xml:space="preserve">First of all Thank you for giving me the </t>
    </r>
    <r>
      <rPr>
        <b/>
        <sz val="11"/>
        <color theme="1"/>
        <rFont val="Calibri"/>
        <family val="2"/>
        <scheme val="minor"/>
      </rPr>
      <t>Opportunity</t>
    </r>
    <r>
      <rPr>
        <sz val="11"/>
        <color theme="1"/>
        <rFont val="Calibri"/>
        <family val="2"/>
        <scheme val="minor"/>
      </rPr>
      <t xml:space="preserve"> to be interviewed for &lt;Company&gt; today.
    Optional: I am really </t>
    </r>
    <r>
      <rPr>
        <b/>
        <sz val="11"/>
        <color theme="1"/>
        <rFont val="Calibri"/>
        <family val="2"/>
        <scheme val="minor"/>
      </rPr>
      <t>looking forward</t>
    </r>
    <r>
      <rPr>
        <sz val="11"/>
        <color theme="1"/>
        <rFont val="Calibri"/>
        <family val="2"/>
        <scheme val="minor"/>
      </rPr>
      <t xml:space="preserve"> for this position
    Optional: Having studied the Job description, I am confident i have the </t>
    </r>
    <r>
      <rPr>
        <b/>
        <sz val="11"/>
        <color theme="1"/>
        <rFont val="Calibri"/>
        <family val="2"/>
        <scheme val="minor"/>
      </rPr>
      <t>skills and capabilities</t>
    </r>
    <r>
      <rPr>
        <sz val="11"/>
        <color theme="1"/>
        <rFont val="Calibri"/>
        <family val="2"/>
        <scheme val="minor"/>
      </rPr>
      <t xml:space="preserve"> to excel in this role.
   </t>
    </r>
    <r>
      <rPr>
        <b/>
        <sz val="11"/>
        <color theme="1"/>
        <rFont val="Calibri"/>
        <family val="2"/>
        <scheme val="minor"/>
      </rPr>
      <t xml:space="preserve"> # Exp | Technologies | POC | Languages</t>
    </r>
    <r>
      <rPr>
        <sz val="11"/>
        <color theme="1"/>
        <rFont val="Calibri"/>
        <family val="2"/>
        <scheme val="minor"/>
      </rPr>
      <t xml:space="preserve">
    I have appx 14 year of </t>
    </r>
    <r>
      <rPr>
        <b/>
        <sz val="11"/>
        <color theme="1"/>
        <rFont val="Calibri"/>
        <family val="2"/>
        <scheme val="minor"/>
      </rPr>
      <t>HandsOn</t>
    </r>
    <r>
      <rPr>
        <sz val="11"/>
        <color theme="1"/>
        <rFont val="Calibri"/>
        <family val="2"/>
        <scheme val="minor"/>
      </rPr>
      <t xml:space="preserve"> experience in IT industry.
    I have created </t>
    </r>
    <r>
      <rPr>
        <b/>
        <sz val="11"/>
        <color theme="1"/>
        <rFont val="Calibri"/>
        <family val="2"/>
        <scheme val="minor"/>
      </rPr>
      <t>several automation FW</t>
    </r>
    <r>
      <rPr>
        <sz val="11"/>
        <color theme="1"/>
        <rFont val="Calibri"/>
        <family val="2"/>
        <scheme val="minor"/>
      </rPr>
      <t xml:space="preserve"> on Web/Mobile and API(Microservices) using Java, Selenium, Appium, Rest Assured, Cucumber, Docker, Azure.
    I also worked on various </t>
    </r>
    <r>
      <rPr>
        <b/>
        <sz val="11"/>
        <color theme="1"/>
        <rFont val="Calibri"/>
        <family val="2"/>
        <scheme val="minor"/>
      </rPr>
      <t>POCs</t>
    </r>
    <r>
      <rPr>
        <sz val="11"/>
        <color theme="1"/>
        <rFont val="Calibri"/>
        <family val="2"/>
        <scheme val="minor"/>
      </rPr>
      <t xml:space="preserve"> - Cypress using JS, GraphWalker, Mutation Testing, WinAppDriver, Robot FW, Karate FW."
    I also worked on </t>
    </r>
    <r>
      <rPr>
        <b/>
        <sz val="11"/>
        <color theme="1"/>
        <rFont val="Calibri"/>
        <family val="2"/>
        <scheme val="minor"/>
      </rPr>
      <t xml:space="preserve">various Languages </t>
    </r>
    <r>
      <rPr>
        <sz val="11"/>
        <color theme="1"/>
        <rFont val="Calibri"/>
        <family val="2"/>
        <scheme val="minor"/>
      </rPr>
      <t>apart from Java like Python, C++, Groovy, Kotlin, JS, Typescript etc
    # YouTube
    I also have a Youtube channel on Automation related topics having more than</t>
    </r>
    <r>
      <rPr>
        <b/>
        <sz val="11"/>
        <color theme="1"/>
        <rFont val="Calibri"/>
        <family val="2"/>
        <scheme val="minor"/>
      </rPr>
      <t xml:space="preserve"> 2,600 subscribers with appx 90 videos.</t>
    </r>
    <r>
      <rPr>
        <sz val="11"/>
        <color theme="1"/>
        <rFont val="Calibri"/>
        <family val="2"/>
        <scheme val="minor"/>
      </rPr>
      <t xml:space="preserve">
    I recently uploaded video series on Kotlin and ChatBot created in Python</t>
    </r>
  </si>
  <si>
    <t>What is your greatest achievement as SM?</t>
  </si>
  <si>
    <t>I believe I will be an excellent Project coordinator/Scrum Master for your company because
I am a hard working, loyal person totally dedicated to my work. I am at my best when I am managing and
coordinating projects and enjoy my work when I am under pressure to deliver results based on strict timelines.
I ensure project adhere to framework, relevant documentations, assessing prons and cons and risk associated with the projects</t>
  </si>
  <si>
    <t>*Tell me about your self and skills you possesses that will help you to suceed in this role</t>
  </si>
  <si>
    <t>What is Hawthorne Effect</t>
  </si>
  <si>
    <t>Employees will change their behavior when being observed or interacting with managers and other employees
So if SM takes too much focus on teams output and push too hard then team may start giving higher points to stories and it will decrease productivity and quality</t>
  </si>
  <si>
    <t>What is OSCAR Coaching Model</t>
  </si>
  <si>
    <t>Usage of OSCAR Model
  Individual goal setting and achievement of goals
  Group goal setting and achievement of group goals
OSCAR coaching model
O – Outcome (Your destination)
  “What is your long term outcome?”
  “What would success look like?”
S – Situation (Your starting point)
  “What is the current situation?”
  “What’s actually happening?”
C – Choices and Consequences (Your route options)
  “What choices do you have?”
  “What are the consequences of each choice?”
  “Which choices have the best consequences?”
A – Actions (Your detailed plan)
  “What actions will you take?”
  “What will you do next?”
  “How will you do it?”
  “When will you do it, with whom?”
R – Review (Making sure you are on track)
  “What steps will you take to review your progress?”
  “With whom will you review your progress and when?”
  “Are the actions moving you towards your outcome?”</t>
  </si>
  <si>
    <t>What are the types of conflict resolutions</t>
  </si>
  <si>
    <t xml:space="preserve">#  Conflict Resolution
1. Withdrawal                     | Yield-Lose
I’m leaving. Do whatever solution works.
The conflict is not resolved and it is considered a Yield-Lose solution
2. Smoothing                      | Lose-Lose
It’s really not that big of a problem. Can be considered a Lose-Lose
People ignoring problem and say lets see some other time
3. Compromising                   | Lose-Lose
Let’s take a little of both sides of the arguments and create a mixed solution. Lose-Lose
4. Forcing                        | Win-Lose
Bob’s got priority here, so we’ll go with his opinion on the solution. Win-Lose
5. Problem Solving (confronting)  |  Win-Win | Best
Let’s put our heads together, study the problem and find the best solution. Win-Win
</t>
  </si>
  <si>
    <t>Steps to resolve a Conflicts</t>
  </si>
  <si>
    <t># Steps to follow to Resolve Conflicts (Exam)
Define &gt; Analyze &gt; Identify &gt; Implement &gt; Review &gt; Confirm
Resolve Conflicts = DAII-RC
1. Define the cause of the problem (not just the symptoms).
2. Analyze the problem (cause-and-effect diagram).
3. Identify solutions.
4. Implement the selected solution.
5. Review the solution.
6. Confirm that the solution solved the problem.</t>
  </si>
  <si>
    <t>What is Risk and how to analyse it</t>
  </si>
  <si>
    <t>pmp.txt &gt; Section 20: Agile Principles and Mindset</t>
  </si>
  <si>
    <t>More about Agile</t>
  </si>
  <si>
    <t>What is Wideband Delhi Estimation technique / HIPPO effect</t>
  </si>
  <si>
    <t>#Problems with estimations:
1. Bandwagon effect: If one person say its 5 story point, everyone else get influence and say same story points
2. HIPPO decision making (HIghest-Paid Person's Opinion) : People follow the most senior person in team and give same estimates
3. Groupthink: Some people w/o think just follow the group and give same estimates as other ppl say
#Wideband Delphi
It helps to counter above said problems
- Group-based estimation approach
- Panel of experts, anonymously
- Each member give points anonymously or points may be hidden from other and shown to everyone in one go</t>
  </si>
  <si>
    <t>What is Planning Poker estimation</t>
  </si>
  <si>
    <t># Planning Poker Game
Its a good estimation technique and takes advantages of Wideband Delphi
Its work on Fabonachi series
We assign story points based on majority votes
In case votes are 50-50 then we chose highest points
Fast, collaborative process
Uses cards with Fibonacci sequence</t>
  </si>
  <si>
    <t>What is Affinity Estimation</t>
  </si>
  <si>
    <t>Affinity Estimating
  https://digital.ai/catalyst-blog/why-affinity-estimation#:~:text=So%2C%20what%20is%20affinity%20estimation,of%20agile%20methodologies%20like%20these.
  a. Backlog grooming and prioritization : All story first need to be properly groomed and team shd have no doubt
  b. Relative estimation (sizing):
      - All story placed on one line one after another
      - Story shd be sorted as per ascending order, easy on the start and most difficult of the most right
  c. Story-point grouping
      - now we estimate them and group them as per points e.g. 1,2,3,5,8 etc</t>
  </si>
  <si>
    <t>Imp Resources for SM Interview</t>
  </si>
  <si>
    <t>Diff between Monolithic, SOA and Microservices</t>
  </si>
  <si>
    <t>"Monolithic: Single code for all services, single DB. Easy to create. Good for Simple Application.
SOA: Separate repo for diff Services + Single DB
Microservices: Seperate Repo for all services + Seperate DB. Lot of Overheads. Good for large applications"
https://www.youtube.com/watch?v=XjpxyGEUzBs</t>
  </si>
  <si>
    <t>1. Just Observe the team for at least 1-2 sprint; don't give any suggestion
2. Understand team dynamics, how they are interacting with each other.
3. Have 1-1 with each and every person and try to build relationship
4. Try to reach out to other SM in other team and get valuable inputs
5. Realise the challenge, need to gain team Trust which takes a lot of time.
6. Be patience and listening to everyone, understand personalities of each member.
7. Understand Product, Team , Processes, Stakeholders, Values, Stategies, Target, Team relation with PO
8. Does org support Agile
9. Use product as end user, gain product knowledge
10. Read backlog items, Avg age of stories, DoD, DoR, Acceptance Criteria
11. Invite team for lunch, cofee breaks</t>
  </si>
  <si>
    <t>Agile.txt, PMP.txt, PM.txt    +   one_tech.xlsx: SM, Mgmt, Func.  +   Paper notes</t>
  </si>
  <si>
    <t>What is the goal of Lean</t>
  </si>
  <si>
    <t>Improve efficiency by eliminating waste
1. Gemba : Go to place where process are performed
2. Kaizen : Redesign process to improve efficiency
3. Muda: 8 type of waste = TIM WOODS
   Transporting, Inventory, Motion
   Waiting, Overproduction, Overprocessing, Defects, Skills
4. Apply Kanban
5. 5S : Sort, Set, Shine, Standardize, Sustain</t>
  </si>
  <si>
    <t>Process improvement technique based on statistic and statistical process Control
Focus on reducing defect
Define process
Measure current process
Analyse results
Improve process
Control ... maintain the process next time</t>
  </si>
  <si>
    <t>Six Sigma Goal</t>
  </si>
  <si>
    <t>#Project Maneger Questions</t>
  </si>
  <si>
    <t>A: Soft Skils
#In case we start a new project, team is unknown to you. Always have 1-2-1 with every member and ask 5 ques.
0. Small talk (to open any barrier)
1. Tell me abt yourself
2. Tell me about how would you like to contribute to project (To know their strength)
3. Tell me about whats going right in project (To know +ve areas, to show what they accompalished, )
4. Tell me what needs fixing in project (engineer love to fix things, dont use -ve word like whats broken etc)
See how people work as a Team. Most of the people work as individual.
B. Hard skills
1. Scope of Project
2. Schedule/ Timelines
3. Resources/ Skills etc
4. Risk, check with team, get their understanding
PMr with only one skills tends to fail</t>
  </si>
  <si>
    <t>What are the skills required for PMr</t>
  </si>
  <si>
    <t>How to Solve Team Growing Pains</t>
  </si>
  <si>
    <t>1. Team shd report good news rather PMr. Credit shd be given to team.
2. PMr shd report some bad news if any
3. Team reporting</t>
  </si>
  <si>
    <t>Communication with Team</t>
  </si>
  <si>
    <t>1. Paint the picture of Success with them in the picture
2. With New team : Storming, Forming, Norming, Performing
3. Conflict resolution  +ve way
4. Make it about the problem not abt the person
5. 1-2-1 in informal way, on coffee table, lunch</t>
  </si>
  <si>
    <t>Things to do in small project:</t>
  </si>
  <si>
    <t>1. Understand the project
2. Do the right amount of work - no extra
3. Build effective team
4. Keep thing simple , no extra mgmt, statuses, less meetings etc
5. Keep thing organised</t>
  </si>
  <si>
    <t>In case we feel Stakeholder are not happy, confused etc</t>
  </si>
  <si>
    <t>1. Document all Stakeholders
2. Know your Stakeholder, talk to them, Coffee, Call them in case of remote, Get their Concerns
3. Inform your Team abt Stakeholder
4. Provide statuses to Stakeholder, overall status
5. Keep asking high level questions from Stakeholder
6. Dispel Myths and show facts
#Keep in minds
1. Understand that not all are stakeholders
  They are also mentioned in Charter + Project Plan
2. Stakeholders are busy person, they attends thousands of meeting.
 So its PM responsibility to keep things Documented, Managed, Delivered</t>
  </si>
  <si>
    <t>Q: How do you manage office politics (People Skills)</t>
  </si>
  <si>
    <t>1. I am not easily irritated
2. I try to stay away from office politics
3. I like people and can work with anyone
4. We should always give credits to complete team as a whole
5. I believe in effective delegation. I assign clear goal to each member.</t>
  </si>
  <si>
    <t>How do you manage two Stakeholders with opposing views</t>
  </si>
  <si>
    <t>1. Listen, understand both points of view
2. List down all the benefits and disadv of both Stakeholders point of view
3. Try to talk to them in persuasive way showing benefits and disadv</t>
  </si>
  <si>
    <t>How to deal with Rude Clients</t>
  </si>
  <si>
    <t>1. Complaints are unavoidable
2. I listen to client patiently and once they done I let them know current situation
3. At the end we both want same thing
4. Accept the problem and give solutions. alternative ways</t>
  </si>
  <si>
    <t>Stay humble, don't tell about any bad ex-manager
1. I am lucky that i have had good customer, talented employer so far, I have lot of respect for them
2. Ofcourse conflicts and disagreement arises
3. We need to understand our project goal clearly
4. The implementation may be diff, but we find our middle ground</t>
  </si>
  <si>
    <t>How will you deal conflicts with boss and how to resolve that</t>
  </si>
  <si>
    <t>How do you handle pressure at work</t>
  </si>
  <si>
    <t>1. I think workplace pressure is inevitable and it get it to everyone time to time.
2. Over the years I have managed to handle any kind of pressure
3. I think I worked better under pressure.I stay motivated and positive and productive
4. I am preety good in multitasking and time management</t>
  </si>
  <si>
    <t>What is a Project</t>
  </si>
  <si>
    <t>Unique : Its a unique for particular customer
  Temporary : Project always have a start date and end date. Never permanent.
  Progressively Elaborated : As the project progress, its becomes more clear,
  They produce a Product, Service and Result
  Operation: Its diff from Project. Operations don't have end date. E.g. Sales team, Customer Support etc
  Project: Building a house</t>
  </si>
  <si>
    <t>How to check if we have High Performance Team</t>
  </si>
  <si>
    <t>"-Open communication
- Shared understanding
- Shared ownership.
- Trust.
- Collaboration
- Adaptability
- Resilience.
- Empowerment
- Recognition"</t>
  </si>
  <si>
    <t>How we can gather data</t>
  </si>
  <si>
    <t>There are many ways we can gather data
1. Brainstorming:
    Brainstorming is when you bring together a group of stakeholders to get ideas and analyze them.
    Brainstorming sessions are generally facilitated by the project manager.
2. Interviews:
    Best way is to Interview Stakeholders.
    Ask them a series of questions and talk with them about their thoughts and views.
3. Focus groups:
    A focus group is when you bring together subject matter experts SME
    to understand their perspectives and how they would go about solving problems.
4. Checklist:
    A checklist is generally created by the organization
    and then given to potential stakeholders on a project for them to identify items they may want on a project,
    things they may not want on the project
5. Questionnaires and Surveys:
    Questionnaires and surveys can be given to stakeholders to better understand what they may be looking for
    on a project and to better understand their needs.</t>
  </si>
  <si>
    <t>Data analysis Methods</t>
  </si>
  <si>
    <t>1. Alternative analysis:
    It involves looking at different options or ways to accomplish objective.
2. Root cause analysis (RCA):
    It is used to identify the main underlining reason for particular event. Why something fails etc.
3. Variance analysis:
    Variance analysis is used quite often to find the exact differences between planned and actual result.
    E.g. Budget is planned for 1000 but expenses are 1200. So variance is 200
4. Trend analysis:
    Trend analysis involves looking at data over a period of time to see what trend is forming.
    E.g. Sprint1 backlog is 2 story, Sprint 2 its 4 story,..... soon so trend shows that gap is increasing</t>
  </si>
  <si>
    <t>Interpersonal and Team Skills</t>
  </si>
  <si>
    <t>1. All PMgr need to have good interpersonal and team skills in order to manage the different stakeholders
2. Most important tool in real-life project management
3. #Methods:
    1. Active listening: Active listening is understanding, acknowledging, and clarifying what others are saying to you.
    2. Conflict management: Anytime you bring a team together, bound to have conflicts on that team.
    3. Facilitation: Facilitation is the art of managing a group.
      This can include bringing the group together, generating ideas, solving problems etc
    4. Meeting management: Meeting management generally includes having an agenda, inviting the right stakeholders,
      setting a time limit, and following up with meeting minutes and action items.</t>
  </si>
  <si>
    <t>Meetings</t>
  </si>
  <si>
    <t>1. Meetings can be done face-to-face or virtually.
2. Have an agenda and distribute it to all attendees before the meetings
3. Meetings must be timed, including having set start and finish times for individual topics and the entire meeting.
4. Make sure that the meeting always stays on topic and does not go off topic.
5. Ensure that all attendees have input to the topics.
6. Distribute detailed Meeting Of Minutes(MOM) once the meeting is complete.</t>
  </si>
  <si>
    <t>1. Assign by the organization to lead the team that is responsible for achieving the project goals.
2. Having concise and clear writing and speaking skills
3. Understanding stakeholders needs on a project
4. Simplifying communications among stakeholders
5. Giving and getting feedback from stakeholders</t>
  </si>
  <si>
    <t>Role of the Project Manager</t>
  </si>
  <si>
    <t>Leadership Skills</t>
  </si>
  <si>
    <t>1. Dealing with people.
2. Qualities and skills of a leader
  a. Visionary, optimistic, positive
  b. Being Trusted
  c. Communications skills
  d. Life-long learner
3. Being kind, honest, loyal and ethical
4. Giving credit to others
5. Critical thinking
6. Able to build effective teams
Leadership – Guide, Influence, Develop, Focus on long-range goals, Challenge status quo
Management – Directing, Maintain, Focus on near-term goals, Accept status quo</t>
  </si>
  <si>
    <t>My first project of MC as a SM is really challenging. I am learning new fields and it went roller coster way. But in the end I am able to manage team  well and able to delivered the project</t>
  </si>
  <si>
    <t>How do you solve any problem</t>
  </si>
  <si>
    <t>Imp Terms to be used in discussion</t>
  </si>
  <si>
    <t>SM interviews</t>
  </si>
  <si>
    <t>Who is SM and who SM is not (Roles)</t>
  </si>
  <si>
    <t>The 8 Stances of a Scrum Master (Barry from Scrum.org)
1. Servant Leader: Needs of the team members, Serve customer
2. Facilitator: Team collaboration
3. Coach:  coaching the individual, the team in continuous improvement
4. Manager: Responsible for managing impediments, eliminating waste, managing the process, managing the team’s health, and managing the culture.
5. Mentor: that transfers agile knowledge and experience to the team.
6. Teacher: to ensure Scrum and other relevant methods are understood and enacted.
7. Impediment Remover: solving blocking issues to the team’s progress, taking into account the self‐organizing capabilities of the Development Team.
8. Change Agent:  to enable a culture in which Scrum Teams can flourish.
# SM is not (misconceptions):
1. Scrum police officer: 100% following scrum irrespective of team situation
2. Hero: Can solve all problems
3. Scribe: Taking notes of every meeting
4. Secretary: Keep team schedule, vacations planning etc
5. Coffee clerks: Its not bad but its not the job
6. Chairman: Team gives updates
7. Tooling Admin : Jira updates
8. Team Boss : Who hires and fires, salaray increase</t>
  </si>
  <si>
    <t>1. I should refrain myself from solving problem, as its team who should come up with solutions
I am from Tech background and sometimes I jumped to solve the technical problem team is facing.
I am very passionate about coding, so I want to hop in to solve problems.
2. I am learning to be more patient about the changes wrt Agility in team/ organization.
Benefits of Agile dont comes in one day and it takes lot of time.</t>
  </si>
  <si>
    <t>As SM how would you track team progress</t>
  </si>
  <si>
    <t>Risk as an uncertain event or set of events that, should it occur, will have an effect on the achievement of project objectives
Negative Risk = Threats
Positive Risks = Opportunities
Risk Categories:
Known-Knowns    : We know the Risk + We know the remedy
Known-Unknowns  : We know the Risk + We dont know or have not analysed remedy
Unknown-Unknowns: We dont know future Risk yet + Not possible to find remedy as we dont know what is the Risk
#SWOT Analysis
1. Strengths
    - Expert team
    - Management support
2. Weaknesses
    - Little free time
    - High cost
3. Opportunities (+ve risks)
    - New Market
    - New IT Systems
4. Threats. (-ve risks)
    - Regulations
    - Staff Shortage</t>
  </si>
  <si>
    <t>If some team member want to change team how you handle</t>
  </si>
  <si>
    <t>If some one not following process how you deal</t>
  </si>
  <si>
    <t>If stk introduced new story in between sprint</t>
  </si>
  <si>
    <t>If dev team come to to skip code review process what you do</t>
  </si>
  <si>
    <t>1. Top 20 Interview Quest https://www.youtube.com/watch?v=Ah2LRDrG2Us
2. Top 7 Interview quest: https://www.youtube.com/watch?v=INKFTDLk5vg
3. Jira Tutorial: https://www.youtube.com/watch?v=iryX1Oa1cMQ</t>
  </si>
  <si>
    <t>Always try to use Anchors while giving introduction or during the interview</t>
  </si>
  <si>
    <t>Anchors: Give some short explanation and ask them if you want to know more details we can talk later. So interviewer will move into the direction we want rather than their own directions.</t>
  </si>
  <si>
    <t>How to break the hierarchy in team</t>
  </si>
  <si>
    <t>what is meant by defect triage meeting</t>
  </si>
  <si>
    <t>1. Physical layout: Mgmt shd sits near to junior employers. FB CEO Mark sits with Junior Engineers.
2. Lead by Example - top mgmt shd start posting conversations in common channels
3. Brainstorming ideas among all the organizations
4. Communicate with Transparency and Authenticity
5. Create a communication stream dedicated to introductions
6. Encouraging collaboration and communication
7. Business leaders should instead look to empower teams to define their own goals
8. Recognize Employees and Celebrate achievements
9. Create Growth Opportunities for Employees
10. To be innovative - hierarchy needs to be removed.
11. In a flat org structure, emp are encouraged and they work towards a common goal
12. To be quick, for Business Agility, flat org structure is required</t>
  </si>
  <si>
    <t>1. Scrum of Scrum meetings is best option
2. Adhoc Meeting - Setup a small meeting with other team to understand problem statement, get clarity on requirement.
          We dont work on other team on daily basis so good to meet them in person.
3. DoR Definition of Ready: Every story shd have DoR, if it has dependencies on other story then dont start the development.
4. One person(PO/Dev/SM) can participate in backlog grooming session of other team to prioritize our own dependency stories
5. Mock the data required to complete our story</t>
  </si>
  <si>
    <t>How do you manage external dependencies</t>
  </si>
  <si>
    <t>How do you manage internal dependencies</t>
  </si>
  <si>
    <t># Ideal condition:
1. Cross functional team: All member are capable for doing all type of work Dev, QA , DevOps etc
2. Self Managed: Team know what - how - when to build working software (Working Increment)
3. Impediments/Blockers slow down teams
4. Less Agile team, Cant handle dependencies and hence get slow down
# How to mitigate dependency:
1. Automation Script: Remove repeated manual tasks, its slow down feature release in short term but increase in longer terms.
2. Standardize processes</t>
  </si>
  <si>
    <t>How Does a Scrum Master Manage a Dominant Scrum Team Member?</t>
  </si>
  <si>
    <t xml:space="preserve">
Sometime some people dont give chance to other team member to speak
Behaviour is good but because they are too vocal other dont get chance
1. Have 1-1 meeting with person
2. Ask from other team member about there views, we can ask by calling their names
3. Use question to encourage other team
4. Use retro meeting to discuss, get solution from within team</t>
  </si>
  <si>
    <t>Exploring Challenges faced by Scrum Master</t>
  </si>
  <si>
    <t>Let the team been more important than SM
Mgmt need to be more involved to make good env for Agile to florish
Team not following Scrum principles</t>
  </si>
  <si>
    <t>As a SM how do you manage cross functional and multiple teams</t>
  </si>
  <si>
    <t>Triage is a medical term where most critical patient get priority based on its survival rate.
In QA, we prioritise all the listed bugs and decide which one can be picked in Sprints</t>
  </si>
  <si>
    <t>Its a welcome step as team member no longer seems to be enthusiastic about team.
But before that we need to see if somehow we can retain the person and fix the problem
It takes lot of time to train new person, so its not a good thing exp people leave teams
Problem can be professional, Personal, Financial etc
Need to understand Root cause and provide solution accordingly
HR/Mgmt can be involved to deal with the problem</t>
  </si>
  <si>
    <t>What would you do if some CR comes and tomorrow is code freeze</t>
  </si>
  <si>
    <t>1. CR can be pushed back
2. Not a good practice to entertain CR at this critical time
3. Only P1 bugs will be entertained</t>
  </si>
  <si>
    <t>How to Identify &amp; Remove Impediments &amp; Blockers as a Scrum Master</t>
  </si>
  <si>
    <t>Lean 7 Principles:
1. Eliminate Waste (Muda in Japanees)
2. Build Quality In
3. Create Knowledge (Amplify learning)
4. Decide as late as possible
5. Deliver as fast as possible
6. Empower the team (Respect People)
7. Optimize the whole</t>
  </si>
  <si>
    <t>What are 7 Lean Principles</t>
  </si>
  <si>
    <t>The anti-pattern in SAFe</t>
  </si>
  <si>
    <t>1. Too much time spent on analysing each story
2. Part time Scrum master
3. Team create solid plan for Iteration 1, and then 2,3,4.....  Team ideally shd focus on Big picture of whole PI.
4. Team not collaborating with other team and inter dependencies
https://scaledagile.com/blog/pi-planning-plan-to-discover/</t>
  </si>
  <si>
    <t>Team has not completed committed estimated points and PO asking to extend hours and finish all work. What would SM do?</t>
  </si>
  <si>
    <t>Not to push team to acheive target else team will find ways to estimate less for further sprints
   Make team transparent and have PO and team interactions in healthy way
   Build in Trust and Transparency with PO</t>
  </si>
  <si>
    <t>The team's manager wants to attend the Sprint Retrospective. What should you do?</t>
  </si>
  <si>
    <t>Ideally Manager shd not be part of retro
only: PO + Scrum Master + Team can attend</t>
  </si>
  <si>
    <t>1. Try to push back in first places if its not very high P1
2. Try to check if its really P1 and if somehow can be pushed into next Sprint
3. Try to replace with some low priority story which not yet has been started by developer
4. Take team into confidence and should be in agreement</t>
  </si>
  <si>
    <t>Namata Mam/Ciklum</t>
  </si>
  <si>
    <t>1. Code review is one of the best and cheap way to find bugs
2. Team need to be coached about benefits of code review 
3. Some Architects can be consulted to enhance Code review effectiveness
4. Some code review standards can be set
5. Min two 'yes' req before we merge PR</t>
  </si>
  <si>
    <t>Coffee with Agile Session example</t>
  </si>
  <si>
    <t>Interpersonal and Team Skills
  a.Anticipating the team needs, acknowledging their concerns
  b.Conflict Management
  c.Motivation
  d.Negotiation
  e.Team Building
  f.Influencing
Servant Leadership
Prevent Gold Plating / Prevent Scope creep
Progressive Elaboration: Rolling Wave Planning/Prototyping
Lessons Learned
#Recognition and Rewards Theories (PMP.txt)
OSCAR coaching model
Cultural/Political Awareness
Stakeholder Analysis: Power/interest grid, Stakeholder cube, Stakeholder Engagement Assessment Matrix, Mind Mapping</t>
  </si>
  <si>
    <t xml:space="preserve">#Terms:
Highly skilled people
Innovation, Innovative
Problem-solving
Communication and Collaboration
Effective or Efficient.
Motivation / Motivated Individuals / High Performance Team
Strict Timelines
Quality over Quantity
Conflict Management
Emotional Intelligence
Expert Judgement/ Data Gathering / Brainstorming / Checklist
Root Cause Analysis / Trend Analysis
</t>
  </si>
  <si>
    <t>#Namrata Mam:
As a coach I focus on 3 things:
How do you help in building in high performance teams
How to facilitate tough conversations/events
Guiding othe Scrum Masters and POs
Plus Main focus is
  - what you are
  - what you have done
  - what are your values
  - what are your passion
  - how you think you can add value to role</t>
  </si>
  <si>
    <t>Either you can make great things(Teams), or you can make things great(Leaders, SM).                                                          SM role is very complex role. We are supposed to be a good Teacher, a Trainer, a Mentor, a Change Agent, a Facilitator, a Coach
We supposed to be amazing in all the roles.
Its a honour to serve people"
1. Teaching, Mentoring, Coaching
2. I can explain complex concepts in an easy way
3. Facilitation skills
4. I encourage team, empowering them, encourage team to find their own solution
5. Encourage Experimentation
6. Team success over individual success</t>
  </si>
  <si>
    <t>I would use Burndown charts to check team progress. Sprint Report is also a good place. Cumulative Flow Diagram to find any bottelnecks.</t>
  </si>
  <si>
    <t>I am successfully in creating a High Performing team and delivered the projects on time. I successfully handled two teams in previous project Ziggogo. Able to sync there dependencies effectively.</t>
  </si>
  <si>
    <t>ciklum</t>
  </si>
  <si>
    <t>Overall team will be 5 to 11 (including SM, PO)</t>
  </si>
  <si>
    <t>"1. Sprint Burndown : task remaining in sprint
2. Velocity Chart : points delivered in each sprint. It cannot check team effectiveness, efficiency or performance.
3. Lead Time : Time difference b/w a new story added in backlog &amp; its release/Done (Lead Time &lt;Cycle Time&gt;)
4. Cycle Time : Time difference b/w a new story picked by dev &amp; its release/Done (Time taken from InProgress to Done)
5. Code Coverage: code coverage by unit tests
6. Cumulative Flow
7. Failed deployements
8. Escaped Defects"
Link: https://www.atlassian.com/agile/project-management/metrics</t>
  </si>
  <si>
    <t>1. Excessive Tailoring: constantly changing the duration of the sprints or sprint events, changing the location of daily Scrums, modifying the frequency of the backlog refinement meetings, etc
2. Competes Against Other Teams: Scrum Masters who attempt to motivate the team by citing the performance of other teams. This is wrong practice.
3. Avoids Conflict: SM shd not avoid conflicts but shd try to solve them
4. Does Not Like to be Challenged/Questioned : SM shd welcome teams, other people view if something is wrong
5. Assign Tasks to Team Members: SM shd not assign task instead team shd collaboratively pick task and challenge themselfs</t>
  </si>
  <si>
    <t>Impediments: Env is down, laptop issue, Sick leave, PO pressure, Internal conflicts,
1. Cross functional, Self Driven, Simple Req, can unblock Impediments
2. Is it really impediments? Try team to resolve them selfs - Self Organise
3. Long Term: Make self Organise, Mature
4. Raise impediments in Daily scrum meetings
5. Impediments blocks whole team, goal etc
  Blocker generally blocks one person and most of the time can be fixed by team themselfs
6. Escalate impediments to mgmt, stakeholders to get them resolved
7. As SM we need to increase network in order to remove future impediments
8. Understanding with PO is good for team</t>
  </si>
  <si>
    <t>"First of all Thank you for giving me the Opportunity to be interviewed for your company today.
    Optional: I am really looking forward for this position
    Optional: Having studied the Job description, I am confident i have the skills and capabilities to excel in this role.
    # Exp | Technologies | POC | Languages
    I have appx 14 year of HandsOn experience in IT industry. I am Certified Scrum Master CSM, SAFe Certified Scaled Agilist and Kanban Certified. I am also certified in Azure Cloud, RPA, ISTQB. Planning Azure AI next.
    I am playing the role of scrum master from past 3-5 years and more. Currently I am handling two scrum teams with total strength appx 15+ ppl.    Its a multicultural teams, people are from India, Africa, Belarus, Spain.
    I am playing Scrum master role, Scripting on daily basis and responsible for timely deliveries.
    Developers and PO are sitting in NL
    # YouTube
    I also have a Youtube channel on Automation related topics having more than 2,600 subscribers with appx 90 videos.
    I recently uploaded video series on Kotlin and ChatBot created in Python"</t>
  </si>
  <si>
    <t>ScrumBan is combination of Scrum and Kanban https://www.productplan.com/glossary/scrumban/
Scrum is best for projects that need to charge forward and be delivered quickly.
Kanban is best for ongoing projects, such as providing a service.
Scrumban is best for projects that have both product and support features</t>
  </si>
  <si>
    <t>Different Retrospective Techniques</t>
  </si>
  <si>
    <t>1. Mad, Sad(-ve), Glad(+ve) Retrospective
2. Starfish Retrospective - Keep Doing, LessOf, MoreOf, Stop Doing, Start Doing
3  Liked(+ve), Learned(-ve), Lacked(action)
4. Sailboat with Anchor Retrospective - Rock(Risks), Anchors(Delaying Issues), Wind(Went Well), Land(Goal)
https://www.funretrospectives.com/category/retrospective/</t>
  </si>
  <si>
    <t>Code %</t>
  </si>
  <si>
    <t>24th May 2023</t>
  </si>
  <si>
    <t>1st June 2023</t>
  </si>
  <si>
    <t>#Ready API</t>
  </si>
  <si>
    <t>What is OpenApi Specifications</t>
  </si>
  <si>
    <t>https://www.youtube.com/watch?v=pRS9LRBgjYg</t>
  </si>
  <si>
    <t>The OpenAPI Specification is a specification language for HTTP APIs that provides a standardized means to define your API to others. You can quickly discover how an API works, configure infrastructure, generate client code, and create test cases for your APIs.</t>
  </si>
  <si>
    <t xml:space="preserve">REST vs SOAP </t>
  </si>
  <si>
    <t xml:space="preserve">
1. REST: Representational State Transfer Protocol.  transmits data in JSON. stateless communication.
2. SOAP: Simple Object Access Protocol. Uses XML, started in 1998, oldest one. Transmit data over HTTP or HTTPS connection. Can also transmit data over SMTP, UDP, TCP.
3. RPC : Remote Procedural Calls
   gRPC: Google: Uses HTTP. Main feature is custom functions that allow for flexible inter-service communication
   jsonRPC: stateless and lightweight API protocol
4. GraphQL: GraphQL is a database query language, and a server-side runtime for APIs developed at Facebook. Supports the creation of fast and flexible APIs, including composite APIs</t>
  </si>
  <si>
    <t>https://www.spiceworks.com/tech/devops/articles/application-programming-interface/</t>
  </si>
  <si>
    <t>Different types of APIs</t>
  </si>
  <si>
    <t>What are different API protocols</t>
  </si>
  <si>
    <t xml:space="preserve">The four key types of APIs are:
1. Public API: Public APIs are open source and disseminated for general use.
2. Private APIs: Private APIs exist within a company system framework
3. Partner APIs:  Partner APIs allow two different companies to enter into an exclusive data-sharing agreement
4. Composite APIs: This API enables dev teams to access multiple endpoints by raising a single call.
</t>
  </si>
  <si>
    <t>What is an API</t>
  </si>
  <si>
    <t>What are the different type of parameters in api</t>
  </si>
  <si>
    <t>1. REST stands for REpresntational State Transfer (REST) while SOAP Stands for Simple Object Access Protocol (SOAP).
2. REST is an architectural style. SOAP is a standard devised to streamline communication between client and server in terms of format, structure, and method.
3. REST takes full advantage of the HTTP protocol, including methods e.g. GET, POST, PUT, and DELETE to represent different action
   SOAP uses XML messages to communicate with the server.
4. REST response: response in various formats like JSON, XML, and HTML
   SOAP: XML
5. REST are much faster than SOAP and they are light weight as well
6. REST uses less bandwidth than SOAP
7. REST : only HTTP
   SOAP can be sent via TCP, FTP, SMTP, HTTP
8. Resource Identification: RESTful web services utilize URLs to identify the desired resources to be accessed while SOAP uses XML messages to identify the desired web procedure or resource to be invoked.
9. RESTful web service takes full advantage of the web caching mechanism. SOAP web services totally ignore the web caching mechanism.
10. REST uses XML or JSON to send and recieve data. SOAP uses WSDL for communication.</t>
  </si>
  <si>
    <t>AsyncAPI is an open source initiative that seeks to improve the current state of Event-Driven Architectures (EDA)
Producer ---message---&gt; Broker( Many Channel) ------&gt; Many Consumer1,2,3
1. Server: Servers are in charge of delivering asynchronous messages from the producer to the consumers through the use of channels
2. Event: Any thing which changes current state of application e.g. Placing an item in a shopping cart on an e-commerce website or clicking the subscribe button on a YouTube channel.
3. Producer: A producer is an application that senses state changes (events) and publishes those events as messages. An event indicates a state change or update triggered by a user's/device's action.
4. Broker: Contains many channels. Receive message from Producer and assign to particular channel.
5. Channel : A channel is a mechanism created by the server for the organization and transmission of messages. Users can define channels as a topic, queue, routing key, path, or subject depending on the protocol used.
6. Consumer: A consumer is an application that listens for a particular event from a broker(Channel) and reacts to it. Consumer receives only thoses messages to whom they Subscribed.
7. Protocols: A protocol is a set of rules that specifies how information is exchanged between applications and/or servers. e.g. WebSockets, HTTP, Kafka, MQTT</t>
  </si>
  <si>
    <t>What is Async API</t>
  </si>
  <si>
    <t>https://www.asyncapi.com/docs/concepts/producer</t>
  </si>
  <si>
    <t>1. Do Not Repeat Yourself (DRY). Create a common library to wrap the common test requests and make their usage shorter
2. Clarity: Write clear tests that easily allow debugging.
3. Performance. how much concurrent load server can handle.
4. Eliminate as Many Fixed Data Sources as Possible. Try to write integration test involving many APIs together
5. API virtualization - Use Mocking in case 3rd party system are not availables
6. Security testing is very Important
7. Test both +ve and -ve outcomes of API</t>
  </si>
  <si>
    <t>Best practices in API Automation</t>
  </si>
  <si>
    <t>API Security Testing</t>
  </si>
  <si>
    <t>1. Security Testing: It validates whether security requirements are met. This includes authentication, permissions, and access controls
2. Penetration testing: . The purpose of this simulated attack is to identify any weak spots in a system's defenses which attackers could take advantage of.
3. Fuzz testing: Forcibly inputting massive amounts of random data, it tests whether the API will stand it or end up with negative behavior like a forced crash or overflow.
4. Integration testing:  Focused on communication between APIs, it ensures they are well-connected and don’t cause bugs in other APIs.</t>
  </si>
  <si>
    <t xml:space="preserve"> # GET
 /test/demo_form.asp?name1=value1&amp;name2=value2
 GET requests can be cached
 GET requests remain in the browser history
 GET requests can be bookmarked
 GET requests should never be used when dealing with sensitive data
 GET requests have length restrictions
 GET requests should be used only to retrieve data
 # POST
 POST /test/demo_form.asp HTTP/1.1
 Note that the query string (name/value pairs) is sent in the HTTP message body of a POST request
 POST are used to save new content on server
 POST requests are never cached
 POST requests do not remain in the browser history
 POST requests cannot be bookmarked
 POST requests have no restrictions on data length</t>
  </si>
  <si>
    <t>GET vs POST</t>
  </si>
  <si>
    <t>GET 
POST 
PUT 
DELETE
HEAD
CONNECT
OPTION
TRACE</t>
  </si>
  <si>
    <t>Different HTTP request methods</t>
  </si>
  <si>
    <t>HTTP Status code</t>
  </si>
  <si>
    <t xml:space="preserve"> Status Code:
1xx: Informational - It means the request was received and the process is continuing.
2xx: Success - It means the action was successfully received, understood, and accepted.
3xx: Redirection - It means further action must be taken in order to complete the request.
4xx: Client Error - It means the request contains incorrect syntax or cannot be fulfilled.
5xx: Server Error - It means the server failed to fulfill an apparently valid request.</t>
  </si>
  <si>
    <t>HTTP status code examples</t>
  </si>
  <si>
    <t xml:space="preserve"> 301 Moved Permanently 	The requested page has moved to a new url .
 302 Found 	The requested page has moved temporarily to a new url .
 400 Bad Request 	The server did not understand the request.
 401 Unauthorized 	The requested page needs a username and a password.
 500 Internal Server Error 	The request was not completed. The server met an unexpected condition.
 502 Bad Gateway 	The request was not completed. The server received an invalid response from the upstream server.</t>
  </si>
  <si>
    <t>Cookies</t>
  </si>
  <si>
    <t xml:space="preserve">
 -Cookies comes into picture because HTTP is stateless and server dont remember anything about client. But we need to know about client behaviour hence cookies is the answer.
 -When client request something, server response with data and along with that send a cookie which get stored in browser.
 -Next time browser send request, it will send cookies along with request. Now server will read and come to know about user.
</t>
  </si>
  <si>
    <t>Diff parameters types</t>
  </si>
  <si>
    <t>1. Path parameters     www.domain.com/resources/json/abc/xyz
   Path param as part of url only. Only in GET not in POST, as payload sent in body in case ofPost
2. Query parameter     www.domain.com/resources/json?k1=v1&amp;k2=v2
   query param are sent in url as k,v pair in url
3. Header parameter
   sent in header as k,v pair</t>
  </si>
  <si>
    <t xml:space="preserve">RestAssuredDemo </t>
  </si>
  <si>
    <t xml:space="preserve">WebDriverWay </t>
  </si>
  <si>
    <t>100% FW ready | selenium4 + Parallel + Extent report + Testng+ Pagefactory+ filepath+Threadlocal</t>
  </si>
  <si>
    <t>Youtube</t>
  </si>
  <si>
    <t>AppiumTest</t>
  </si>
  <si>
    <t>18th June 2023</t>
  </si>
  <si>
    <t>Appium2 + Java Client 8 + Demo Code + ThreadLocal+ No FW/No Reporting</t>
  </si>
  <si>
    <t>Please give me a background of work experience.</t>
  </si>
  <si>
    <t>What did you do in details on your past experience</t>
  </si>
  <si>
    <t>What did you learn challenging about the previous role</t>
  </si>
  <si>
    <t>Can you tell me a typical day in your role in your past experience</t>
  </si>
  <si>
    <t>Was your job repetitive or boring. How did you manage it.</t>
  </si>
  <si>
    <t>How do you manage with ambiguous direction where you don't have any clear instructions</t>
  </si>
  <si>
    <t>How did you complete the bootcamp - full time or part-time. What did you learn from the course</t>
  </si>
  <si>
    <t>Which quality required to be a good Tester</t>
  </si>
  <si>
    <t>If there are, 20000 TC's, and you have to test all cases in very little time . What would be your approach.</t>
  </si>
  <si>
    <t>What are must present fields while raising a defect</t>
  </si>
  <si>
    <t>How did you go ahead with testing</t>
  </si>
  <si>
    <t>What are the tools you used while preparing the report</t>
  </si>
  <si>
    <t>Which DB you used. Can you query on Oracle and SQL</t>
  </si>
  <si>
    <t>Define Test Plan and its components</t>
  </si>
  <si>
    <t>Diff b/w Bug, Defect, Fault</t>
  </si>
  <si>
    <t>What are the steps to reproduce while logging a defect</t>
  </si>
  <si>
    <t>What is defect life cycle</t>
  </si>
  <si>
    <t>What are defect tracking tools</t>
  </si>
  <si>
    <t>Do you have experience of Machine Learning ML (Basics)</t>
  </si>
  <si>
    <t>Define TC</t>
  </si>
  <si>
    <t>Regression Testing</t>
  </si>
  <si>
    <t>Bug</t>
  </si>
  <si>
    <t>Defect</t>
  </si>
  <si>
    <t>Fault</t>
  </si>
  <si>
    <t>https://www.softwaretestinghelp.com/bug-life-cycle/#:~:text=The%20Defect%20Life%20Cycle%2C%20also,won't%20get%20reproduced%20again.</t>
  </si>
  <si>
    <t>Bugzilla, Jira</t>
  </si>
  <si>
    <t>Yes. I planning to do  Azure AI Fundamental Certification.</t>
  </si>
  <si>
    <t>https://learn.microsoft.com/en-us/certifications/azure-ai-fundamentals/</t>
  </si>
  <si>
    <t>New/Open &gt; Assigned &gt; Fixed &gt; Duplicate/Rejected/Deferred &gt; Retest &gt; Close/Reopen</t>
  </si>
  <si>
    <t>https://www.softwaretestinghelp.com/how-to-reproduce-a-non-reproducible-defect/</t>
  </si>
  <si>
    <t>What is reproducible defect.</t>
  </si>
  <si>
    <t>If we encounter the same problem, every time we follow those steps, then this is called the reproducible defect.</t>
  </si>
  <si>
    <t>How to write defect “Steps to Reproduce”:
1. Crisp and Clear: Be precise
2. Test Data: Include exact data used during testing for easy reference
3. Sequence: The steps have to be in the exact order
4. PreCondition: Mention pre-requisites when applicable
5. Do not write composite steps. For example: If the scenario requires a user to save a document from Microsoft Word, then it should be written as, ‘Open the File menu and click on save option’.
6. Always recheck your steps to reproduce on a new system, clearing all cookies and cache memory.
7. Make sure the sentences are short and unambiguous</t>
  </si>
  <si>
    <t>https://www.browserstack.com/guide/how-to-write-a-good-defect-report</t>
  </si>
  <si>
    <t>How to write a good Defect Report</t>
  </si>
  <si>
    <t>Title: Defect Description (One Line)
Precondition
Action Steps
Actual Result
Expected Result
Severity: How much is the impact of bug
Priority: How fast bug need to be fixed 
Software Build Version / Env
Attachments:
1. Error logs
2. Screenshots</t>
  </si>
  <si>
    <t>Can you give example of P1S5 and P5S1 Bugs</t>
  </si>
  <si>
    <t>https://www.softwaretestinghelp.com/how-to-set-defect-priority-and-severity-with-defect-triage-process/</t>
  </si>
  <si>
    <t>P1-S5
1. A spelling mistake in the website’s name on the main page is considered a High Priority issue. Although it does not affect functionality and can be marked as Low Severity,
   it negatively impacts the website’s reputation. Therefore, fixing it is of the highest priority.
   For example, if there is a spelling error in the name of Google on the homepage, it falls under the category of High Priority and Low Severity.
2. Logo colour change
   Anything which does not impact fucntionality of website
P5-S1
1. Privacy policy pages are crashing (404), which may impact other major system functionality. The bug’s severity is high, but as many users do not frequently access these pages, it is marked as a low priority
   Anything which is rarely used in website
P5-S5
1. Some spell mistake in some popup messages
2. Some button not working in terms n condition pages
P1-S1
1. Search is not working in e-Commerce website
2. Home page is not loading with new offers images</t>
  </si>
  <si>
    <t>https://www.geeksforgeeks.org/software-testing-bug-vs-defect-vs-error-vs-fault-vs-failure/</t>
  </si>
  <si>
    <t>https://www.tutorialspoint.com/difference-between-ddl-and-dml-in-dbms#:~:text=The%20Data%20Definition%20Language%2C%20or,among%20other%20database%2Drelated%20operations.</t>
  </si>
  <si>
    <t xml:space="preserve">I have used MySQL in the past. I worked o various quesries like Select, Insert, Joins etc
DML (Data Manipulation Language)
 INSERT − Used to add new data to a table.
 UPDATE − Used to modify existing data in a table.
 DELETE − Used to remove data from a table.
 SELECT - Used to retrieve data from one or more tables in a database.
DDL (Data Definition Language)
used to specify a database's structure. 
  CREATE TABLE − Used to create a new table in the database.
  ALTER TABLE − Used to modify the structure of an existing table in the database.
  DROP TABLE − Used to delete a table and all its data from the database.
   </t>
  </si>
  <si>
    <t>https://www.browserstack.com/guide/test-planning#:~:text=a%20Test%20Plan%3F-,What%20is%20a%20Test%20Plan%3F,correctly%20%E2%80%93%20controlled%20by%20test%20managers.</t>
  </si>
  <si>
    <t>https://www.guru99.com/what-everybody-ought-to-know-about-test-planing.html</t>
  </si>
  <si>
    <t>#Test Plan
Analyze the product, Objective
Design the Test Strategy
Define the Test Objectives
Define Test Criteria
Resource Planning
Plan Test Environment
Schedule &amp; Estimation
Determine Test Deliverables</t>
  </si>
  <si>
    <t>Google on it</t>
  </si>
  <si>
    <t>https://www.abtasty.com/ab-testing/</t>
  </si>
  <si>
    <t>What is AB Testing</t>
  </si>
  <si>
    <t>Refer : How to write a good Defect Report</t>
  </si>
  <si>
    <t>https://www.techtarget.com/searchsoftwarequality/tip/What-details-to-include-on-a-software-defect-report</t>
  </si>
  <si>
    <t>1. https://www.softwaretestinghelp.com/what-if-there-isnt-enough-time-for-thorough-testing/
2. https://www.spec-india.com/blog/software-testing-when-there-is-a-little-time-to-test
3. https://qa.world/testing-when-youre-short-on-time/
4. https://arcadiaglobal.com/company/our-blog/testing-strategy-in-short-term-project/</t>
  </si>
  <si>
    <t xml:space="preserve">In case we have very long list of TCs and have very little specific time:
1. I will filter all the TCs based on Priority and Severity
   I will try to pick all P1 and S1 bugs
2. I will try to apply Equivalence partitioning concept and will try to pick few TCs from every Module
3. I will try to run all Sanity TCs which will cover complete website on high level
4. I will try to do some Exploratory testing
5. I will try to run critical business flows
6. I will try to see which module of application is used by 805 of the users </t>
  </si>
  <si>
    <t>1) You Understand Priorities
2) You Ask Questions
3) You Can Create Numbers Of Ideas
4) You Can Analyze Data
5) You Can Report Negative Things In A Positive Way
6) You Are Good At Reporting
7) You Are Flexible To Support Whenever It’s Required
8) You Are Able To Co-relate Real-time Scenarios To Software Testing
9) You Are A Constant Learner
10) You Can Wear End User’s Shoes i.e. think like end user
11) Positive Attitude
12) Good Communication
13) Multi-Tasking Abilities
14) Quick Learner
15) Passion For Testing
16) Team Player</t>
  </si>
  <si>
    <t>1. https://www.softwaretestinghelp.com/10-qualities-that-can-make-you-a-good-tester/
2. https://www.linkedin.com/pulse/qualities-good-tester-what-makes-stand-out-sumit-bansal/</t>
  </si>
  <si>
    <t>check other sheet</t>
  </si>
  <si>
    <t>TestNGWay</t>
  </si>
  <si>
    <t>https://github.com/sheetalrepo/ApiTestFW</t>
  </si>
  <si>
    <t>https://github.com/sheetal0123/AppiumApp</t>
  </si>
  <si>
    <t>Appium 1 Demo using Java Client 7| page object model + testng + extent reporting(partially) + page factory not used + grindr app</t>
  </si>
  <si>
    <t>https://github.com/sheetalrepo/KaratePro</t>
  </si>
  <si>
    <t>KaratePro</t>
  </si>
  <si>
    <t>CoPilot</t>
  </si>
  <si>
    <t>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</t>
  </si>
  <si>
    <t>Access Token</t>
  </si>
  <si>
    <t>https://github.com/sheetalrepo | sheetal0123@yahoo.com  / 3J</t>
  </si>
  <si>
    <t>https://github.com/sheetal0123 | sheetal0123@gmail.com /  23J</t>
  </si>
  <si>
    <t>URLs</t>
  </si>
  <si>
    <t>https://github.com/sheetalrepo/TestNGWay</t>
  </si>
  <si>
    <t>https://github.com/sheetalrepo/RestAssured</t>
  </si>
  <si>
    <t>Other Repos</t>
  </si>
  <si>
    <t>Imp Repos</t>
  </si>
  <si>
    <t>09-2023</t>
  </si>
  <si>
    <t>https://github.com/sheetalrepo/OceanWay</t>
  </si>
  <si>
    <t>https://github.com/sheetalrepo/MockPractice</t>
  </si>
  <si>
    <t>https://github.com/sheetalrepo/LombokPro</t>
  </si>
  <si>
    <t>https://github.com/sheetalrepo/AppiumTest</t>
  </si>
  <si>
    <t>https://github.com/sheetalrepo/WebDriverPageFactoryDemo</t>
  </si>
  <si>
    <t>https://github.com/sheetalrepo/CoPilot</t>
  </si>
  <si>
    <t>https://github.com/sheetalrepo/WebDriverPageFactory</t>
  </si>
  <si>
    <t>All java code, interview practice</t>
  </si>
  <si>
    <t>APIFWExtentReport</t>
  </si>
  <si>
    <t>Dec 2023</t>
  </si>
  <si>
    <t>Rest Assured + Wire Mocking (big JSONs) + Extent Report Proper + CSV Test Data + YAML Propertt File for comon and separate endpoints</t>
  </si>
  <si>
    <t>https://github.com/sheetalrepo/APIFWExtentReport</t>
  </si>
  <si>
    <t>GridDemo</t>
  </si>
  <si>
    <t>GridDemoAppium</t>
  </si>
  <si>
    <t>https://www.linkedin.com/in/monica-palandrani/</t>
  </si>
  <si>
    <t>monica-palandrani</t>
  </si>
  <si>
    <t>2C Consulting</t>
  </si>
  <si>
    <t>Company Name</t>
  </si>
  <si>
    <t>Comp/Consultant</t>
  </si>
  <si>
    <t>Sponsership</t>
  </si>
  <si>
    <t>Language</t>
  </si>
  <si>
    <t>Remote</t>
  </si>
  <si>
    <t>Job Location</t>
  </si>
  <si>
    <t>English</t>
  </si>
  <si>
    <t>Partially</t>
  </si>
  <si>
    <t>Api Practice, XKE session, Udemy Class Practice, YAML Code (Youtube) | BFF CariadDemo</t>
  </si>
  <si>
    <t>Playwright</t>
  </si>
  <si>
    <t>PlayWrightPro</t>
  </si>
  <si>
    <t>On Local \Documents\MyRepo2\PlayWrightPro</t>
  </si>
  <si>
    <t>PlayWright Practice, For Youtube in future, Udemy etc</t>
  </si>
  <si>
    <t>JavaVerisons</t>
  </si>
  <si>
    <t>On GIT \MyRepo2\JavaVersions</t>
  </si>
  <si>
    <t>CTS Sessions on Java8, Java11, Lambda, Streams, MethodRef, Interfaces etc</t>
  </si>
  <si>
    <t>TODO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</si>
</sst>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0"/>
      <name val="Calibri"/>
      <family val="2"/>
      <scheme val="minor"/>
    </font>
    <font>
      <b/>
      <sz val="12"/>
      <color theme="0"/>
      <name val="Calibri"/>
      <family val="2"/>
      <scheme val="minor"/>
    </font>
    <font>
      <sz val="11"/>
      <name val="Calibri"/>
      <family val="2"/>
      <scheme val="minor"/>
    </font>
    <font>
      <u/>
      <sz val="11"/>
      <color theme="10"/>
      <name val="Calibri"/>
      <family val="2"/>
      <scheme val="minor"/>
    </font>
    <font>
      <b/>
      <u/>
      <sz val="9"/>
      <color rgb="FF000000"/>
      <name val="Calibri"/>
      <family val="2"/>
      <scheme val="minor"/>
    </font>
    <font>
      <sz val="9"/>
      <color rgb="FF333333"/>
      <name val="Calibri"/>
      <family val="2"/>
      <scheme val="minor"/>
    </font>
    <font>
      <b/>
      <sz val="9"/>
      <color rgb="FF000000"/>
      <name val="Calibri"/>
      <family val="2"/>
      <scheme val="minor"/>
    </font>
    <font>
      <b/>
      <u/>
      <sz val="9"/>
      <color rgb="FF333333"/>
      <name val="Calibri"/>
      <family val="2"/>
      <scheme val="minor"/>
    </font>
    <font>
      <u/>
      <sz val="9"/>
      <color theme="10"/>
      <name val="Calibri"/>
      <family val="2"/>
      <scheme val="minor"/>
    </font>
    <font>
      <b/>
      <sz val="9"/>
      <color rgb="FF333333"/>
      <name val="Calibri"/>
      <family val="2"/>
      <scheme val="minor"/>
    </font>
    <font>
      <sz val="11"/>
      <color theme="10"/>
      <name val="Calibri"/>
      <family val="2"/>
      <scheme val="minor"/>
    </font>
    <font>
      <sz val="11"/>
      <color rgb="FF2E75B6"/>
      <name val="Calibri"/>
      <family val="2"/>
    </font>
    <font>
      <b/>
      <sz val="11"/>
      <color theme="1"/>
      <name val="Calibri"/>
      <family val="2"/>
      <scheme val="minor"/>
    </font>
    <font>
      <b/>
      <sz val="14"/>
      <color theme="0"/>
      <name val="Calibri"/>
      <family val="2"/>
      <scheme val="minor"/>
    </font>
    <font>
      <b/>
      <sz val="11"/>
      <color theme="1"/>
      <name val="Abadi"/>
      <family val="2"/>
    </font>
    <font>
      <sz val="11"/>
      <color theme="1"/>
      <name val="Abadi"/>
      <family val="2"/>
    </font>
    <font>
      <strike/>
      <sz val="11"/>
      <color theme="1"/>
      <name val="Abadi"/>
      <family val="2"/>
    </font>
    <font>
      <sz val="8"/>
      <name val="Calibri"/>
      <family val="2"/>
      <scheme val="minor"/>
    </font>
    <font>
      <b/>
      <sz val="14"/>
      <color theme="1"/>
      <name val="Abadi"/>
      <family val="2"/>
    </font>
    <font>
      <sz val="11"/>
      <color theme="1"/>
      <name val="Calibri"/>
      <family val="2"/>
      <scheme val="minor"/>
    </font>
    <font>
      <b/>
      <sz val="11"/>
      <color theme="0"/>
      <name val="Abadi"/>
      <family val="2"/>
    </font>
    <font>
      <u/>
      <sz val="11"/>
      <color theme="10"/>
      <name val="Abadi"/>
      <family val="2"/>
    </font>
    <font>
      <b/>
      <sz val="11"/>
      <color rgb="FF00B050"/>
      <name val="Abadi"/>
      <family val="2"/>
    </font>
    <font>
      <b/>
      <sz val="11"/>
      <color rgb="FFFF0000"/>
      <name val="Abadi"/>
      <family val="2"/>
    </font>
    <font>
      <b/>
      <sz val="14"/>
      <color theme="1"/>
      <name val="Calibri"/>
      <family val="2"/>
      <scheme val="minor"/>
    </font>
  </fonts>
  <fills count="26">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B0F0"/>
        <bgColor indexed="64"/>
      </patternFill>
    </fill>
    <fill>
      <patternFill patternType="solid">
        <fgColor rgb="FF64F232"/>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B43D3"/>
        <bgColor indexed="64"/>
      </patternFill>
    </fill>
    <fill>
      <patternFill patternType="solid">
        <fgColor rgb="FFD8B8EA"/>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rgb="FFCC66FF"/>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36">
    <xf numFmtId="0" fontId="0" fillId="0" borderId="0" xfId="0"/>
    <xf numFmtId="0" fontId="2" fillId="2"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0" fillId="0" borderId="1" xfId="0" applyBorder="1" applyAlignment="1">
      <alignment horizontal="center"/>
    </xf>
    <xf numFmtId="17" fontId="0" fillId="0" borderId="1" xfId="0" applyNumberFormat="1" applyBorder="1" applyAlignment="1">
      <alignment horizontal="center"/>
    </xf>
    <xf numFmtId="0" fontId="3" fillId="0" borderId="1" xfId="0" applyFont="1" applyBorder="1" applyAlignment="1">
      <alignment vertical="top"/>
    </xf>
    <xf numFmtId="0" fontId="3" fillId="0" borderId="1" xfId="0" applyFont="1" applyBorder="1" applyAlignment="1">
      <alignment vertical="center"/>
    </xf>
    <xf numFmtId="0" fontId="3" fillId="0" borderId="1" xfId="0" applyFont="1" applyBorder="1"/>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3" borderId="0" xfId="0" applyFont="1" applyFill="1" applyAlignment="1">
      <alignment horizontal="left" vertical="top" wrapText="1"/>
    </xf>
    <xf numFmtId="0" fontId="8" fillId="3" borderId="0" xfId="0" applyFont="1" applyFill="1" applyAlignment="1">
      <alignment horizontal="left" vertical="top" wrapText="1"/>
    </xf>
    <xf numFmtId="0" fontId="9" fillId="0" borderId="0" xfId="1" applyFont="1" applyAlignment="1">
      <alignment horizontal="left" vertical="top" wrapText="1"/>
    </xf>
    <xf numFmtId="0" fontId="10" fillId="0" borderId="0" xfId="0" applyFont="1" applyAlignment="1">
      <alignment horizontal="left" vertical="top" wrapText="1"/>
    </xf>
    <xf numFmtId="0" fontId="11" fillId="0" borderId="1" xfId="1" applyFont="1" applyBorder="1" applyAlignment="1">
      <alignment horizontal="left" vertical="top" wrapText="1"/>
    </xf>
    <xf numFmtId="0" fontId="12" fillId="0" borderId="1" xfId="0" applyFont="1" applyBorder="1" applyAlignment="1">
      <alignment horizontal="center" vertical="center" wrapText="1"/>
    </xf>
    <xf numFmtId="0" fontId="12" fillId="0" borderId="1" xfId="0" applyFont="1" applyBorder="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top"/>
    </xf>
    <xf numFmtId="0" fontId="14" fillId="2" borderId="0" xfId="0" applyFont="1" applyFill="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left" vertical="top" wrapText="1"/>
    </xf>
    <xf numFmtId="0" fontId="0" fillId="0" borderId="0" xfId="0" applyAlignment="1">
      <alignment horizontal="center" vertical="top" wrapText="1"/>
    </xf>
    <xf numFmtId="0" fontId="0" fillId="0" borderId="0" xfId="0" applyAlignment="1">
      <alignmen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vertical="top" wrapText="1"/>
    </xf>
    <xf numFmtId="0" fontId="14" fillId="2" borderId="1" xfId="0" applyFont="1" applyFill="1" applyBorder="1"/>
    <xf numFmtId="0" fontId="0" fillId="0" borderId="1" xfId="0" applyBorder="1" applyAlignment="1">
      <alignment horizontal="center" vertical="top" wrapText="1"/>
    </xf>
    <xf numFmtId="0" fontId="0" fillId="5" borderId="1" xfId="0" applyFill="1" applyBorder="1" applyAlignment="1">
      <alignment vertical="top" wrapText="1"/>
    </xf>
    <xf numFmtId="0" fontId="14" fillId="2" borderId="2" xfId="0" applyFont="1" applyFill="1" applyBorder="1" applyAlignment="1">
      <alignment horizontal="center" vertical="top"/>
    </xf>
    <xf numFmtId="0" fontId="14" fillId="2" borderId="3" xfId="0" applyFont="1" applyFill="1" applyBorder="1" applyAlignment="1">
      <alignment horizontal="left" vertical="top" wrapText="1"/>
    </xf>
    <xf numFmtId="0" fontId="14" fillId="2" borderId="3" xfId="0" applyFont="1" applyFill="1" applyBorder="1"/>
    <xf numFmtId="0" fontId="14" fillId="2" borderId="4" xfId="0" applyFont="1" applyFill="1" applyBorder="1"/>
    <xf numFmtId="0" fontId="0" fillId="0" borderId="5" xfId="0" applyBorder="1" applyAlignment="1">
      <alignment horizontal="center" vertical="top"/>
    </xf>
    <xf numFmtId="0" fontId="0" fillId="0" borderId="6" xfId="0" applyBorder="1"/>
    <xf numFmtId="0" fontId="13" fillId="0" borderId="0" xfId="0" applyFont="1" applyAlignment="1">
      <alignment horizontal="left" vertical="top" wrapText="1"/>
    </xf>
    <xf numFmtId="0" fontId="4" fillId="0" borderId="0" xfId="1" applyBorder="1" applyAlignment="1">
      <alignment horizontal="left" vertical="top" wrapText="1"/>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wrapText="1"/>
    </xf>
    <xf numFmtId="0" fontId="13" fillId="4" borderId="3" xfId="0" applyFont="1" applyFill="1" applyBorder="1" applyAlignment="1">
      <alignment horizontal="center" vertical="center"/>
    </xf>
    <xf numFmtId="0" fontId="4" fillId="0" borderId="1" xfId="1" applyBorder="1" applyAlignment="1">
      <alignment horizontal="left" vertical="top" wrapText="1"/>
    </xf>
    <xf numFmtId="0" fontId="0" fillId="4" borderId="1" xfId="0" applyFill="1" applyBorder="1" applyAlignment="1">
      <alignment horizontal="left" vertical="top" wrapText="1"/>
    </xf>
    <xf numFmtId="0" fontId="13" fillId="4" borderId="1" xfId="0" applyFont="1" applyFill="1" applyBorder="1" applyAlignment="1">
      <alignment horizontal="center" vertical="center"/>
    </xf>
    <xf numFmtId="0" fontId="13" fillId="4" borderId="1" xfId="0" applyFont="1" applyFill="1" applyBorder="1" applyAlignment="1">
      <alignment horizontal="center" vertical="center" wrapText="1"/>
    </xf>
    <xf numFmtId="0" fontId="13" fillId="4" borderId="1" xfId="0" applyFont="1" applyFill="1" applyBorder="1"/>
    <xf numFmtId="0" fontId="0" fillId="3" borderId="1" xfId="0" applyFill="1" applyBorder="1"/>
    <xf numFmtId="0" fontId="13" fillId="4" borderId="7" xfId="0" applyFont="1" applyFill="1" applyBorder="1" applyAlignment="1">
      <alignment horizontal="center" vertical="center" wrapText="1"/>
    </xf>
    <xf numFmtId="0" fontId="0" fillId="0" borderId="7" xfId="0" applyBorder="1" applyAlignment="1">
      <alignment wrapText="1"/>
    </xf>
    <xf numFmtId="0" fontId="0" fillId="0" borderId="7" xfId="0" applyBorder="1" applyAlignment="1">
      <alignment horizontal="left" vertical="top" wrapText="1"/>
    </xf>
    <xf numFmtId="0" fontId="4" fillId="0" borderId="7" xfId="1" applyBorder="1"/>
    <xf numFmtId="0" fontId="15" fillId="0" borderId="0" xfId="0" applyFont="1"/>
    <xf numFmtId="0" fontId="16" fillId="0" borderId="0" xfId="0" applyFont="1"/>
    <xf numFmtId="0" fontId="15" fillId="6" borderId="1" xfId="0" applyFont="1" applyFill="1" applyBorder="1"/>
    <xf numFmtId="0" fontId="16" fillId="0" borderId="1" xfId="0" applyFont="1" applyBorder="1"/>
    <xf numFmtId="17" fontId="16" fillId="0" borderId="1" xfId="0" applyNumberFormat="1" applyFont="1" applyBorder="1"/>
    <xf numFmtId="17" fontId="0" fillId="0" borderId="1" xfId="0" applyNumberFormat="1" applyBorder="1"/>
    <xf numFmtId="0" fontId="4" fillId="0" borderId="0" xfId="1"/>
    <xf numFmtId="0" fontId="16" fillId="3" borderId="1" xfId="0" applyFont="1" applyFill="1" applyBorder="1"/>
    <xf numFmtId="0" fontId="13" fillId="4" borderId="4" xfId="0" applyFont="1" applyFill="1" applyBorder="1" applyAlignment="1">
      <alignment horizontal="left" vertical="top" wrapText="1"/>
    </xf>
    <xf numFmtId="0" fontId="13" fillId="4" borderId="1" xfId="0" applyFont="1" applyFill="1" applyBorder="1" applyAlignment="1">
      <alignment horizontal="left" vertical="top" wrapText="1"/>
    </xf>
    <xf numFmtId="49" fontId="17" fillId="0" borderId="1" xfId="0" applyNumberFormat="1" applyFont="1" applyBorder="1"/>
    <xf numFmtId="49" fontId="17" fillId="0" borderId="1" xfId="0" applyNumberFormat="1" applyFont="1" applyBorder="1" applyAlignment="1">
      <alignment horizontal="right"/>
    </xf>
    <xf numFmtId="0" fontId="16" fillId="3" borderId="1" xfId="0" applyFont="1" applyFill="1" applyBorder="1" applyAlignment="1">
      <alignment horizontal="left"/>
    </xf>
    <xf numFmtId="49" fontId="17" fillId="7" borderId="1" xfId="0" applyNumberFormat="1" applyFont="1" applyFill="1" applyBorder="1"/>
    <xf numFmtId="16" fontId="0" fillId="0" borderId="0" xfId="0" quotePrefix="1" applyNumberFormat="1"/>
    <xf numFmtId="0" fontId="0" fillId="0" borderId="0" xfId="0" quotePrefix="1"/>
    <xf numFmtId="0" fontId="0" fillId="0" borderId="1" xfId="0" quotePrefix="1" applyBorder="1"/>
    <xf numFmtId="49" fontId="17" fillId="7" borderId="1" xfId="0" quotePrefix="1" applyNumberFormat="1" applyFont="1" applyFill="1" applyBorder="1"/>
    <xf numFmtId="0" fontId="0" fillId="0" borderId="0" xfId="0" applyAlignment="1">
      <alignment horizontal="left"/>
    </xf>
    <xf numFmtId="0" fontId="16" fillId="8" borderId="1" xfId="0" applyFont="1" applyFill="1" applyBorder="1" applyAlignment="1">
      <alignment horizontal="left"/>
    </xf>
    <xf numFmtId="0" fontId="13" fillId="0" borderId="0" xfId="0" applyFont="1"/>
    <xf numFmtId="0" fontId="0" fillId="9" borderId="1" xfId="0" applyFill="1" applyBorder="1"/>
    <xf numFmtId="16" fontId="0" fillId="0" borderId="1" xfId="0" applyNumberFormat="1" applyBorder="1"/>
    <xf numFmtId="0" fontId="13" fillId="3" borderId="1" xfId="0" applyFont="1" applyFill="1" applyBorder="1"/>
    <xf numFmtId="0" fontId="13" fillId="0" borderId="1" xfId="0" applyFont="1" applyBorder="1"/>
    <xf numFmtId="0" fontId="13" fillId="11" borderId="1" xfId="0" applyFont="1" applyFill="1" applyBorder="1"/>
    <xf numFmtId="0" fontId="0" fillId="10" borderId="1" xfId="0" applyFill="1" applyBorder="1"/>
    <xf numFmtId="0" fontId="0" fillId="7" borderId="1" xfId="0" applyFill="1" applyBorder="1"/>
    <xf numFmtId="0" fontId="13" fillId="7" borderId="1" xfId="0" applyFont="1" applyFill="1" applyBorder="1"/>
    <xf numFmtId="9" fontId="0" fillId="0" borderId="1" xfId="0" applyNumberFormat="1" applyBorder="1"/>
    <xf numFmtId="0" fontId="19" fillId="0" borderId="0" xfId="0" applyFont="1"/>
    <xf numFmtId="0" fontId="16" fillId="12" borderId="1" xfId="0" applyFont="1" applyFill="1" applyBorder="1"/>
    <xf numFmtId="0" fontId="16" fillId="13" borderId="1" xfId="0" applyFont="1" applyFill="1" applyBorder="1"/>
    <xf numFmtId="0" fontId="0" fillId="0" borderId="1" xfId="0" applyBorder="1" applyAlignment="1">
      <alignment horizontal="left"/>
    </xf>
    <xf numFmtId="3" fontId="0" fillId="5" borderId="0" xfId="0" applyNumberFormat="1" applyFill="1"/>
    <xf numFmtId="3" fontId="0" fillId="0" borderId="0" xfId="0" applyNumberFormat="1"/>
    <xf numFmtId="3" fontId="0" fillId="9" borderId="0" xfId="0" applyNumberFormat="1" applyFill="1"/>
    <xf numFmtId="0" fontId="21" fillId="14" borderId="1" xfId="0" applyFont="1" applyFill="1" applyBorder="1" applyAlignment="1">
      <alignment horizontal="center" vertical="center"/>
    </xf>
    <xf numFmtId="0" fontId="21" fillId="14" borderId="1" xfId="0" applyFont="1" applyFill="1" applyBorder="1" applyAlignment="1">
      <alignment horizontal="center"/>
    </xf>
    <xf numFmtId="1" fontId="21" fillId="14" borderId="1" xfId="0" applyNumberFormat="1" applyFont="1" applyFill="1" applyBorder="1" applyAlignment="1">
      <alignment horizontal="left" vertical="center"/>
    </xf>
    <xf numFmtId="0" fontId="21" fillId="14" borderId="1" xfId="0" applyFont="1" applyFill="1" applyBorder="1" applyAlignment="1">
      <alignment horizontal="left" vertical="center"/>
    </xf>
    <xf numFmtId="0" fontId="16" fillId="0" borderId="1" xfId="0" applyFont="1" applyBorder="1" applyAlignment="1">
      <alignment horizontal="center"/>
    </xf>
    <xf numFmtId="0" fontId="16" fillId="0" borderId="1" xfId="0" applyFont="1" applyBorder="1" applyAlignment="1">
      <alignment horizontal="left"/>
    </xf>
    <xf numFmtId="1" fontId="16" fillId="0" borderId="1" xfId="0" applyNumberFormat="1" applyFont="1" applyBorder="1" applyAlignment="1">
      <alignment horizontal="left"/>
    </xf>
    <xf numFmtId="49" fontId="16" fillId="0" borderId="1" xfId="0" applyNumberFormat="1" applyFont="1" applyBorder="1" applyAlignment="1">
      <alignment horizontal="left"/>
    </xf>
    <xf numFmtId="17" fontId="16" fillId="0" borderId="1" xfId="0" applyNumberFormat="1" applyFont="1" applyBorder="1" applyAlignment="1">
      <alignment horizontal="center"/>
    </xf>
    <xf numFmtId="3" fontId="16" fillId="0" borderId="1" xfId="0" applyNumberFormat="1" applyFont="1" applyBorder="1" applyAlignment="1">
      <alignment horizontal="left"/>
    </xf>
    <xf numFmtId="0" fontId="16" fillId="0" borderId="1" xfId="0" quotePrefix="1" applyFont="1" applyBorder="1" applyAlignment="1">
      <alignment horizontal="left"/>
    </xf>
    <xf numFmtId="0" fontId="16" fillId="9" borderId="1" xfId="0" applyFont="1" applyFill="1" applyBorder="1" applyAlignment="1">
      <alignment horizontal="left"/>
    </xf>
    <xf numFmtId="0" fontId="15" fillId="3" borderId="1" xfId="0" applyFont="1" applyFill="1" applyBorder="1" applyAlignment="1">
      <alignment horizontal="center"/>
    </xf>
    <xf numFmtId="17" fontId="15" fillId="0" borderId="1" xfId="0" applyNumberFormat="1" applyFont="1" applyBorder="1" applyAlignment="1">
      <alignment horizontal="center"/>
    </xf>
    <xf numFmtId="0" fontId="22" fillId="0" borderId="0" xfId="1" applyFont="1" applyAlignment="1">
      <alignment horizontal="left"/>
    </xf>
    <xf numFmtId="0" fontId="22" fillId="0" borderId="1" xfId="1" applyFont="1" applyBorder="1" applyAlignment="1">
      <alignment horizontal="left"/>
    </xf>
    <xf numFmtId="0" fontId="23" fillId="0" borderId="1" xfId="0" applyFont="1" applyBorder="1" applyAlignment="1">
      <alignment horizontal="center"/>
    </xf>
    <xf numFmtId="0" fontId="24" fillId="0" borderId="1" xfId="0" applyFont="1" applyBorder="1" applyAlignment="1">
      <alignment horizontal="center"/>
    </xf>
    <xf numFmtId="0" fontId="4" fillId="0" borderId="0" xfId="1" applyAlignment="1">
      <alignment horizontal="left"/>
    </xf>
    <xf numFmtId="0" fontId="20" fillId="0" borderId="1" xfId="0" applyFont="1" applyBorder="1" applyAlignment="1">
      <alignment horizontal="left"/>
    </xf>
    <xf numFmtId="0" fontId="4" fillId="0" borderId="1" xfId="1" applyBorder="1" applyAlignment="1">
      <alignment horizontal="left"/>
    </xf>
    <xf numFmtId="0" fontId="20" fillId="0" borderId="1" xfId="0" quotePrefix="1" applyFont="1" applyBorder="1" applyAlignment="1">
      <alignment horizontal="left"/>
    </xf>
    <xf numFmtId="0" fontId="16" fillId="0" borderId="1" xfId="0" quotePrefix="1" applyFont="1" applyBorder="1" applyAlignment="1">
      <alignment horizontal="center"/>
    </xf>
    <xf numFmtId="0" fontId="20" fillId="0" borderId="0" xfId="0" applyFont="1" applyAlignment="1">
      <alignment horizontal="left"/>
    </xf>
    <xf numFmtId="17" fontId="16" fillId="0" borderId="8" xfId="0" applyNumberFormat="1" applyFont="1" applyBorder="1" applyAlignment="1">
      <alignment horizontal="center"/>
    </xf>
    <xf numFmtId="0" fontId="20" fillId="0" borderId="0" xfId="0" quotePrefix="1" applyFont="1" applyAlignment="1">
      <alignment horizontal="left"/>
    </xf>
    <xf numFmtId="17" fontId="20" fillId="0" borderId="1" xfId="0" applyNumberFormat="1" applyFont="1" applyBorder="1" applyAlignment="1">
      <alignment horizontal="center"/>
    </xf>
    <xf numFmtId="2" fontId="0" fillId="0" borderId="1" xfId="0" applyNumberFormat="1" applyBorder="1"/>
    <xf numFmtId="2" fontId="13" fillId="0" borderId="1" xfId="0" applyNumberFormat="1" applyFont="1" applyBorder="1"/>
    <xf numFmtId="2" fontId="13" fillId="3" borderId="1" xfId="0" applyNumberFormat="1" applyFont="1" applyFill="1" applyBorder="1"/>
    <xf numFmtId="1" fontId="0" fillId="0" borderId="1" xfId="0" applyNumberFormat="1" applyBorder="1"/>
    <xf numFmtId="2" fontId="0" fillId="9" borderId="1" xfId="0" applyNumberFormat="1" applyFill="1" applyBorder="1"/>
    <xf numFmtId="0" fontId="21" fillId="14" borderId="1" xfId="0" applyFont="1" applyFill="1" applyBorder="1" applyAlignment="1">
      <alignment vertical="center"/>
    </xf>
    <xf numFmtId="0" fontId="4" fillId="0" borderId="1" xfId="1" applyBorder="1"/>
    <xf numFmtId="0" fontId="0" fillId="0" borderId="1" xfId="0" applyBorder="1" applyAlignment="1">
      <alignment horizontal="left" vertical="top"/>
    </xf>
    <xf numFmtId="0" fontId="0" fillId="0" borderId="1" xfId="0" quotePrefix="1" applyBorder="1" applyAlignment="1">
      <alignment wrapText="1"/>
    </xf>
    <xf numFmtId="0" fontId="16" fillId="0" borderId="1" xfId="0" quotePrefix="1" applyFont="1" applyBorder="1"/>
    <xf numFmtId="0" fontId="16" fillId="0" borderId="0" xfId="0" applyFont="1" applyAlignment="1">
      <alignment horizontal="center" vertical="top"/>
    </xf>
    <xf numFmtId="0" fontId="16" fillId="0" borderId="0" xfId="0" applyFont="1" applyAlignment="1">
      <alignment vertical="top"/>
    </xf>
    <xf numFmtId="0" fontId="16" fillId="0" borderId="0" xfId="0" applyFont="1" applyAlignment="1">
      <alignment vertical="top" wrapText="1"/>
    </xf>
    <xf numFmtId="0" fontId="15" fillId="11" borderId="15" xfId="0" applyFont="1" applyFill="1" applyBorder="1" applyAlignment="1">
      <alignment horizontal="center" vertical="top"/>
    </xf>
    <xf numFmtId="0" fontId="15" fillId="11" borderId="16" xfId="0" applyFont="1" applyFill="1" applyBorder="1"/>
    <xf numFmtId="0" fontId="15" fillId="11" borderId="16" xfId="0" applyFont="1" applyFill="1" applyBorder="1" applyAlignment="1">
      <alignment horizontal="left" vertical="top"/>
    </xf>
    <xf numFmtId="0" fontId="15" fillId="11" borderId="17" xfId="0" applyFont="1" applyFill="1" applyBorder="1" applyAlignment="1">
      <alignment horizontal="left" vertical="top" wrapText="1"/>
    </xf>
    <xf numFmtId="0" fontId="16" fillId="0" borderId="18" xfId="0" applyFont="1" applyBorder="1" applyAlignment="1">
      <alignment horizontal="center" vertical="top" wrapText="1"/>
    </xf>
    <xf numFmtId="0" fontId="16" fillId="0" borderId="1" xfId="0" applyFont="1" applyBorder="1" applyAlignment="1">
      <alignment horizontal="center" vertical="top" wrapText="1"/>
    </xf>
    <xf numFmtId="0" fontId="16" fillId="0" borderId="1" xfId="0" applyFont="1" applyBorder="1" applyAlignment="1">
      <alignment wrapText="1"/>
    </xf>
    <xf numFmtId="0" fontId="15" fillId="18" borderId="19" xfId="0" applyFont="1" applyFill="1" applyBorder="1" applyAlignment="1">
      <alignment horizontal="center" vertical="top"/>
    </xf>
    <xf numFmtId="0" fontId="15" fillId="18" borderId="20" xfId="0" applyFont="1" applyFill="1" applyBorder="1"/>
    <xf numFmtId="0" fontId="15" fillId="18" borderId="20" xfId="0" applyFont="1" applyFill="1" applyBorder="1" applyAlignment="1">
      <alignment horizontal="left" vertical="top"/>
    </xf>
    <xf numFmtId="0" fontId="15" fillId="18" borderId="2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applyAlignment="1">
      <alignment horizontal="center" vertical="top"/>
    </xf>
    <xf numFmtId="0" fontId="16" fillId="0" borderId="1" xfId="0" applyFont="1" applyBorder="1" applyAlignment="1">
      <alignment vertical="top"/>
    </xf>
    <xf numFmtId="0" fontId="22" fillId="0" borderId="1" xfId="1" applyFont="1" applyBorder="1" applyAlignment="1">
      <alignment wrapText="1"/>
    </xf>
    <xf numFmtId="0" fontId="16" fillId="0" borderId="1" xfId="0" applyFont="1" applyBorder="1" applyAlignment="1">
      <alignment horizontal="left" vertical="top" wrapText="1"/>
    </xf>
    <xf numFmtId="0" fontId="16" fillId="3" borderId="1" xfId="0" applyFont="1" applyFill="1" applyBorder="1" applyAlignment="1">
      <alignment wrapText="1"/>
    </xf>
    <xf numFmtId="0" fontId="15" fillId="0" borderId="1" xfId="0" applyFont="1" applyBorder="1" applyAlignment="1">
      <alignment horizontal="left" vertical="top" wrapText="1"/>
    </xf>
    <xf numFmtId="0" fontId="15" fillId="20" borderId="15" xfId="0" applyFont="1" applyFill="1" applyBorder="1" applyAlignment="1">
      <alignment horizontal="center" vertical="top"/>
    </xf>
    <xf numFmtId="0" fontId="15" fillId="20" borderId="16" xfId="0" applyFont="1" applyFill="1" applyBorder="1"/>
    <xf numFmtId="0" fontId="15" fillId="20" borderId="16" xfId="0" applyFont="1" applyFill="1" applyBorder="1" applyAlignment="1">
      <alignment horizontal="left" vertical="top"/>
    </xf>
    <xf numFmtId="0" fontId="15" fillId="20" borderId="17" xfId="0" applyFont="1" applyFill="1" applyBorder="1" applyAlignment="1">
      <alignment horizontal="left" vertical="top" wrapText="1"/>
    </xf>
    <xf numFmtId="0" fontId="16" fillId="0" borderId="18" xfId="0" applyFont="1" applyBorder="1" applyAlignment="1">
      <alignment horizontal="center" vertical="top"/>
    </xf>
    <xf numFmtId="0" fontId="16" fillId="0" borderId="18" xfId="0" applyFont="1" applyBorder="1" applyAlignment="1">
      <alignment vertical="top" wrapText="1"/>
    </xf>
    <xf numFmtId="0" fontId="15" fillId="3" borderId="1" xfId="0" applyFont="1" applyFill="1" applyBorder="1"/>
    <xf numFmtId="0" fontId="16" fillId="0" borderId="18" xfId="0" applyFont="1" applyBorder="1" applyAlignment="1">
      <alignment wrapText="1"/>
    </xf>
    <xf numFmtId="0" fontId="16" fillId="0" borderId="18" xfId="0" applyFont="1" applyBorder="1"/>
    <xf numFmtId="16" fontId="16" fillId="0" borderId="18" xfId="0" applyNumberFormat="1" applyFont="1" applyBorder="1" applyAlignment="1">
      <alignment vertical="top"/>
    </xf>
    <xf numFmtId="0" fontId="15" fillId="22" borderId="15" xfId="0" applyFont="1" applyFill="1" applyBorder="1" applyAlignment="1">
      <alignment horizontal="center" vertical="top"/>
    </xf>
    <xf numFmtId="0" fontId="15" fillId="22" borderId="16" xfId="0" applyFont="1" applyFill="1" applyBorder="1"/>
    <xf numFmtId="0" fontId="15" fillId="22" borderId="16" xfId="0" applyFont="1" applyFill="1" applyBorder="1" applyAlignment="1">
      <alignment horizontal="left" vertical="top"/>
    </xf>
    <xf numFmtId="0" fontId="15" fillId="22" borderId="17" xfId="0" applyFont="1" applyFill="1" applyBorder="1" applyAlignment="1">
      <alignment horizontal="left" vertical="top" wrapText="1"/>
    </xf>
    <xf numFmtId="0" fontId="16" fillId="0" borderId="22" xfId="0" applyFont="1" applyBorder="1" applyAlignment="1">
      <alignment horizontal="center" vertical="top"/>
    </xf>
    <xf numFmtId="0" fontId="16" fillId="0" borderId="23" xfId="0" applyFont="1" applyBorder="1" applyAlignment="1">
      <alignment horizontal="center" vertical="top"/>
    </xf>
    <xf numFmtId="0" fontId="16" fillId="0" borderId="24" xfId="0" applyFont="1" applyBorder="1" applyAlignment="1">
      <alignment horizontal="center" vertical="top"/>
    </xf>
    <xf numFmtId="0" fontId="16" fillId="0" borderId="25" xfId="0" applyFont="1" applyBorder="1" applyAlignment="1">
      <alignment horizontal="center" vertical="top"/>
    </xf>
    <xf numFmtId="0" fontId="16" fillId="0" borderId="26" xfId="0" applyFont="1" applyBorder="1" applyAlignment="1">
      <alignment horizontal="center" vertical="top"/>
    </xf>
    <xf numFmtId="0" fontId="16" fillId="23" borderId="1" xfId="0" applyFont="1" applyFill="1" applyBorder="1" applyAlignment="1">
      <alignment horizontal="center" vertical="top"/>
    </xf>
    <xf numFmtId="0" fontId="15" fillId="23" borderId="1" xfId="0" applyFont="1" applyFill="1" applyBorder="1"/>
    <xf numFmtId="0" fontId="16" fillId="23" borderId="1" xfId="0" applyFont="1" applyFill="1" applyBorder="1" applyAlignment="1">
      <alignment vertical="top"/>
    </xf>
    <xf numFmtId="0" fontId="16" fillId="23" borderId="1" xfId="0" applyFont="1" applyFill="1" applyBorder="1" applyAlignment="1">
      <alignment vertical="top" wrapText="1"/>
    </xf>
    <xf numFmtId="0" fontId="0" fillId="6" borderId="1" xfId="0" applyFill="1" applyBorder="1"/>
    <xf numFmtId="0" fontId="25" fillId="15" borderId="1" xfId="0" applyFont="1" applyFill="1" applyBorder="1"/>
    <xf numFmtId="0" fontId="0" fillId="3" borderId="0" xfId="0" applyFill="1"/>
    <xf numFmtId="17" fontId="0" fillId="0" borderId="0" xfId="0" applyNumberFormat="1"/>
    <xf numFmtId="17" fontId="0" fillId="0" borderId="0" xfId="0" quotePrefix="1" applyNumberFormat="1"/>
    <xf numFmtId="0" fontId="13" fillId="0" borderId="0" xfId="0" quotePrefix="1" applyFont="1"/>
    <xf numFmtId="0" fontId="13" fillId="0" borderId="0" xfId="0" applyFont="1" applyAlignment="1">
      <alignment wrapText="1"/>
    </xf>
    <xf numFmtId="0" fontId="0" fillId="9" borderId="0" xfId="0" applyFill="1"/>
    <xf numFmtId="0" fontId="4" fillId="0" borderId="1" xfId="1" applyBorder="1" applyAlignment="1">
      <alignment wrapText="1"/>
    </xf>
    <xf numFmtId="17" fontId="13" fillId="7" borderId="1" xfId="0" quotePrefix="1" applyNumberFormat="1" applyFont="1" applyFill="1" applyBorder="1"/>
    <xf numFmtId="0" fontId="13" fillId="7" borderId="1" xfId="0" quotePrefix="1" applyFont="1" applyFill="1" applyBorder="1"/>
    <xf numFmtId="0" fontId="0" fillId="0" borderId="7" xfId="0" applyBorder="1"/>
    <xf numFmtId="0" fontId="13" fillId="0" borderId="7" xfId="0" applyFont="1" applyBorder="1"/>
    <xf numFmtId="2" fontId="0" fillId="0" borderId="7" xfId="0" applyNumberFormat="1" applyBorder="1"/>
    <xf numFmtId="0" fontId="0" fillId="3" borderId="7" xfId="0" applyFill="1" applyBorder="1"/>
    <xf numFmtId="2" fontId="13" fillId="0" borderId="7" xfId="0" applyNumberFormat="1" applyFont="1" applyBorder="1"/>
    <xf numFmtId="2" fontId="13" fillId="3" borderId="7" xfId="0" applyNumberFormat="1" applyFont="1" applyFill="1" applyBorder="1"/>
    <xf numFmtId="1" fontId="0" fillId="0" borderId="7" xfId="0" applyNumberFormat="1" applyBorder="1"/>
    <xf numFmtId="9" fontId="0" fillId="0" borderId="7" xfId="0" applyNumberFormat="1" applyBorder="1"/>
    <xf numFmtId="0" fontId="0" fillId="9" borderId="7" xfId="0" applyFill="1" applyBorder="1"/>
    <xf numFmtId="0" fontId="0" fillId="3" borderId="27" xfId="0" applyFill="1" applyBorder="1"/>
    <xf numFmtId="0" fontId="0" fillId="19" borderId="0" xfId="0" applyFill="1"/>
    <xf numFmtId="0" fontId="0" fillId="0" borderId="0" xfId="0" applyAlignment="1">
      <alignment vertical="top"/>
    </xf>
    <xf numFmtId="0" fontId="0" fillId="0" borderId="1" xfId="0" applyBorder="1" applyAlignment="1">
      <alignment horizontal="left" wrapText="1"/>
    </xf>
    <xf numFmtId="0" fontId="0" fillId="24" borderId="1" xfId="0" applyFill="1" applyBorder="1" applyAlignment="1">
      <alignment horizontal="left" vertical="top" wrapText="1"/>
    </xf>
    <xf numFmtId="0" fontId="0" fillId="0" borderId="0" xfId="0" applyAlignment="1">
      <alignment horizontal="left" vertical="top"/>
    </xf>
    <xf numFmtId="0" fontId="0" fillId="3" borderId="1" xfId="0" applyFill="1" applyBorder="1" applyAlignment="1">
      <alignment vertical="top" wrapText="1"/>
    </xf>
    <xf numFmtId="0" fontId="0" fillId="0" borderId="28" xfId="0" applyBorder="1" applyAlignment="1">
      <alignment wrapText="1"/>
    </xf>
    <xf numFmtId="0" fontId="16" fillId="25" borderId="1" xfId="0" applyFont="1" applyFill="1" applyBorder="1"/>
    <xf numFmtId="0" fontId="16" fillId="15" borderId="1" xfId="0" applyFont="1" applyFill="1" applyBorder="1"/>
    <xf numFmtId="0" fontId="13" fillId="12" borderId="1" xfId="0" applyFont="1" applyFill="1" applyBorder="1"/>
    <xf numFmtId="0" fontId="0" fillId="5" borderId="1" xfId="0" applyFill="1" applyBorder="1"/>
    <xf numFmtId="0" fontId="13" fillId="12" borderId="1" xfId="0" applyFont="1" applyFill="1" applyBorder="1" applyAlignment="1">
      <alignment horizontal="center" vertical="center"/>
    </xf>
    <xf numFmtId="0" fontId="0" fillId="0" borderId="0" xfId="0" applyAlignment="1">
      <alignment horizontal="center" vertical="center"/>
    </xf>
    <xf numFmtId="0" fontId="13" fillId="12"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17" fontId="16" fillId="0" borderId="1" xfId="0" quotePrefix="1" applyNumberFormat="1" applyFont="1" applyBorder="1"/>
    <xf numFmtId="0" fontId="15" fillId="21" borderId="12" xfId="0" applyFont="1" applyFill="1" applyBorder="1" applyAlignment="1">
      <alignment horizontal="center"/>
    </xf>
    <xf numFmtId="0" fontId="15" fillId="21" borderId="13" xfId="0" applyFont="1" applyFill="1" applyBorder="1" applyAlignment="1">
      <alignment horizontal="center"/>
    </xf>
    <xf numFmtId="0" fontId="15" fillId="21" borderId="14" xfId="0" applyFont="1" applyFill="1" applyBorder="1" applyAlignment="1">
      <alignment horizontal="center"/>
    </xf>
    <xf numFmtId="0" fontId="15" fillId="16" borderId="2" xfId="0" applyFont="1" applyFill="1" applyBorder="1" applyAlignment="1">
      <alignment horizontal="center"/>
    </xf>
    <xf numFmtId="0" fontId="15" fillId="16" borderId="3" xfId="0" applyFont="1" applyFill="1" applyBorder="1" applyAlignment="1">
      <alignment horizontal="center"/>
    </xf>
    <xf numFmtId="0" fontId="15" fillId="16" borderId="4" xfId="0" applyFont="1" applyFill="1" applyBorder="1" applyAlignment="1">
      <alignment horizontal="center"/>
    </xf>
    <xf numFmtId="0" fontId="15" fillId="16" borderId="9" xfId="0" applyFont="1" applyFill="1" applyBorder="1" applyAlignment="1">
      <alignment horizontal="center"/>
    </xf>
    <xf numFmtId="0" fontId="15" fillId="16" borderId="10" xfId="0" applyFont="1" applyFill="1" applyBorder="1" applyAlignment="1">
      <alignment horizontal="center"/>
    </xf>
    <xf numFmtId="0" fontId="15" fillId="16" borderId="11" xfId="0" applyFont="1" applyFill="1" applyBorder="1" applyAlignment="1">
      <alignment horizontal="center"/>
    </xf>
    <xf numFmtId="0" fontId="15" fillId="4" borderId="12" xfId="0" applyFont="1" applyFill="1" applyBorder="1" applyAlignment="1">
      <alignment horizontal="center"/>
    </xf>
    <xf numFmtId="0" fontId="15" fillId="4" borderId="13" xfId="0" applyFont="1" applyFill="1" applyBorder="1" applyAlignment="1">
      <alignment horizontal="center"/>
    </xf>
    <xf numFmtId="0" fontId="15" fillId="4" borderId="14" xfId="0" applyFont="1" applyFill="1" applyBorder="1" applyAlignment="1">
      <alignment horizontal="center"/>
    </xf>
    <xf numFmtId="0" fontId="15" fillId="17" borderId="12" xfId="0" applyFont="1" applyFill="1" applyBorder="1" applyAlignment="1">
      <alignment horizontal="center"/>
    </xf>
    <xf numFmtId="0" fontId="15" fillId="17" borderId="13" xfId="0" applyFont="1" applyFill="1" applyBorder="1" applyAlignment="1">
      <alignment horizontal="center"/>
    </xf>
    <xf numFmtId="0" fontId="15" fillId="17" borderId="14" xfId="0" applyFont="1" applyFill="1" applyBorder="1" applyAlignment="1">
      <alignment horizontal="center"/>
    </xf>
    <xf numFmtId="0" fontId="15" fillId="19" borderId="12" xfId="0" applyFont="1" applyFill="1" applyBorder="1" applyAlignment="1">
      <alignment horizontal="center"/>
    </xf>
    <xf numFmtId="0" fontId="15" fillId="19" borderId="13" xfId="0" applyFont="1" applyFill="1" applyBorder="1" applyAlignment="1">
      <alignment horizontal="center"/>
    </xf>
    <xf numFmtId="0" fontId="15" fillId="19" borderId="14" xfId="0" applyFont="1" applyFill="1" applyBorder="1" applyAlignment="1">
      <alignment horizontal="center"/>
    </xf>
    <xf numFmtId="0" fontId="15" fillId="6" borderId="1" xfId="0" applyFont="1" applyFill="1" applyBorder="1" applyAlignment="1">
      <alignment horizontal="left"/>
    </xf>
    <xf numFmtId="0" fontId="0" fillId="0" borderId="0" xfId="0"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outsystems.com/blog/posts/consuming-multipart-form-data-rest-method/" TargetMode="External"/><Relationship Id="rId1" Type="http://schemas.openxmlformats.org/officeDocument/2006/relationships/hyperlink" Target="https://github.com/paul-hammant/ngWebDriver"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telescope.epam.com/ui/epam/bpm/process/a67b0978-c846-4ca4-8272-dcaf7b992067" TargetMode="External"/><Relationship Id="rId18" Type="http://schemas.openxmlformats.org/officeDocument/2006/relationships/hyperlink" Target="https://telescope.epam.com/ui/epam/bpm/process/b44b2a9a-efe0-4f28-8fb3-ef46f61d6e52" TargetMode="External"/><Relationship Id="rId26" Type="http://schemas.openxmlformats.org/officeDocument/2006/relationships/hyperlink" Target="mailto:kbsri86@gmail.com" TargetMode="External"/><Relationship Id="rId39" Type="http://schemas.openxmlformats.org/officeDocument/2006/relationships/hyperlink" Target="mailto:ritu.ridam1@gmail.com" TargetMode="External"/><Relationship Id="rId21" Type="http://schemas.openxmlformats.org/officeDocument/2006/relationships/hyperlink" Target="mailto:ganeshnmblkr@gmail.com" TargetMode="External"/><Relationship Id="rId34" Type="http://schemas.openxmlformats.org/officeDocument/2006/relationships/hyperlink" Target="https://telescope.epam.com/ui/epam/bpm/process/2e43a810-7103-4ac5-ae14-882fafd15eb8" TargetMode="External"/><Relationship Id="rId7" Type="http://schemas.openxmlformats.org/officeDocument/2006/relationships/hyperlink" Target="https://telescope.epam.com/ui/epam/bpm/process/57ae2c25-8fe5-463a-950c-544630f0428c" TargetMode="External"/><Relationship Id="rId12" Type="http://schemas.openxmlformats.org/officeDocument/2006/relationships/hyperlink" Target="https://telescope.epam.com/ui/epam/bpm/process/0a490df4-3c31-422f-9cb9-bcf61c847478" TargetMode="External"/><Relationship Id="rId17" Type="http://schemas.openxmlformats.org/officeDocument/2006/relationships/hyperlink" Target="https://telescope.epam.com/ui/epam/bpm/process/19a49e1b-0650-4a42-8452-d678e94004da" TargetMode="External"/><Relationship Id="rId25" Type="http://schemas.openxmlformats.org/officeDocument/2006/relationships/hyperlink" Target="https://telescope.epam.com/ui/epam/bpm/process/86e50df0-0931-42ca-9ea9-489661bdbc1d" TargetMode="External"/><Relationship Id="rId33" Type="http://schemas.openxmlformats.org/officeDocument/2006/relationships/hyperlink" Target="https://telescope.epam.com/ui/epam/bpm/process/e694debe-3d74-4a10-aa9f-96c0215616aa" TargetMode="External"/><Relationship Id="rId38" Type="http://schemas.openxmlformats.org/officeDocument/2006/relationships/hyperlink" Target="https://telescope.epam.com/ui/epam/bpm/process/791ebcab-a19d-4a60-b276-72d3838fe337" TargetMode="External"/><Relationship Id="rId2" Type="http://schemas.openxmlformats.org/officeDocument/2006/relationships/hyperlink" Target="https://telescope.epam.com/ui/epam/bpm/process/e491871f-7894-4a01-ba89-a9b6f06b19a6" TargetMode="External"/><Relationship Id="rId16" Type="http://schemas.openxmlformats.org/officeDocument/2006/relationships/hyperlink" Target="mailto:sakshisingh.it@gmail.com" TargetMode="External"/><Relationship Id="rId20" Type="http://schemas.openxmlformats.org/officeDocument/2006/relationships/hyperlink" Target="mailto:pritesh.s.chhajed@gmail.com" TargetMode="External"/><Relationship Id="rId29" Type="http://schemas.openxmlformats.org/officeDocument/2006/relationships/hyperlink" Target="https://telescope.epam.com/ui/epam/bpm/process/12025d49-5b58-46e7-9a8a-e4e1259dbf2d" TargetMode="External"/><Relationship Id="rId1" Type="http://schemas.openxmlformats.org/officeDocument/2006/relationships/hyperlink" Target="https://telescope.epam.com/ui/epam/bpm/process/2415502a-293a-430d-a773-9f6a7fd00d7f" TargetMode="External"/><Relationship Id="rId6" Type="http://schemas.openxmlformats.org/officeDocument/2006/relationships/hyperlink" Target="https://telescope.epam.com/ui/epam/bpm/process/ab1c1c64-0e6c-461c-8562-d7091f9711b2" TargetMode="External"/><Relationship Id="rId11" Type="http://schemas.openxmlformats.org/officeDocument/2006/relationships/hyperlink" Target="https://telescope.epam.com/ui/epam/bpm/process/cbb91e51-d1c4-4e23-ab64-792276c1dbea" TargetMode="External"/><Relationship Id="rId24" Type="http://schemas.openxmlformats.org/officeDocument/2006/relationships/hyperlink" Target="https://telescope.epam.com/ui/epam/bpm/process/9787bab3-5fb4-43eb-9b4c-386daa025470" TargetMode="External"/><Relationship Id="rId32" Type="http://schemas.openxmlformats.org/officeDocument/2006/relationships/hyperlink" Target="mailto:ashumehta099@gmail.com" TargetMode="External"/><Relationship Id="rId37" Type="http://schemas.openxmlformats.org/officeDocument/2006/relationships/hyperlink" Target="https://telescope.epam.com/ui/epam/bpm/process/0ea8b3a8-25d5-469a-bbc9-6aaba388ec58" TargetMode="External"/><Relationship Id="rId40" Type="http://schemas.openxmlformats.org/officeDocument/2006/relationships/hyperlink" Target="mailto:kinchitjain@gmail.com" TargetMode="External"/><Relationship Id="rId5" Type="http://schemas.openxmlformats.org/officeDocument/2006/relationships/hyperlink" Target="https://telescope.epam.com/ui/epam/bpm/process/5f666879-4b81-4459-a75f-e978b249b900" TargetMode="External"/><Relationship Id="rId15" Type="http://schemas.openxmlformats.org/officeDocument/2006/relationships/hyperlink" Target="https://telescope.epam.com/ui/epam/bpm/process/794ce585-1aea-435d-a5c0-ce2d58286969" TargetMode="External"/><Relationship Id="rId23" Type="http://schemas.openxmlformats.org/officeDocument/2006/relationships/hyperlink" Target="https://telescope.epam.com/ui/epam/bpm/process/12097a9c-52b1-45d0-b2a6-fe5a1177b881" TargetMode="External"/><Relationship Id="rId28" Type="http://schemas.openxmlformats.org/officeDocument/2006/relationships/hyperlink" Target="https://telescope.epam.com/ui/epam/bpm/process/9bd5584b-6881-4af7-b9f0-2ba88dc0ff0c" TargetMode="External"/><Relationship Id="rId36" Type="http://schemas.openxmlformats.org/officeDocument/2006/relationships/hyperlink" Target="mailto:jaya.gupta.mca@gmail.com" TargetMode="External"/><Relationship Id="rId10" Type="http://schemas.openxmlformats.org/officeDocument/2006/relationships/hyperlink" Target="https://telescope.epam.com/ui/epam/bpm/process/f0acd58a-f4ee-4c69-b8de-b99110376231" TargetMode="External"/><Relationship Id="rId19" Type="http://schemas.openxmlformats.org/officeDocument/2006/relationships/hyperlink" Target="https://telescope.epam.com/ui/epam/bpm/process/a813e986-76ae-4790-8a8e-741f720ce792" TargetMode="External"/><Relationship Id="rId31" Type="http://schemas.openxmlformats.org/officeDocument/2006/relationships/hyperlink" Target="https://telescope.epam.com/ui/epam/bpm/process/750ea010-da27-4a34-a6b9-9faea3b66b7e" TargetMode="External"/><Relationship Id="rId4" Type="http://schemas.openxmlformats.org/officeDocument/2006/relationships/hyperlink" Target="https://telescope.epam.com/ui/epam/bpm/process/2f7230b0-975c-445a-a8fc-f730414f3701" TargetMode="External"/><Relationship Id="rId9" Type="http://schemas.openxmlformats.org/officeDocument/2006/relationships/hyperlink" Target="https://telescope.epam.com/ui/epam/bpm/process/97592c5f-7b59-4c0b-8e8a-cf3c97b76c4d" TargetMode="External"/><Relationship Id="rId14" Type="http://schemas.openxmlformats.org/officeDocument/2006/relationships/hyperlink" Target="https://telescope.epam.com/ui/epam/bpm/process/de1ab986-d747-47cd-b5a5-8e4f5d8061a9" TargetMode="External"/><Relationship Id="rId22" Type="http://schemas.openxmlformats.org/officeDocument/2006/relationships/hyperlink" Target="https://telescope.epam.com/ui/epam/bpm/process/0e43ab0d-57f1-495c-b26b-89e5c6ce8e53" TargetMode="External"/><Relationship Id="rId27" Type="http://schemas.openxmlformats.org/officeDocument/2006/relationships/hyperlink" Target="https://telescope.epam.com/ui/epam/bpm/process/c7aae41b-fdd6-4bf7-bf73-0cbc2740f6db" TargetMode="External"/><Relationship Id="rId30" Type="http://schemas.openxmlformats.org/officeDocument/2006/relationships/hyperlink" Target="mailto:kulmandarr@gmail.com" TargetMode="External"/><Relationship Id="rId35" Type="http://schemas.openxmlformats.org/officeDocument/2006/relationships/hyperlink" Target="https://telescope.epam.com/ui/epam/bpm/process/1185461e-34d3-457b-b0a5-08c1d9c15cfb" TargetMode="External"/><Relationship Id="rId8" Type="http://schemas.openxmlformats.org/officeDocument/2006/relationships/hyperlink" Target="https://telescope.epam.com/ui/epam/bpm/process/8776e543-e878-4315-8fc3-ce55fd37d1b5" TargetMode="External"/><Relationship Id="rId3" Type="http://schemas.openxmlformats.org/officeDocument/2006/relationships/hyperlink" Target="https://telescope.epam.com/ui/epam/bpm/process/81f71ca2-4340-4b11-acfb-d30f0806e34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browserstack.com/guide/page-object-model-in-selenium" TargetMode="External"/><Relationship Id="rId2" Type="http://schemas.openxmlformats.org/officeDocument/2006/relationships/hyperlink" Target="https://stackoverflow.com/questions/32858214/how-selenium-webdriver-overcomes-same-origin-policy" TargetMode="External"/><Relationship Id="rId1" Type="http://schemas.openxmlformats.org/officeDocument/2006/relationships/hyperlink" Target="https://www.guru99.com/handling-dynamic-selenium-webdriver.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asyncapi.com/docs/concepts/producer" TargetMode="External"/><Relationship Id="rId2" Type="http://schemas.openxmlformats.org/officeDocument/2006/relationships/hyperlink" Target="https://www.spiceworks.com/tech/devops/articles/application-programming-interface/" TargetMode="External"/><Relationship Id="rId1" Type="http://schemas.openxmlformats.org/officeDocument/2006/relationships/hyperlink" Target="https://www.youtube.com/watch?v=pRS9LRBgjY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ara.parada@randstad.es" TargetMode="External"/><Relationship Id="rId1" Type="http://schemas.openxmlformats.org/officeDocument/2006/relationships/hyperlink" Target="mailto:IgorAngel.Hernandez@cognizant.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learn.epam.com/detailsPage?id=fd02fce4-f4eb-48fe-8088-2410782ca291" TargetMode="External"/><Relationship Id="rId2" Type="http://schemas.openxmlformats.org/officeDocument/2006/relationships/hyperlink" Target="https://learn.epam.com/detailsPage?id=bfceeb14-43bb-4411-9266-9d015be39523" TargetMode="External"/><Relationship Id="rId1" Type="http://schemas.openxmlformats.org/officeDocument/2006/relationships/hyperlink" Target="https://learn.epam.com/detailsPage?id=a00463d6-5f3b-4d83-9c7a-4e6b3b40e755" TargetMode="External"/><Relationship Id="rId4" Type="http://schemas.openxmlformats.org/officeDocument/2006/relationships/hyperlink" Target="https://learn.epam.com/explore?filter=~(isUserContent~false~sorting~(field~%27RATING~isDescending~true)~search~%27Management*20basics)&amp;tab=catalog"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bout.sonarcloud.i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Mental_modelbfs%20df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javamadesoeasy.com/2015/04/concurrenthashmap-in-java.html" TargetMode="External"/><Relationship Id="rId2" Type="http://schemas.openxmlformats.org/officeDocument/2006/relationships/hyperlink" Target="https://www.youtube.com/watch?v=EdIwFK0gCm4" TargetMode="External"/><Relationship Id="rId1" Type="http://schemas.openxmlformats.org/officeDocument/2006/relationships/hyperlink" Target="https://www.youtube.com/channel/UCVPASNJQ98XbpQM8Oy3qZJg/videos" TargetMode="External"/><Relationship Id="rId5" Type="http://schemas.openxmlformats.org/officeDocument/2006/relationships/printerSettings" Target="../printerSettings/printerSettings3.bin"/><Relationship Id="rId4" Type="http://schemas.openxmlformats.org/officeDocument/2006/relationships/hyperlink" Target="https://www.vogella.com/tutorials/JavaConcurrency/article.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sheetalrepo/TestNGWay" TargetMode="External"/><Relationship Id="rId2" Type="http://schemas.openxmlformats.org/officeDocument/2006/relationships/hyperlink" Target="https://github.com/sheetalrepo" TargetMode="External"/><Relationship Id="rId1" Type="http://schemas.openxmlformats.org/officeDocument/2006/relationships/hyperlink" Target="https://github.com/sheetalrepo"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techtarget.com/searchsoftwarequality/tip/What-details-to-include-on-a-software-defect-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A0A9-C47C-4EFC-AC3B-56258D96A137}">
  <dimension ref="A1:G79"/>
  <sheetViews>
    <sheetView topLeftCell="A62" workbookViewId="0">
      <selection activeCell="C26" sqref="C26"/>
    </sheetView>
  </sheetViews>
  <sheetFormatPr defaultColWidth="8.85546875" defaultRowHeight="15" x14ac:dyDescent="0.25"/>
  <cols>
    <col min="1" max="1" width="1.42578125" customWidth="1"/>
    <col min="2" max="2" width="15.42578125" customWidth="1"/>
    <col min="3" max="3" width="57.140625" customWidth="1"/>
    <col min="4" max="4" width="19.140625" customWidth="1"/>
    <col min="5" max="5" width="25.28515625" customWidth="1"/>
    <col min="6" max="6" width="32.7109375" customWidth="1"/>
  </cols>
  <sheetData>
    <row r="1" spans="1:7" ht="15.75" thickBot="1" x14ac:dyDescent="0.3">
      <c r="A1" s="61"/>
      <c r="B1" s="134"/>
      <c r="C1" s="61"/>
      <c r="D1" s="135"/>
      <c r="E1" s="135"/>
      <c r="F1" s="136"/>
      <c r="G1" s="61"/>
    </row>
    <row r="2" spans="1:7" x14ac:dyDescent="0.25">
      <c r="A2" s="61"/>
      <c r="B2" s="219" t="s">
        <v>2288</v>
      </c>
      <c r="C2" s="220"/>
      <c r="D2" s="220"/>
      <c r="E2" s="220"/>
      <c r="F2" s="221"/>
      <c r="G2" s="61"/>
    </row>
    <row r="3" spans="1:7" ht="15.75" thickBot="1" x14ac:dyDescent="0.3">
      <c r="A3" s="61"/>
      <c r="B3" s="222" t="s">
        <v>2289</v>
      </c>
      <c r="C3" s="223"/>
      <c r="D3" s="223"/>
      <c r="E3" s="223"/>
      <c r="F3" s="224"/>
      <c r="G3" s="61"/>
    </row>
    <row r="4" spans="1:7" ht="15.75" thickBot="1" x14ac:dyDescent="0.3">
      <c r="A4" s="61"/>
      <c r="B4" s="134"/>
      <c r="C4" s="61"/>
      <c r="D4" s="135"/>
      <c r="E4" s="135"/>
      <c r="F4" s="136"/>
      <c r="G4" s="61"/>
    </row>
    <row r="5" spans="1:7" ht="15.75" thickBot="1" x14ac:dyDescent="0.3">
      <c r="A5" s="61"/>
      <c r="B5" s="225" t="s">
        <v>2290</v>
      </c>
      <c r="C5" s="226"/>
      <c r="D5" s="226"/>
      <c r="E5" s="226"/>
      <c r="F5" s="227"/>
      <c r="G5" s="61"/>
    </row>
    <row r="6" spans="1:7" ht="15.75" thickBot="1" x14ac:dyDescent="0.3">
      <c r="A6" s="61"/>
      <c r="B6" s="137" t="s">
        <v>13</v>
      </c>
      <c r="C6" s="138" t="s">
        <v>2291</v>
      </c>
      <c r="D6" s="139" t="s">
        <v>2292</v>
      </c>
      <c r="E6" s="139" t="s">
        <v>573</v>
      </c>
      <c r="F6" s="140" t="s">
        <v>722</v>
      </c>
      <c r="G6" s="61"/>
    </row>
    <row r="7" spans="1:7" x14ac:dyDescent="0.25">
      <c r="A7" s="135"/>
      <c r="B7" s="141">
        <v>1</v>
      </c>
      <c r="C7" s="63"/>
      <c r="D7" s="63"/>
      <c r="E7" s="63"/>
      <c r="F7" s="63"/>
      <c r="G7" s="61"/>
    </row>
    <row r="8" spans="1:7" x14ac:dyDescent="0.25">
      <c r="A8" s="135"/>
      <c r="B8" s="141">
        <f t="shared" ref="B8:B15" si="0">B7+1</f>
        <v>2</v>
      </c>
      <c r="C8" s="63"/>
      <c r="D8" s="63"/>
      <c r="E8" s="63"/>
      <c r="F8" s="63"/>
      <c r="G8" s="61"/>
    </row>
    <row r="9" spans="1:7" x14ac:dyDescent="0.25">
      <c r="A9" s="135"/>
      <c r="B9" s="141">
        <f t="shared" si="0"/>
        <v>3</v>
      </c>
      <c r="C9" s="63"/>
      <c r="D9" s="63"/>
      <c r="E9" s="63"/>
      <c r="F9" s="63"/>
      <c r="G9" s="61"/>
    </row>
    <row r="10" spans="1:7" x14ac:dyDescent="0.25">
      <c r="A10" s="135"/>
      <c r="B10" s="141">
        <f t="shared" si="0"/>
        <v>4</v>
      </c>
      <c r="C10" s="63"/>
      <c r="D10" s="63"/>
      <c r="E10" s="63"/>
      <c r="F10" s="63"/>
      <c r="G10" s="61"/>
    </row>
    <row r="11" spans="1:7" x14ac:dyDescent="0.25">
      <c r="A11" s="135"/>
      <c r="B11" s="141">
        <f t="shared" si="0"/>
        <v>5</v>
      </c>
      <c r="C11" s="63"/>
      <c r="D11" s="63"/>
      <c r="E11" s="63"/>
      <c r="F11" s="63"/>
      <c r="G11" s="61"/>
    </row>
    <row r="12" spans="1:7" x14ac:dyDescent="0.25">
      <c r="A12" s="135"/>
      <c r="B12" s="141">
        <f t="shared" si="0"/>
        <v>6</v>
      </c>
      <c r="C12" s="63"/>
      <c r="D12" s="63"/>
      <c r="E12" s="63"/>
      <c r="F12" s="63"/>
      <c r="G12" s="61"/>
    </row>
    <row r="13" spans="1:7" x14ac:dyDescent="0.25">
      <c r="A13" s="135"/>
      <c r="B13" s="141">
        <f t="shared" si="0"/>
        <v>7</v>
      </c>
      <c r="C13" s="63"/>
      <c r="D13" s="63"/>
      <c r="E13" s="63"/>
      <c r="F13" s="63"/>
      <c r="G13" s="61"/>
    </row>
    <row r="14" spans="1:7" x14ac:dyDescent="0.25">
      <c r="A14" s="135"/>
      <c r="B14" s="141">
        <f t="shared" si="0"/>
        <v>8</v>
      </c>
      <c r="C14" s="63"/>
      <c r="D14" s="63"/>
      <c r="E14" s="63"/>
      <c r="F14" s="63"/>
      <c r="G14" s="61"/>
    </row>
    <row r="15" spans="1:7" x14ac:dyDescent="0.25">
      <c r="A15" s="135"/>
      <c r="B15" s="141">
        <f t="shared" si="0"/>
        <v>9</v>
      </c>
      <c r="C15" s="63"/>
      <c r="D15" s="63"/>
      <c r="E15" s="63"/>
      <c r="F15" s="63"/>
      <c r="G15" s="61"/>
    </row>
    <row r="16" spans="1:7" x14ac:dyDescent="0.25">
      <c r="A16" s="135"/>
      <c r="B16" s="142">
        <v>10</v>
      </c>
      <c r="C16" s="63"/>
      <c r="D16" s="63"/>
      <c r="E16" s="63"/>
      <c r="F16" s="63"/>
      <c r="G16" s="61"/>
    </row>
    <row r="17" spans="1:7" x14ac:dyDescent="0.25">
      <c r="A17" s="135"/>
      <c r="B17" s="142">
        <v>11</v>
      </c>
      <c r="C17" s="63"/>
      <c r="D17" s="63"/>
      <c r="E17" s="63"/>
      <c r="F17" s="63"/>
      <c r="G17" s="61"/>
    </row>
    <row r="18" spans="1:7" x14ac:dyDescent="0.25">
      <c r="A18" s="135"/>
      <c r="B18" s="142">
        <v>12</v>
      </c>
      <c r="C18" s="63"/>
      <c r="D18" s="63"/>
      <c r="E18" s="63"/>
      <c r="F18" s="63"/>
      <c r="G18" s="61"/>
    </row>
    <row r="19" spans="1:7" x14ac:dyDescent="0.25">
      <c r="A19" s="135"/>
      <c r="B19" s="142">
        <v>13</v>
      </c>
      <c r="C19" s="61"/>
      <c r="D19" s="61"/>
      <c r="E19" s="63"/>
      <c r="F19" s="143"/>
      <c r="G19" s="61"/>
    </row>
    <row r="20" spans="1:7" ht="15.75" thickBot="1" x14ac:dyDescent="0.3">
      <c r="A20" s="61"/>
      <c r="B20" s="134"/>
      <c r="C20" s="61"/>
      <c r="D20" s="135"/>
      <c r="E20" s="135"/>
      <c r="F20" s="136"/>
      <c r="G20" s="61"/>
    </row>
    <row r="21" spans="1:7" ht="15.75" thickBot="1" x14ac:dyDescent="0.3">
      <c r="A21" s="61"/>
      <c r="B21" s="228" t="s">
        <v>2293</v>
      </c>
      <c r="C21" s="229"/>
      <c r="D21" s="229"/>
      <c r="E21" s="229"/>
      <c r="F21" s="230"/>
      <c r="G21" s="61"/>
    </row>
    <row r="22" spans="1:7" x14ac:dyDescent="0.25">
      <c r="A22" s="61"/>
      <c r="B22" s="144" t="s">
        <v>13</v>
      </c>
      <c r="C22" s="145" t="s">
        <v>2291</v>
      </c>
      <c r="D22" s="146" t="s">
        <v>2292</v>
      </c>
      <c r="E22" s="146" t="s">
        <v>573</v>
      </c>
      <c r="F22" s="147" t="s">
        <v>722</v>
      </c>
      <c r="G22" s="61"/>
    </row>
    <row r="23" spans="1:7" x14ac:dyDescent="0.25">
      <c r="A23" s="61"/>
      <c r="B23" s="148"/>
      <c r="C23" s="148" t="s">
        <v>2294</v>
      </c>
      <c r="D23" s="148"/>
      <c r="E23" s="148"/>
      <c r="F23" s="148"/>
      <c r="G23" s="61"/>
    </row>
    <row r="24" spans="1:7" x14ac:dyDescent="0.25">
      <c r="A24" s="61"/>
      <c r="B24" s="148"/>
      <c r="C24" s="63"/>
      <c r="D24" s="148"/>
      <c r="E24" s="148"/>
      <c r="F24" s="148"/>
      <c r="G24" s="61"/>
    </row>
    <row r="25" spans="1:7" x14ac:dyDescent="0.25">
      <c r="A25" s="61"/>
      <c r="B25" s="149">
        <v>1</v>
      </c>
      <c r="C25" s="66" t="s">
        <v>2295</v>
      </c>
      <c r="D25" s="148"/>
      <c r="E25" s="150"/>
      <c r="F25" s="148"/>
      <c r="G25" s="61"/>
    </row>
    <row r="26" spans="1:7" ht="30" x14ac:dyDescent="0.25">
      <c r="A26" s="61"/>
      <c r="B26" s="149">
        <f t="shared" ref="B26:B31" si="1">B25+1</f>
        <v>2</v>
      </c>
      <c r="C26" s="143" t="s">
        <v>2296</v>
      </c>
      <c r="D26" s="150"/>
      <c r="E26" s="150" t="s">
        <v>2297</v>
      </c>
      <c r="F26" s="63"/>
      <c r="G26" s="61"/>
    </row>
    <row r="27" spans="1:7" ht="75" x14ac:dyDescent="0.25">
      <c r="A27" s="61"/>
      <c r="B27" s="149">
        <f t="shared" si="1"/>
        <v>3</v>
      </c>
      <c r="C27" s="151" t="s">
        <v>2298</v>
      </c>
      <c r="D27" s="150"/>
      <c r="E27" s="150"/>
      <c r="F27" s="148"/>
      <c r="G27" s="61"/>
    </row>
    <row r="28" spans="1:7" x14ac:dyDescent="0.25">
      <c r="A28" s="61"/>
      <c r="B28" s="149">
        <f t="shared" si="1"/>
        <v>4</v>
      </c>
      <c r="C28" s="143"/>
      <c r="D28" s="150"/>
      <c r="E28" s="150"/>
      <c r="F28" s="148"/>
      <c r="G28" s="61"/>
    </row>
    <row r="29" spans="1:7" ht="45" x14ac:dyDescent="0.25">
      <c r="A29" s="61"/>
      <c r="B29" s="149">
        <f t="shared" si="1"/>
        <v>5</v>
      </c>
      <c r="C29" s="148" t="s">
        <v>2299</v>
      </c>
      <c r="D29" s="150" t="s">
        <v>2300</v>
      </c>
      <c r="E29" s="150" t="s">
        <v>2297</v>
      </c>
      <c r="F29" s="148"/>
      <c r="G29" s="61"/>
    </row>
    <row r="30" spans="1:7" x14ac:dyDescent="0.25">
      <c r="A30" s="61"/>
      <c r="B30" s="149">
        <f t="shared" si="1"/>
        <v>6</v>
      </c>
      <c r="C30" s="148"/>
      <c r="D30" s="143"/>
      <c r="E30" s="150"/>
      <c r="F30" s="148"/>
      <c r="G30" s="61"/>
    </row>
    <row r="31" spans="1:7" x14ac:dyDescent="0.25">
      <c r="A31" s="61"/>
      <c r="B31" s="149">
        <f t="shared" si="1"/>
        <v>7</v>
      </c>
      <c r="C31" s="152"/>
      <c r="D31" s="150"/>
      <c r="E31" s="150"/>
      <c r="F31" s="148"/>
      <c r="G31" s="61"/>
    </row>
    <row r="32" spans="1:7" x14ac:dyDescent="0.25">
      <c r="A32" s="61"/>
      <c r="B32" s="149"/>
      <c r="C32" s="66" t="s">
        <v>2301</v>
      </c>
      <c r="D32" s="63"/>
      <c r="E32" s="150"/>
      <c r="F32" s="148"/>
      <c r="G32" s="61"/>
    </row>
    <row r="33" spans="1:7" x14ac:dyDescent="0.25">
      <c r="A33" s="61"/>
      <c r="B33" s="149"/>
      <c r="C33" s="63" t="s">
        <v>2302</v>
      </c>
      <c r="D33" s="63"/>
      <c r="E33" s="150"/>
      <c r="F33" s="148"/>
      <c r="G33" s="61"/>
    </row>
    <row r="34" spans="1:7" x14ac:dyDescent="0.25">
      <c r="A34" s="61"/>
      <c r="B34" s="149"/>
      <c r="C34" s="63"/>
      <c r="D34" s="63"/>
      <c r="E34" s="63"/>
      <c r="F34" s="148"/>
      <c r="G34" s="61"/>
    </row>
    <row r="35" spans="1:7" x14ac:dyDescent="0.25">
      <c r="A35" s="61"/>
      <c r="B35" s="149"/>
      <c r="C35" s="63"/>
      <c r="D35" s="63"/>
      <c r="E35" s="63"/>
      <c r="F35" s="148"/>
      <c r="G35" s="61"/>
    </row>
    <row r="36" spans="1:7" x14ac:dyDescent="0.25">
      <c r="A36" s="61"/>
      <c r="B36" s="149"/>
      <c r="C36" s="63"/>
      <c r="D36" s="150"/>
      <c r="E36" s="63"/>
      <c r="F36" s="148"/>
      <c r="G36" s="61"/>
    </row>
    <row r="37" spans="1:7" x14ac:dyDescent="0.25">
      <c r="A37" s="61"/>
      <c r="B37" s="149"/>
      <c r="C37" s="148"/>
      <c r="D37" s="150"/>
      <c r="E37" s="63"/>
      <c r="F37" s="148"/>
      <c r="G37" s="61"/>
    </row>
    <row r="38" spans="1:7" x14ac:dyDescent="0.25">
      <c r="A38" s="61"/>
      <c r="B38" s="149"/>
      <c r="C38" s="153"/>
      <c r="D38" s="63"/>
      <c r="E38" s="63"/>
      <c r="F38" s="148"/>
      <c r="G38" s="61"/>
    </row>
    <row r="39" spans="1:7" x14ac:dyDescent="0.25">
      <c r="A39" s="61"/>
      <c r="B39" s="149"/>
      <c r="C39" s="148"/>
      <c r="D39" s="148"/>
      <c r="E39" s="63"/>
      <c r="F39" s="148"/>
      <c r="G39" s="61"/>
    </row>
    <row r="40" spans="1:7" x14ac:dyDescent="0.25">
      <c r="A40" s="61"/>
      <c r="B40" s="149"/>
      <c r="C40" s="143"/>
      <c r="D40" s="150"/>
      <c r="E40" s="63"/>
      <c r="F40" s="148"/>
      <c r="G40" s="61"/>
    </row>
    <row r="41" spans="1:7" x14ac:dyDescent="0.25">
      <c r="A41" s="61"/>
      <c r="B41" s="149"/>
      <c r="C41" s="63"/>
      <c r="D41" s="154"/>
      <c r="E41" s="63"/>
      <c r="F41" s="63"/>
      <c r="G41" s="61"/>
    </row>
    <row r="42" spans="1:7" x14ac:dyDescent="0.25">
      <c r="A42" s="61"/>
      <c r="B42" s="149"/>
      <c r="C42" s="63"/>
      <c r="D42" s="63"/>
      <c r="E42" s="150"/>
      <c r="F42" s="148"/>
      <c r="G42" s="61"/>
    </row>
    <row r="43" spans="1:7" x14ac:dyDescent="0.25">
      <c r="A43" s="61"/>
      <c r="B43" s="149"/>
      <c r="C43" s="63"/>
      <c r="D43" s="150"/>
      <c r="E43" s="150"/>
      <c r="F43" s="148"/>
      <c r="G43" s="61"/>
    </row>
    <row r="44" spans="1:7" ht="15.75" thickBot="1" x14ac:dyDescent="0.3">
      <c r="A44" s="61"/>
      <c r="B44" s="134"/>
      <c r="C44" s="61"/>
      <c r="D44" s="135"/>
      <c r="E44" s="135"/>
      <c r="F44" s="136"/>
      <c r="G44" s="61"/>
    </row>
    <row r="45" spans="1:7" ht="15.75" thickBot="1" x14ac:dyDescent="0.3">
      <c r="A45" s="61"/>
      <c r="B45" s="231" t="s">
        <v>2303</v>
      </c>
      <c r="C45" s="232"/>
      <c r="D45" s="232"/>
      <c r="E45" s="232"/>
      <c r="F45" s="233"/>
      <c r="G45" s="61"/>
    </row>
    <row r="46" spans="1:7" ht="15.75" thickBot="1" x14ac:dyDescent="0.3">
      <c r="A46" s="61"/>
      <c r="B46" s="155" t="s">
        <v>13</v>
      </c>
      <c r="C46" s="156" t="s">
        <v>2291</v>
      </c>
      <c r="D46" s="157" t="s">
        <v>2292</v>
      </c>
      <c r="E46" s="157" t="s">
        <v>573</v>
      </c>
      <c r="F46" s="158" t="s">
        <v>722</v>
      </c>
      <c r="G46" s="61"/>
    </row>
    <row r="47" spans="1:7" x14ac:dyDescent="0.25">
      <c r="A47" s="61"/>
      <c r="B47" s="159">
        <v>1</v>
      </c>
      <c r="C47" s="160"/>
      <c r="D47" s="160"/>
      <c r="E47" s="160"/>
      <c r="F47" s="160"/>
      <c r="G47" s="61"/>
    </row>
    <row r="48" spans="1:7" x14ac:dyDescent="0.25">
      <c r="A48" s="61"/>
      <c r="B48" s="149">
        <f>B47+1</f>
        <v>2</v>
      </c>
      <c r="C48" s="63" t="s">
        <v>2304</v>
      </c>
      <c r="D48" s="150" t="s">
        <v>975</v>
      </c>
      <c r="E48" s="161" t="s">
        <v>2297</v>
      </c>
      <c r="F48" s="148"/>
      <c r="G48" s="61"/>
    </row>
    <row r="49" spans="1:7" ht="75" x14ac:dyDescent="0.25">
      <c r="A49" s="61"/>
      <c r="B49" s="149">
        <f t="shared" ref="B49:B57" si="2">B48+1</f>
        <v>3</v>
      </c>
      <c r="C49" s="143" t="s">
        <v>2305</v>
      </c>
      <c r="D49" s="150" t="s">
        <v>975</v>
      </c>
      <c r="E49" s="161" t="s">
        <v>2297</v>
      </c>
      <c r="F49" s="148"/>
      <c r="G49" s="61"/>
    </row>
    <row r="50" spans="1:7" x14ac:dyDescent="0.25">
      <c r="A50" s="61"/>
      <c r="B50" s="149">
        <f t="shared" si="2"/>
        <v>4</v>
      </c>
      <c r="C50" s="63" t="s">
        <v>2306</v>
      </c>
      <c r="D50" s="150" t="s">
        <v>975</v>
      </c>
      <c r="E50" s="161" t="s">
        <v>2297</v>
      </c>
      <c r="F50" s="148"/>
      <c r="G50" s="61"/>
    </row>
    <row r="51" spans="1:7" x14ac:dyDescent="0.25">
      <c r="A51" s="61"/>
      <c r="B51" s="149">
        <f t="shared" si="2"/>
        <v>5</v>
      </c>
      <c r="C51" s="63"/>
      <c r="D51" s="150"/>
      <c r="E51" s="161"/>
      <c r="F51" s="148"/>
      <c r="G51" s="61"/>
    </row>
    <row r="52" spans="1:7" x14ac:dyDescent="0.25">
      <c r="A52" s="61"/>
      <c r="B52" s="149">
        <f t="shared" si="2"/>
        <v>6</v>
      </c>
      <c r="C52" s="63" t="s">
        <v>2307</v>
      </c>
      <c r="D52" s="150" t="s">
        <v>975</v>
      </c>
      <c r="E52" s="161" t="s">
        <v>2297</v>
      </c>
      <c r="F52" s="148"/>
      <c r="G52" s="61"/>
    </row>
    <row r="53" spans="1:7" x14ac:dyDescent="0.25">
      <c r="A53" s="61"/>
      <c r="B53" s="149">
        <f t="shared" si="2"/>
        <v>7</v>
      </c>
      <c r="C53" s="63" t="s">
        <v>2308</v>
      </c>
      <c r="D53" s="150" t="s">
        <v>975</v>
      </c>
      <c r="E53" s="161" t="s">
        <v>2297</v>
      </c>
      <c r="F53" s="148"/>
      <c r="G53" s="61"/>
    </row>
    <row r="54" spans="1:7" x14ac:dyDescent="0.25">
      <c r="A54" s="61"/>
      <c r="B54" s="149">
        <f t="shared" si="2"/>
        <v>8</v>
      </c>
      <c r="C54" s="63" t="s">
        <v>2309</v>
      </c>
      <c r="D54" s="150" t="s">
        <v>975</v>
      </c>
      <c r="E54" s="161" t="s">
        <v>2297</v>
      </c>
      <c r="F54" s="148"/>
      <c r="G54" s="61"/>
    </row>
    <row r="55" spans="1:7" x14ac:dyDescent="0.25">
      <c r="A55" s="61"/>
      <c r="B55" s="149">
        <f t="shared" si="2"/>
        <v>9</v>
      </c>
      <c r="C55" s="63"/>
      <c r="D55" s="150"/>
      <c r="E55" s="161"/>
      <c r="F55" s="148"/>
      <c r="G55" s="61"/>
    </row>
    <row r="56" spans="1:7" x14ac:dyDescent="0.25">
      <c r="A56" s="61"/>
      <c r="B56" s="149">
        <f t="shared" si="2"/>
        <v>10</v>
      </c>
      <c r="C56" s="63" t="s">
        <v>2310</v>
      </c>
      <c r="D56" s="150" t="s">
        <v>975</v>
      </c>
      <c r="E56" s="161" t="s">
        <v>2297</v>
      </c>
      <c r="F56" s="148"/>
      <c r="G56" s="61"/>
    </row>
    <row r="57" spans="1:7" x14ac:dyDescent="0.25">
      <c r="A57" s="61"/>
      <c r="B57" s="149">
        <f t="shared" si="2"/>
        <v>11</v>
      </c>
      <c r="C57" s="143"/>
      <c r="D57" s="63"/>
      <c r="E57" s="143"/>
      <c r="F57" s="162"/>
      <c r="G57" s="61"/>
    </row>
    <row r="58" spans="1:7" ht="75" x14ac:dyDescent="0.25">
      <c r="A58" s="61"/>
      <c r="B58" s="149">
        <v>12</v>
      </c>
      <c r="C58" s="143" t="s">
        <v>2311</v>
      </c>
      <c r="D58" s="150"/>
      <c r="E58" s="161" t="s">
        <v>2297</v>
      </c>
      <c r="F58" s="148"/>
      <c r="G58" s="61"/>
    </row>
    <row r="59" spans="1:7" x14ac:dyDescent="0.25">
      <c r="A59" s="61"/>
      <c r="B59" s="149">
        <v>13</v>
      </c>
      <c r="C59" s="163"/>
      <c r="D59" s="164"/>
      <c r="E59" s="150"/>
      <c r="F59" s="148"/>
      <c r="G59" s="61"/>
    </row>
    <row r="60" spans="1:7" x14ac:dyDescent="0.25">
      <c r="A60" s="61"/>
      <c r="B60" s="134"/>
      <c r="C60" s="61"/>
      <c r="D60" s="135"/>
      <c r="E60" s="135"/>
      <c r="F60" s="136"/>
      <c r="G60" s="61"/>
    </row>
    <row r="61" spans="1:7" ht="15.75" thickBot="1" x14ac:dyDescent="0.3">
      <c r="A61" s="61"/>
      <c r="B61" s="134"/>
      <c r="C61" s="61"/>
      <c r="D61" s="135"/>
      <c r="E61" s="135"/>
      <c r="F61" s="136"/>
      <c r="G61" s="61"/>
    </row>
    <row r="62" spans="1:7" ht="15.75" thickBot="1" x14ac:dyDescent="0.3">
      <c r="A62" s="61"/>
      <c r="B62" s="216" t="s">
        <v>2312</v>
      </c>
      <c r="C62" s="217"/>
      <c r="D62" s="217"/>
      <c r="E62" s="217"/>
      <c r="F62" s="218"/>
      <c r="G62" s="61"/>
    </row>
    <row r="63" spans="1:7" ht="15.75" thickBot="1" x14ac:dyDescent="0.3">
      <c r="A63" s="61"/>
      <c r="B63" s="165" t="s">
        <v>13</v>
      </c>
      <c r="C63" s="166" t="s">
        <v>2291</v>
      </c>
      <c r="D63" s="167" t="s">
        <v>2292</v>
      </c>
      <c r="E63" s="167" t="s">
        <v>573</v>
      </c>
      <c r="F63" s="168" t="s">
        <v>722</v>
      </c>
      <c r="G63" s="61"/>
    </row>
    <row r="64" spans="1:7" x14ac:dyDescent="0.25">
      <c r="A64" s="61"/>
      <c r="B64" s="169"/>
      <c r="C64" s="149"/>
      <c r="D64" s="149"/>
      <c r="E64" s="149"/>
      <c r="F64" s="170"/>
      <c r="G64" s="61"/>
    </row>
    <row r="65" spans="1:7" x14ac:dyDescent="0.25">
      <c r="A65" s="61"/>
      <c r="B65" s="169"/>
      <c r="C65" s="149"/>
      <c r="D65" s="149"/>
      <c r="E65" s="149"/>
      <c r="F65" s="170"/>
      <c r="G65" s="61"/>
    </row>
    <row r="66" spans="1:7" x14ac:dyDescent="0.25">
      <c r="A66" s="61"/>
      <c r="B66" s="169"/>
      <c r="C66" s="149"/>
      <c r="D66" s="149"/>
      <c r="E66" s="149"/>
      <c r="F66" s="170"/>
      <c r="G66" s="61"/>
    </row>
    <row r="67" spans="1:7" x14ac:dyDescent="0.25">
      <c r="A67" s="61"/>
      <c r="B67" s="169"/>
      <c r="C67" s="149"/>
      <c r="D67" s="149"/>
      <c r="E67" s="149"/>
      <c r="F67" s="170"/>
      <c r="G67" s="61"/>
    </row>
    <row r="68" spans="1:7" x14ac:dyDescent="0.25">
      <c r="A68" s="61"/>
      <c r="B68" s="169"/>
      <c r="C68" s="149"/>
      <c r="D68" s="149"/>
      <c r="E68" s="149"/>
      <c r="F68" s="170"/>
      <c r="G68" s="61"/>
    </row>
    <row r="69" spans="1:7" ht="15.75" thickBot="1" x14ac:dyDescent="0.3">
      <c r="A69" s="61"/>
      <c r="B69" s="171"/>
      <c r="C69" s="172"/>
      <c r="D69" s="172"/>
      <c r="E69" s="172"/>
      <c r="F69" s="173"/>
      <c r="G69" s="61"/>
    </row>
    <row r="70" spans="1:7" x14ac:dyDescent="0.25">
      <c r="A70" s="61"/>
      <c r="B70" s="134"/>
      <c r="C70" s="61"/>
      <c r="D70" s="135"/>
      <c r="E70" s="135"/>
      <c r="F70" s="136"/>
      <c r="G70" s="61"/>
    </row>
    <row r="71" spans="1:7" x14ac:dyDescent="0.25">
      <c r="A71" s="61"/>
      <c r="B71" s="134"/>
      <c r="C71" s="61"/>
      <c r="D71" s="135"/>
      <c r="E71" s="135"/>
      <c r="F71" s="136"/>
      <c r="G71" s="61"/>
    </row>
    <row r="72" spans="1:7" x14ac:dyDescent="0.25">
      <c r="A72" s="61"/>
      <c r="B72" s="134"/>
      <c r="C72" s="61"/>
      <c r="D72" s="135"/>
      <c r="E72" s="135"/>
      <c r="F72" s="136"/>
      <c r="G72" s="61"/>
    </row>
    <row r="73" spans="1:7" x14ac:dyDescent="0.25">
      <c r="A73" s="61"/>
      <c r="B73" s="134"/>
      <c r="C73" s="61"/>
      <c r="D73" s="135"/>
      <c r="E73" s="135"/>
      <c r="F73" s="136"/>
      <c r="G73" s="61"/>
    </row>
    <row r="74" spans="1:7" x14ac:dyDescent="0.25">
      <c r="A74" s="61"/>
      <c r="B74" s="174"/>
      <c r="C74" s="175" t="s">
        <v>2313</v>
      </c>
      <c r="D74" s="176"/>
      <c r="E74" s="176"/>
      <c r="F74" s="177"/>
      <c r="G74" s="61"/>
    </row>
    <row r="75" spans="1:7" x14ac:dyDescent="0.25">
      <c r="A75" s="61"/>
      <c r="B75" s="149"/>
      <c r="C75" s="63" t="s">
        <v>2314</v>
      </c>
      <c r="D75" s="150"/>
      <c r="E75" s="150"/>
      <c r="F75" s="148"/>
      <c r="G75" s="61"/>
    </row>
    <row r="76" spans="1:7" x14ac:dyDescent="0.25">
      <c r="A76" s="61"/>
      <c r="B76" s="149"/>
      <c r="C76" s="63" t="s">
        <v>2315</v>
      </c>
      <c r="D76" s="150"/>
      <c r="E76" s="150"/>
      <c r="F76" s="148"/>
      <c r="G76" s="61"/>
    </row>
    <row r="77" spans="1:7" x14ac:dyDescent="0.25">
      <c r="A77" s="61"/>
      <c r="B77" s="149"/>
      <c r="C77" s="63" t="s">
        <v>2316</v>
      </c>
      <c r="D77" s="150"/>
      <c r="E77" s="150"/>
      <c r="F77" s="148"/>
      <c r="G77" s="61"/>
    </row>
    <row r="78" spans="1:7" x14ac:dyDescent="0.25">
      <c r="A78" s="61"/>
      <c r="B78" s="134"/>
      <c r="C78" s="61"/>
      <c r="D78" s="135"/>
      <c r="E78" s="135"/>
      <c r="F78" s="136"/>
      <c r="G78" s="61"/>
    </row>
    <row r="79" spans="1:7" x14ac:dyDescent="0.25">
      <c r="A79" s="61"/>
      <c r="B79" s="134"/>
      <c r="C79" s="61"/>
      <c r="D79" s="135"/>
      <c r="E79" s="135"/>
      <c r="F79" s="136"/>
      <c r="G79" s="61"/>
    </row>
  </sheetData>
  <mergeCells count="6">
    <mergeCell ref="B62:F62"/>
    <mergeCell ref="B2:F2"/>
    <mergeCell ref="B3:F3"/>
    <mergeCell ref="B5:F5"/>
    <mergeCell ref="B21:F21"/>
    <mergeCell ref="B45:F45"/>
  </mergeCells>
  <hyperlinks>
    <hyperlink ref="C25" r:id="rId1" xr:uid="{51EFE796-5ABB-426E-BD8F-E3D6BF354858}"/>
    <hyperlink ref="C32" r:id="rId2" xr:uid="{FF95EA0A-6279-49B5-B951-F69CA03A1C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A7DD-1E9B-4F2A-9D82-CF99FB193F55}">
  <dimension ref="A1:E48"/>
  <sheetViews>
    <sheetView zoomScale="110" zoomScaleNormal="130" workbookViewId="0">
      <selection activeCell="B32" sqref="B32"/>
    </sheetView>
  </sheetViews>
  <sheetFormatPr defaultColWidth="8.85546875" defaultRowHeight="15" x14ac:dyDescent="0.25"/>
  <cols>
    <col min="1" max="1" width="7.7109375" style="32" customWidth="1"/>
    <col min="2" max="2" width="61" style="25" customWidth="1"/>
    <col min="3" max="3" width="87.140625" style="33" customWidth="1"/>
    <col min="5" max="5" width="48.7109375" style="25" customWidth="1"/>
  </cols>
  <sheetData>
    <row r="1" spans="1:5" ht="19.5" thickBot="1" x14ac:dyDescent="0.35">
      <c r="A1" s="34"/>
      <c r="B1" s="28" t="s">
        <v>631</v>
      </c>
      <c r="C1" s="35"/>
      <c r="D1" s="36"/>
      <c r="E1" s="28"/>
    </row>
    <row r="2" spans="1:5" x14ac:dyDescent="0.25">
      <c r="A2" s="47" t="s">
        <v>0</v>
      </c>
      <c r="B2" s="48" t="s">
        <v>18</v>
      </c>
      <c r="C2" s="48" t="s">
        <v>572</v>
      </c>
      <c r="D2" s="49" t="s">
        <v>573</v>
      </c>
      <c r="E2" s="68" t="s">
        <v>722</v>
      </c>
    </row>
    <row r="3" spans="1:5" ht="45" x14ac:dyDescent="0.25">
      <c r="A3" s="37">
        <v>1</v>
      </c>
      <c r="B3" s="29" t="s">
        <v>632</v>
      </c>
      <c r="C3" s="14" t="s">
        <v>633</v>
      </c>
      <c r="D3" s="2"/>
      <c r="E3" s="29"/>
    </row>
    <row r="4" spans="1:5" ht="75" x14ac:dyDescent="0.25">
      <c r="A4" s="37">
        <f>A3+1</f>
        <v>2</v>
      </c>
      <c r="B4" s="29" t="s">
        <v>634</v>
      </c>
      <c r="C4" s="14" t="s">
        <v>635</v>
      </c>
      <c r="D4" s="2"/>
      <c r="E4" s="29"/>
    </row>
    <row r="5" spans="1:5" x14ac:dyDescent="0.25">
      <c r="A5" s="37"/>
      <c r="B5" s="29" t="s">
        <v>875</v>
      </c>
      <c r="C5" s="14" t="s">
        <v>876</v>
      </c>
      <c r="D5" s="2"/>
      <c r="E5" s="29"/>
    </row>
    <row r="6" spans="1:5" ht="45" x14ac:dyDescent="0.25">
      <c r="A6" s="37">
        <f>A4+1</f>
        <v>3</v>
      </c>
      <c r="B6" s="29" t="s">
        <v>636</v>
      </c>
      <c r="C6" s="14" t="s">
        <v>637</v>
      </c>
      <c r="D6" s="2"/>
      <c r="E6" s="29"/>
    </row>
    <row r="7" spans="1:5" ht="180" x14ac:dyDescent="0.25">
      <c r="A7" s="37">
        <f t="shared" ref="A7:A28" si="0">A6+1</f>
        <v>4</v>
      </c>
      <c r="B7" s="29" t="s">
        <v>638</v>
      </c>
      <c r="C7" s="14" t="s">
        <v>639</v>
      </c>
      <c r="D7" s="2"/>
      <c r="E7" s="29"/>
    </row>
    <row r="8" spans="1:5" ht="270" x14ac:dyDescent="0.25">
      <c r="A8" s="37">
        <f t="shared" si="0"/>
        <v>5</v>
      </c>
      <c r="B8" s="29" t="s">
        <v>640</v>
      </c>
      <c r="C8" s="14" t="s">
        <v>641</v>
      </c>
      <c r="D8" s="2"/>
      <c r="E8" s="29"/>
    </row>
    <row r="9" spans="1:5" ht="75" x14ac:dyDescent="0.25">
      <c r="A9" s="37">
        <f t="shared" si="0"/>
        <v>6</v>
      </c>
      <c r="B9" s="29" t="s">
        <v>642</v>
      </c>
      <c r="C9" s="14" t="s">
        <v>643</v>
      </c>
      <c r="D9" s="2"/>
      <c r="E9" s="29"/>
    </row>
    <row r="10" spans="1:5" ht="75" x14ac:dyDescent="0.25">
      <c r="A10" s="37">
        <f t="shared" si="0"/>
        <v>7</v>
      </c>
      <c r="B10" s="29" t="s">
        <v>644</v>
      </c>
      <c r="C10" s="14" t="s">
        <v>649</v>
      </c>
      <c r="D10" s="2"/>
      <c r="E10" s="29"/>
    </row>
    <row r="11" spans="1:5" ht="105" x14ac:dyDescent="0.25">
      <c r="A11" s="37">
        <f t="shared" si="0"/>
        <v>8</v>
      </c>
      <c r="B11" s="29" t="s">
        <v>645</v>
      </c>
      <c r="C11" s="14" t="s">
        <v>650</v>
      </c>
      <c r="D11" s="2"/>
      <c r="E11" s="29"/>
    </row>
    <row r="12" spans="1:5" ht="105" x14ac:dyDescent="0.25">
      <c r="A12" s="37">
        <f t="shared" si="0"/>
        <v>9</v>
      </c>
      <c r="B12" s="29" t="s">
        <v>646</v>
      </c>
      <c r="C12" s="14" t="s">
        <v>651</v>
      </c>
      <c r="D12" s="2"/>
      <c r="E12" s="29"/>
    </row>
    <row r="13" spans="1:5" ht="75" x14ac:dyDescent="0.25">
      <c r="A13" s="37">
        <f t="shared" si="0"/>
        <v>10</v>
      </c>
      <c r="B13" s="29" t="s">
        <v>652</v>
      </c>
      <c r="C13" s="14" t="s">
        <v>653</v>
      </c>
      <c r="D13" s="2"/>
      <c r="E13" s="29"/>
    </row>
    <row r="14" spans="1:5" x14ac:dyDescent="0.25">
      <c r="A14" s="37">
        <f t="shared" si="0"/>
        <v>11</v>
      </c>
      <c r="B14" s="29" t="s">
        <v>647</v>
      </c>
      <c r="C14" s="14"/>
      <c r="D14" s="2"/>
      <c r="E14" s="29"/>
    </row>
    <row r="15" spans="1:5" ht="75" x14ac:dyDescent="0.25">
      <c r="A15" s="37">
        <f t="shared" si="0"/>
        <v>12</v>
      </c>
      <c r="B15" s="29" t="s">
        <v>648</v>
      </c>
      <c r="C15" s="14" t="s">
        <v>654</v>
      </c>
      <c r="D15" s="2"/>
      <c r="E15" s="29"/>
    </row>
    <row r="16" spans="1:5" ht="135" x14ac:dyDescent="0.25">
      <c r="A16" s="37">
        <f t="shared" si="0"/>
        <v>13</v>
      </c>
      <c r="B16" s="29" t="s">
        <v>655</v>
      </c>
      <c r="C16" s="14" t="s">
        <v>671</v>
      </c>
      <c r="D16" s="2"/>
      <c r="E16" s="29"/>
    </row>
    <row r="17" spans="1:5" ht="30" x14ac:dyDescent="0.25">
      <c r="A17" s="37">
        <f t="shared" si="0"/>
        <v>14</v>
      </c>
      <c r="B17" s="29" t="s">
        <v>661</v>
      </c>
      <c r="C17" s="14" t="s">
        <v>656</v>
      </c>
      <c r="D17" s="2"/>
      <c r="E17" s="29"/>
    </row>
    <row r="18" spans="1:5" ht="45" x14ac:dyDescent="0.25">
      <c r="A18" s="37">
        <f t="shared" si="0"/>
        <v>15</v>
      </c>
      <c r="B18" s="29" t="s">
        <v>662</v>
      </c>
      <c r="C18" s="14" t="s">
        <v>657</v>
      </c>
      <c r="D18" s="2"/>
      <c r="E18" s="29"/>
    </row>
    <row r="19" spans="1:5" x14ac:dyDescent="0.25">
      <c r="A19" s="37">
        <f t="shared" si="0"/>
        <v>16</v>
      </c>
      <c r="B19" s="29" t="s">
        <v>663</v>
      </c>
      <c r="C19" s="14" t="s">
        <v>658</v>
      </c>
      <c r="D19" s="2"/>
      <c r="E19" s="29"/>
    </row>
    <row r="20" spans="1:5" ht="45" x14ac:dyDescent="0.25">
      <c r="A20" s="37">
        <f t="shared" si="0"/>
        <v>17</v>
      </c>
      <c r="B20" s="29" t="s">
        <v>660</v>
      </c>
      <c r="C20" s="14" t="s">
        <v>659</v>
      </c>
      <c r="D20" s="2"/>
      <c r="E20" s="29"/>
    </row>
    <row r="21" spans="1:5" ht="105" x14ac:dyDescent="0.25">
      <c r="A21" s="37">
        <f t="shared" si="0"/>
        <v>18</v>
      </c>
      <c r="B21" s="29" t="s">
        <v>664</v>
      </c>
      <c r="C21" s="14" t="s">
        <v>665</v>
      </c>
      <c r="D21" s="2"/>
      <c r="E21" s="29"/>
    </row>
    <row r="22" spans="1:5" ht="120" x14ac:dyDescent="0.25">
      <c r="A22" s="37">
        <f t="shared" si="0"/>
        <v>19</v>
      </c>
      <c r="B22" s="29" t="s">
        <v>666</v>
      </c>
      <c r="C22" s="14" t="s">
        <v>667</v>
      </c>
      <c r="D22" s="2"/>
      <c r="E22" s="29"/>
    </row>
    <row r="23" spans="1:5" ht="105" x14ac:dyDescent="0.25">
      <c r="A23" s="37"/>
      <c r="B23" s="29" t="s">
        <v>874</v>
      </c>
      <c r="C23" s="14" t="s">
        <v>872</v>
      </c>
      <c r="D23" s="2"/>
      <c r="E23" s="29" t="s">
        <v>873</v>
      </c>
    </row>
    <row r="24" spans="1:5" x14ac:dyDescent="0.25">
      <c r="A24" s="37">
        <f>A22+1</f>
        <v>20</v>
      </c>
      <c r="B24" s="29" t="s">
        <v>672</v>
      </c>
      <c r="C24" s="38" t="s">
        <v>673</v>
      </c>
      <c r="D24" s="2"/>
      <c r="E24" s="29"/>
    </row>
    <row r="25" spans="1:5" ht="75" x14ac:dyDescent="0.25">
      <c r="A25" s="37">
        <f t="shared" si="0"/>
        <v>21</v>
      </c>
      <c r="B25" s="29" t="s">
        <v>674</v>
      </c>
      <c r="C25" s="14" t="s">
        <v>675</v>
      </c>
      <c r="D25" s="2"/>
      <c r="E25" s="29"/>
    </row>
    <row r="26" spans="1:5" ht="135" x14ac:dyDescent="0.25">
      <c r="A26" s="37">
        <f t="shared" si="0"/>
        <v>22</v>
      </c>
      <c r="B26" s="29" t="s">
        <v>678</v>
      </c>
      <c r="C26" s="14" t="s">
        <v>679</v>
      </c>
      <c r="D26" s="2"/>
      <c r="E26" s="29"/>
    </row>
    <row r="27" spans="1:5" ht="105" x14ac:dyDescent="0.25">
      <c r="A27" s="37">
        <f t="shared" si="0"/>
        <v>23</v>
      </c>
      <c r="B27" s="29" t="s">
        <v>718</v>
      </c>
      <c r="C27" s="14" t="s">
        <v>719</v>
      </c>
      <c r="D27" s="2"/>
      <c r="E27" s="29"/>
    </row>
    <row r="28" spans="1:5" ht="90" x14ac:dyDescent="0.25">
      <c r="A28" s="37">
        <f t="shared" si="0"/>
        <v>24</v>
      </c>
      <c r="B28" s="29" t="s">
        <v>720</v>
      </c>
      <c r="C28" s="14" t="s">
        <v>721</v>
      </c>
      <c r="D28" s="2"/>
      <c r="E28" s="29"/>
    </row>
    <row r="29" spans="1:5" ht="30" x14ac:dyDescent="0.25">
      <c r="B29" s="33" t="s">
        <v>908</v>
      </c>
    </row>
    <row r="30" spans="1:5" ht="30" x14ac:dyDescent="0.25">
      <c r="B30" s="33" t="s">
        <v>909</v>
      </c>
    </row>
    <row r="31" spans="1:5" x14ac:dyDescent="0.25">
      <c r="B31" s="33" t="s">
        <v>910</v>
      </c>
    </row>
    <row r="32" spans="1:5" x14ac:dyDescent="0.25">
      <c r="B32" s="33" t="s">
        <v>911</v>
      </c>
    </row>
    <row r="33" spans="1:5" x14ac:dyDescent="0.25">
      <c r="B33" s="33" t="s">
        <v>912</v>
      </c>
    </row>
    <row r="34" spans="1:5" x14ac:dyDescent="0.25">
      <c r="B34" s="33" t="s">
        <v>913</v>
      </c>
    </row>
    <row r="35" spans="1:5" x14ac:dyDescent="0.25">
      <c r="B35" s="33"/>
    </row>
    <row r="36" spans="1:5" x14ac:dyDescent="0.25">
      <c r="B36" s="33"/>
    </row>
    <row r="37" spans="1:5" ht="18.75" x14ac:dyDescent="0.3">
      <c r="A37" s="34"/>
      <c r="B37" s="28" t="s">
        <v>670</v>
      </c>
      <c r="C37" s="35"/>
      <c r="D37" s="36"/>
      <c r="E37" s="28"/>
    </row>
    <row r="38" spans="1:5" x14ac:dyDescent="0.25">
      <c r="A38" s="37"/>
      <c r="B38" s="29"/>
      <c r="C38" s="14"/>
      <c r="D38" s="2"/>
      <c r="E38" s="29"/>
    </row>
    <row r="39" spans="1:5" ht="105" x14ac:dyDescent="0.25">
      <c r="A39" s="37">
        <v>1</v>
      </c>
      <c r="B39" s="29" t="s">
        <v>669</v>
      </c>
      <c r="C39" s="14" t="s">
        <v>668</v>
      </c>
      <c r="D39" s="2"/>
      <c r="E39" s="29"/>
    </row>
    <row r="40" spans="1:5" ht="135" x14ac:dyDescent="0.25">
      <c r="A40" s="37">
        <f>A39+1</f>
        <v>2</v>
      </c>
      <c r="B40" s="29" t="s">
        <v>682</v>
      </c>
      <c r="C40" s="14" t="s">
        <v>683</v>
      </c>
      <c r="D40" s="2"/>
      <c r="E40" s="29"/>
    </row>
    <row r="41" spans="1:5" x14ac:dyDescent="0.25">
      <c r="A41" s="37">
        <f t="shared" ref="A41:A44" si="1">A40+1</f>
        <v>3</v>
      </c>
      <c r="B41" s="29" t="s">
        <v>684</v>
      </c>
      <c r="C41" s="14" t="s">
        <v>685</v>
      </c>
      <c r="D41" s="2"/>
      <c r="E41" s="29"/>
    </row>
    <row r="42" spans="1:5" ht="60" x14ac:dyDescent="0.25">
      <c r="A42" s="37">
        <f t="shared" si="1"/>
        <v>4</v>
      </c>
      <c r="B42" s="29" t="s">
        <v>686</v>
      </c>
      <c r="C42" s="14" t="s">
        <v>687</v>
      </c>
      <c r="D42" s="2"/>
      <c r="E42" s="29"/>
    </row>
    <row r="43" spans="1:5" ht="90" x14ac:dyDescent="0.25">
      <c r="A43" s="37">
        <f t="shared" si="1"/>
        <v>5</v>
      </c>
      <c r="B43" s="29" t="s">
        <v>688</v>
      </c>
      <c r="C43" s="14" t="s">
        <v>689</v>
      </c>
      <c r="D43" s="2"/>
      <c r="E43" s="29"/>
    </row>
    <row r="44" spans="1:5" ht="165" x14ac:dyDescent="0.25">
      <c r="A44" s="37">
        <f t="shared" si="1"/>
        <v>6</v>
      </c>
      <c r="B44" s="29" t="s">
        <v>690</v>
      </c>
      <c r="C44" s="14" t="s">
        <v>691</v>
      </c>
      <c r="D44" s="2"/>
      <c r="E44" s="29"/>
    </row>
    <row r="47" spans="1:5" ht="240" x14ac:dyDescent="0.25">
      <c r="B47" s="25" t="s">
        <v>938</v>
      </c>
      <c r="C47" s="33" t="s">
        <v>939</v>
      </c>
    </row>
    <row r="48" spans="1:5" ht="135" x14ac:dyDescent="0.25">
      <c r="B48" s="25" t="s">
        <v>940</v>
      </c>
      <c r="C48" s="33" t="s">
        <v>941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367C-74BE-43FA-99FA-C450352A91AD}">
  <dimension ref="A1:P331"/>
  <sheetViews>
    <sheetView workbookViewId="0">
      <pane xSplit="2" ySplit="1" topLeftCell="C2" activePane="bottomRight" state="frozen"/>
      <selection pane="topRight" activeCell="C1" sqref="C1"/>
      <selection pane="bottomLeft" activeCell="A2" sqref="A2"/>
      <selection pane="bottomRight" activeCell="S12" sqref="S12"/>
    </sheetView>
  </sheetViews>
  <sheetFormatPr defaultColWidth="8.85546875" defaultRowHeight="15" x14ac:dyDescent="0.25"/>
  <cols>
    <col min="2" max="2" width="24.85546875" customWidth="1"/>
    <col min="3" max="3" width="12.140625" customWidth="1"/>
    <col min="7" max="7" width="28" customWidth="1"/>
    <col min="8" max="8" width="18.140625" customWidth="1"/>
    <col min="9" max="9" width="13.42578125" customWidth="1"/>
    <col min="10" max="10" width="19" customWidth="1"/>
    <col min="15" max="15" width="28.42578125" customWidth="1"/>
  </cols>
  <sheetData>
    <row r="1" spans="1:16" x14ac:dyDescent="0.25">
      <c r="A1" s="97" t="s">
        <v>13</v>
      </c>
      <c r="B1" s="98" t="s">
        <v>1159</v>
      </c>
      <c r="C1" s="97" t="s">
        <v>1160</v>
      </c>
      <c r="D1" s="99" t="s">
        <v>1161</v>
      </c>
      <c r="E1" s="97" t="s">
        <v>1162</v>
      </c>
      <c r="F1" s="97" t="s">
        <v>1163</v>
      </c>
      <c r="G1" s="100" t="s">
        <v>1164</v>
      </c>
      <c r="H1" s="100" t="s">
        <v>1165</v>
      </c>
      <c r="I1" s="129" t="s">
        <v>1166</v>
      </c>
      <c r="J1" s="97" t="s">
        <v>1167</v>
      </c>
      <c r="K1" s="97" t="s">
        <v>1168</v>
      </c>
      <c r="L1" s="97" t="s">
        <v>1169</v>
      </c>
      <c r="M1" s="97" t="s">
        <v>1170</v>
      </c>
      <c r="N1" s="97" t="s">
        <v>1171</v>
      </c>
      <c r="O1" s="97" t="s">
        <v>3</v>
      </c>
      <c r="P1" s="100" t="s">
        <v>1172</v>
      </c>
    </row>
    <row r="2" spans="1:16" x14ac:dyDescent="0.25">
      <c r="A2" s="101">
        <v>1</v>
      </c>
      <c r="B2" s="102" t="s">
        <v>1173</v>
      </c>
      <c r="C2" s="101" t="s">
        <v>1174</v>
      </c>
      <c r="D2" s="103">
        <v>8</v>
      </c>
      <c r="E2" s="101" t="s">
        <v>1175</v>
      </c>
      <c r="F2" s="101" t="s">
        <v>1176</v>
      </c>
      <c r="G2" s="104" t="s">
        <v>1177</v>
      </c>
      <c r="H2" s="102">
        <v>8130923555</v>
      </c>
      <c r="I2" s="101" t="s">
        <v>1178</v>
      </c>
      <c r="J2" s="101" t="s">
        <v>1179</v>
      </c>
      <c r="K2" s="101"/>
      <c r="L2" s="101" t="s">
        <v>1180</v>
      </c>
      <c r="M2" s="101" t="s">
        <v>1181</v>
      </c>
      <c r="N2" s="105"/>
      <c r="O2" s="102"/>
      <c r="P2" s="102"/>
    </row>
    <row r="3" spans="1:16" x14ac:dyDescent="0.25">
      <c r="A3" s="101">
        <f>A2+1</f>
        <v>2</v>
      </c>
      <c r="B3" s="102" t="s">
        <v>1182</v>
      </c>
      <c r="C3" s="101" t="s">
        <v>1174</v>
      </c>
      <c r="D3" s="103">
        <v>12</v>
      </c>
      <c r="E3" s="101" t="s">
        <v>1176</v>
      </c>
      <c r="F3" s="101" t="s">
        <v>1176</v>
      </c>
      <c r="G3" s="102" t="s">
        <v>1183</v>
      </c>
      <c r="H3" s="102">
        <v>9922009767</v>
      </c>
      <c r="I3" s="101" t="s">
        <v>1184</v>
      </c>
      <c r="J3" s="101" t="s">
        <v>1185</v>
      </c>
      <c r="K3" s="101" t="s">
        <v>1186</v>
      </c>
      <c r="L3" s="101"/>
      <c r="M3" s="101" t="s">
        <v>539</v>
      </c>
      <c r="N3" s="105"/>
      <c r="O3" s="102" t="s">
        <v>1187</v>
      </c>
      <c r="P3" s="102"/>
    </row>
    <row r="4" spans="1:16" x14ac:dyDescent="0.25">
      <c r="A4" s="101">
        <f t="shared" ref="A4:A67" si="0">A3+1</f>
        <v>3</v>
      </c>
      <c r="B4" s="102" t="s">
        <v>1188</v>
      </c>
      <c r="C4" s="101" t="s">
        <v>1174</v>
      </c>
      <c r="D4" s="103">
        <v>13</v>
      </c>
      <c r="E4" s="101" t="s">
        <v>1189</v>
      </c>
      <c r="F4" s="101" t="s">
        <v>1189</v>
      </c>
      <c r="G4" s="104" t="s">
        <v>1190</v>
      </c>
      <c r="H4" s="102">
        <v>7507786294</v>
      </c>
      <c r="I4" s="101" t="s">
        <v>1184</v>
      </c>
      <c r="J4" s="101" t="s">
        <v>1179</v>
      </c>
      <c r="K4" s="101" t="s">
        <v>1186</v>
      </c>
      <c r="L4" s="101"/>
      <c r="M4" s="101" t="s">
        <v>539</v>
      </c>
      <c r="N4" s="105">
        <v>43160</v>
      </c>
      <c r="O4" s="102" t="s">
        <v>1191</v>
      </c>
      <c r="P4" s="102"/>
    </row>
    <row r="5" spans="1:16" x14ac:dyDescent="0.25">
      <c r="A5" s="101">
        <f t="shared" si="0"/>
        <v>4</v>
      </c>
      <c r="B5" s="102" t="s">
        <v>1192</v>
      </c>
      <c r="C5" s="101" t="s">
        <v>1174</v>
      </c>
      <c r="D5" s="103">
        <v>12</v>
      </c>
      <c r="E5" s="101"/>
      <c r="F5" s="101"/>
      <c r="G5" s="102" t="s">
        <v>1193</v>
      </c>
      <c r="H5" s="102">
        <v>9890920029</v>
      </c>
      <c r="I5" s="101" t="s">
        <v>1184</v>
      </c>
      <c r="J5" s="101" t="s">
        <v>1194</v>
      </c>
      <c r="K5" s="101" t="s">
        <v>1186</v>
      </c>
      <c r="L5" s="101"/>
      <c r="M5" s="101" t="s">
        <v>539</v>
      </c>
      <c r="N5" s="105"/>
      <c r="O5" s="102" t="s">
        <v>1195</v>
      </c>
      <c r="P5" s="102"/>
    </row>
    <row r="6" spans="1:16" x14ac:dyDescent="0.25">
      <c r="A6" s="101">
        <f t="shared" si="0"/>
        <v>5</v>
      </c>
      <c r="B6" s="102" t="s">
        <v>1196</v>
      </c>
      <c r="C6" s="101" t="s">
        <v>1174</v>
      </c>
      <c r="D6" s="103">
        <v>12</v>
      </c>
      <c r="E6" s="101"/>
      <c r="F6" s="101"/>
      <c r="G6" s="104" t="s">
        <v>1197</v>
      </c>
      <c r="H6" s="102" t="s">
        <v>1198</v>
      </c>
      <c r="I6" s="101" t="s">
        <v>1184</v>
      </c>
      <c r="J6" s="101" t="s">
        <v>1199</v>
      </c>
      <c r="K6" s="101"/>
      <c r="L6" s="101"/>
      <c r="M6" s="101" t="s">
        <v>539</v>
      </c>
      <c r="N6" s="105"/>
      <c r="O6" s="102" t="s">
        <v>1195</v>
      </c>
      <c r="P6" s="102"/>
    </row>
    <row r="7" spans="1:16" x14ac:dyDescent="0.25">
      <c r="A7" s="101">
        <f t="shared" si="0"/>
        <v>6</v>
      </c>
      <c r="B7" s="102" t="s">
        <v>1200</v>
      </c>
      <c r="C7" s="101" t="s">
        <v>1174</v>
      </c>
      <c r="D7" s="103">
        <v>8</v>
      </c>
      <c r="E7" s="101" t="s">
        <v>1189</v>
      </c>
      <c r="F7" s="101" t="s">
        <v>1189</v>
      </c>
      <c r="G7" s="104" t="s">
        <v>1201</v>
      </c>
      <c r="H7" s="102" t="s">
        <v>1202</v>
      </c>
      <c r="I7" s="63" t="s">
        <v>1203</v>
      </c>
      <c r="J7" s="101" t="s">
        <v>1199</v>
      </c>
      <c r="K7" s="101" t="s">
        <v>1186</v>
      </c>
      <c r="L7" s="101"/>
      <c r="M7" s="101" t="s">
        <v>1181</v>
      </c>
      <c r="N7" s="105"/>
      <c r="O7" s="102" t="s">
        <v>1204</v>
      </c>
      <c r="P7" s="102"/>
    </row>
    <row r="8" spans="1:16" x14ac:dyDescent="0.25">
      <c r="A8" s="101">
        <f t="shared" si="0"/>
        <v>7</v>
      </c>
      <c r="B8" s="102" t="s">
        <v>1205</v>
      </c>
      <c r="C8" s="101" t="s">
        <v>1174</v>
      </c>
      <c r="D8" s="103">
        <v>8</v>
      </c>
      <c r="E8" s="101" t="s">
        <v>1175</v>
      </c>
      <c r="F8" s="101" t="s">
        <v>1176</v>
      </c>
      <c r="G8" s="104" t="s">
        <v>1206</v>
      </c>
      <c r="H8" s="102">
        <v>8983355616</v>
      </c>
      <c r="I8" s="101" t="s">
        <v>1178</v>
      </c>
      <c r="J8" s="101" t="s">
        <v>1179</v>
      </c>
      <c r="K8" s="101" t="s">
        <v>1186</v>
      </c>
      <c r="L8" s="101"/>
      <c r="M8" s="101" t="s">
        <v>1207</v>
      </c>
      <c r="N8" s="105"/>
      <c r="O8" s="102" t="s">
        <v>1208</v>
      </c>
      <c r="P8" s="102"/>
    </row>
    <row r="9" spans="1:16" x14ac:dyDescent="0.25">
      <c r="A9" s="101">
        <f t="shared" si="0"/>
        <v>8</v>
      </c>
      <c r="B9" s="102" t="s">
        <v>1209</v>
      </c>
      <c r="C9" s="101" t="s">
        <v>1174</v>
      </c>
      <c r="D9" s="103">
        <v>7</v>
      </c>
      <c r="E9" s="101"/>
      <c r="F9" s="101"/>
      <c r="G9" s="104" t="s">
        <v>1210</v>
      </c>
      <c r="H9" s="102">
        <v>7847011846</v>
      </c>
      <c r="I9" s="101" t="s">
        <v>1178</v>
      </c>
      <c r="J9" s="101" t="s">
        <v>1179</v>
      </c>
      <c r="K9" s="101"/>
      <c r="L9" s="101"/>
      <c r="M9" s="101" t="s">
        <v>1211</v>
      </c>
      <c r="N9" s="105">
        <v>43374</v>
      </c>
      <c r="O9" s="102" t="s">
        <v>1212</v>
      </c>
      <c r="P9" s="102"/>
    </row>
    <row r="10" spans="1:16" x14ac:dyDescent="0.25">
      <c r="A10" s="101">
        <f t="shared" si="0"/>
        <v>9</v>
      </c>
      <c r="B10" s="102" t="s">
        <v>1213</v>
      </c>
      <c r="C10" s="101" t="s">
        <v>1174</v>
      </c>
      <c r="D10" s="103">
        <v>7</v>
      </c>
      <c r="E10" s="101"/>
      <c r="F10" s="101"/>
      <c r="G10" s="102" t="s">
        <v>1214</v>
      </c>
      <c r="H10" s="102" t="s">
        <v>1215</v>
      </c>
      <c r="I10" s="101" t="s">
        <v>1178</v>
      </c>
      <c r="J10" s="101" t="s">
        <v>1179</v>
      </c>
      <c r="K10" s="101"/>
      <c r="L10" s="101"/>
      <c r="M10" s="101" t="s">
        <v>1211</v>
      </c>
      <c r="N10" s="105">
        <v>43160</v>
      </c>
      <c r="O10" s="102"/>
      <c r="P10" s="102"/>
    </row>
    <row r="11" spans="1:16" x14ac:dyDescent="0.25">
      <c r="A11" s="101">
        <f t="shared" si="0"/>
        <v>10</v>
      </c>
      <c r="B11" s="102" t="s">
        <v>1216</v>
      </c>
      <c r="C11" s="101" t="s">
        <v>1174</v>
      </c>
      <c r="D11" s="103">
        <v>7</v>
      </c>
      <c r="E11" s="101"/>
      <c r="F11" s="101"/>
      <c r="G11" s="104" t="s">
        <v>1217</v>
      </c>
      <c r="H11" s="102">
        <v>8408001437</v>
      </c>
      <c r="I11" s="101" t="s">
        <v>1178</v>
      </c>
      <c r="J11" s="101" t="s">
        <v>1179</v>
      </c>
      <c r="K11" s="101"/>
      <c r="L11" s="101"/>
      <c r="M11" s="101" t="s">
        <v>1207</v>
      </c>
      <c r="N11" s="105"/>
      <c r="O11" s="102" t="s">
        <v>1208</v>
      </c>
      <c r="P11" s="102"/>
    </row>
    <row r="12" spans="1:16" x14ac:dyDescent="0.25">
      <c r="A12" s="101">
        <f t="shared" si="0"/>
        <v>11</v>
      </c>
      <c r="B12" s="102" t="s">
        <v>1218</v>
      </c>
      <c r="C12" s="101" t="s">
        <v>1174</v>
      </c>
      <c r="D12" s="103">
        <v>6</v>
      </c>
      <c r="E12" s="101"/>
      <c r="F12" s="101"/>
      <c r="G12" s="104" t="s">
        <v>1219</v>
      </c>
      <c r="H12" s="102">
        <v>8800415702</v>
      </c>
      <c r="I12" s="101" t="s">
        <v>1178</v>
      </c>
      <c r="J12" s="101" t="s">
        <v>1179</v>
      </c>
      <c r="K12" s="101"/>
      <c r="L12" s="101"/>
      <c r="M12" s="101" t="s">
        <v>1207</v>
      </c>
      <c r="N12" s="105"/>
      <c r="O12" s="102" t="s">
        <v>1208</v>
      </c>
      <c r="P12" s="102"/>
    </row>
    <row r="13" spans="1:16" x14ac:dyDescent="0.25">
      <c r="A13" s="101">
        <f t="shared" si="0"/>
        <v>12</v>
      </c>
      <c r="B13" s="102" t="s">
        <v>1220</v>
      </c>
      <c r="C13" s="101" t="s">
        <v>1174</v>
      </c>
      <c r="D13" s="103">
        <v>7</v>
      </c>
      <c r="E13" s="101"/>
      <c r="F13" s="101"/>
      <c r="G13" s="104" t="s">
        <v>1221</v>
      </c>
      <c r="H13" s="102">
        <v>9582632427</v>
      </c>
      <c r="I13" s="101" t="s">
        <v>1178</v>
      </c>
      <c r="J13" s="101" t="s">
        <v>1179</v>
      </c>
      <c r="K13" s="101"/>
      <c r="L13" s="101"/>
      <c r="M13" s="101" t="s">
        <v>1211</v>
      </c>
      <c r="N13" s="105">
        <v>43160</v>
      </c>
      <c r="O13" s="102"/>
      <c r="P13" s="102"/>
    </row>
    <row r="14" spans="1:16" x14ac:dyDescent="0.25">
      <c r="A14" s="101">
        <f t="shared" si="0"/>
        <v>13</v>
      </c>
      <c r="B14" s="102" t="s">
        <v>1222</v>
      </c>
      <c r="C14" s="101" t="s">
        <v>1174</v>
      </c>
      <c r="D14" s="103">
        <v>7</v>
      </c>
      <c r="E14" s="101"/>
      <c r="F14" s="101"/>
      <c r="G14" s="104" t="s">
        <v>1223</v>
      </c>
      <c r="H14" s="102">
        <v>7065882769</v>
      </c>
      <c r="I14" s="101" t="s">
        <v>1178</v>
      </c>
      <c r="J14" s="101" t="s">
        <v>1179</v>
      </c>
      <c r="K14" s="101"/>
      <c r="L14" s="101"/>
      <c r="M14" s="101" t="s">
        <v>1211</v>
      </c>
      <c r="N14" s="105">
        <v>43160</v>
      </c>
      <c r="O14" s="102"/>
      <c r="P14" s="102"/>
    </row>
    <row r="15" spans="1:16" x14ac:dyDescent="0.25">
      <c r="A15" s="101">
        <f t="shared" si="0"/>
        <v>14</v>
      </c>
      <c r="B15" s="102" t="s">
        <v>1224</v>
      </c>
      <c r="C15" s="101" t="s">
        <v>1174</v>
      </c>
      <c r="D15" s="103">
        <v>10</v>
      </c>
      <c r="E15" s="101"/>
      <c r="F15" s="101"/>
      <c r="G15" s="104" t="s">
        <v>1225</v>
      </c>
      <c r="H15" s="102">
        <v>9552513090</v>
      </c>
      <c r="I15" s="101" t="s">
        <v>1178</v>
      </c>
      <c r="J15" s="101" t="s">
        <v>1179</v>
      </c>
      <c r="K15" s="101"/>
      <c r="L15" s="101"/>
      <c r="M15" s="101" t="s">
        <v>1211</v>
      </c>
      <c r="N15" s="105">
        <v>43160</v>
      </c>
      <c r="O15" s="102"/>
      <c r="P15" s="102"/>
    </row>
    <row r="16" spans="1:16" x14ac:dyDescent="0.25">
      <c r="A16" s="101">
        <f t="shared" si="0"/>
        <v>15</v>
      </c>
      <c r="B16" s="102" t="s">
        <v>1226</v>
      </c>
      <c r="C16" s="101" t="s">
        <v>1174</v>
      </c>
      <c r="D16" s="103">
        <v>9</v>
      </c>
      <c r="E16" s="101"/>
      <c r="F16" s="101"/>
      <c r="G16" s="104" t="s">
        <v>1227</v>
      </c>
      <c r="H16" s="102" t="s">
        <v>1228</v>
      </c>
      <c r="I16" s="101" t="s">
        <v>1178</v>
      </c>
      <c r="J16" s="101" t="s">
        <v>1179</v>
      </c>
      <c r="K16" s="101"/>
      <c r="L16" s="101"/>
      <c r="M16" s="101" t="s">
        <v>1211</v>
      </c>
      <c r="N16" s="105">
        <v>43160</v>
      </c>
      <c r="O16" s="102"/>
      <c r="P16" s="102"/>
    </row>
    <row r="17" spans="1:16" x14ac:dyDescent="0.25">
      <c r="A17" s="101">
        <f t="shared" si="0"/>
        <v>16</v>
      </c>
      <c r="B17" s="102" t="s">
        <v>1229</v>
      </c>
      <c r="C17" s="101" t="s">
        <v>1174</v>
      </c>
      <c r="D17" s="103">
        <v>8</v>
      </c>
      <c r="E17" s="101"/>
      <c r="F17" s="101"/>
      <c r="G17" s="104" t="s">
        <v>1230</v>
      </c>
      <c r="H17" s="102">
        <v>9738917391</v>
      </c>
      <c r="I17" s="101" t="s">
        <v>1178</v>
      </c>
      <c r="J17" s="101" t="s">
        <v>1179</v>
      </c>
      <c r="K17" s="101"/>
      <c r="L17" s="101"/>
      <c r="M17" s="101" t="s">
        <v>1211</v>
      </c>
      <c r="N17" s="105">
        <v>43160</v>
      </c>
      <c r="O17" s="102"/>
      <c r="P17" s="102"/>
    </row>
    <row r="18" spans="1:16" x14ac:dyDescent="0.25">
      <c r="A18" s="101">
        <f t="shared" si="0"/>
        <v>17</v>
      </c>
      <c r="B18" s="102" t="s">
        <v>1231</v>
      </c>
      <c r="C18" s="101" t="s">
        <v>1174</v>
      </c>
      <c r="D18" s="103">
        <v>7</v>
      </c>
      <c r="E18" s="101"/>
      <c r="F18" s="101"/>
      <c r="G18" s="104" t="s">
        <v>1232</v>
      </c>
      <c r="H18" s="102">
        <v>9900165258</v>
      </c>
      <c r="I18" s="101" t="s">
        <v>1178</v>
      </c>
      <c r="J18" s="101" t="s">
        <v>1179</v>
      </c>
      <c r="K18" s="101"/>
      <c r="L18" s="101"/>
      <c r="M18" s="101" t="s">
        <v>1207</v>
      </c>
      <c r="N18" s="105"/>
      <c r="O18" s="102" t="s">
        <v>1208</v>
      </c>
      <c r="P18" s="102"/>
    </row>
    <row r="19" spans="1:16" x14ac:dyDescent="0.25">
      <c r="A19" s="101">
        <f t="shared" si="0"/>
        <v>18</v>
      </c>
      <c r="B19" s="102" t="s">
        <v>1233</v>
      </c>
      <c r="C19" s="101" t="s">
        <v>1234</v>
      </c>
      <c r="D19" s="103">
        <v>12</v>
      </c>
      <c r="E19" s="101"/>
      <c r="F19" s="101"/>
      <c r="G19" s="104" t="s">
        <v>1235</v>
      </c>
      <c r="H19" s="102">
        <v>9764357310</v>
      </c>
      <c r="I19" s="101" t="s">
        <v>1203</v>
      </c>
      <c r="J19" s="101" t="s">
        <v>1236</v>
      </c>
      <c r="K19" s="101"/>
      <c r="L19" s="101"/>
      <c r="M19" s="101" t="s">
        <v>1211</v>
      </c>
      <c r="N19" s="105">
        <v>43160</v>
      </c>
      <c r="O19" s="102" t="s">
        <v>1237</v>
      </c>
      <c r="P19" s="102"/>
    </row>
    <row r="20" spans="1:16" x14ac:dyDescent="0.25">
      <c r="A20" s="101">
        <f t="shared" si="0"/>
        <v>19</v>
      </c>
      <c r="B20" s="102" t="s">
        <v>1238</v>
      </c>
      <c r="C20" s="101" t="s">
        <v>1174</v>
      </c>
      <c r="D20" s="103">
        <v>6</v>
      </c>
      <c r="E20" s="101"/>
      <c r="F20" s="101"/>
      <c r="G20" s="104" t="s">
        <v>1239</v>
      </c>
      <c r="H20" s="102">
        <v>9650766382</v>
      </c>
      <c r="I20" s="101" t="s">
        <v>1178</v>
      </c>
      <c r="J20" s="101" t="s">
        <v>1179</v>
      </c>
      <c r="K20" s="101"/>
      <c r="L20" s="101"/>
      <c r="M20" s="101" t="s">
        <v>1211</v>
      </c>
      <c r="N20" s="105">
        <v>43374</v>
      </c>
      <c r="O20" s="102" t="s">
        <v>1212</v>
      </c>
      <c r="P20" s="102"/>
    </row>
    <row r="21" spans="1:16" x14ac:dyDescent="0.25">
      <c r="A21" s="101">
        <f t="shared" si="0"/>
        <v>20</v>
      </c>
      <c r="B21" s="102" t="s">
        <v>1240</v>
      </c>
      <c r="C21" s="101" t="s">
        <v>1174</v>
      </c>
      <c r="D21" s="103">
        <v>9</v>
      </c>
      <c r="E21" s="101"/>
      <c r="F21" s="101"/>
      <c r="G21" s="104" t="s">
        <v>1241</v>
      </c>
      <c r="H21" s="102">
        <v>9920294419</v>
      </c>
      <c r="I21" s="101" t="s">
        <v>1178</v>
      </c>
      <c r="J21" s="101" t="s">
        <v>1179</v>
      </c>
      <c r="K21" s="101"/>
      <c r="L21" s="101"/>
      <c r="M21" s="101" t="s">
        <v>1211</v>
      </c>
      <c r="N21" s="105">
        <v>43160</v>
      </c>
      <c r="O21" s="102" t="s">
        <v>1208</v>
      </c>
      <c r="P21" s="102"/>
    </row>
    <row r="22" spans="1:16" x14ac:dyDescent="0.25">
      <c r="A22" s="101">
        <f t="shared" si="0"/>
        <v>21</v>
      </c>
      <c r="B22" s="102" t="s">
        <v>1242</v>
      </c>
      <c r="C22" s="101" t="s">
        <v>1243</v>
      </c>
      <c r="D22" s="103">
        <v>6</v>
      </c>
      <c r="E22" s="101"/>
      <c r="F22" s="101"/>
      <c r="G22" s="104" t="s">
        <v>1244</v>
      </c>
      <c r="H22" s="102">
        <v>8308388274</v>
      </c>
      <c r="I22" s="101" t="s">
        <v>1203</v>
      </c>
      <c r="J22" s="101" t="s">
        <v>1243</v>
      </c>
      <c r="K22" s="101"/>
      <c r="L22" s="101"/>
      <c r="M22" s="101" t="s">
        <v>1211</v>
      </c>
      <c r="N22" s="105">
        <v>43191</v>
      </c>
      <c r="O22" s="102" t="s">
        <v>1245</v>
      </c>
      <c r="P22" s="102"/>
    </row>
    <row r="23" spans="1:16" x14ac:dyDescent="0.25">
      <c r="A23" s="101">
        <f t="shared" si="0"/>
        <v>22</v>
      </c>
      <c r="B23" s="102" t="s">
        <v>1246</v>
      </c>
      <c r="C23" s="101" t="s">
        <v>1174</v>
      </c>
      <c r="D23" s="103">
        <v>9</v>
      </c>
      <c r="E23" s="101" t="s">
        <v>1247</v>
      </c>
      <c r="F23" s="101" t="s">
        <v>1189</v>
      </c>
      <c r="G23" s="104" t="s">
        <v>1248</v>
      </c>
      <c r="H23" s="102">
        <v>9959145232</v>
      </c>
      <c r="I23" s="101" t="s">
        <v>1184</v>
      </c>
      <c r="J23" s="101" t="s">
        <v>1179</v>
      </c>
      <c r="K23" s="101" t="s">
        <v>1249</v>
      </c>
      <c r="L23" s="101"/>
      <c r="M23" s="101" t="s">
        <v>539</v>
      </c>
      <c r="N23" s="105"/>
      <c r="O23" s="102"/>
      <c r="P23" s="102"/>
    </row>
    <row r="24" spans="1:16" x14ac:dyDescent="0.25">
      <c r="A24" s="101">
        <f t="shared" si="0"/>
        <v>23</v>
      </c>
      <c r="B24" s="102" t="s">
        <v>1250</v>
      </c>
      <c r="C24" s="101" t="s">
        <v>1174</v>
      </c>
      <c r="D24" s="103">
        <v>14</v>
      </c>
      <c r="E24" s="101"/>
      <c r="F24" s="101"/>
      <c r="G24" s="104" t="s">
        <v>1251</v>
      </c>
      <c r="H24" s="102">
        <v>8698952792</v>
      </c>
      <c r="I24" s="101" t="s">
        <v>1184</v>
      </c>
      <c r="J24" s="101" t="s">
        <v>1179</v>
      </c>
      <c r="K24" s="101"/>
      <c r="L24" s="101"/>
      <c r="M24" s="101" t="s">
        <v>539</v>
      </c>
      <c r="N24" s="105"/>
      <c r="O24" s="102"/>
      <c r="P24" s="102"/>
    </row>
    <row r="25" spans="1:16" x14ac:dyDescent="0.25">
      <c r="A25" s="101">
        <f t="shared" si="0"/>
        <v>24</v>
      </c>
      <c r="B25" s="102" t="s">
        <v>1252</v>
      </c>
      <c r="C25" s="101" t="s">
        <v>1174</v>
      </c>
      <c r="D25" s="103">
        <v>12</v>
      </c>
      <c r="E25" s="101" t="s">
        <v>1189</v>
      </c>
      <c r="F25" s="101" t="s">
        <v>1189</v>
      </c>
      <c r="G25" s="104" t="s">
        <v>1253</v>
      </c>
      <c r="H25" s="106" t="s">
        <v>1254</v>
      </c>
      <c r="I25" s="101" t="s">
        <v>1184</v>
      </c>
      <c r="J25" s="101" t="s">
        <v>1179</v>
      </c>
      <c r="K25" s="101" t="s">
        <v>1255</v>
      </c>
      <c r="L25" s="101"/>
      <c r="M25" s="101" t="s">
        <v>539</v>
      </c>
      <c r="N25" s="105">
        <v>43191</v>
      </c>
      <c r="O25" s="102"/>
      <c r="P25" s="102"/>
    </row>
    <row r="26" spans="1:16" x14ac:dyDescent="0.25">
      <c r="A26" s="101">
        <f t="shared" si="0"/>
        <v>25</v>
      </c>
      <c r="B26" s="102" t="s">
        <v>1256</v>
      </c>
      <c r="C26" s="101" t="s">
        <v>1257</v>
      </c>
      <c r="D26" s="103">
        <v>6</v>
      </c>
      <c r="E26" s="101"/>
      <c r="F26" s="101"/>
      <c r="G26" s="104" t="s">
        <v>1258</v>
      </c>
      <c r="H26" s="102">
        <v>8527372798</v>
      </c>
      <c r="I26" s="101" t="s">
        <v>1178</v>
      </c>
      <c r="J26" s="101" t="s">
        <v>148</v>
      </c>
      <c r="K26" s="101"/>
      <c r="L26" s="101"/>
      <c r="M26" s="101" t="s">
        <v>1211</v>
      </c>
      <c r="N26" s="105">
        <v>43191</v>
      </c>
      <c r="O26" s="102" t="s">
        <v>1259</v>
      </c>
      <c r="P26" s="102"/>
    </row>
    <row r="27" spans="1:16" x14ac:dyDescent="0.25">
      <c r="A27" s="101">
        <f t="shared" si="0"/>
        <v>26</v>
      </c>
      <c r="B27" s="102" t="s">
        <v>1260</v>
      </c>
      <c r="C27" s="101" t="s">
        <v>1174</v>
      </c>
      <c r="D27" s="103">
        <v>6</v>
      </c>
      <c r="E27" s="101"/>
      <c r="F27" s="101"/>
      <c r="G27" s="104" t="s">
        <v>1261</v>
      </c>
      <c r="H27" s="102">
        <v>9545457893</v>
      </c>
      <c r="I27" s="101" t="s">
        <v>1178</v>
      </c>
      <c r="J27" s="101" t="s">
        <v>1179</v>
      </c>
      <c r="K27" s="101"/>
      <c r="L27" s="101"/>
      <c r="M27" s="101" t="s">
        <v>1211</v>
      </c>
      <c r="N27" s="105"/>
      <c r="O27" s="105" t="s">
        <v>1262</v>
      </c>
      <c r="P27" s="102"/>
    </row>
    <row r="28" spans="1:16" x14ac:dyDescent="0.25">
      <c r="A28" s="101">
        <f t="shared" si="0"/>
        <v>27</v>
      </c>
      <c r="B28" s="102" t="s">
        <v>1263</v>
      </c>
      <c r="C28" s="101" t="s">
        <v>1174</v>
      </c>
      <c r="D28" s="103">
        <v>8</v>
      </c>
      <c r="E28" s="101"/>
      <c r="F28" s="101"/>
      <c r="G28" s="104" t="s">
        <v>1264</v>
      </c>
      <c r="H28" s="102">
        <v>8800663196</v>
      </c>
      <c r="I28" s="101" t="s">
        <v>1178</v>
      </c>
      <c r="J28" s="101" t="s">
        <v>1179</v>
      </c>
      <c r="K28" s="101"/>
      <c r="L28" s="101"/>
      <c r="M28" s="101"/>
      <c r="N28" s="105"/>
      <c r="O28" s="105"/>
      <c r="P28" s="102"/>
    </row>
    <row r="29" spans="1:16" x14ac:dyDescent="0.25">
      <c r="A29" s="101">
        <f t="shared" si="0"/>
        <v>28</v>
      </c>
      <c r="B29" s="102" t="s">
        <v>1265</v>
      </c>
      <c r="C29" s="101" t="s">
        <v>1174</v>
      </c>
      <c r="D29" s="103">
        <v>9</v>
      </c>
      <c r="E29" s="101"/>
      <c r="F29" s="101"/>
      <c r="G29" s="104" t="s">
        <v>1266</v>
      </c>
      <c r="H29" s="102">
        <v>7836856677</v>
      </c>
      <c r="I29" s="101" t="s">
        <v>1178</v>
      </c>
      <c r="J29" s="101" t="s">
        <v>1179</v>
      </c>
      <c r="K29" s="101"/>
      <c r="L29" s="101"/>
      <c r="M29" s="101"/>
      <c r="N29" s="105"/>
      <c r="O29" s="105" t="s">
        <v>1262</v>
      </c>
      <c r="P29" s="102"/>
    </row>
    <row r="30" spans="1:16" x14ac:dyDescent="0.25">
      <c r="A30" s="101">
        <f t="shared" si="0"/>
        <v>29</v>
      </c>
      <c r="B30" s="102" t="s">
        <v>1267</v>
      </c>
      <c r="C30" s="101" t="s">
        <v>1174</v>
      </c>
      <c r="D30" s="103">
        <v>10</v>
      </c>
      <c r="E30" s="101"/>
      <c r="F30" s="101"/>
      <c r="G30" s="104" t="s">
        <v>1268</v>
      </c>
      <c r="H30" s="102">
        <v>9560585333</v>
      </c>
      <c r="I30" s="101" t="s">
        <v>1178</v>
      </c>
      <c r="J30" s="101" t="s">
        <v>1179</v>
      </c>
      <c r="K30" s="101"/>
      <c r="L30" s="101"/>
      <c r="M30" s="101" t="s">
        <v>1211</v>
      </c>
      <c r="N30" s="105"/>
      <c r="O30" s="105" t="s">
        <v>1262</v>
      </c>
      <c r="P30" s="102"/>
    </row>
    <row r="31" spans="1:16" x14ac:dyDescent="0.25">
      <c r="A31" s="101">
        <f t="shared" si="0"/>
        <v>30</v>
      </c>
      <c r="B31" s="102" t="s">
        <v>1269</v>
      </c>
      <c r="C31" s="101" t="s">
        <v>1174</v>
      </c>
      <c r="D31" s="103">
        <v>12</v>
      </c>
      <c r="E31" s="101"/>
      <c r="F31" s="101"/>
      <c r="G31" s="104" t="s">
        <v>1270</v>
      </c>
      <c r="H31" s="102">
        <v>9819902167</v>
      </c>
      <c r="I31" s="101" t="s">
        <v>1178</v>
      </c>
      <c r="J31" s="101" t="s">
        <v>1179</v>
      </c>
      <c r="K31" s="101"/>
      <c r="L31" s="101"/>
      <c r="M31" s="101" t="s">
        <v>1211</v>
      </c>
      <c r="N31" s="105"/>
      <c r="O31" s="102" t="s">
        <v>1271</v>
      </c>
      <c r="P31" s="102"/>
    </row>
    <row r="32" spans="1:16" x14ac:dyDescent="0.25">
      <c r="A32" s="101">
        <f t="shared" si="0"/>
        <v>31</v>
      </c>
      <c r="B32" s="102" t="s">
        <v>1272</v>
      </c>
      <c r="C32" s="101" t="s">
        <v>1174</v>
      </c>
      <c r="D32" s="103">
        <v>6</v>
      </c>
      <c r="E32" s="101" t="s">
        <v>1176</v>
      </c>
      <c r="F32" s="101" t="s">
        <v>1176</v>
      </c>
      <c r="G32" s="104" t="s">
        <v>1273</v>
      </c>
      <c r="H32" s="102">
        <v>9823991081</v>
      </c>
      <c r="I32" s="101" t="s">
        <v>1184</v>
      </c>
      <c r="J32" s="101" t="s">
        <v>1179</v>
      </c>
      <c r="K32" s="101"/>
      <c r="L32" s="101"/>
      <c r="M32" s="101" t="s">
        <v>539</v>
      </c>
      <c r="N32" s="105"/>
      <c r="O32" s="102"/>
      <c r="P32" s="102"/>
    </row>
    <row r="33" spans="1:16" x14ac:dyDescent="0.25">
      <c r="A33" s="101">
        <f t="shared" si="0"/>
        <v>32</v>
      </c>
      <c r="B33" s="102" t="s">
        <v>1274</v>
      </c>
      <c r="C33" s="101" t="s">
        <v>1257</v>
      </c>
      <c r="D33" s="103">
        <v>5</v>
      </c>
      <c r="E33" s="101"/>
      <c r="F33" s="101"/>
      <c r="G33" s="104" t="s">
        <v>1275</v>
      </c>
      <c r="H33" s="104">
        <v>9000028981</v>
      </c>
      <c r="I33" s="101" t="s">
        <v>1178</v>
      </c>
      <c r="J33" s="101" t="s">
        <v>148</v>
      </c>
      <c r="K33" s="101"/>
      <c r="L33" s="101"/>
      <c r="M33" s="101" t="s">
        <v>539</v>
      </c>
      <c r="N33" s="105"/>
      <c r="O33" s="102"/>
      <c r="P33" s="102"/>
    </row>
    <row r="34" spans="1:16" x14ac:dyDescent="0.25">
      <c r="A34" s="101">
        <f t="shared" si="0"/>
        <v>33</v>
      </c>
      <c r="B34" s="102" t="s">
        <v>1276</v>
      </c>
      <c r="C34" s="101" t="s">
        <v>1257</v>
      </c>
      <c r="D34" s="103">
        <v>7</v>
      </c>
      <c r="E34" s="101"/>
      <c r="F34" s="101"/>
      <c r="G34" s="104" t="s">
        <v>1277</v>
      </c>
      <c r="H34" s="104">
        <v>9165193092</v>
      </c>
      <c r="I34" s="101" t="s">
        <v>1178</v>
      </c>
      <c r="J34" s="101" t="s">
        <v>148</v>
      </c>
      <c r="K34" s="101"/>
      <c r="L34" s="101"/>
      <c r="M34" s="101" t="s">
        <v>539</v>
      </c>
      <c r="N34" s="105"/>
      <c r="O34" s="102"/>
      <c r="P34" s="102"/>
    </row>
    <row r="35" spans="1:16" x14ac:dyDescent="0.25">
      <c r="A35" s="101">
        <f t="shared" si="0"/>
        <v>34</v>
      </c>
      <c r="B35" s="102" t="s">
        <v>1278</v>
      </c>
      <c r="C35" s="101" t="s">
        <v>1257</v>
      </c>
      <c r="D35" s="103">
        <v>9</v>
      </c>
      <c r="E35" s="101"/>
      <c r="F35" s="101"/>
      <c r="G35" s="104" t="s">
        <v>1279</v>
      </c>
      <c r="H35" s="104">
        <v>8017389126</v>
      </c>
      <c r="I35" s="101" t="s">
        <v>1178</v>
      </c>
      <c r="J35" s="101" t="s">
        <v>148</v>
      </c>
      <c r="K35" s="101"/>
      <c r="L35" s="101"/>
      <c r="M35" s="101" t="s">
        <v>539</v>
      </c>
      <c r="N35" s="105"/>
      <c r="O35" s="102"/>
      <c r="P35" s="102"/>
    </row>
    <row r="36" spans="1:16" x14ac:dyDescent="0.25">
      <c r="A36" s="101">
        <f t="shared" si="0"/>
        <v>35</v>
      </c>
      <c r="B36" s="102" t="s">
        <v>1280</v>
      </c>
      <c r="C36" s="101" t="s">
        <v>1257</v>
      </c>
      <c r="D36" s="103">
        <v>5</v>
      </c>
      <c r="E36" s="101"/>
      <c r="F36" s="101"/>
      <c r="G36" s="104" t="s">
        <v>1281</v>
      </c>
      <c r="H36" s="104">
        <v>9643281137</v>
      </c>
      <c r="I36" s="101" t="s">
        <v>1178</v>
      </c>
      <c r="J36" s="101" t="s">
        <v>148</v>
      </c>
      <c r="K36" s="101"/>
      <c r="L36" s="101"/>
      <c r="M36" s="101" t="s">
        <v>539</v>
      </c>
      <c r="N36" s="105"/>
      <c r="O36" s="102"/>
      <c r="P36" s="102"/>
    </row>
    <row r="37" spans="1:16" x14ac:dyDescent="0.25">
      <c r="A37" s="101">
        <f t="shared" si="0"/>
        <v>36</v>
      </c>
      <c r="B37" s="102" t="s">
        <v>1282</v>
      </c>
      <c r="C37" s="101" t="s">
        <v>1257</v>
      </c>
      <c r="D37" s="103">
        <v>7</v>
      </c>
      <c r="E37" s="101"/>
      <c r="F37" s="101"/>
      <c r="G37" s="104" t="s">
        <v>1283</v>
      </c>
      <c r="H37" s="104">
        <v>9654123468</v>
      </c>
      <c r="I37" s="101" t="s">
        <v>1178</v>
      </c>
      <c r="J37" s="101" t="s">
        <v>148</v>
      </c>
      <c r="K37" s="101"/>
      <c r="L37" s="101"/>
      <c r="M37" s="101" t="s">
        <v>539</v>
      </c>
      <c r="N37" s="105"/>
      <c r="O37" s="102"/>
      <c r="P37" s="102"/>
    </row>
    <row r="38" spans="1:16" x14ac:dyDescent="0.25">
      <c r="A38" s="101">
        <f t="shared" si="0"/>
        <v>37</v>
      </c>
      <c r="B38" s="102" t="s">
        <v>1284</v>
      </c>
      <c r="C38" s="101" t="s">
        <v>1257</v>
      </c>
      <c r="D38" s="103">
        <v>7</v>
      </c>
      <c r="E38" s="101"/>
      <c r="F38" s="101"/>
      <c r="G38" s="102" t="s">
        <v>1285</v>
      </c>
      <c r="H38" s="104">
        <v>7838855230</v>
      </c>
      <c r="I38" s="101" t="s">
        <v>1178</v>
      </c>
      <c r="J38" s="101" t="s">
        <v>148</v>
      </c>
      <c r="K38" s="101"/>
      <c r="L38" s="101"/>
      <c r="M38" s="101" t="s">
        <v>1286</v>
      </c>
      <c r="N38" s="105"/>
      <c r="O38" s="102"/>
      <c r="P38" s="102"/>
    </row>
    <row r="39" spans="1:16" x14ac:dyDescent="0.25">
      <c r="A39" s="101">
        <f t="shared" si="0"/>
        <v>38</v>
      </c>
      <c r="B39" s="102" t="s">
        <v>1287</v>
      </c>
      <c r="C39" s="101" t="s">
        <v>1257</v>
      </c>
      <c r="D39" s="103">
        <v>8</v>
      </c>
      <c r="E39" s="101"/>
      <c r="F39" s="101"/>
      <c r="G39" s="104" t="s">
        <v>1288</v>
      </c>
      <c r="H39" s="104">
        <v>9008381013</v>
      </c>
      <c r="I39" s="101" t="s">
        <v>1178</v>
      </c>
      <c r="J39" s="101" t="s">
        <v>148</v>
      </c>
      <c r="K39" s="101"/>
      <c r="L39" s="101"/>
      <c r="M39" s="101" t="s">
        <v>1286</v>
      </c>
      <c r="N39" s="105"/>
      <c r="O39" s="102"/>
      <c r="P39" s="102"/>
    </row>
    <row r="40" spans="1:16" x14ac:dyDescent="0.25">
      <c r="A40" s="101">
        <f t="shared" si="0"/>
        <v>39</v>
      </c>
      <c r="B40" s="102" t="s">
        <v>1289</v>
      </c>
      <c r="C40" s="101" t="s">
        <v>1257</v>
      </c>
      <c r="D40" s="103">
        <v>8</v>
      </c>
      <c r="E40" s="101"/>
      <c r="F40" s="101"/>
      <c r="G40" s="104" t="s">
        <v>1290</v>
      </c>
      <c r="H40" s="104">
        <v>8700546591</v>
      </c>
      <c r="I40" s="101" t="s">
        <v>1178</v>
      </c>
      <c r="J40" s="101" t="s">
        <v>148</v>
      </c>
      <c r="K40" s="101"/>
      <c r="L40" s="101"/>
      <c r="M40" s="101" t="s">
        <v>1286</v>
      </c>
      <c r="N40" s="105"/>
      <c r="O40" s="102"/>
      <c r="P40" s="102"/>
    </row>
    <row r="41" spans="1:16" x14ac:dyDescent="0.25">
      <c r="A41" s="101">
        <f t="shared" si="0"/>
        <v>40</v>
      </c>
      <c r="B41" s="102" t="s">
        <v>1291</v>
      </c>
      <c r="C41" s="101" t="s">
        <v>1257</v>
      </c>
      <c r="D41" s="103">
        <v>8</v>
      </c>
      <c r="E41" s="101"/>
      <c r="F41" s="101"/>
      <c r="G41" s="102" t="s">
        <v>1292</v>
      </c>
      <c r="H41" s="104">
        <v>9555398410</v>
      </c>
      <c r="I41" s="101" t="s">
        <v>1178</v>
      </c>
      <c r="J41" s="101" t="s">
        <v>148</v>
      </c>
      <c r="K41" s="101"/>
      <c r="L41" s="101"/>
      <c r="M41" s="101" t="s">
        <v>1286</v>
      </c>
      <c r="N41" s="105"/>
      <c r="O41" s="102"/>
      <c r="P41" s="102"/>
    </row>
    <row r="42" spans="1:16" x14ac:dyDescent="0.25">
      <c r="A42" s="101">
        <f t="shared" si="0"/>
        <v>41</v>
      </c>
      <c r="B42" s="102" t="s">
        <v>1293</v>
      </c>
      <c r="C42" s="101" t="s">
        <v>1257</v>
      </c>
      <c r="D42" s="103">
        <v>8</v>
      </c>
      <c r="E42" s="101"/>
      <c r="F42" s="101"/>
      <c r="G42" s="104" t="s">
        <v>1294</v>
      </c>
      <c r="H42" s="104">
        <v>9899535980</v>
      </c>
      <c r="I42" s="101" t="s">
        <v>1178</v>
      </c>
      <c r="J42" s="101" t="s">
        <v>148</v>
      </c>
      <c r="K42" s="101"/>
      <c r="L42" s="101"/>
      <c r="M42" s="101" t="s">
        <v>1286</v>
      </c>
      <c r="N42" s="105"/>
      <c r="O42" s="102"/>
      <c r="P42" s="102"/>
    </row>
    <row r="43" spans="1:16" x14ac:dyDescent="0.25">
      <c r="A43" s="101">
        <f t="shared" si="0"/>
        <v>42</v>
      </c>
      <c r="B43" s="102" t="s">
        <v>1295</v>
      </c>
      <c r="C43" s="101" t="s">
        <v>1257</v>
      </c>
      <c r="D43" s="103">
        <v>5</v>
      </c>
      <c r="E43" s="101"/>
      <c r="F43" s="101"/>
      <c r="G43" s="104" t="s">
        <v>1296</v>
      </c>
      <c r="H43" s="104" t="s">
        <v>1297</v>
      </c>
      <c r="I43" s="101" t="s">
        <v>1178</v>
      </c>
      <c r="J43" s="101" t="s">
        <v>148</v>
      </c>
      <c r="K43" s="101"/>
      <c r="L43" s="101"/>
      <c r="M43" s="101" t="s">
        <v>1207</v>
      </c>
      <c r="N43" s="105"/>
      <c r="O43" s="102"/>
      <c r="P43" s="102"/>
    </row>
    <row r="44" spans="1:16" x14ac:dyDescent="0.25">
      <c r="A44" s="101">
        <f t="shared" si="0"/>
        <v>43</v>
      </c>
      <c r="B44" s="102" t="s">
        <v>1298</v>
      </c>
      <c r="C44" s="101" t="s">
        <v>1174</v>
      </c>
      <c r="D44" s="103">
        <v>6</v>
      </c>
      <c r="E44" s="101"/>
      <c r="F44" s="101"/>
      <c r="G44" s="104" t="s">
        <v>1299</v>
      </c>
      <c r="H44" s="104" t="s">
        <v>1300</v>
      </c>
      <c r="I44" s="101" t="s">
        <v>1178</v>
      </c>
      <c r="J44" s="101" t="s">
        <v>1179</v>
      </c>
      <c r="K44" s="101"/>
      <c r="L44" s="101"/>
      <c r="M44" s="101" t="s">
        <v>1207</v>
      </c>
      <c r="N44" s="105"/>
      <c r="O44" s="102"/>
      <c r="P44" s="102"/>
    </row>
    <row r="45" spans="1:16" x14ac:dyDescent="0.25">
      <c r="A45" s="101">
        <f t="shared" si="0"/>
        <v>44</v>
      </c>
      <c r="B45" s="102" t="s">
        <v>1301</v>
      </c>
      <c r="C45" s="101" t="s">
        <v>1302</v>
      </c>
      <c r="D45" s="103">
        <v>6</v>
      </c>
      <c r="E45" s="101"/>
      <c r="F45" s="101"/>
      <c r="G45" s="104" t="s">
        <v>1303</v>
      </c>
      <c r="H45" s="102">
        <v>8010725971</v>
      </c>
      <c r="I45" s="101" t="s">
        <v>1178</v>
      </c>
      <c r="J45" s="101" t="s">
        <v>1304</v>
      </c>
      <c r="K45" s="101" t="s">
        <v>1305</v>
      </c>
      <c r="L45" s="101" t="s">
        <v>1306</v>
      </c>
      <c r="M45" s="101" t="s">
        <v>1211</v>
      </c>
      <c r="N45" s="105"/>
      <c r="O45" s="102" t="s">
        <v>1307</v>
      </c>
      <c r="P45" s="102"/>
    </row>
    <row r="46" spans="1:16" x14ac:dyDescent="0.25">
      <c r="A46" s="101">
        <f t="shared" si="0"/>
        <v>45</v>
      </c>
      <c r="B46" s="102" t="s">
        <v>1308</v>
      </c>
      <c r="C46" s="101" t="s">
        <v>1174</v>
      </c>
      <c r="D46" s="103">
        <v>7</v>
      </c>
      <c r="E46" s="101"/>
      <c r="F46" s="101"/>
      <c r="G46" s="104" t="s">
        <v>1309</v>
      </c>
      <c r="H46" s="102">
        <v>7838375555</v>
      </c>
      <c r="I46" s="101" t="s">
        <v>1178</v>
      </c>
      <c r="J46" s="101" t="s">
        <v>1179</v>
      </c>
      <c r="K46" s="101" t="s">
        <v>1305</v>
      </c>
      <c r="L46" s="101"/>
      <c r="M46" s="101" t="s">
        <v>1211</v>
      </c>
      <c r="N46" s="105">
        <v>43160</v>
      </c>
      <c r="O46" s="102"/>
      <c r="P46" s="102"/>
    </row>
    <row r="47" spans="1:16" x14ac:dyDescent="0.25">
      <c r="A47" s="101">
        <f t="shared" si="0"/>
        <v>46</v>
      </c>
      <c r="B47" s="102" t="s">
        <v>1310</v>
      </c>
      <c r="C47" s="101" t="s">
        <v>1302</v>
      </c>
      <c r="D47" s="103">
        <v>8</v>
      </c>
      <c r="E47" s="101" t="s">
        <v>1189</v>
      </c>
      <c r="F47" s="101" t="s">
        <v>1189</v>
      </c>
      <c r="G47" s="104" t="s">
        <v>1311</v>
      </c>
      <c r="H47" s="102">
        <v>8826009630</v>
      </c>
      <c r="I47" s="101" t="s">
        <v>1203</v>
      </c>
      <c r="J47" s="101" t="s">
        <v>1304</v>
      </c>
      <c r="K47" s="101" t="s">
        <v>1249</v>
      </c>
      <c r="L47" s="101"/>
      <c r="M47" s="101" t="s">
        <v>1211</v>
      </c>
      <c r="N47" s="105">
        <v>44378</v>
      </c>
      <c r="O47" s="102" t="s">
        <v>1312</v>
      </c>
      <c r="P47" s="102" t="s">
        <v>2092</v>
      </c>
    </row>
    <row r="48" spans="1:16" x14ac:dyDescent="0.25">
      <c r="A48" s="101">
        <f t="shared" si="0"/>
        <v>47</v>
      </c>
      <c r="B48" s="102" t="s">
        <v>1313</v>
      </c>
      <c r="C48" s="101" t="s">
        <v>1174</v>
      </c>
      <c r="D48" s="103">
        <v>8</v>
      </c>
      <c r="E48" s="101" t="s">
        <v>1189</v>
      </c>
      <c r="F48" s="101" t="s">
        <v>1189</v>
      </c>
      <c r="G48" s="104" t="s">
        <v>1314</v>
      </c>
      <c r="H48" s="102">
        <v>9711141223</v>
      </c>
      <c r="I48" s="63" t="s">
        <v>1203</v>
      </c>
      <c r="J48" s="101" t="s">
        <v>1179</v>
      </c>
      <c r="K48" s="101"/>
      <c r="L48" s="101"/>
      <c r="M48" s="101" t="s">
        <v>1211</v>
      </c>
      <c r="N48" s="105"/>
      <c r="O48" s="102" t="s">
        <v>1312</v>
      </c>
      <c r="P48" s="102"/>
    </row>
    <row r="49" spans="1:16" x14ac:dyDescent="0.25">
      <c r="A49" s="101">
        <f t="shared" si="0"/>
        <v>48</v>
      </c>
      <c r="B49" s="102" t="s">
        <v>1315</v>
      </c>
      <c r="C49" s="101" t="s">
        <v>1174</v>
      </c>
      <c r="D49" s="103">
        <v>8</v>
      </c>
      <c r="E49" s="101" t="s">
        <v>1189</v>
      </c>
      <c r="F49" s="101" t="s">
        <v>1189</v>
      </c>
      <c r="G49" s="104" t="s">
        <v>1316</v>
      </c>
      <c r="H49" s="102">
        <v>8860349402</v>
      </c>
      <c r="I49" s="101" t="s">
        <v>1184</v>
      </c>
      <c r="J49" s="101" t="s">
        <v>1179</v>
      </c>
      <c r="K49" s="101"/>
      <c r="L49" s="101"/>
      <c r="M49" s="101" t="s">
        <v>539</v>
      </c>
      <c r="N49" s="105">
        <v>43344</v>
      </c>
      <c r="O49" s="102"/>
      <c r="P49" s="102"/>
    </row>
    <row r="50" spans="1:16" x14ac:dyDescent="0.25">
      <c r="A50" s="101">
        <f t="shared" si="0"/>
        <v>49</v>
      </c>
      <c r="B50" s="102" t="s">
        <v>1317</v>
      </c>
      <c r="C50" s="101" t="s">
        <v>1174</v>
      </c>
      <c r="D50" s="103">
        <v>8</v>
      </c>
      <c r="E50" s="101"/>
      <c r="F50" s="101"/>
      <c r="G50" s="104" t="s">
        <v>1318</v>
      </c>
      <c r="H50" s="102">
        <v>7838921256</v>
      </c>
      <c r="I50" s="101" t="s">
        <v>1178</v>
      </c>
      <c r="J50" s="101" t="s">
        <v>1179</v>
      </c>
      <c r="K50" s="101"/>
      <c r="L50" s="101"/>
      <c r="M50" s="101" t="s">
        <v>539</v>
      </c>
      <c r="N50" s="105"/>
      <c r="O50" s="102"/>
      <c r="P50" s="102"/>
    </row>
    <row r="51" spans="1:16" x14ac:dyDescent="0.25">
      <c r="A51" s="101">
        <f t="shared" si="0"/>
        <v>50</v>
      </c>
      <c r="B51" s="102" t="s">
        <v>1319</v>
      </c>
      <c r="C51" s="101" t="s">
        <v>1174</v>
      </c>
      <c r="D51" s="103">
        <v>6</v>
      </c>
      <c r="E51" s="101"/>
      <c r="F51" s="101"/>
      <c r="G51" s="104" t="s">
        <v>1320</v>
      </c>
      <c r="H51" s="102">
        <v>8971668633</v>
      </c>
      <c r="I51" s="101" t="s">
        <v>1178</v>
      </c>
      <c r="J51" s="101" t="s">
        <v>1179</v>
      </c>
      <c r="K51" s="101"/>
      <c r="L51" s="101"/>
      <c r="M51" s="101" t="s">
        <v>539</v>
      </c>
      <c r="N51" s="105"/>
      <c r="O51" s="102"/>
      <c r="P51" s="102"/>
    </row>
    <row r="52" spans="1:16" x14ac:dyDescent="0.25">
      <c r="A52" s="101">
        <f t="shared" si="0"/>
        <v>51</v>
      </c>
      <c r="B52" s="102" t="s">
        <v>1321</v>
      </c>
      <c r="C52" s="101" t="s">
        <v>1174</v>
      </c>
      <c r="D52" s="103">
        <v>6</v>
      </c>
      <c r="E52" s="101"/>
      <c r="F52" s="101"/>
      <c r="G52" s="104" t="s">
        <v>1322</v>
      </c>
      <c r="H52" s="102">
        <v>8981221047</v>
      </c>
      <c r="I52" s="101" t="s">
        <v>1178</v>
      </c>
      <c r="J52" s="101" t="s">
        <v>1179</v>
      </c>
      <c r="K52" s="101"/>
      <c r="L52" s="101"/>
      <c r="M52" s="101" t="s">
        <v>539</v>
      </c>
      <c r="N52" s="105"/>
      <c r="O52" s="102"/>
      <c r="P52" s="102"/>
    </row>
    <row r="53" spans="1:16" x14ac:dyDescent="0.25">
      <c r="A53" s="101">
        <f t="shared" si="0"/>
        <v>52</v>
      </c>
      <c r="B53" s="102" t="s">
        <v>1323</v>
      </c>
      <c r="C53" s="101" t="s">
        <v>1174</v>
      </c>
      <c r="D53" s="103">
        <v>6</v>
      </c>
      <c r="E53" s="101"/>
      <c r="F53" s="101"/>
      <c r="G53" s="104" t="s">
        <v>1324</v>
      </c>
      <c r="H53" s="102">
        <v>7330906319</v>
      </c>
      <c r="I53" s="101" t="s">
        <v>1178</v>
      </c>
      <c r="J53" s="101" t="s">
        <v>1179</v>
      </c>
      <c r="K53" s="101"/>
      <c r="L53" s="101"/>
      <c r="M53" s="101" t="s">
        <v>539</v>
      </c>
      <c r="N53" s="105"/>
      <c r="O53" s="102"/>
      <c r="P53" s="102"/>
    </row>
    <row r="54" spans="1:16" x14ac:dyDescent="0.25">
      <c r="A54" s="101">
        <f t="shared" si="0"/>
        <v>53</v>
      </c>
      <c r="B54" s="102" t="s">
        <v>1325</v>
      </c>
      <c r="C54" s="101" t="s">
        <v>1326</v>
      </c>
      <c r="D54" s="103">
        <v>7</v>
      </c>
      <c r="E54" s="101"/>
      <c r="F54" s="101"/>
      <c r="G54" s="104" t="s">
        <v>1327</v>
      </c>
      <c r="H54" s="102">
        <v>8447926177</v>
      </c>
      <c r="I54" s="101" t="s">
        <v>1178</v>
      </c>
      <c r="J54" s="101" t="s">
        <v>1328</v>
      </c>
      <c r="K54" s="101"/>
      <c r="L54" s="101"/>
      <c r="M54" s="101" t="s">
        <v>539</v>
      </c>
      <c r="N54" s="105"/>
      <c r="O54" s="102"/>
      <c r="P54" s="102"/>
    </row>
    <row r="55" spans="1:16" x14ac:dyDescent="0.25">
      <c r="A55" s="101">
        <f t="shared" si="0"/>
        <v>54</v>
      </c>
      <c r="B55" s="102" t="s">
        <v>1329</v>
      </c>
      <c r="C55" s="101" t="s">
        <v>1174</v>
      </c>
      <c r="D55" s="103">
        <v>6</v>
      </c>
      <c r="E55" s="101"/>
      <c r="F55" s="101"/>
      <c r="G55" s="104" t="s">
        <v>1330</v>
      </c>
      <c r="H55" s="102">
        <v>8860365464</v>
      </c>
      <c r="I55" s="101" t="s">
        <v>1178</v>
      </c>
      <c r="J55" s="101" t="s">
        <v>1179</v>
      </c>
      <c r="K55" s="101"/>
      <c r="L55" s="101"/>
      <c r="M55" s="101" t="s">
        <v>1211</v>
      </c>
      <c r="N55" s="105"/>
      <c r="O55" s="102"/>
      <c r="P55" s="102"/>
    </row>
    <row r="56" spans="1:16" x14ac:dyDescent="0.25">
      <c r="A56" s="101">
        <f t="shared" si="0"/>
        <v>55</v>
      </c>
      <c r="B56" s="102" t="s">
        <v>1331</v>
      </c>
      <c r="C56" s="101" t="s">
        <v>1174</v>
      </c>
      <c r="D56" s="103">
        <v>8</v>
      </c>
      <c r="E56" s="101"/>
      <c r="F56" s="101"/>
      <c r="G56" s="104" t="s">
        <v>1332</v>
      </c>
      <c r="H56" s="102">
        <v>9595040099</v>
      </c>
      <c r="I56" s="101" t="s">
        <v>1178</v>
      </c>
      <c r="J56" s="101" t="s">
        <v>1179</v>
      </c>
      <c r="K56" s="101"/>
      <c r="L56" s="101"/>
      <c r="M56" s="101" t="s">
        <v>1211</v>
      </c>
      <c r="N56" s="105"/>
      <c r="O56" s="102"/>
      <c r="P56" s="102"/>
    </row>
    <row r="57" spans="1:16" x14ac:dyDescent="0.25">
      <c r="A57" s="101">
        <f t="shared" si="0"/>
        <v>56</v>
      </c>
      <c r="B57" s="102" t="s">
        <v>1333</v>
      </c>
      <c r="C57" s="101" t="s">
        <v>1174</v>
      </c>
      <c r="D57" s="103">
        <v>8</v>
      </c>
      <c r="E57" s="101" t="s">
        <v>1189</v>
      </c>
      <c r="F57" s="101" t="s">
        <v>1189</v>
      </c>
      <c r="G57" s="104" t="s">
        <v>1334</v>
      </c>
      <c r="H57" s="102">
        <v>7838844111</v>
      </c>
      <c r="I57" s="101" t="s">
        <v>1335</v>
      </c>
      <c r="J57" s="101" t="s">
        <v>1179</v>
      </c>
      <c r="K57" s="101"/>
      <c r="L57" s="101"/>
      <c r="M57" s="101" t="s">
        <v>1211</v>
      </c>
      <c r="N57" s="105"/>
      <c r="O57" s="102" t="s">
        <v>1336</v>
      </c>
      <c r="P57" s="102"/>
    </row>
    <row r="58" spans="1:16" x14ac:dyDescent="0.25">
      <c r="A58" s="101">
        <f t="shared" si="0"/>
        <v>57</v>
      </c>
      <c r="B58" s="102" t="s">
        <v>1337</v>
      </c>
      <c r="C58" s="101" t="s">
        <v>1338</v>
      </c>
      <c r="D58" s="103">
        <v>9</v>
      </c>
      <c r="E58" s="101"/>
      <c r="F58" s="101"/>
      <c r="G58" s="104" t="s">
        <v>1339</v>
      </c>
      <c r="H58" s="102"/>
      <c r="I58" s="101" t="s">
        <v>1178</v>
      </c>
      <c r="J58" s="101" t="s">
        <v>1340</v>
      </c>
      <c r="K58" s="101"/>
      <c r="L58" s="101"/>
      <c r="M58" s="101" t="s">
        <v>1211</v>
      </c>
      <c r="N58" s="105"/>
      <c r="O58" s="102"/>
      <c r="P58" s="102"/>
    </row>
    <row r="59" spans="1:16" x14ac:dyDescent="0.25">
      <c r="A59" s="101">
        <f t="shared" si="0"/>
        <v>58</v>
      </c>
      <c r="B59" s="102" t="s">
        <v>1341</v>
      </c>
      <c r="C59" s="101" t="s">
        <v>1338</v>
      </c>
      <c r="D59" s="103">
        <v>9</v>
      </c>
      <c r="E59" s="101"/>
      <c r="F59" s="101"/>
      <c r="G59" s="104" t="s">
        <v>1342</v>
      </c>
      <c r="H59" s="102">
        <v>8570910045</v>
      </c>
      <c r="I59" s="101" t="s">
        <v>1178</v>
      </c>
      <c r="J59" s="101" t="s">
        <v>1340</v>
      </c>
      <c r="K59" s="101"/>
      <c r="L59" s="101"/>
      <c r="M59" s="101" t="s">
        <v>1211</v>
      </c>
      <c r="N59" s="105"/>
      <c r="O59" s="102"/>
      <c r="P59" s="102"/>
    </row>
    <row r="60" spans="1:16" x14ac:dyDescent="0.25">
      <c r="A60" s="101">
        <f t="shared" si="0"/>
        <v>59</v>
      </c>
      <c r="B60" s="102" t="s">
        <v>1343</v>
      </c>
      <c r="C60" s="101" t="s">
        <v>1174</v>
      </c>
      <c r="D60" s="103">
        <v>10</v>
      </c>
      <c r="E60" s="101"/>
      <c r="F60" s="101"/>
      <c r="G60" s="104" t="s">
        <v>1344</v>
      </c>
      <c r="H60" s="102">
        <v>8446822321</v>
      </c>
      <c r="I60" s="101" t="s">
        <v>1178</v>
      </c>
      <c r="J60" s="101" t="s">
        <v>1179</v>
      </c>
      <c r="K60" s="101"/>
      <c r="L60" s="101"/>
      <c r="M60" s="101" t="s">
        <v>1211</v>
      </c>
      <c r="N60" s="105"/>
      <c r="O60" s="102"/>
      <c r="P60" s="102"/>
    </row>
    <row r="61" spans="1:16" x14ac:dyDescent="0.25">
      <c r="A61" s="101">
        <f t="shared" si="0"/>
        <v>60</v>
      </c>
      <c r="B61" s="102" t="s">
        <v>1345</v>
      </c>
      <c r="C61" s="101" t="s">
        <v>1326</v>
      </c>
      <c r="D61" s="103">
        <v>10</v>
      </c>
      <c r="E61" s="101"/>
      <c r="F61" s="101"/>
      <c r="G61" s="104" t="s">
        <v>1346</v>
      </c>
      <c r="H61" s="102" t="s">
        <v>1347</v>
      </c>
      <c r="I61" s="101" t="s">
        <v>1178</v>
      </c>
      <c r="J61" s="101" t="s">
        <v>28</v>
      </c>
      <c r="K61" s="101"/>
      <c r="L61" s="101"/>
      <c r="M61" s="101" t="s">
        <v>1211</v>
      </c>
      <c r="N61" s="105"/>
      <c r="O61" s="102"/>
      <c r="P61" s="102"/>
    </row>
    <row r="62" spans="1:16" x14ac:dyDescent="0.25">
      <c r="A62" s="101">
        <f t="shared" si="0"/>
        <v>61</v>
      </c>
      <c r="B62" s="102" t="s">
        <v>1348</v>
      </c>
      <c r="C62" s="101" t="s">
        <v>1349</v>
      </c>
      <c r="D62" s="103">
        <v>10</v>
      </c>
      <c r="E62" s="101"/>
      <c r="F62" s="101"/>
      <c r="G62" s="104" t="s">
        <v>1350</v>
      </c>
      <c r="H62" s="102" t="s">
        <v>1351</v>
      </c>
      <c r="I62" s="101" t="s">
        <v>1178</v>
      </c>
      <c r="J62" s="101" t="s">
        <v>1349</v>
      </c>
      <c r="K62" s="101"/>
      <c r="L62" s="101"/>
      <c r="M62" s="101" t="s">
        <v>1211</v>
      </c>
      <c r="N62" s="105"/>
      <c r="O62" s="102"/>
      <c r="P62" s="102"/>
    </row>
    <row r="63" spans="1:16" x14ac:dyDescent="0.25">
      <c r="A63" s="101">
        <f t="shared" si="0"/>
        <v>62</v>
      </c>
      <c r="B63" s="102" t="s">
        <v>1352</v>
      </c>
      <c r="C63" s="101" t="s">
        <v>1338</v>
      </c>
      <c r="D63" s="103">
        <v>10</v>
      </c>
      <c r="E63" s="101"/>
      <c r="F63" s="101"/>
      <c r="G63" s="104" t="s">
        <v>1353</v>
      </c>
      <c r="H63" s="102" t="s">
        <v>1354</v>
      </c>
      <c r="I63" s="101" t="s">
        <v>1178</v>
      </c>
      <c r="J63" s="101" t="s">
        <v>1340</v>
      </c>
      <c r="K63" s="101"/>
      <c r="L63" s="101"/>
      <c r="M63" s="101" t="s">
        <v>1211</v>
      </c>
      <c r="N63" s="105"/>
      <c r="O63" s="102"/>
      <c r="P63" s="102"/>
    </row>
    <row r="64" spans="1:16" x14ac:dyDescent="0.25">
      <c r="A64" s="101">
        <f t="shared" si="0"/>
        <v>63</v>
      </c>
      <c r="B64" s="102" t="s">
        <v>1355</v>
      </c>
      <c r="C64" s="101" t="s">
        <v>1174</v>
      </c>
      <c r="D64" s="103">
        <v>6</v>
      </c>
      <c r="E64" s="101"/>
      <c r="F64" s="101"/>
      <c r="G64" s="104" t="s">
        <v>1356</v>
      </c>
      <c r="H64" s="102">
        <v>7028639605</v>
      </c>
      <c r="I64" s="101" t="s">
        <v>1178</v>
      </c>
      <c r="J64" s="101" t="s">
        <v>1179</v>
      </c>
      <c r="K64" s="101"/>
      <c r="L64" s="101"/>
      <c r="M64" s="101" t="s">
        <v>1211</v>
      </c>
      <c r="N64" s="105"/>
      <c r="O64" s="102"/>
      <c r="P64" s="102"/>
    </row>
    <row r="65" spans="1:16" x14ac:dyDescent="0.25">
      <c r="A65" s="101">
        <f t="shared" si="0"/>
        <v>64</v>
      </c>
      <c r="B65" s="102" t="s">
        <v>1357</v>
      </c>
      <c r="C65" s="101" t="s">
        <v>1174</v>
      </c>
      <c r="D65" s="103">
        <v>12</v>
      </c>
      <c r="E65" s="101" t="s">
        <v>1176</v>
      </c>
      <c r="F65" s="101" t="s">
        <v>1176</v>
      </c>
      <c r="G65" s="104" t="s">
        <v>1358</v>
      </c>
      <c r="H65" s="102">
        <v>9049829275</v>
      </c>
      <c r="I65" s="101" t="s">
        <v>1184</v>
      </c>
      <c r="J65" s="101" t="s">
        <v>1179</v>
      </c>
      <c r="K65" s="101"/>
      <c r="L65" s="101"/>
      <c r="M65" s="101" t="s">
        <v>539</v>
      </c>
      <c r="N65" s="105"/>
      <c r="O65" s="102"/>
      <c r="P65" s="102"/>
    </row>
    <row r="66" spans="1:16" x14ac:dyDescent="0.25">
      <c r="A66" s="101">
        <f t="shared" si="0"/>
        <v>65</v>
      </c>
      <c r="B66" s="102" t="s">
        <v>1359</v>
      </c>
      <c r="C66" s="101" t="s">
        <v>1174</v>
      </c>
      <c r="D66" s="103">
        <v>11</v>
      </c>
      <c r="E66" s="101" t="s">
        <v>1189</v>
      </c>
      <c r="F66" s="101" t="s">
        <v>1360</v>
      </c>
      <c r="G66" s="104" t="s">
        <v>1361</v>
      </c>
      <c r="H66" s="102">
        <v>9980474466</v>
      </c>
      <c r="I66" s="101" t="s">
        <v>1184</v>
      </c>
      <c r="J66" s="101" t="s">
        <v>1179</v>
      </c>
      <c r="K66" s="101"/>
      <c r="L66" s="101"/>
      <c r="M66" s="101" t="s">
        <v>539</v>
      </c>
      <c r="N66" s="105">
        <v>42917</v>
      </c>
      <c r="O66" s="102"/>
      <c r="P66" s="102"/>
    </row>
    <row r="67" spans="1:16" x14ac:dyDescent="0.25">
      <c r="A67" s="101">
        <f t="shared" si="0"/>
        <v>66</v>
      </c>
      <c r="B67" s="102" t="s">
        <v>1362</v>
      </c>
      <c r="C67" s="101" t="s">
        <v>1363</v>
      </c>
      <c r="D67" s="103">
        <v>12</v>
      </c>
      <c r="E67" s="101"/>
      <c r="F67" s="101"/>
      <c r="G67" s="104" t="s">
        <v>1364</v>
      </c>
      <c r="H67" s="102">
        <v>9999029830</v>
      </c>
      <c r="I67" s="101" t="s">
        <v>1178</v>
      </c>
      <c r="J67" s="101" t="s">
        <v>1365</v>
      </c>
      <c r="K67" s="101"/>
      <c r="L67" s="101"/>
      <c r="M67" s="101" t="s">
        <v>539</v>
      </c>
      <c r="N67" s="105"/>
      <c r="O67" s="102"/>
      <c r="P67" s="102"/>
    </row>
    <row r="68" spans="1:16" x14ac:dyDescent="0.25">
      <c r="A68" s="101">
        <f>A67+1</f>
        <v>67</v>
      </c>
      <c r="B68" s="102" t="s">
        <v>1366</v>
      </c>
      <c r="C68" s="101" t="s">
        <v>1367</v>
      </c>
      <c r="D68" s="103">
        <v>13</v>
      </c>
      <c r="E68" s="101"/>
      <c r="F68" s="101"/>
      <c r="G68" s="104" t="s">
        <v>1368</v>
      </c>
      <c r="H68" s="102">
        <v>9212724941</v>
      </c>
      <c r="I68" s="101" t="s">
        <v>1178</v>
      </c>
      <c r="J68" s="101" t="s">
        <v>1369</v>
      </c>
      <c r="K68" s="101"/>
      <c r="L68" s="101"/>
      <c r="M68" s="101" t="s">
        <v>539</v>
      </c>
      <c r="N68" s="105"/>
      <c r="O68" s="102"/>
      <c r="P68" s="102"/>
    </row>
    <row r="69" spans="1:16" x14ac:dyDescent="0.25">
      <c r="A69" s="101">
        <f>A68+1</f>
        <v>68</v>
      </c>
      <c r="B69" s="102" t="s">
        <v>1370</v>
      </c>
      <c r="C69" s="101" t="s">
        <v>1371</v>
      </c>
      <c r="D69" s="103">
        <v>13</v>
      </c>
      <c r="E69" s="101"/>
      <c r="F69" s="101"/>
      <c r="G69" s="104" t="s">
        <v>1372</v>
      </c>
      <c r="H69" s="102" t="s">
        <v>1373</v>
      </c>
      <c r="I69" s="101" t="s">
        <v>1184</v>
      </c>
      <c r="J69" s="101" t="s">
        <v>1374</v>
      </c>
      <c r="K69" s="101"/>
      <c r="L69" s="101"/>
      <c r="M69" s="101" t="s">
        <v>539</v>
      </c>
      <c r="N69" s="105"/>
      <c r="O69" s="102"/>
      <c r="P69" s="102"/>
    </row>
    <row r="70" spans="1:16" x14ac:dyDescent="0.25">
      <c r="A70" s="101">
        <f>A69+1</f>
        <v>69</v>
      </c>
      <c r="B70" s="102" t="s">
        <v>1375</v>
      </c>
      <c r="C70" s="101" t="s">
        <v>1174</v>
      </c>
      <c r="D70" s="103">
        <v>14</v>
      </c>
      <c r="E70" s="101"/>
      <c r="F70" s="101"/>
      <c r="G70" s="104" t="s">
        <v>1376</v>
      </c>
      <c r="H70" s="102">
        <v>9881135462</v>
      </c>
      <c r="I70" s="101" t="s">
        <v>1178</v>
      </c>
      <c r="J70" s="101" t="s">
        <v>1179</v>
      </c>
      <c r="K70" s="101"/>
      <c r="L70" s="101"/>
      <c r="M70" s="101" t="s">
        <v>539</v>
      </c>
      <c r="N70" s="105"/>
      <c r="O70" s="102"/>
      <c r="P70" s="102"/>
    </row>
    <row r="71" spans="1:16" x14ac:dyDescent="0.25">
      <c r="A71" s="101">
        <f>A70+1</f>
        <v>70</v>
      </c>
      <c r="B71" s="102" t="s">
        <v>1377</v>
      </c>
      <c r="C71" s="101" t="s">
        <v>1378</v>
      </c>
      <c r="D71" s="103">
        <v>17</v>
      </c>
      <c r="E71" s="101"/>
      <c r="F71" s="101"/>
      <c r="G71" s="104" t="s">
        <v>1379</v>
      </c>
      <c r="H71" s="102">
        <v>9911807772</v>
      </c>
      <c r="I71" s="101" t="s">
        <v>1178</v>
      </c>
      <c r="J71" s="101" t="s">
        <v>1380</v>
      </c>
      <c r="K71" s="101"/>
      <c r="L71" s="101"/>
      <c r="M71" s="101" t="s">
        <v>539</v>
      </c>
      <c r="N71" s="105"/>
      <c r="O71" s="102"/>
      <c r="P71" s="102"/>
    </row>
    <row r="72" spans="1:16" x14ac:dyDescent="0.25">
      <c r="A72" s="101">
        <f>A71+1</f>
        <v>71</v>
      </c>
      <c r="B72" s="102" t="s">
        <v>1381</v>
      </c>
      <c r="C72" s="101" t="s">
        <v>1326</v>
      </c>
      <c r="D72" s="103">
        <v>3</v>
      </c>
      <c r="E72" s="101"/>
      <c r="F72" s="101"/>
      <c r="G72" s="104" t="s">
        <v>1382</v>
      </c>
      <c r="H72" s="102">
        <v>8283835888</v>
      </c>
      <c r="I72" s="101" t="s">
        <v>1178</v>
      </c>
      <c r="J72" s="101" t="s">
        <v>1179</v>
      </c>
      <c r="K72" s="101"/>
      <c r="L72" s="101"/>
      <c r="M72" s="101" t="s">
        <v>539</v>
      </c>
      <c r="N72" s="105"/>
      <c r="O72" s="102"/>
      <c r="P72" s="102"/>
    </row>
    <row r="73" spans="1:16" x14ac:dyDescent="0.25">
      <c r="A73" s="101">
        <f t="shared" ref="A73:A136" si="1">A72+1</f>
        <v>72</v>
      </c>
      <c r="B73" s="102" t="s">
        <v>1383</v>
      </c>
      <c r="C73" s="101" t="s">
        <v>1174</v>
      </c>
      <c r="D73" s="103">
        <v>9</v>
      </c>
      <c r="E73" s="101"/>
      <c r="F73" s="101"/>
      <c r="G73" s="104" t="s">
        <v>1384</v>
      </c>
      <c r="H73" s="102">
        <v>9015474987</v>
      </c>
      <c r="I73" s="101" t="s">
        <v>1335</v>
      </c>
      <c r="J73" s="101" t="s">
        <v>1179</v>
      </c>
      <c r="K73" s="101"/>
      <c r="L73" s="101"/>
      <c r="M73" s="101" t="s">
        <v>539</v>
      </c>
      <c r="N73" s="105"/>
      <c r="O73" s="102" t="s">
        <v>1385</v>
      </c>
      <c r="P73" s="102"/>
    </row>
    <row r="74" spans="1:16" x14ac:dyDescent="0.25">
      <c r="A74" s="101">
        <f t="shared" si="1"/>
        <v>73</v>
      </c>
      <c r="B74" s="102" t="s">
        <v>1386</v>
      </c>
      <c r="C74" s="101" t="s">
        <v>1387</v>
      </c>
      <c r="D74" s="103">
        <v>6</v>
      </c>
      <c r="E74" s="101"/>
      <c r="F74" s="101"/>
      <c r="G74" s="104" t="s">
        <v>1388</v>
      </c>
      <c r="H74" s="102">
        <v>9873841418</v>
      </c>
      <c r="I74" s="101" t="s">
        <v>1203</v>
      </c>
      <c r="J74" s="101" t="s">
        <v>1389</v>
      </c>
      <c r="K74" s="101"/>
      <c r="L74" s="101"/>
      <c r="M74" s="101" t="s">
        <v>539</v>
      </c>
      <c r="N74" s="105"/>
      <c r="O74" s="102" t="s">
        <v>1312</v>
      </c>
      <c r="P74" s="102"/>
    </row>
    <row r="75" spans="1:16" x14ac:dyDescent="0.25">
      <c r="A75" s="101">
        <f t="shared" si="1"/>
        <v>74</v>
      </c>
      <c r="B75" s="102" t="s">
        <v>1390</v>
      </c>
      <c r="C75" s="101" t="s">
        <v>1174</v>
      </c>
      <c r="D75" s="103">
        <v>14</v>
      </c>
      <c r="E75" s="101"/>
      <c r="F75" s="101"/>
      <c r="G75" s="104" t="s">
        <v>1391</v>
      </c>
      <c r="H75" s="102">
        <v>7032824282</v>
      </c>
      <c r="I75" s="101" t="s">
        <v>1392</v>
      </c>
      <c r="J75" s="101" t="s">
        <v>1179</v>
      </c>
      <c r="K75" s="101" t="s">
        <v>1393</v>
      </c>
      <c r="L75" s="101"/>
      <c r="M75" s="101" t="s">
        <v>1211</v>
      </c>
      <c r="N75" s="105"/>
      <c r="O75" s="102" t="s">
        <v>1394</v>
      </c>
      <c r="P75" s="102"/>
    </row>
    <row r="76" spans="1:16" x14ac:dyDescent="0.25">
      <c r="A76" s="101">
        <f t="shared" si="1"/>
        <v>75</v>
      </c>
      <c r="B76" s="102" t="s">
        <v>1395</v>
      </c>
      <c r="C76" s="101" t="s">
        <v>1257</v>
      </c>
      <c r="D76" s="103">
        <v>8</v>
      </c>
      <c r="E76" s="101"/>
      <c r="F76" s="101"/>
      <c r="G76" s="104" t="s">
        <v>1396</v>
      </c>
      <c r="H76" s="102">
        <v>7798678620</v>
      </c>
      <c r="I76" s="101" t="s">
        <v>1178</v>
      </c>
      <c r="J76" s="101" t="s">
        <v>1397</v>
      </c>
      <c r="K76" s="101"/>
      <c r="L76" s="101"/>
      <c r="M76" s="101" t="s">
        <v>1207</v>
      </c>
      <c r="N76" s="105"/>
      <c r="O76" s="102" t="s">
        <v>1398</v>
      </c>
      <c r="P76" s="102"/>
    </row>
    <row r="77" spans="1:16" x14ac:dyDescent="0.25">
      <c r="A77" s="101">
        <f t="shared" si="1"/>
        <v>76</v>
      </c>
      <c r="B77" s="102" t="s">
        <v>1399</v>
      </c>
      <c r="C77" s="101" t="s">
        <v>1174</v>
      </c>
      <c r="D77" s="103">
        <v>14</v>
      </c>
      <c r="E77" s="101"/>
      <c r="F77" s="101"/>
      <c r="G77" s="104" t="s">
        <v>1400</v>
      </c>
      <c r="H77" s="102">
        <v>9971120460</v>
      </c>
      <c r="I77" s="101" t="s">
        <v>1335</v>
      </c>
      <c r="J77" s="101" t="s">
        <v>1401</v>
      </c>
      <c r="K77" s="101"/>
      <c r="L77" s="101"/>
      <c r="M77" s="101" t="s">
        <v>1207</v>
      </c>
      <c r="N77" s="105"/>
      <c r="O77" s="102"/>
      <c r="P77" s="102"/>
    </row>
    <row r="78" spans="1:16" x14ac:dyDescent="0.25">
      <c r="A78" s="101">
        <f t="shared" si="1"/>
        <v>77</v>
      </c>
      <c r="B78" s="102" t="s">
        <v>1402</v>
      </c>
      <c r="C78" s="101" t="s">
        <v>1174</v>
      </c>
      <c r="D78" s="103">
        <v>11</v>
      </c>
      <c r="E78" s="101" t="s">
        <v>1176</v>
      </c>
      <c r="F78" s="101" t="s">
        <v>1189</v>
      </c>
      <c r="G78" s="104" t="s">
        <v>1403</v>
      </c>
      <c r="H78" s="102">
        <v>9958852100</v>
      </c>
      <c r="I78" s="101" t="s">
        <v>1335</v>
      </c>
      <c r="J78" s="101" t="s">
        <v>1404</v>
      </c>
      <c r="K78" s="101"/>
      <c r="L78" s="101"/>
      <c r="M78" s="101" t="s">
        <v>1207</v>
      </c>
      <c r="N78" s="105"/>
      <c r="O78" s="102"/>
      <c r="P78" s="102"/>
    </row>
    <row r="79" spans="1:16" x14ac:dyDescent="0.25">
      <c r="A79" s="101">
        <f t="shared" si="1"/>
        <v>78</v>
      </c>
      <c r="B79" s="102" t="s">
        <v>1405</v>
      </c>
      <c r="C79" s="101" t="s">
        <v>1174</v>
      </c>
      <c r="D79" s="103">
        <v>12</v>
      </c>
      <c r="E79" s="101"/>
      <c r="F79" s="101"/>
      <c r="G79" s="104" t="s">
        <v>1406</v>
      </c>
      <c r="H79" s="102">
        <v>9890266610</v>
      </c>
      <c r="I79" s="101" t="s">
        <v>1178</v>
      </c>
      <c r="J79" s="101" t="s">
        <v>1179</v>
      </c>
      <c r="K79" s="101"/>
      <c r="L79" s="101"/>
      <c r="M79" s="101" t="s">
        <v>1207</v>
      </c>
      <c r="N79" s="105"/>
      <c r="O79" s="102"/>
      <c r="P79" s="102"/>
    </row>
    <row r="80" spans="1:16" x14ac:dyDescent="0.25">
      <c r="A80" s="101">
        <f t="shared" si="1"/>
        <v>79</v>
      </c>
      <c r="B80" s="102" t="s">
        <v>1407</v>
      </c>
      <c r="C80" s="101" t="s">
        <v>1174</v>
      </c>
      <c r="D80" s="103">
        <v>12</v>
      </c>
      <c r="E80" s="101"/>
      <c r="F80" s="101"/>
      <c r="G80" s="104" t="s">
        <v>1408</v>
      </c>
      <c r="H80" s="102">
        <v>9560071590</v>
      </c>
      <c r="I80" s="101" t="s">
        <v>1178</v>
      </c>
      <c r="J80" s="101" t="s">
        <v>1179</v>
      </c>
      <c r="K80" s="101"/>
      <c r="L80" s="101"/>
      <c r="M80" s="101" t="s">
        <v>1207</v>
      </c>
      <c r="N80" s="105"/>
      <c r="O80" s="102"/>
      <c r="P80" s="102"/>
    </row>
    <row r="81" spans="1:16" x14ac:dyDescent="0.25">
      <c r="A81" s="101">
        <f t="shared" si="1"/>
        <v>80</v>
      </c>
      <c r="B81" s="102" t="s">
        <v>1409</v>
      </c>
      <c r="C81" s="101" t="s">
        <v>1174</v>
      </c>
      <c r="D81" s="103">
        <v>9</v>
      </c>
      <c r="E81" s="101"/>
      <c r="F81" s="101"/>
      <c r="G81" s="104" t="s">
        <v>1410</v>
      </c>
      <c r="H81" s="102">
        <v>9990055867</v>
      </c>
      <c r="I81" s="101" t="s">
        <v>1184</v>
      </c>
      <c r="J81" s="101" t="s">
        <v>1179</v>
      </c>
      <c r="K81" s="101"/>
      <c r="L81" s="101"/>
      <c r="M81" s="101" t="s">
        <v>539</v>
      </c>
      <c r="N81" s="105"/>
      <c r="O81" s="102"/>
      <c r="P81" s="102"/>
    </row>
    <row r="82" spans="1:16" x14ac:dyDescent="0.25">
      <c r="A82" s="101">
        <f t="shared" si="1"/>
        <v>81</v>
      </c>
      <c r="B82" s="102" t="s">
        <v>1411</v>
      </c>
      <c r="C82" s="101" t="s">
        <v>1174</v>
      </c>
      <c r="D82" s="103">
        <v>8</v>
      </c>
      <c r="E82" s="101" t="s">
        <v>1176</v>
      </c>
      <c r="F82" s="101"/>
      <c r="G82" s="104" t="s">
        <v>1412</v>
      </c>
      <c r="H82" s="102">
        <v>9975244677</v>
      </c>
      <c r="I82" s="101" t="s">
        <v>1184</v>
      </c>
      <c r="J82" s="101" t="s">
        <v>1179</v>
      </c>
      <c r="K82" s="101"/>
      <c r="L82" s="101"/>
      <c r="M82" s="101" t="s">
        <v>539</v>
      </c>
      <c r="N82" s="105"/>
      <c r="O82" s="102"/>
      <c r="P82" s="102"/>
    </row>
    <row r="83" spans="1:16" x14ac:dyDescent="0.25">
      <c r="A83" s="101">
        <f t="shared" si="1"/>
        <v>82</v>
      </c>
      <c r="B83" s="102" t="s">
        <v>1413</v>
      </c>
      <c r="C83" s="101" t="s">
        <v>1174</v>
      </c>
      <c r="D83" s="103">
        <v>12</v>
      </c>
      <c r="E83" s="101"/>
      <c r="F83" s="101"/>
      <c r="G83" s="104" t="s">
        <v>1414</v>
      </c>
      <c r="H83" s="102">
        <v>9049980464</v>
      </c>
      <c r="I83" s="101" t="s">
        <v>1184</v>
      </c>
      <c r="J83" s="101" t="s">
        <v>1179</v>
      </c>
      <c r="K83" s="101" t="s">
        <v>1186</v>
      </c>
      <c r="L83" s="101"/>
      <c r="M83" s="101" t="s">
        <v>539</v>
      </c>
      <c r="N83" s="105">
        <v>43101</v>
      </c>
      <c r="O83" s="102"/>
      <c r="P83" s="102"/>
    </row>
    <row r="84" spans="1:16" x14ac:dyDescent="0.25">
      <c r="A84" s="101">
        <f t="shared" si="1"/>
        <v>83</v>
      </c>
      <c r="B84" s="102" t="s">
        <v>1415</v>
      </c>
      <c r="C84" s="101" t="s">
        <v>1174</v>
      </c>
      <c r="D84" s="103">
        <v>8</v>
      </c>
      <c r="E84" s="101" t="s">
        <v>1306</v>
      </c>
      <c r="F84" s="101" t="s">
        <v>1306</v>
      </c>
      <c r="G84" s="104" t="s">
        <v>1416</v>
      </c>
      <c r="H84" s="102">
        <v>8983416239</v>
      </c>
      <c r="I84" s="101" t="s">
        <v>1184</v>
      </c>
      <c r="J84" s="101" t="s">
        <v>1179</v>
      </c>
      <c r="K84" s="101"/>
      <c r="L84" s="101"/>
      <c r="M84" s="101" t="s">
        <v>539</v>
      </c>
      <c r="N84" s="105">
        <v>43221</v>
      </c>
      <c r="O84" s="102" t="s">
        <v>1417</v>
      </c>
      <c r="P84" s="102"/>
    </row>
    <row r="85" spans="1:16" x14ac:dyDescent="0.25">
      <c r="A85" s="101">
        <f t="shared" si="1"/>
        <v>84</v>
      </c>
      <c r="B85" s="102" t="s">
        <v>1418</v>
      </c>
      <c r="C85" s="101" t="s">
        <v>1174</v>
      </c>
      <c r="D85" s="103">
        <v>12</v>
      </c>
      <c r="E85" s="101" t="s">
        <v>1176</v>
      </c>
      <c r="F85" s="101" t="s">
        <v>1189</v>
      </c>
      <c r="G85" s="104" t="s">
        <v>1419</v>
      </c>
      <c r="H85" s="102" t="s">
        <v>1420</v>
      </c>
      <c r="I85" s="101" t="s">
        <v>1184</v>
      </c>
      <c r="J85" s="101" t="s">
        <v>1179</v>
      </c>
      <c r="K85" s="101" t="s">
        <v>1186</v>
      </c>
      <c r="L85" s="101"/>
      <c r="M85" s="101" t="s">
        <v>539</v>
      </c>
      <c r="N85" s="105"/>
      <c r="O85" s="102" t="s">
        <v>1421</v>
      </c>
      <c r="P85" s="102"/>
    </row>
    <row r="86" spans="1:16" x14ac:dyDescent="0.25">
      <c r="A86" s="101">
        <f t="shared" si="1"/>
        <v>85</v>
      </c>
      <c r="B86" s="102" t="s">
        <v>1422</v>
      </c>
      <c r="C86" s="101" t="s">
        <v>1174</v>
      </c>
      <c r="D86" s="103">
        <v>5</v>
      </c>
      <c r="E86" s="101" t="s">
        <v>1176</v>
      </c>
      <c r="F86" s="101" t="s">
        <v>1189</v>
      </c>
      <c r="G86" s="104" t="s">
        <v>1423</v>
      </c>
      <c r="H86" s="102">
        <v>9960707421</v>
      </c>
      <c r="I86" s="101" t="s">
        <v>1184</v>
      </c>
      <c r="J86" s="101" t="s">
        <v>1179</v>
      </c>
      <c r="K86" s="101" t="s">
        <v>1186</v>
      </c>
      <c r="L86" s="101"/>
      <c r="M86" s="101" t="s">
        <v>539</v>
      </c>
      <c r="N86" s="105">
        <v>43252</v>
      </c>
      <c r="O86" s="102"/>
      <c r="P86" s="102"/>
    </row>
    <row r="87" spans="1:16" x14ac:dyDescent="0.25">
      <c r="A87" s="101">
        <f t="shared" si="1"/>
        <v>86</v>
      </c>
      <c r="B87" s="102" t="s">
        <v>1424</v>
      </c>
      <c r="C87" s="101" t="s">
        <v>1174</v>
      </c>
      <c r="D87" s="103">
        <v>14</v>
      </c>
      <c r="E87" s="101" t="s">
        <v>1306</v>
      </c>
      <c r="F87" s="101" t="s">
        <v>1306</v>
      </c>
      <c r="G87" s="104" t="s">
        <v>1425</v>
      </c>
      <c r="H87" s="102">
        <v>9552870200</v>
      </c>
      <c r="I87" s="101" t="s">
        <v>1184</v>
      </c>
      <c r="J87" s="101" t="s">
        <v>1179</v>
      </c>
      <c r="K87" s="101" t="s">
        <v>1186</v>
      </c>
      <c r="L87" s="101"/>
      <c r="M87" s="101" t="s">
        <v>539</v>
      </c>
      <c r="N87" s="105">
        <v>43252</v>
      </c>
      <c r="O87" s="102" t="s">
        <v>1426</v>
      </c>
      <c r="P87" s="102"/>
    </row>
    <row r="88" spans="1:16" x14ac:dyDescent="0.25">
      <c r="A88" s="101">
        <f t="shared" si="1"/>
        <v>87</v>
      </c>
      <c r="B88" s="102" t="s">
        <v>1427</v>
      </c>
      <c r="C88" s="101" t="s">
        <v>1174</v>
      </c>
      <c r="D88" s="103">
        <v>6</v>
      </c>
      <c r="E88" s="101" t="s">
        <v>1189</v>
      </c>
      <c r="F88" s="101" t="s">
        <v>1189</v>
      </c>
      <c r="G88" s="104" t="s">
        <v>1428</v>
      </c>
      <c r="H88" s="102" t="s">
        <v>1429</v>
      </c>
      <c r="I88" s="101" t="s">
        <v>1184</v>
      </c>
      <c r="J88" s="101" t="s">
        <v>1179</v>
      </c>
      <c r="K88" s="101" t="s">
        <v>1186</v>
      </c>
      <c r="L88" s="101"/>
      <c r="M88" s="101" t="s">
        <v>539</v>
      </c>
      <c r="N88" s="105">
        <v>43282</v>
      </c>
      <c r="O88" s="102" t="s">
        <v>1430</v>
      </c>
      <c r="P88" s="102"/>
    </row>
    <row r="89" spans="1:16" x14ac:dyDescent="0.25">
      <c r="A89" s="101">
        <f t="shared" si="1"/>
        <v>88</v>
      </c>
      <c r="B89" s="102" t="s">
        <v>1431</v>
      </c>
      <c r="C89" s="101" t="s">
        <v>1174</v>
      </c>
      <c r="D89" s="103">
        <v>13</v>
      </c>
      <c r="E89" s="101" t="s">
        <v>1189</v>
      </c>
      <c r="F89" s="101" t="s">
        <v>1189</v>
      </c>
      <c r="G89" s="104" t="s">
        <v>1432</v>
      </c>
      <c r="H89" s="102">
        <v>9949100585</v>
      </c>
      <c r="I89" s="101" t="s">
        <v>1184</v>
      </c>
      <c r="J89" s="101" t="s">
        <v>1179</v>
      </c>
      <c r="K89" s="101" t="s">
        <v>1433</v>
      </c>
      <c r="L89" s="101"/>
      <c r="M89" s="101" t="s">
        <v>539</v>
      </c>
      <c r="N89" s="105">
        <v>43282</v>
      </c>
      <c r="O89" s="102"/>
      <c r="P89" s="102"/>
    </row>
    <row r="90" spans="1:16" x14ac:dyDescent="0.25">
      <c r="A90" s="101">
        <f t="shared" si="1"/>
        <v>89</v>
      </c>
      <c r="B90" s="102" t="s">
        <v>1434</v>
      </c>
      <c r="C90" s="101" t="s">
        <v>1174</v>
      </c>
      <c r="D90" s="103">
        <v>9</v>
      </c>
      <c r="E90" s="101" t="s">
        <v>1189</v>
      </c>
      <c r="F90" s="101" t="s">
        <v>1189</v>
      </c>
      <c r="G90" s="104" t="s">
        <v>1435</v>
      </c>
      <c r="H90" s="102">
        <v>8888810370</v>
      </c>
      <c r="I90" s="101" t="s">
        <v>1184</v>
      </c>
      <c r="J90" s="101" t="s">
        <v>1179</v>
      </c>
      <c r="K90" s="101" t="s">
        <v>1186</v>
      </c>
      <c r="L90" s="101"/>
      <c r="M90" s="101" t="s">
        <v>539</v>
      </c>
      <c r="N90" s="105">
        <v>43282</v>
      </c>
      <c r="O90" s="102"/>
      <c r="P90" s="102"/>
    </row>
    <row r="91" spans="1:16" x14ac:dyDescent="0.25">
      <c r="A91" s="101">
        <f t="shared" si="1"/>
        <v>90</v>
      </c>
      <c r="B91" s="102" t="s">
        <v>1436</v>
      </c>
      <c r="C91" s="101" t="s">
        <v>1174</v>
      </c>
      <c r="D91" s="103">
        <v>14</v>
      </c>
      <c r="E91" s="101" t="s">
        <v>1247</v>
      </c>
      <c r="F91" s="101" t="s">
        <v>1189</v>
      </c>
      <c r="G91" s="104" t="s">
        <v>1437</v>
      </c>
      <c r="H91" s="102">
        <v>9960208060</v>
      </c>
      <c r="I91" s="101" t="s">
        <v>1184</v>
      </c>
      <c r="J91" s="101" t="s">
        <v>1179</v>
      </c>
      <c r="K91" s="101" t="s">
        <v>1186</v>
      </c>
      <c r="L91" s="101"/>
      <c r="M91" s="101" t="s">
        <v>539</v>
      </c>
      <c r="N91" s="105">
        <v>43282</v>
      </c>
      <c r="O91" s="102"/>
      <c r="P91" s="102"/>
    </row>
    <row r="92" spans="1:16" x14ac:dyDescent="0.25">
      <c r="A92" s="101">
        <f t="shared" si="1"/>
        <v>91</v>
      </c>
      <c r="B92" s="102" t="s">
        <v>1438</v>
      </c>
      <c r="C92" s="101" t="s">
        <v>1174</v>
      </c>
      <c r="D92" s="103">
        <v>7</v>
      </c>
      <c r="E92" s="101" t="s">
        <v>1360</v>
      </c>
      <c r="F92" s="101" t="s">
        <v>1189</v>
      </c>
      <c r="G92" s="104" t="s">
        <v>1439</v>
      </c>
      <c r="H92" s="102">
        <v>7893357602</v>
      </c>
      <c r="I92" s="101" t="s">
        <v>1184</v>
      </c>
      <c r="J92" s="101" t="s">
        <v>1179</v>
      </c>
      <c r="K92" s="101" t="s">
        <v>1433</v>
      </c>
      <c r="L92" s="101"/>
      <c r="M92" s="101" t="s">
        <v>539</v>
      </c>
      <c r="N92" s="105">
        <v>43282</v>
      </c>
      <c r="O92" s="102"/>
      <c r="P92" s="102"/>
    </row>
    <row r="93" spans="1:16" x14ac:dyDescent="0.25">
      <c r="A93" s="101">
        <f t="shared" si="1"/>
        <v>92</v>
      </c>
      <c r="B93" s="102" t="s">
        <v>1440</v>
      </c>
      <c r="C93" s="101" t="s">
        <v>1174</v>
      </c>
      <c r="D93" s="103">
        <v>17</v>
      </c>
      <c r="E93" s="101" t="s">
        <v>1306</v>
      </c>
      <c r="F93" s="101" t="s">
        <v>1306</v>
      </c>
      <c r="G93" s="104" t="s">
        <v>1441</v>
      </c>
      <c r="H93" s="102">
        <v>9923586203</v>
      </c>
      <c r="I93" s="101" t="s">
        <v>1178</v>
      </c>
      <c r="J93" s="101" t="s">
        <v>1179</v>
      </c>
      <c r="K93" s="101"/>
      <c r="L93" s="101"/>
      <c r="M93" s="101" t="s">
        <v>1211</v>
      </c>
      <c r="N93" s="105"/>
      <c r="O93" s="102"/>
      <c r="P93" s="102"/>
    </row>
    <row r="94" spans="1:16" x14ac:dyDescent="0.25">
      <c r="A94" s="101">
        <f t="shared" si="1"/>
        <v>93</v>
      </c>
      <c r="B94" s="102" t="s">
        <v>1442</v>
      </c>
      <c r="C94" s="101" t="s">
        <v>1174</v>
      </c>
      <c r="D94" s="103">
        <v>8</v>
      </c>
      <c r="E94" s="101" t="s">
        <v>1306</v>
      </c>
      <c r="F94" s="101" t="s">
        <v>1306</v>
      </c>
      <c r="G94" s="104" t="s">
        <v>1443</v>
      </c>
      <c r="H94" s="102">
        <v>9850412668</v>
      </c>
      <c r="I94" s="101" t="s">
        <v>1178</v>
      </c>
      <c r="J94" s="101" t="s">
        <v>1179</v>
      </c>
      <c r="K94" s="101"/>
      <c r="L94" s="101"/>
      <c r="M94" s="101" t="s">
        <v>1207</v>
      </c>
      <c r="N94" s="105"/>
      <c r="O94" s="102" t="s">
        <v>1208</v>
      </c>
      <c r="P94" s="102"/>
    </row>
    <row r="95" spans="1:16" x14ac:dyDescent="0.25">
      <c r="A95" s="101">
        <f t="shared" si="1"/>
        <v>94</v>
      </c>
      <c r="B95" s="102" t="s">
        <v>1444</v>
      </c>
      <c r="C95" s="101" t="s">
        <v>1445</v>
      </c>
      <c r="D95" s="103">
        <v>2</v>
      </c>
      <c r="E95" s="101" t="s">
        <v>1306</v>
      </c>
      <c r="F95" s="101" t="s">
        <v>1306</v>
      </c>
      <c r="G95" s="104" t="s">
        <v>1446</v>
      </c>
      <c r="H95" s="102">
        <v>7417860589</v>
      </c>
      <c r="I95" s="101" t="s">
        <v>1178</v>
      </c>
      <c r="J95" s="101" t="s">
        <v>1445</v>
      </c>
      <c r="K95" s="101"/>
      <c r="L95" s="101"/>
      <c r="M95" s="101" t="s">
        <v>1211</v>
      </c>
      <c r="N95" s="105"/>
      <c r="O95" s="102"/>
      <c r="P95" s="102"/>
    </row>
    <row r="96" spans="1:16" x14ac:dyDescent="0.25">
      <c r="A96" s="101">
        <f t="shared" si="1"/>
        <v>95</v>
      </c>
      <c r="B96" s="102" t="s">
        <v>1447</v>
      </c>
      <c r="C96" s="101" t="s">
        <v>1174</v>
      </c>
      <c r="D96" s="103">
        <v>9</v>
      </c>
      <c r="E96" s="101" t="s">
        <v>1306</v>
      </c>
      <c r="F96" s="101" t="s">
        <v>1306</v>
      </c>
      <c r="G96" s="104" t="s">
        <v>1448</v>
      </c>
      <c r="H96" s="106" t="s">
        <v>1449</v>
      </c>
      <c r="I96" s="101" t="s">
        <v>1335</v>
      </c>
      <c r="J96" s="101" t="s">
        <v>1179</v>
      </c>
      <c r="K96" s="101"/>
      <c r="L96" s="101"/>
      <c r="M96" s="101" t="s">
        <v>1211</v>
      </c>
      <c r="N96" s="105">
        <v>43101</v>
      </c>
      <c r="O96" s="102" t="s">
        <v>1336</v>
      </c>
      <c r="P96" s="102"/>
    </row>
    <row r="97" spans="1:16" x14ac:dyDescent="0.25">
      <c r="A97" s="101">
        <f t="shared" si="1"/>
        <v>96</v>
      </c>
      <c r="B97" s="102" t="s">
        <v>1450</v>
      </c>
      <c r="C97" s="101" t="s">
        <v>1174</v>
      </c>
      <c r="D97" s="103">
        <v>11</v>
      </c>
      <c r="E97" s="101" t="s">
        <v>1306</v>
      </c>
      <c r="F97" s="101" t="s">
        <v>1306</v>
      </c>
      <c r="G97" s="104" t="s">
        <v>1451</v>
      </c>
      <c r="H97" s="102">
        <v>9711052005</v>
      </c>
      <c r="I97" s="101" t="s">
        <v>1178</v>
      </c>
      <c r="J97" s="101" t="s">
        <v>1179</v>
      </c>
      <c r="K97" s="101"/>
      <c r="L97" s="101"/>
      <c r="M97" s="101" t="s">
        <v>1211</v>
      </c>
      <c r="N97" s="105"/>
      <c r="O97" s="102"/>
      <c r="P97" s="102"/>
    </row>
    <row r="98" spans="1:16" x14ac:dyDescent="0.25">
      <c r="A98" s="101">
        <f t="shared" si="1"/>
        <v>97</v>
      </c>
      <c r="B98" s="102" t="s">
        <v>1321</v>
      </c>
      <c r="C98" s="101" t="s">
        <v>1174</v>
      </c>
      <c r="D98" s="103">
        <v>6</v>
      </c>
      <c r="E98" s="101" t="s">
        <v>1306</v>
      </c>
      <c r="F98" s="101" t="s">
        <v>1306</v>
      </c>
      <c r="G98" s="104" t="s">
        <v>1322</v>
      </c>
      <c r="H98" s="102">
        <v>8981221047</v>
      </c>
      <c r="I98" s="101" t="s">
        <v>1178</v>
      </c>
      <c r="J98" s="101" t="s">
        <v>1179</v>
      </c>
      <c r="K98" s="101"/>
      <c r="L98" s="101"/>
      <c r="M98" s="101" t="s">
        <v>1211</v>
      </c>
      <c r="N98" s="105"/>
      <c r="O98" s="102"/>
      <c r="P98" s="102"/>
    </row>
    <row r="99" spans="1:16" x14ac:dyDescent="0.25">
      <c r="A99" s="101">
        <f t="shared" si="1"/>
        <v>98</v>
      </c>
      <c r="B99" s="102" t="s">
        <v>1301</v>
      </c>
      <c r="C99" s="101" t="s">
        <v>1302</v>
      </c>
      <c r="D99" s="103">
        <v>6</v>
      </c>
      <c r="E99" s="101" t="s">
        <v>1306</v>
      </c>
      <c r="F99" s="101" t="s">
        <v>1306</v>
      </c>
      <c r="G99" s="104" t="s">
        <v>1303</v>
      </c>
      <c r="H99" s="102">
        <v>8010725971</v>
      </c>
      <c r="I99" s="101" t="s">
        <v>1178</v>
      </c>
      <c r="J99" s="101" t="s">
        <v>1304</v>
      </c>
      <c r="K99" s="101"/>
      <c r="L99" s="101"/>
      <c r="M99" s="101" t="s">
        <v>1211</v>
      </c>
      <c r="N99" s="105"/>
      <c r="O99" s="102"/>
      <c r="P99" s="102"/>
    </row>
    <row r="100" spans="1:16" x14ac:dyDescent="0.25">
      <c r="A100" s="101">
        <f t="shared" si="1"/>
        <v>99</v>
      </c>
      <c r="B100" s="102" t="s">
        <v>1452</v>
      </c>
      <c r="C100" s="101" t="s">
        <v>1174</v>
      </c>
      <c r="D100" s="103">
        <v>9</v>
      </c>
      <c r="E100" s="101" t="s">
        <v>1189</v>
      </c>
      <c r="F100" s="101" t="s">
        <v>1189</v>
      </c>
      <c r="G100" s="104" t="s">
        <v>1453</v>
      </c>
      <c r="H100" s="102">
        <v>9765473166</v>
      </c>
      <c r="I100" s="101" t="s">
        <v>1184</v>
      </c>
      <c r="J100" s="101" t="s">
        <v>1179</v>
      </c>
      <c r="K100" s="101" t="s">
        <v>1454</v>
      </c>
      <c r="L100" s="101"/>
      <c r="M100" s="101" t="s">
        <v>539</v>
      </c>
      <c r="N100" s="105">
        <v>43221</v>
      </c>
      <c r="O100" s="102" t="s">
        <v>1455</v>
      </c>
      <c r="P100" s="102"/>
    </row>
    <row r="101" spans="1:16" x14ac:dyDescent="0.25">
      <c r="A101" s="101">
        <f t="shared" si="1"/>
        <v>100</v>
      </c>
      <c r="B101" s="102" t="s">
        <v>1456</v>
      </c>
      <c r="C101" s="101" t="s">
        <v>1457</v>
      </c>
      <c r="D101" s="103">
        <v>12</v>
      </c>
      <c r="E101" s="101" t="s">
        <v>1189</v>
      </c>
      <c r="F101" s="101" t="s">
        <v>1189</v>
      </c>
      <c r="G101" s="104" t="s">
        <v>1458</v>
      </c>
      <c r="H101" s="102">
        <v>8007779885</v>
      </c>
      <c r="I101" s="101" t="s">
        <v>1184</v>
      </c>
      <c r="J101" s="101" t="s">
        <v>1459</v>
      </c>
      <c r="K101" s="101" t="s">
        <v>1186</v>
      </c>
      <c r="L101" s="101" t="s">
        <v>1186</v>
      </c>
      <c r="M101" s="101" t="s">
        <v>539</v>
      </c>
      <c r="N101" s="105"/>
      <c r="O101" s="102" t="s">
        <v>1460</v>
      </c>
      <c r="P101" s="102"/>
    </row>
    <row r="102" spans="1:16" x14ac:dyDescent="0.25">
      <c r="A102" s="101">
        <f t="shared" si="1"/>
        <v>101</v>
      </c>
      <c r="B102" s="102" t="s">
        <v>1461</v>
      </c>
      <c r="C102" s="101" t="s">
        <v>1174</v>
      </c>
      <c r="D102" s="103">
        <v>15</v>
      </c>
      <c r="E102" s="101" t="s">
        <v>1360</v>
      </c>
      <c r="F102" s="101" t="s">
        <v>1360</v>
      </c>
      <c r="G102" s="104" t="s">
        <v>1462</v>
      </c>
      <c r="H102" s="102">
        <v>9405431651</v>
      </c>
      <c r="I102" s="101" t="s">
        <v>1184</v>
      </c>
      <c r="J102" s="101" t="s">
        <v>1179</v>
      </c>
      <c r="K102" s="101"/>
      <c r="L102" s="101"/>
      <c r="M102" s="101" t="s">
        <v>539</v>
      </c>
      <c r="N102" s="105">
        <v>42979</v>
      </c>
      <c r="O102" s="102" t="s">
        <v>1463</v>
      </c>
      <c r="P102" s="102"/>
    </row>
    <row r="103" spans="1:16" x14ac:dyDescent="0.25">
      <c r="A103" s="101">
        <f t="shared" si="1"/>
        <v>102</v>
      </c>
      <c r="B103" s="102" t="s">
        <v>1464</v>
      </c>
      <c r="C103" s="101" t="s">
        <v>1174</v>
      </c>
      <c r="D103" s="103">
        <v>8</v>
      </c>
      <c r="E103" s="101" t="s">
        <v>1360</v>
      </c>
      <c r="F103" s="101" t="s">
        <v>1360</v>
      </c>
      <c r="G103" s="104" t="s">
        <v>1465</v>
      </c>
      <c r="H103" s="102">
        <v>9765463742</v>
      </c>
      <c r="I103" s="101" t="s">
        <v>1184</v>
      </c>
      <c r="J103" s="101" t="s">
        <v>1179</v>
      </c>
      <c r="K103" s="101"/>
      <c r="L103" s="101"/>
      <c r="M103" s="101" t="s">
        <v>539</v>
      </c>
      <c r="N103" s="105">
        <v>43160</v>
      </c>
      <c r="O103" s="102" t="s">
        <v>1466</v>
      </c>
      <c r="P103" s="102"/>
    </row>
    <row r="104" spans="1:16" x14ac:dyDescent="0.25">
      <c r="A104" s="101">
        <f t="shared" si="1"/>
        <v>103</v>
      </c>
      <c r="B104" s="102" t="s">
        <v>1467</v>
      </c>
      <c r="C104" s="101" t="s">
        <v>1174</v>
      </c>
      <c r="D104" s="103">
        <v>8</v>
      </c>
      <c r="E104" s="101" t="s">
        <v>1360</v>
      </c>
      <c r="F104" s="101" t="s">
        <v>1360</v>
      </c>
      <c r="G104" s="104" t="s">
        <v>1468</v>
      </c>
      <c r="H104" s="102">
        <v>8446060405</v>
      </c>
      <c r="I104" s="101" t="s">
        <v>1184</v>
      </c>
      <c r="J104" s="101" t="s">
        <v>1179</v>
      </c>
      <c r="K104" s="101"/>
      <c r="L104" s="101"/>
      <c r="M104" s="101" t="s">
        <v>539</v>
      </c>
      <c r="N104" s="105">
        <v>43208</v>
      </c>
      <c r="O104" s="102" t="s">
        <v>1466</v>
      </c>
      <c r="P104" s="102"/>
    </row>
    <row r="105" spans="1:16" x14ac:dyDescent="0.25">
      <c r="A105" s="101">
        <f t="shared" si="1"/>
        <v>104</v>
      </c>
      <c r="B105" s="102" t="s">
        <v>1469</v>
      </c>
      <c r="C105" s="101" t="s">
        <v>1174</v>
      </c>
      <c r="D105" s="103">
        <v>1</v>
      </c>
      <c r="E105" s="101" t="s">
        <v>1189</v>
      </c>
      <c r="F105" s="101" t="s">
        <v>1189</v>
      </c>
      <c r="G105" s="104" t="s">
        <v>1470</v>
      </c>
      <c r="H105" s="102" t="s">
        <v>1306</v>
      </c>
      <c r="I105" s="101" t="s">
        <v>1184</v>
      </c>
      <c r="J105" s="101" t="s">
        <v>1179</v>
      </c>
      <c r="K105" s="101"/>
      <c r="L105" s="101"/>
      <c r="M105" s="101" t="s">
        <v>539</v>
      </c>
      <c r="N105" s="105"/>
      <c r="O105" s="102" t="s">
        <v>1466</v>
      </c>
      <c r="P105" s="102"/>
    </row>
    <row r="106" spans="1:16" x14ac:dyDescent="0.25">
      <c r="A106" s="101">
        <f t="shared" si="1"/>
        <v>105</v>
      </c>
      <c r="B106" s="102" t="s">
        <v>1471</v>
      </c>
      <c r="C106" s="101" t="s">
        <v>1457</v>
      </c>
      <c r="D106" s="103">
        <v>16</v>
      </c>
      <c r="E106" s="101" t="s">
        <v>1189</v>
      </c>
      <c r="F106" s="101" t="s">
        <v>1189</v>
      </c>
      <c r="G106" s="104" t="s">
        <v>1472</v>
      </c>
      <c r="H106" s="102" t="s">
        <v>1306</v>
      </c>
      <c r="I106" s="101" t="s">
        <v>1184</v>
      </c>
      <c r="J106" s="101" t="s">
        <v>1179</v>
      </c>
      <c r="K106" s="101" t="s">
        <v>1186</v>
      </c>
      <c r="L106" s="101"/>
      <c r="M106" s="101" t="s">
        <v>539</v>
      </c>
      <c r="N106" s="105">
        <v>43132</v>
      </c>
      <c r="O106" s="102" t="s">
        <v>1473</v>
      </c>
      <c r="P106" s="102"/>
    </row>
    <row r="107" spans="1:16" x14ac:dyDescent="0.25">
      <c r="A107" s="101">
        <f t="shared" si="1"/>
        <v>106</v>
      </c>
      <c r="B107" s="102" t="s">
        <v>1474</v>
      </c>
      <c r="C107" s="101" t="s">
        <v>1174</v>
      </c>
      <c r="D107" s="103">
        <v>8</v>
      </c>
      <c r="E107" s="101" t="s">
        <v>1189</v>
      </c>
      <c r="F107" s="101" t="s">
        <v>1189</v>
      </c>
      <c r="G107" s="104" t="s">
        <v>1475</v>
      </c>
      <c r="H107" s="102">
        <v>9766911586</v>
      </c>
      <c r="I107" s="101" t="s">
        <v>1184</v>
      </c>
      <c r="J107" s="101" t="s">
        <v>1179</v>
      </c>
      <c r="K107" s="101"/>
      <c r="L107" s="101"/>
      <c r="M107" s="101" t="s">
        <v>539</v>
      </c>
      <c r="N107" s="105">
        <v>43191</v>
      </c>
      <c r="O107" s="102" t="s">
        <v>1466</v>
      </c>
      <c r="P107" s="102"/>
    </row>
    <row r="108" spans="1:16" x14ac:dyDescent="0.25">
      <c r="A108" s="101">
        <f t="shared" si="1"/>
        <v>107</v>
      </c>
      <c r="B108" s="102" t="s">
        <v>1476</v>
      </c>
      <c r="C108" s="101" t="s">
        <v>1174</v>
      </c>
      <c r="D108" s="103">
        <v>8</v>
      </c>
      <c r="E108" s="101" t="s">
        <v>1189</v>
      </c>
      <c r="F108" s="101" t="s">
        <v>1189</v>
      </c>
      <c r="G108" s="104" t="s">
        <v>1477</v>
      </c>
      <c r="H108" s="102">
        <v>8469525542</v>
      </c>
      <c r="I108" s="101" t="s">
        <v>1184</v>
      </c>
      <c r="J108" s="101" t="s">
        <v>1179</v>
      </c>
      <c r="K108" s="101"/>
      <c r="L108" s="101"/>
      <c r="M108" s="101" t="s">
        <v>539</v>
      </c>
      <c r="N108" s="105">
        <v>42979</v>
      </c>
      <c r="O108" s="102" t="s">
        <v>1466</v>
      </c>
      <c r="P108" s="102"/>
    </row>
    <row r="109" spans="1:16" x14ac:dyDescent="0.25">
      <c r="A109" s="101">
        <f t="shared" si="1"/>
        <v>108</v>
      </c>
      <c r="B109" s="102" t="s">
        <v>1478</v>
      </c>
      <c r="C109" s="101" t="s">
        <v>1174</v>
      </c>
      <c r="D109" s="103">
        <v>14</v>
      </c>
      <c r="E109" s="101" t="s">
        <v>1189</v>
      </c>
      <c r="F109" s="101" t="s">
        <v>1189</v>
      </c>
      <c r="G109" s="104" t="s">
        <v>1479</v>
      </c>
      <c r="H109" s="102">
        <v>9765554899</v>
      </c>
      <c r="I109" s="101" t="s">
        <v>1184</v>
      </c>
      <c r="J109" s="101" t="s">
        <v>1179</v>
      </c>
      <c r="K109" s="101"/>
      <c r="L109" s="101"/>
      <c r="M109" s="101" t="s">
        <v>539</v>
      </c>
      <c r="N109" s="105">
        <v>42979</v>
      </c>
      <c r="O109" s="102" t="s">
        <v>1466</v>
      </c>
      <c r="P109" s="102"/>
    </row>
    <row r="110" spans="1:16" x14ac:dyDescent="0.25">
      <c r="A110" s="101">
        <f t="shared" si="1"/>
        <v>109</v>
      </c>
      <c r="B110" s="102" t="s">
        <v>1480</v>
      </c>
      <c r="C110" s="101" t="s">
        <v>1174</v>
      </c>
      <c r="D110" s="103">
        <v>1</v>
      </c>
      <c r="E110" s="101" t="s">
        <v>1189</v>
      </c>
      <c r="F110" s="101" t="s">
        <v>1189</v>
      </c>
      <c r="G110" s="104" t="s">
        <v>1481</v>
      </c>
      <c r="H110" s="102" t="s">
        <v>1306</v>
      </c>
      <c r="I110" s="101" t="s">
        <v>1184</v>
      </c>
      <c r="J110" s="101" t="s">
        <v>1179</v>
      </c>
      <c r="K110" s="101"/>
      <c r="L110" s="101"/>
      <c r="M110" s="101" t="s">
        <v>539</v>
      </c>
      <c r="N110" s="105">
        <v>42979</v>
      </c>
      <c r="O110" s="102" t="s">
        <v>1466</v>
      </c>
      <c r="P110" s="102"/>
    </row>
    <row r="111" spans="1:16" x14ac:dyDescent="0.25">
      <c r="A111" s="101">
        <f t="shared" si="1"/>
        <v>110</v>
      </c>
      <c r="B111" s="102" t="s">
        <v>1482</v>
      </c>
      <c r="C111" s="101" t="s">
        <v>1174</v>
      </c>
      <c r="D111" s="103">
        <v>1</v>
      </c>
      <c r="E111" s="101" t="s">
        <v>1189</v>
      </c>
      <c r="F111" s="101" t="s">
        <v>1189</v>
      </c>
      <c r="G111" s="104" t="s">
        <v>1483</v>
      </c>
      <c r="H111" s="102" t="s">
        <v>1484</v>
      </c>
      <c r="I111" s="101" t="s">
        <v>1184</v>
      </c>
      <c r="J111" s="101" t="s">
        <v>1179</v>
      </c>
      <c r="K111" s="101"/>
      <c r="L111" s="101"/>
      <c r="M111" s="101" t="s">
        <v>539</v>
      </c>
      <c r="N111" s="105">
        <v>43191</v>
      </c>
      <c r="O111" s="102" t="s">
        <v>1466</v>
      </c>
      <c r="P111" s="102"/>
    </row>
    <row r="112" spans="1:16" x14ac:dyDescent="0.25">
      <c r="A112" s="101">
        <f t="shared" si="1"/>
        <v>111</v>
      </c>
      <c r="B112" s="102" t="s">
        <v>1485</v>
      </c>
      <c r="C112" s="101" t="s">
        <v>1174</v>
      </c>
      <c r="D112" s="103">
        <v>9</v>
      </c>
      <c r="E112" s="101" t="s">
        <v>1189</v>
      </c>
      <c r="F112" s="101" t="s">
        <v>1189</v>
      </c>
      <c r="G112" s="104" t="s">
        <v>1486</v>
      </c>
      <c r="H112" s="106" t="s">
        <v>1487</v>
      </c>
      <c r="I112" s="101" t="s">
        <v>1184</v>
      </c>
      <c r="J112" s="101" t="s">
        <v>1179</v>
      </c>
      <c r="K112" s="101"/>
      <c r="L112" s="101"/>
      <c r="M112" s="101" t="s">
        <v>539</v>
      </c>
      <c r="N112" s="105">
        <v>43101</v>
      </c>
      <c r="O112" s="102" t="s">
        <v>1466</v>
      </c>
      <c r="P112" s="102"/>
    </row>
    <row r="113" spans="1:16" x14ac:dyDescent="0.25">
      <c r="A113" s="101">
        <f t="shared" si="1"/>
        <v>112</v>
      </c>
      <c r="B113" s="102" t="s">
        <v>1488</v>
      </c>
      <c r="C113" s="101" t="s">
        <v>1174</v>
      </c>
      <c r="D113" s="103">
        <v>8</v>
      </c>
      <c r="E113" s="101" t="s">
        <v>1176</v>
      </c>
      <c r="F113" s="101" t="s">
        <v>1176</v>
      </c>
      <c r="G113" s="104" t="s">
        <v>1489</v>
      </c>
      <c r="H113" s="102">
        <v>9168655816</v>
      </c>
      <c r="I113" s="101" t="s">
        <v>1184</v>
      </c>
      <c r="J113" s="101" t="s">
        <v>1179</v>
      </c>
      <c r="K113" s="101" t="s">
        <v>1186</v>
      </c>
      <c r="L113" s="101"/>
      <c r="M113" s="101" t="s">
        <v>539</v>
      </c>
      <c r="N113" s="105">
        <v>43221</v>
      </c>
      <c r="O113" s="102" t="s">
        <v>1466</v>
      </c>
      <c r="P113" s="102"/>
    </row>
    <row r="114" spans="1:16" x14ac:dyDescent="0.25">
      <c r="A114" s="101">
        <f t="shared" si="1"/>
        <v>113</v>
      </c>
      <c r="B114" s="102" t="s">
        <v>1490</v>
      </c>
      <c r="C114" s="101" t="s">
        <v>1174</v>
      </c>
      <c r="D114" s="103">
        <v>6</v>
      </c>
      <c r="E114" s="101" t="s">
        <v>1189</v>
      </c>
      <c r="F114" s="101" t="s">
        <v>1189</v>
      </c>
      <c r="G114" s="104" t="s">
        <v>1491</v>
      </c>
      <c r="H114" s="102">
        <v>8329613783</v>
      </c>
      <c r="I114" s="101" t="s">
        <v>1184</v>
      </c>
      <c r="J114" s="101" t="s">
        <v>1179</v>
      </c>
      <c r="K114" s="101" t="s">
        <v>1186</v>
      </c>
      <c r="L114" s="101"/>
      <c r="M114" s="101" t="s">
        <v>539</v>
      </c>
      <c r="N114" s="105">
        <v>43221</v>
      </c>
      <c r="O114" s="102" t="s">
        <v>1466</v>
      </c>
      <c r="P114" s="102"/>
    </row>
    <row r="115" spans="1:16" x14ac:dyDescent="0.25">
      <c r="A115" s="101">
        <f t="shared" si="1"/>
        <v>114</v>
      </c>
      <c r="B115" s="102" t="s">
        <v>1492</v>
      </c>
      <c r="C115" s="101" t="s">
        <v>1174</v>
      </c>
      <c r="D115" s="103">
        <v>7</v>
      </c>
      <c r="E115" s="101" t="s">
        <v>1176</v>
      </c>
      <c r="F115" s="101" t="s">
        <v>1176</v>
      </c>
      <c r="G115" s="104" t="s">
        <v>1493</v>
      </c>
      <c r="H115" s="102">
        <v>9158224828</v>
      </c>
      <c r="I115" s="101" t="s">
        <v>1184</v>
      </c>
      <c r="J115" s="101" t="s">
        <v>1179</v>
      </c>
      <c r="K115" s="101"/>
      <c r="L115" s="101"/>
      <c r="M115" s="101" t="s">
        <v>539</v>
      </c>
      <c r="N115" s="105">
        <v>43191</v>
      </c>
      <c r="O115" s="102" t="s">
        <v>1466</v>
      </c>
      <c r="P115" s="102"/>
    </row>
    <row r="116" spans="1:16" x14ac:dyDescent="0.25">
      <c r="A116" s="101">
        <f t="shared" si="1"/>
        <v>115</v>
      </c>
      <c r="B116" s="102" t="s">
        <v>1494</v>
      </c>
      <c r="C116" s="101" t="s">
        <v>1174</v>
      </c>
      <c r="D116" s="103">
        <v>9</v>
      </c>
      <c r="E116" s="101" t="s">
        <v>1189</v>
      </c>
      <c r="F116" s="101" t="s">
        <v>1189</v>
      </c>
      <c r="G116" s="104" t="s">
        <v>1495</v>
      </c>
      <c r="H116" s="102" t="s">
        <v>1496</v>
      </c>
      <c r="I116" s="101" t="s">
        <v>1184</v>
      </c>
      <c r="J116" s="101" t="s">
        <v>1179</v>
      </c>
      <c r="K116" s="101"/>
      <c r="L116" s="101"/>
      <c r="M116" s="101" t="s">
        <v>539</v>
      </c>
      <c r="N116" s="105">
        <v>43132</v>
      </c>
      <c r="O116" s="102" t="s">
        <v>1466</v>
      </c>
      <c r="P116" s="102"/>
    </row>
    <row r="117" spans="1:16" x14ac:dyDescent="0.25">
      <c r="A117" s="101">
        <f t="shared" si="1"/>
        <v>116</v>
      </c>
      <c r="B117" s="102" t="s">
        <v>1497</v>
      </c>
      <c r="C117" s="101" t="s">
        <v>1174</v>
      </c>
      <c r="D117" s="103">
        <v>12</v>
      </c>
      <c r="E117" s="101" t="s">
        <v>1189</v>
      </c>
      <c r="F117" s="101" t="s">
        <v>1189</v>
      </c>
      <c r="G117" s="104" t="s">
        <v>1498</v>
      </c>
      <c r="H117" s="102">
        <v>9867875654</v>
      </c>
      <c r="I117" s="101" t="s">
        <v>1184</v>
      </c>
      <c r="J117" s="101" t="s">
        <v>1179</v>
      </c>
      <c r="K117" s="101"/>
      <c r="L117" s="101"/>
      <c r="M117" s="101" t="s">
        <v>539</v>
      </c>
      <c r="N117" s="105">
        <v>43132</v>
      </c>
      <c r="O117" s="102" t="s">
        <v>1466</v>
      </c>
      <c r="P117" s="102"/>
    </row>
    <row r="118" spans="1:16" x14ac:dyDescent="0.25">
      <c r="A118" s="101">
        <f t="shared" si="1"/>
        <v>117</v>
      </c>
      <c r="B118" s="102" t="s">
        <v>1499</v>
      </c>
      <c r="C118" s="101" t="s">
        <v>1174</v>
      </c>
      <c r="D118" s="103">
        <v>7</v>
      </c>
      <c r="E118" s="101" t="s">
        <v>1189</v>
      </c>
      <c r="F118" s="101" t="s">
        <v>1189</v>
      </c>
      <c r="G118" s="104" t="s">
        <v>1500</v>
      </c>
      <c r="H118" s="102">
        <v>9904148063</v>
      </c>
      <c r="I118" s="101" t="s">
        <v>1184</v>
      </c>
      <c r="J118" s="101" t="s">
        <v>1179</v>
      </c>
      <c r="K118" s="101"/>
      <c r="L118" s="101"/>
      <c r="M118" s="101" t="s">
        <v>539</v>
      </c>
      <c r="N118" s="105">
        <v>43221</v>
      </c>
      <c r="O118" s="102" t="s">
        <v>1466</v>
      </c>
      <c r="P118" s="102"/>
    </row>
    <row r="119" spans="1:16" x14ac:dyDescent="0.25">
      <c r="A119" s="101">
        <f t="shared" si="1"/>
        <v>118</v>
      </c>
      <c r="B119" s="102" t="s">
        <v>1501</v>
      </c>
      <c r="C119" s="101" t="s">
        <v>1174</v>
      </c>
      <c r="D119" s="103">
        <v>5</v>
      </c>
      <c r="E119" s="101" t="s">
        <v>1189</v>
      </c>
      <c r="F119" s="101" t="s">
        <v>1189</v>
      </c>
      <c r="G119" s="104" t="s">
        <v>1502</v>
      </c>
      <c r="H119" s="102">
        <v>8983288852</v>
      </c>
      <c r="I119" s="101" t="s">
        <v>1184</v>
      </c>
      <c r="J119" s="101" t="s">
        <v>1179</v>
      </c>
      <c r="K119" s="101"/>
      <c r="L119" s="101"/>
      <c r="M119" s="101" t="s">
        <v>539</v>
      </c>
      <c r="N119" s="105">
        <v>43221</v>
      </c>
      <c r="O119" s="102" t="s">
        <v>1466</v>
      </c>
      <c r="P119" s="102"/>
    </row>
    <row r="120" spans="1:16" x14ac:dyDescent="0.25">
      <c r="A120" s="101">
        <f t="shared" si="1"/>
        <v>119</v>
      </c>
      <c r="B120" s="102" t="s">
        <v>1503</v>
      </c>
      <c r="C120" s="101" t="s">
        <v>1174</v>
      </c>
      <c r="D120" s="103">
        <v>12</v>
      </c>
      <c r="E120" s="101" t="s">
        <v>1176</v>
      </c>
      <c r="F120" s="101" t="s">
        <v>1176</v>
      </c>
      <c r="G120" s="104" t="s">
        <v>1504</v>
      </c>
      <c r="H120" s="102">
        <v>9730715957</v>
      </c>
      <c r="I120" s="101" t="s">
        <v>1184</v>
      </c>
      <c r="J120" s="101" t="s">
        <v>1179</v>
      </c>
      <c r="K120" s="101"/>
      <c r="L120" s="101"/>
      <c r="M120" s="101" t="s">
        <v>539</v>
      </c>
      <c r="N120" s="105">
        <v>43009</v>
      </c>
      <c r="O120" s="102" t="s">
        <v>1466</v>
      </c>
      <c r="P120" s="102"/>
    </row>
    <row r="121" spans="1:16" x14ac:dyDescent="0.25">
      <c r="A121" s="101">
        <f t="shared" si="1"/>
        <v>120</v>
      </c>
      <c r="B121" s="102" t="s">
        <v>1505</v>
      </c>
      <c r="C121" s="101" t="s">
        <v>1174</v>
      </c>
      <c r="D121" s="103">
        <v>11</v>
      </c>
      <c r="E121" s="101" t="s">
        <v>1189</v>
      </c>
      <c r="F121" s="101" t="s">
        <v>1189</v>
      </c>
      <c r="G121" s="104" t="s">
        <v>1506</v>
      </c>
      <c r="H121" s="102">
        <v>9503085257</v>
      </c>
      <c r="I121" s="101" t="s">
        <v>1184</v>
      </c>
      <c r="J121" s="101" t="s">
        <v>1179</v>
      </c>
      <c r="K121" s="101"/>
      <c r="L121" s="101"/>
      <c r="M121" s="101" t="s">
        <v>539</v>
      </c>
      <c r="N121" s="105">
        <v>43101</v>
      </c>
      <c r="O121" s="102" t="s">
        <v>1507</v>
      </c>
      <c r="P121" s="102"/>
    </row>
    <row r="122" spans="1:16" x14ac:dyDescent="0.25">
      <c r="A122" s="101">
        <f t="shared" si="1"/>
        <v>121</v>
      </c>
      <c r="B122" s="102" t="s">
        <v>1508</v>
      </c>
      <c r="C122" s="101" t="s">
        <v>1174</v>
      </c>
      <c r="D122" s="103">
        <v>8</v>
      </c>
      <c r="E122" s="101" t="s">
        <v>1176</v>
      </c>
      <c r="F122" s="101" t="s">
        <v>1189</v>
      </c>
      <c r="G122" s="104" t="s">
        <v>1509</v>
      </c>
      <c r="H122" s="102">
        <v>8698784686</v>
      </c>
      <c r="I122" s="101" t="s">
        <v>1184</v>
      </c>
      <c r="J122" s="101" t="s">
        <v>1179</v>
      </c>
      <c r="K122" s="101"/>
      <c r="L122" s="101"/>
      <c r="M122" s="101" t="s">
        <v>539</v>
      </c>
      <c r="N122" s="105">
        <v>43191</v>
      </c>
      <c r="O122" s="102" t="s">
        <v>1466</v>
      </c>
      <c r="P122" s="102"/>
    </row>
    <row r="123" spans="1:16" x14ac:dyDescent="0.25">
      <c r="A123" s="101">
        <f t="shared" si="1"/>
        <v>122</v>
      </c>
      <c r="B123" s="102" t="s">
        <v>1510</v>
      </c>
      <c r="C123" s="101" t="s">
        <v>1174</v>
      </c>
      <c r="D123" s="103">
        <v>11</v>
      </c>
      <c r="E123" s="101" t="s">
        <v>1176</v>
      </c>
      <c r="F123" s="101" t="s">
        <v>1176</v>
      </c>
      <c r="G123" s="104" t="s">
        <v>1511</v>
      </c>
      <c r="H123" s="102">
        <v>9811858015</v>
      </c>
      <c r="I123" s="101" t="s">
        <v>1184</v>
      </c>
      <c r="J123" s="101" t="s">
        <v>1179</v>
      </c>
      <c r="K123" s="101"/>
      <c r="L123" s="101"/>
      <c r="M123" s="101" t="s">
        <v>539</v>
      </c>
      <c r="N123" s="105">
        <v>43101</v>
      </c>
      <c r="O123" s="102" t="s">
        <v>1466</v>
      </c>
      <c r="P123" s="102"/>
    </row>
    <row r="124" spans="1:16" x14ac:dyDescent="0.25">
      <c r="A124" s="101">
        <f t="shared" si="1"/>
        <v>123</v>
      </c>
      <c r="B124" s="102" t="s">
        <v>1512</v>
      </c>
      <c r="C124" s="101" t="s">
        <v>1174</v>
      </c>
      <c r="D124" s="103">
        <v>7</v>
      </c>
      <c r="E124" s="101" t="s">
        <v>1176</v>
      </c>
      <c r="F124" s="101" t="s">
        <v>1189</v>
      </c>
      <c r="G124" s="104" t="s">
        <v>1513</v>
      </c>
      <c r="H124" s="102">
        <v>9370452119</v>
      </c>
      <c r="I124" s="101" t="s">
        <v>1184</v>
      </c>
      <c r="J124" s="101" t="s">
        <v>1179</v>
      </c>
      <c r="K124" s="101"/>
      <c r="L124" s="101"/>
      <c r="M124" s="101" t="s">
        <v>539</v>
      </c>
      <c r="N124" s="105">
        <v>43344</v>
      </c>
      <c r="O124" s="102" t="s">
        <v>1466</v>
      </c>
      <c r="P124" s="102"/>
    </row>
    <row r="125" spans="1:16" x14ac:dyDescent="0.25">
      <c r="A125" s="101">
        <f t="shared" si="1"/>
        <v>124</v>
      </c>
      <c r="B125" s="102" t="s">
        <v>1514</v>
      </c>
      <c r="C125" s="101" t="s">
        <v>1174</v>
      </c>
      <c r="D125" s="103">
        <v>14</v>
      </c>
      <c r="E125" s="101" t="s">
        <v>1176</v>
      </c>
      <c r="F125" s="101" t="s">
        <v>1189</v>
      </c>
      <c r="G125" s="104" t="s">
        <v>1515</v>
      </c>
      <c r="H125" s="102"/>
      <c r="I125" s="101" t="s">
        <v>1184</v>
      </c>
      <c r="J125" s="101" t="s">
        <v>1179</v>
      </c>
      <c r="K125" s="101"/>
      <c r="L125" s="101"/>
      <c r="M125" s="101" t="s">
        <v>539</v>
      </c>
      <c r="N125" s="105">
        <v>43344</v>
      </c>
      <c r="O125" s="102" t="s">
        <v>1516</v>
      </c>
      <c r="P125" s="102"/>
    </row>
    <row r="126" spans="1:16" x14ac:dyDescent="0.25">
      <c r="A126" s="101">
        <f t="shared" si="1"/>
        <v>125</v>
      </c>
      <c r="B126" s="102" t="s">
        <v>1517</v>
      </c>
      <c r="C126" s="101" t="s">
        <v>1174</v>
      </c>
      <c r="D126" s="103">
        <v>11</v>
      </c>
      <c r="E126" s="101" t="s">
        <v>1176</v>
      </c>
      <c r="F126" s="101" t="s">
        <v>1189</v>
      </c>
      <c r="G126" s="104" t="s">
        <v>1518</v>
      </c>
      <c r="H126" s="102">
        <v>8928989287</v>
      </c>
      <c r="I126" s="101" t="s">
        <v>1184</v>
      </c>
      <c r="J126" s="101" t="s">
        <v>1179</v>
      </c>
      <c r="K126" s="101"/>
      <c r="L126" s="101"/>
      <c r="M126" s="101" t="s">
        <v>539</v>
      </c>
      <c r="N126" s="105">
        <v>43344</v>
      </c>
      <c r="O126" s="102" t="s">
        <v>1466</v>
      </c>
      <c r="P126" s="102"/>
    </row>
    <row r="127" spans="1:16" x14ac:dyDescent="0.25">
      <c r="A127" s="101">
        <f t="shared" si="1"/>
        <v>126</v>
      </c>
      <c r="B127" s="102" t="s">
        <v>1519</v>
      </c>
      <c r="C127" s="101" t="s">
        <v>1174</v>
      </c>
      <c r="D127" s="103">
        <v>7</v>
      </c>
      <c r="E127" s="101" t="s">
        <v>1306</v>
      </c>
      <c r="F127" s="101" t="s">
        <v>1306</v>
      </c>
      <c r="G127" s="104" t="s">
        <v>1520</v>
      </c>
      <c r="H127" s="102">
        <v>9789096385</v>
      </c>
      <c r="I127" s="101" t="s">
        <v>1178</v>
      </c>
      <c r="J127" s="101" t="s">
        <v>1179</v>
      </c>
      <c r="K127" s="101" t="s">
        <v>1433</v>
      </c>
      <c r="L127" s="101" t="s">
        <v>1433</v>
      </c>
      <c r="M127" s="101" t="s">
        <v>1211</v>
      </c>
      <c r="N127" s="105">
        <v>43374</v>
      </c>
      <c r="O127" s="102" t="s">
        <v>1212</v>
      </c>
      <c r="P127" s="102"/>
    </row>
    <row r="128" spans="1:16" x14ac:dyDescent="0.25">
      <c r="A128" s="101">
        <f t="shared" si="1"/>
        <v>127</v>
      </c>
      <c r="B128" s="102" t="s">
        <v>1521</v>
      </c>
      <c r="C128" s="101" t="s">
        <v>1174</v>
      </c>
      <c r="D128" s="103">
        <v>7</v>
      </c>
      <c r="E128" s="101" t="s">
        <v>1306</v>
      </c>
      <c r="F128" s="101" t="s">
        <v>1306</v>
      </c>
      <c r="G128" s="104" t="s">
        <v>1522</v>
      </c>
      <c r="H128" s="102">
        <v>9963804715</v>
      </c>
      <c r="I128" s="101" t="s">
        <v>1178</v>
      </c>
      <c r="J128" s="101" t="s">
        <v>1179</v>
      </c>
      <c r="K128" s="101" t="s">
        <v>1433</v>
      </c>
      <c r="L128" s="101" t="s">
        <v>1433</v>
      </c>
      <c r="M128" s="101" t="s">
        <v>1211</v>
      </c>
      <c r="N128" s="105">
        <v>43374</v>
      </c>
      <c r="O128" s="102" t="s">
        <v>1212</v>
      </c>
      <c r="P128" s="102"/>
    </row>
    <row r="129" spans="1:16" x14ac:dyDescent="0.25">
      <c r="A129" s="101">
        <f t="shared" si="1"/>
        <v>128</v>
      </c>
      <c r="B129" s="102" t="s">
        <v>1523</v>
      </c>
      <c r="C129" s="101" t="s">
        <v>1174</v>
      </c>
      <c r="D129" s="103">
        <v>8</v>
      </c>
      <c r="E129" s="101" t="s">
        <v>1306</v>
      </c>
      <c r="F129" s="101" t="s">
        <v>1306</v>
      </c>
      <c r="G129" s="104" t="s">
        <v>1524</v>
      </c>
      <c r="H129" s="102">
        <v>9052679125</v>
      </c>
      <c r="I129" s="101" t="s">
        <v>1178</v>
      </c>
      <c r="J129" s="101" t="s">
        <v>1179</v>
      </c>
      <c r="K129" s="101" t="s">
        <v>1433</v>
      </c>
      <c r="L129" s="101" t="s">
        <v>1433</v>
      </c>
      <c r="M129" s="101" t="s">
        <v>1211</v>
      </c>
      <c r="N129" s="105">
        <v>43374</v>
      </c>
      <c r="O129" s="102" t="s">
        <v>1525</v>
      </c>
      <c r="P129" s="102"/>
    </row>
    <row r="130" spans="1:16" x14ac:dyDescent="0.25">
      <c r="A130" s="101">
        <f t="shared" si="1"/>
        <v>129</v>
      </c>
      <c r="B130" s="102" t="s">
        <v>1229</v>
      </c>
      <c r="C130" s="101" t="s">
        <v>1174</v>
      </c>
      <c r="D130" s="103">
        <v>9</v>
      </c>
      <c r="E130" s="101" t="s">
        <v>1306</v>
      </c>
      <c r="F130" s="101" t="s">
        <v>1306</v>
      </c>
      <c r="G130" s="104" t="s">
        <v>1230</v>
      </c>
      <c r="H130" s="102">
        <v>9738917391</v>
      </c>
      <c r="I130" s="101" t="s">
        <v>1178</v>
      </c>
      <c r="J130" s="101" t="s">
        <v>1179</v>
      </c>
      <c r="K130" s="101" t="s">
        <v>1433</v>
      </c>
      <c r="L130" s="101" t="s">
        <v>1433</v>
      </c>
      <c r="M130" s="101" t="s">
        <v>1211</v>
      </c>
      <c r="N130" s="105">
        <v>43374</v>
      </c>
      <c r="O130" s="102" t="s">
        <v>1526</v>
      </c>
      <c r="P130" s="102"/>
    </row>
    <row r="131" spans="1:16" x14ac:dyDescent="0.25">
      <c r="A131" s="101">
        <f t="shared" si="1"/>
        <v>130</v>
      </c>
      <c r="B131" s="102" t="s">
        <v>1527</v>
      </c>
      <c r="C131" s="101" t="s">
        <v>1174</v>
      </c>
      <c r="D131" s="103">
        <v>10</v>
      </c>
      <c r="E131" s="101" t="s">
        <v>1306</v>
      </c>
      <c r="F131" s="101" t="s">
        <v>1306</v>
      </c>
      <c r="G131" s="104" t="s">
        <v>1528</v>
      </c>
      <c r="H131" s="102">
        <v>9871819920</v>
      </c>
      <c r="I131" s="101" t="s">
        <v>1178</v>
      </c>
      <c r="J131" s="101" t="s">
        <v>1179</v>
      </c>
      <c r="K131" s="101" t="s">
        <v>1186</v>
      </c>
      <c r="L131" s="101" t="s">
        <v>1186</v>
      </c>
      <c r="M131" s="101" t="s">
        <v>1211</v>
      </c>
      <c r="N131" s="105">
        <v>43374</v>
      </c>
      <c r="O131" s="102" t="s">
        <v>1212</v>
      </c>
      <c r="P131" s="102"/>
    </row>
    <row r="132" spans="1:16" x14ac:dyDescent="0.25">
      <c r="A132" s="101">
        <f t="shared" si="1"/>
        <v>131</v>
      </c>
      <c r="B132" s="102" t="s">
        <v>1529</v>
      </c>
      <c r="C132" s="101" t="s">
        <v>1174</v>
      </c>
      <c r="D132" s="103">
        <v>7</v>
      </c>
      <c r="E132" s="101" t="s">
        <v>1306</v>
      </c>
      <c r="F132" s="101" t="s">
        <v>1306</v>
      </c>
      <c r="G132" s="104" t="s">
        <v>1530</v>
      </c>
      <c r="H132" s="102">
        <v>9380082746</v>
      </c>
      <c r="I132" s="101" t="s">
        <v>1178</v>
      </c>
      <c r="J132" s="101" t="s">
        <v>1179</v>
      </c>
      <c r="K132" s="101" t="s">
        <v>1433</v>
      </c>
      <c r="L132" s="101" t="s">
        <v>1433</v>
      </c>
      <c r="M132" s="101" t="s">
        <v>1211</v>
      </c>
      <c r="N132" s="105">
        <v>43374</v>
      </c>
      <c r="O132" s="102" t="s">
        <v>1531</v>
      </c>
      <c r="P132" s="102"/>
    </row>
    <row r="133" spans="1:16" x14ac:dyDescent="0.25">
      <c r="A133" s="101">
        <f t="shared" si="1"/>
        <v>132</v>
      </c>
      <c r="B133" s="102" t="s">
        <v>1532</v>
      </c>
      <c r="C133" s="101" t="s">
        <v>1174</v>
      </c>
      <c r="D133" s="103">
        <v>8</v>
      </c>
      <c r="E133" s="101" t="s">
        <v>1306</v>
      </c>
      <c r="F133" s="101" t="s">
        <v>1306</v>
      </c>
      <c r="G133" s="104" t="s">
        <v>1533</v>
      </c>
      <c r="H133" s="107" t="s">
        <v>1534</v>
      </c>
      <c r="I133" s="101" t="s">
        <v>1178</v>
      </c>
      <c r="J133" s="101" t="s">
        <v>1179</v>
      </c>
      <c r="K133" s="101" t="s">
        <v>1535</v>
      </c>
      <c r="L133" s="101" t="s">
        <v>1535</v>
      </c>
      <c r="M133" s="101" t="s">
        <v>1211</v>
      </c>
      <c r="N133" s="105">
        <v>43374</v>
      </c>
      <c r="O133" s="102" t="s">
        <v>1212</v>
      </c>
      <c r="P133" s="102"/>
    </row>
    <row r="134" spans="1:16" x14ac:dyDescent="0.25">
      <c r="A134" s="101">
        <f t="shared" si="1"/>
        <v>133</v>
      </c>
      <c r="B134" s="102" t="s">
        <v>1226</v>
      </c>
      <c r="C134" s="101" t="s">
        <v>1174</v>
      </c>
      <c r="D134" s="103">
        <v>9</v>
      </c>
      <c r="E134" s="101" t="s">
        <v>1306</v>
      </c>
      <c r="F134" s="101" t="s">
        <v>1306</v>
      </c>
      <c r="G134" s="104" t="s">
        <v>1227</v>
      </c>
      <c r="H134" s="102">
        <v>8095134749</v>
      </c>
      <c r="I134" s="101" t="s">
        <v>1178</v>
      </c>
      <c r="J134" s="101" t="s">
        <v>1179</v>
      </c>
      <c r="K134" s="101" t="s">
        <v>1186</v>
      </c>
      <c r="L134" s="101" t="s">
        <v>1186</v>
      </c>
      <c r="M134" s="101" t="s">
        <v>1211</v>
      </c>
      <c r="N134" s="105">
        <v>43374</v>
      </c>
      <c r="O134" s="102" t="s">
        <v>1536</v>
      </c>
      <c r="P134" s="102"/>
    </row>
    <row r="135" spans="1:16" x14ac:dyDescent="0.25">
      <c r="A135" s="101">
        <f t="shared" si="1"/>
        <v>134</v>
      </c>
      <c r="B135" s="102" t="s">
        <v>1537</v>
      </c>
      <c r="C135" s="101" t="s">
        <v>1326</v>
      </c>
      <c r="D135" s="103">
        <v>5</v>
      </c>
      <c r="E135" s="101" t="s">
        <v>1306</v>
      </c>
      <c r="F135" s="101" t="s">
        <v>1306</v>
      </c>
      <c r="G135" s="104" t="s">
        <v>1538</v>
      </c>
      <c r="H135" s="102">
        <v>7057508659</v>
      </c>
      <c r="I135" s="101" t="s">
        <v>1178</v>
      </c>
      <c r="J135" s="101" t="s">
        <v>1539</v>
      </c>
      <c r="K135" s="101" t="s">
        <v>1186</v>
      </c>
      <c r="L135" s="101" t="s">
        <v>1186</v>
      </c>
      <c r="M135" s="101" t="s">
        <v>1211</v>
      </c>
      <c r="N135" s="105">
        <v>43374</v>
      </c>
      <c r="O135" s="102" t="s">
        <v>1540</v>
      </c>
      <c r="P135" s="102"/>
    </row>
    <row r="136" spans="1:16" x14ac:dyDescent="0.25">
      <c r="A136" s="101">
        <f t="shared" si="1"/>
        <v>135</v>
      </c>
      <c r="B136" s="102" t="s">
        <v>1541</v>
      </c>
      <c r="C136" s="101" t="s">
        <v>1174</v>
      </c>
      <c r="D136" s="103">
        <v>6</v>
      </c>
      <c r="E136" s="101" t="s">
        <v>1306</v>
      </c>
      <c r="F136" s="101" t="s">
        <v>1306</v>
      </c>
      <c r="G136" s="104" t="s">
        <v>1542</v>
      </c>
      <c r="H136" s="102">
        <v>9686882276</v>
      </c>
      <c r="I136" s="101" t="s">
        <v>1178</v>
      </c>
      <c r="J136" s="101" t="s">
        <v>1179</v>
      </c>
      <c r="K136" s="101" t="s">
        <v>1186</v>
      </c>
      <c r="L136" s="101" t="s">
        <v>1186</v>
      </c>
      <c r="M136" s="101" t="s">
        <v>1211</v>
      </c>
      <c r="N136" s="105">
        <v>43374</v>
      </c>
      <c r="O136" s="102" t="s">
        <v>1212</v>
      </c>
      <c r="P136" s="102"/>
    </row>
    <row r="137" spans="1:16" x14ac:dyDescent="0.25">
      <c r="A137" s="101">
        <f t="shared" ref="A137:A154" si="2">A136+1</f>
        <v>136</v>
      </c>
      <c r="B137" s="102" t="s">
        <v>1543</v>
      </c>
      <c r="C137" s="101" t="s">
        <v>1174</v>
      </c>
      <c r="D137" s="103">
        <v>6</v>
      </c>
      <c r="E137" s="101" t="s">
        <v>1306</v>
      </c>
      <c r="F137" s="101" t="s">
        <v>1306</v>
      </c>
      <c r="G137" s="104" t="s">
        <v>1544</v>
      </c>
      <c r="H137" s="102">
        <v>9727869514</v>
      </c>
      <c r="I137" s="101" t="s">
        <v>1178</v>
      </c>
      <c r="J137" s="101" t="s">
        <v>1179</v>
      </c>
      <c r="K137" s="101" t="s">
        <v>1186</v>
      </c>
      <c r="L137" s="101" t="s">
        <v>1186</v>
      </c>
      <c r="M137" s="101" t="s">
        <v>1211</v>
      </c>
      <c r="N137" s="105">
        <v>43374</v>
      </c>
      <c r="O137" s="102" t="s">
        <v>1545</v>
      </c>
      <c r="P137" s="102"/>
    </row>
    <row r="138" spans="1:16" x14ac:dyDescent="0.25">
      <c r="A138" s="101">
        <f t="shared" si="2"/>
        <v>137</v>
      </c>
      <c r="B138" s="102" t="s">
        <v>1546</v>
      </c>
      <c r="C138" s="101" t="s">
        <v>1174</v>
      </c>
      <c r="D138" s="103">
        <v>6</v>
      </c>
      <c r="E138" s="101" t="s">
        <v>1306</v>
      </c>
      <c r="F138" s="101" t="s">
        <v>1306</v>
      </c>
      <c r="G138" s="104" t="s">
        <v>1547</v>
      </c>
      <c r="H138" s="102">
        <v>9916911360</v>
      </c>
      <c r="I138" s="101" t="s">
        <v>1178</v>
      </c>
      <c r="J138" s="101" t="s">
        <v>1179</v>
      </c>
      <c r="K138" s="101" t="s">
        <v>1186</v>
      </c>
      <c r="L138" s="101" t="s">
        <v>1186</v>
      </c>
      <c r="M138" s="101" t="s">
        <v>1211</v>
      </c>
      <c r="N138" s="105">
        <v>43374</v>
      </c>
      <c r="O138" s="102" t="s">
        <v>1212</v>
      </c>
      <c r="P138" s="102"/>
    </row>
    <row r="139" spans="1:16" x14ac:dyDescent="0.25">
      <c r="A139" s="101">
        <f t="shared" si="2"/>
        <v>138</v>
      </c>
      <c r="B139" s="102" t="s">
        <v>1548</v>
      </c>
      <c r="C139" s="101" t="s">
        <v>1174</v>
      </c>
      <c r="D139" s="103">
        <v>6</v>
      </c>
      <c r="E139" s="101" t="s">
        <v>1306</v>
      </c>
      <c r="F139" s="101" t="s">
        <v>1306</v>
      </c>
      <c r="G139" s="104" t="s">
        <v>1549</v>
      </c>
      <c r="H139" s="102">
        <v>9962979359</v>
      </c>
      <c r="I139" s="101" t="s">
        <v>1178</v>
      </c>
      <c r="J139" s="101" t="s">
        <v>1179</v>
      </c>
      <c r="K139" s="101" t="s">
        <v>1186</v>
      </c>
      <c r="L139" s="101" t="s">
        <v>1186</v>
      </c>
      <c r="M139" s="101" t="s">
        <v>1211</v>
      </c>
      <c r="N139" s="105">
        <v>43374</v>
      </c>
      <c r="O139" s="102" t="s">
        <v>1212</v>
      </c>
      <c r="P139" s="102"/>
    </row>
    <row r="140" spans="1:16" x14ac:dyDescent="0.25">
      <c r="A140" s="101">
        <f t="shared" si="2"/>
        <v>139</v>
      </c>
      <c r="B140" s="102" t="s">
        <v>1550</v>
      </c>
      <c r="C140" s="101" t="s">
        <v>1174</v>
      </c>
      <c r="D140" s="103">
        <v>6</v>
      </c>
      <c r="E140" s="101" t="s">
        <v>1306</v>
      </c>
      <c r="F140" s="101" t="s">
        <v>1306</v>
      </c>
      <c r="G140" s="104" t="s">
        <v>1551</v>
      </c>
      <c r="H140" s="102">
        <v>9052025860</v>
      </c>
      <c r="I140" s="101" t="s">
        <v>1178</v>
      </c>
      <c r="J140" s="101" t="s">
        <v>1179</v>
      </c>
      <c r="K140" s="101" t="s">
        <v>1433</v>
      </c>
      <c r="L140" s="101" t="s">
        <v>1186</v>
      </c>
      <c r="M140" s="101" t="s">
        <v>1211</v>
      </c>
      <c r="N140" s="105">
        <v>43374</v>
      </c>
      <c r="O140" s="102" t="s">
        <v>1552</v>
      </c>
      <c r="P140" s="102"/>
    </row>
    <row r="141" spans="1:16" x14ac:dyDescent="0.25">
      <c r="A141" s="101">
        <f t="shared" si="2"/>
        <v>140</v>
      </c>
      <c r="B141" s="102" t="s">
        <v>1553</v>
      </c>
      <c r="C141" s="101" t="s">
        <v>1174</v>
      </c>
      <c r="D141" s="103">
        <v>6</v>
      </c>
      <c r="E141" s="101" t="s">
        <v>1306</v>
      </c>
      <c r="F141" s="101" t="s">
        <v>1306</v>
      </c>
      <c r="G141" s="104" t="s">
        <v>1554</v>
      </c>
      <c r="H141" s="102">
        <v>7358079793</v>
      </c>
      <c r="I141" s="101" t="s">
        <v>1178</v>
      </c>
      <c r="J141" s="101" t="s">
        <v>1179</v>
      </c>
      <c r="K141" s="101" t="s">
        <v>1186</v>
      </c>
      <c r="L141" s="101" t="s">
        <v>1186</v>
      </c>
      <c r="M141" s="101" t="s">
        <v>1211</v>
      </c>
      <c r="N141" s="105">
        <v>43374</v>
      </c>
      <c r="O141" s="102" t="s">
        <v>1212</v>
      </c>
      <c r="P141" s="102"/>
    </row>
    <row r="142" spans="1:16" x14ac:dyDescent="0.25">
      <c r="A142" s="101">
        <f t="shared" si="2"/>
        <v>141</v>
      </c>
      <c r="B142" s="102" t="s">
        <v>1555</v>
      </c>
      <c r="C142" s="101" t="s">
        <v>1174</v>
      </c>
      <c r="D142" s="103">
        <v>6</v>
      </c>
      <c r="E142" s="101" t="s">
        <v>1306</v>
      </c>
      <c r="F142" s="101" t="s">
        <v>1306</v>
      </c>
      <c r="G142" s="104" t="s">
        <v>1556</v>
      </c>
      <c r="H142" s="102">
        <v>9028942596</v>
      </c>
      <c r="I142" s="101" t="s">
        <v>1178</v>
      </c>
      <c r="J142" s="101" t="s">
        <v>1179</v>
      </c>
      <c r="K142" s="101" t="s">
        <v>1186</v>
      </c>
      <c r="L142" s="101" t="s">
        <v>1186</v>
      </c>
      <c r="M142" s="101" t="s">
        <v>1211</v>
      </c>
      <c r="N142" s="105">
        <v>43374</v>
      </c>
      <c r="O142" s="102" t="s">
        <v>1552</v>
      </c>
      <c r="P142" s="102"/>
    </row>
    <row r="143" spans="1:16" x14ac:dyDescent="0.25">
      <c r="A143" s="101">
        <f t="shared" si="2"/>
        <v>142</v>
      </c>
      <c r="B143" s="102" t="s">
        <v>1557</v>
      </c>
      <c r="C143" s="101" t="s">
        <v>1174</v>
      </c>
      <c r="D143" s="103">
        <v>7</v>
      </c>
      <c r="E143" s="101" t="s">
        <v>1306</v>
      </c>
      <c r="F143" s="101" t="s">
        <v>1306</v>
      </c>
      <c r="G143" s="104" t="s">
        <v>1558</v>
      </c>
      <c r="H143" s="102">
        <v>9405439253</v>
      </c>
      <c r="I143" s="101" t="s">
        <v>1178</v>
      </c>
      <c r="J143" s="101" t="s">
        <v>1179</v>
      </c>
      <c r="K143" s="101" t="s">
        <v>1186</v>
      </c>
      <c r="L143" s="101" t="s">
        <v>1186</v>
      </c>
      <c r="M143" s="101" t="s">
        <v>1211</v>
      </c>
      <c r="N143" s="105">
        <v>43374</v>
      </c>
      <c r="O143" s="102" t="s">
        <v>1212</v>
      </c>
      <c r="P143" s="102"/>
    </row>
    <row r="144" spans="1:16" x14ac:dyDescent="0.25">
      <c r="A144" s="101">
        <f t="shared" si="2"/>
        <v>143</v>
      </c>
      <c r="B144" s="102" t="s">
        <v>1559</v>
      </c>
      <c r="C144" s="101" t="s">
        <v>1174</v>
      </c>
      <c r="D144" s="103">
        <v>7</v>
      </c>
      <c r="E144" s="101" t="s">
        <v>1306</v>
      </c>
      <c r="F144" s="101" t="s">
        <v>1306</v>
      </c>
      <c r="G144" s="104" t="s">
        <v>1560</v>
      </c>
      <c r="H144" s="102" t="s">
        <v>1561</v>
      </c>
      <c r="I144" s="101" t="s">
        <v>1178</v>
      </c>
      <c r="J144" s="101" t="s">
        <v>1179</v>
      </c>
      <c r="K144" s="101" t="s">
        <v>1186</v>
      </c>
      <c r="L144" s="101" t="s">
        <v>1186</v>
      </c>
      <c r="M144" s="101" t="s">
        <v>1211</v>
      </c>
      <c r="N144" s="105">
        <v>43374</v>
      </c>
      <c r="O144" s="102" t="s">
        <v>1540</v>
      </c>
      <c r="P144" s="102"/>
    </row>
    <row r="145" spans="1:16" x14ac:dyDescent="0.25">
      <c r="A145" s="101">
        <f t="shared" si="2"/>
        <v>144</v>
      </c>
      <c r="B145" s="102" t="s">
        <v>1562</v>
      </c>
      <c r="C145" s="101" t="s">
        <v>1174</v>
      </c>
      <c r="D145" s="103">
        <v>6</v>
      </c>
      <c r="E145" s="101" t="s">
        <v>1306</v>
      </c>
      <c r="F145" s="101" t="s">
        <v>1306</v>
      </c>
      <c r="G145" s="104" t="s">
        <v>1563</v>
      </c>
      <c r="H145" s="102">
        <v>8087376436</v>
      </c>
      <c r="I145" s="101" t="s">
        <v>1178</v>
      </c>
      <c r="J145" s="101" t="s">
        <v>1179</v>
      </c>
      <c r="K145" s="101" t="s">
        <v>1186</v>
      </c>
      <c r="L145" s="101" t="s">
        <v>1186</v>
      </c>
      <c r="M145" s="101" t="s">
        <v>1211</v>
      </c>
      <c r="N145" s="105">
        <v>43374</v>
      </c>
      <c r="O145" s="102" t="s">
        <v>1526</v>
      </c>
      <c r="P145" s="102"/>
    </row>
    <row r="146" spans="1:16" x14ac:dyDescent="0.25">
      <c r="A146" s="101">
        <f t="shared" si="2"/>
        <v>145</v>
      </c>
      <c r="B146" s="102" t="s">
        <v>1564</v>
      </c>
      <c r="C146" s="101" t="s">
        <v>1174</v>
      </c>
      <c r="D146" s="103">
        <v>5</v>
      </c>
      <c r="E146" s="101" t="s">
        <v>1306</v>
      </c>
      <c r="F146" s="101" t="s">
        <v>1306</v>
      </c>
      <c r="G146" s="104" t="s">
        <v>1565</v>
      </c>
      <c r="H146" s="102">
        <v>7744965036</v>
      </c>
      <c r="I146" s="101" t="s">
        <v>1178</v>
      </c>
      <c r="J146" s="101" t="s">
        <v>1179</v>
      </c>
      <c r="K146" s="101" t="s">
        <v>1186</v>
      </c>
      <c r="L146" s="101" t="s">
        <v>1186</v>
      </c>
      <c r="M146" s="101" t="s">
        <v>1211</v>
      </c>
      <c r="N146" s="105">
        <v>43374</v>
      </c>
      <c r="O146" s="102" t="s">
        <v>1552</v>
      </c>
      <c r="P146" s="102"/>
    </row>
    <row r="147" spans="1:16" x14ac:dyDescent="0.25">
      <c r="A147" s="101">
        <f t="shared" si="2"/>
        <v>146</v>
      </c>
      <c r="B147" s="102" t="s">
        <v>1566</v>
      </c>
      <c r="C147" s="101" t="s">
        <v>1174</v>
      </c>
      <c r="D147" s="103">
        <v>5</v>
      </c>
      <c r="E147" s="101" t="s">
        <v>1306</v>
      </c>
      <c r="F147" s="101" t="s">
        <v>1306</v>
      </c>
      <c r="G147" s="104" t="s">
        <v>1567</v>
      </c>
      <c r="H147" s="102">
        <v>7828202402</v>
      </c>
      <c r="I147" s="101" t="s">
        <v>1178</v>
      </c>
      <c r="J147" s="101" t="s">
        <v>1179</v>
      </c>
      <c r="K147" s="101" t="s">
        <v>1186</v>
      </c>
      <c r="L147" s="101" t="s">
        <v>1186</v>
      </c>
      <c r="M147" s="101" t="s">
        <v>1211</v>
      </c>
      <c r="N147" s="105">
        <v>43374</v>
      </c>
      <c r="O147" s="102" t="s">
        <v>1212</v>
      </c>
      <c r="P147" s="102"/>
    </row>
    <row r="148" spans="1:16" x14ac:dyDescent="0.25">
      <c r="A148" s="101">
        <f t="shared" si="2"/>
        <v>147</v>
      </c>
      <c r="B148" s="102" t="s">
        <v>1568</v>
      </c>
      <c r="C148" s="101" t="s">
        <v>1174</v>
      </c>
      <c r="D148" s="103">
        <v>5</v>
      </c>
      <c r="E148" s="101" t="s">
        <v>1306</v>
      </c>
      <c r="F148" s="101" t="s">
        <v>1306</v>
      </c>
      <c r="G148" s="104" t="s">
        <v>1569</v>
      </c>
      <c r="H148" s="102">
        <v>9182318133</v>
      </c>
      <c r="I148" s="101" t="s">
        <v>1178</v>
      </c>
      <c r="J148" s="101" t="s">
        <v>1179</v>
      </c>
      <c r="K148" s="101" t="s">
        <v>1433</v>
      </c>
      <c r="L148" s="101" t="s">
        <v>1433</v>
      </c>
      <c r="M148" s="101" t="s">
        <v>1211</v>
      </c>
      <c r="N148" s="105">
        <v>43374</v>
      </c>
      <c r="O148" s="102" t="s">
        <v>1552</v>
      </c>
      <c r="P148" s="102"/>
    </row>
    <row r="149" spans="1:16" x14ac:dyDescent="0.25">
      <c r="A149" s="101">
        <f t="shared" si="2"/>
        <v>148</v>
      </c>
      <c r="B149" s="102" t="s">
        <v>1570</v>
      </c>
      <c r="C149" s="101" t="s">
        <v>1174</v>
      </c>
      <c r="D149" s="103">
        <v>5</v>
      </c>
      <c r="E149" s="101" t="s">
        <v>1306</v>
      </c>
      <c r="F149" s="101" t="s">
        <v>1306</v>
      </c>
      <c r="G149" s="104" t="s">
        <v>1571</v>
      </c>
      <c r="H149" s="102">
        <v>9284734257</v>
      </c>
      <c r="I149" s="101" t="s">
        <v>1178</v>
      </c>
      <c r="J149" s="101" t="s">
        <v>1179</v>
      </c>
      <c r="K149" s="101" t="s">
        <v>1186</v>
      </c>
      <c r="L149" s="101" t="s">
        <v>1186</v>
      </c>
      <c r="M149" s="101" t="s">
        <v>1211</v>
      </c>
      <c r="N149" s="105">
        <v>43374</v>
      </c>
      <c r="O149" s="102" t="s">
        <v>1552</v>
      </c>
      <c r="P149" s="102"/>
    </row>
    <row r="150" spans="1:16" x14ac:dyDescent="0.25">
      <c r="A150" s="101">
        <f t="shared" si="2"/>
        <v>149</v>
      </c>
      <c r="B150" s="102" t="s">
        <v>1572</v>
      </c>
      <c r="C150" s="101" t="s">
        <v>1174</v>
      </c>
      <c r="D150" s="103">
        <v>6</v>
      </c>
      <c r="E150" s="101" t="s">
        <v>1306</v>
      </c>
      <c r="F150" s="101" t="s">
        <v>1306</v>
      </c>
      <c r="G150" s="104" t="s">
        <v>1573</v>
      </c>
      <c r="H150" s="102">
        <v>8121304954</v>
      </c>
      <c r="I150" s="101" t="s">
        <v>1178</v>
      </c>
      <c r="J150" s="101" t="s">
        <v>1179</v>
      </c>
      <c r="K150" s="101" t="s">
        <v>1433</v>
      </c>
      <c r="L150" s="101" t="s">
        <v>1433</v>
      </c>
      <c r="M150" s="101" t="s">
        <v>1211</v>
      </c>
      <c r="N150" s="105">
        <v>43374</v>
      </c>
      <c r="O150" s="102" t="s">
        <v>1552</v>
      </c>
      <c r="P150" s="102"/>
    </row>
    <row r="151" spans="1:16" x14ac:dyDescent="0.25">
      <c r="A151" s="101">
        <f t="shared" si="2"/>
        <v>150</v>
      </c>
      <c r="B151" s="102" t="s">
        <v>1574</v>
      </c>
      <c r="C151" s="101" t="s">
        <v>1174</v>
      </c>
      <c r="D151" s="103">
        <v>8</v>
      </c>
      <c r="E151" s="101" t="s">
        <v>1306</v>
      </c>
      <c r="F151" s="101" t="s">
        <v>1306</v>
      </c>
      <c r="G151" s="104" t="s">
        <v>1575</v>
      </c>
      <c r="H151" s="102">
        <v>8867621757</v>
      </c>
      <c r="I151" s="101" t="s">
        <v>1178</v>
      </c>
      <c r="J151" s="101" t="s">
        <v>1179</v>
      </c>
      <c r="K151" s="101" t="s">
        <v>1186</v>
      </c>
      <c r="L151" s="101" t="s">
        <v>1186</v>
      </c>
      <c r="M151" s="101" t="s">
        <v>1211</v>
      </c>
      <c r="N151" s="105">
        <v>43374</v>
      </c>
      <c r="O151" s="102" t="s">
        <v>1212</v>
      </c>
      <c r="P151" s="102"/>
    </row>
    <row r="152" spans="1:16" x14ac:dyDescent="0.25">
      <c r="A152" s="101">
        <f t="shared" si="2"/>
        <v>151</v>
      </c>
      <c r="B152" s="102" t="s">
        <v>1576</v>
      </c>
      <c r="C152" s="101" t="s">
        <v>1174</v>
      </c>
      <c r="D152" s="103">
        <v>6</v>
      </c>
      <c r="E152" s="101" t="s">
        <v>1306</v>
      </c>
      <c r="F152" s="101" t="s">
        <v>1306</v>
      </c>
      <c r="G152" s="104" t="s">
        <v>1577</v>
      </c>
      <c r="H152" s="102">
        <v>9971307048</v>
      </c>
      <c r="I152" s="101" t="s">
        <v>1178</v>
      </c>
      <c r="J152" s="101" t="s">
        <v>1179</v>
      </c>
      <c r="K152" s="101" t="s">
        <v>1186</v>
      </c>
      <c r="L152" s="101" t="s">
        <v>1186</v>
      </c>
      <c r="M152" s="101" t="s">
        <v>1211</v>
      </c>
      <c r="N152" s="105">
        <v>43374</v>
      </c>
      <c r="O152" s="102" t="s">
        <v>1212</v>
      </c>
      <c r="P152" s="102"/>
    </row>
    <row r="153" spans="1:16" x14ac:dyDescent="0.25">
      <c r="A153" s="101">
        <f t="shared" si="2"/>
        <v>152</v>
      </c>
      <c r="B153" s="102" t="s">
        <v>1578</v>
      </c>
      <c r="C153" s="101" t="s">
        <v>1174</v>
      </c>
      <c r="D153" s="103">
        <v>7</v>
      </c>
      <c r="E153" s="101" t="s">
        <v>1306</v>
      </c>
      <c r="F153" s="101" t="s">
        <v>1306</v>
      </c>
      <c r="G153" s="104" t="s">
        <v>1579</v>
      </c>
      <c r="H153" s="102">
        <v>8446913020</v>
      </c>
      <c r="I153" s="101" t="s">
        <v>1178</v>
      </c>
      <c r="J153" s="101" t="s">
        <v>1179</v>
      </c>
      <c r="K153" s="101" t="s">
        <v>1186</v>
      </c>
      <c r="L153" s="101" t="s">
        <v>1186</v>
      </c>
      <c r="M153" s="101" t="s">
        <v>1211</v>
      </c>
      <c r="N153" s="105">
        <v>43374</v>
      </c>
      <c r="O153" s="102" t="s">
        <v>1212</v>
      </c>
      <c r="P153" s="102"/>
    </row>
    <row r="154" spans="1:16" x14ac:dyDescent="0.25">
      <c r="A154" s="101">
        <f t="shared" si="2"/>
        <v>153</v>
      </c>
      <c r="B154" s="102" t="s">
        <v>1580</v>
      </c>
      <c r="C154" s="101" t="s">
        <v>1338</v>
      </c>
      <c r="D154" s="103">
        <v>8</v>
      </c>
      <c r="E154" s="101" t="s">
        <v>1189</v>
      </c>
      <c r="F154" s="101" t="s">
        <v>1189</v>
      </c>
      <c r="G154" s="104" t="s">
        <v>1581</v>
      </c>
      <c r="H154" s="102">
        <v>9654300219</v>
      </c>
      <c r="I154" s="101" t="s">
        <v>1203</v>
      </c>
      <c r="J154" s="101" t="s">
        <v>1340</v>
      </c>
      <c r="K154" s="101" t="s">
        <v>1582</v>
      </c>
      <c r="L154" s="101" t="s">
        <v>1582</v>
      </c>
      <c r="M154" s="101" t="s">
        <v>1211</v>
      </c>
      <c r="N154" s="105">
        <v>43374</v>
      </c>
      <c r="O154" s="102" t="s">
        <v>1312</v>
      </c>
      <c r="P154" s="102"/>
    </row>
    <row r="155" spans="1:16" x14ac:dyDescent="0.25">
      <c r="A155" s="101">
        <f>A154+1</f>
        <v>154</v>
      </c>
      <c r="B155" s="102" t="s">
        <v>1583</v>
      </c>
      <c r="C155" s="101" t="s">
        <v>1326</v>
      </c>
      <c r="D155" s="103">
        <v>12</v>
      </c>
      <c r="E155" s="101" t="s">
        <v>1306</v>
      </c>
      <c r="F155" s="101" t="s">
        <v>1306</v>
      </c>
      <c r="G155" s="104" t="s">
        <v>1584</v>
      </c>
      <c r="H155" s="102">
        <v>8384049462</v>
      </c>
      <c r="I155" s="101" t="s">
        <v>1178</v>
      </c>
      <c r="J155" s="101" t="s">
        <v>1539</v>
      </c>
      <c r="K155" s="101" t="s">
        <v>1585</v>
      </c>
      <c r="L155" s="101" t="s">
        <v>1586</v>
      </c>
      <c r="M155" s="101" t="s">
        <v>1211</v>
      </c>
      <c r="N155" s="105">
        <v>43525</v>
      </c>
      <c r="O155" s="102" t="s">
        <v>1587</v>
      </c>
      <c r="P155" s="102" t="s">
        <v>1588</v>
      </c>
    </row>
    <row r="156" spans="1:16" x14ac:dyDescent="0.25">
      <c r="A156" s="101">
        <f>A155+1</f>
        <v>155</v>
      </c>
      <c r="B156" s="102" t="s">
        <v>1589</v>
      </c>
      <c r="C156" s="101" t="s">
        <v>1174</v>
      </c>
      <c r="D156" s="103">
        <v>14</v>
      </c>
      <c r="E156" s="101" t="s">
        <v>1306</v>
      </c>
      <c r="F156" s="101" t="s">
        <v>1306</v>
      </c>
      <c r="G156" s="104" t="s">
        <v>1590</v>
      </c>
      <c r="H156" s="102" t="s">
        <v>1591</v>
      </c>
      <c r="I156" s="101" t="s">
        <v>1178</v>
      </c>
      <c r="J156" s="101" t="s">
        <v>1179</v>
      </c>
      <c r="K156" s="101" t="s">
        <v>1585</v>
      </c>
      <c r="L156" s="101" t="s">
        <v>1586</v>
      </c>
      <c r="M156" s="101" t="s">
        <v>1211</v>
      </c>
      <c r="N156" s="105">
        <v>43525</v>
      </c>
      <c r="O156" s="102" t="s">
        <v>1592</v>
      </c>
      <c r="P156" s="102" t="s">
        <v>1593</v>
      </c>
    </row>
    <row r="157" spans="1:16" x14ac:dyDescent="0.25">
      <c r="A157" s="101">
        <f t="shared" ref="A157:A220" si="3">A156+1</f>
        <v>156</v>
      </c>
      <c r="B157" s="102" t="s">
        <v>1594</v>
      </c>
      <c r="C157" s="101" t="s">
        <v>1174</v>
      </c>
      <c r="D157" s="103">
        <v>6</v>
      </c>
      <c r="E157" s="101" t="s">
        <v>1189</v>
      </c>
      <c r="F157" s="101" t="s">
        <v>1189</v>
      </c>
      <c r="G157" s="104" t="s">
        <v>1596</v>
      </c>
      <c r="H157" s="102">
        <v>9780897697</v>
      </c>
      <c r="I157" s="63" t="s">
        <v>1178</v>
      </c>
      <c r="J157" s="101" t="s">
        <v>1179</v>
      </c>
      <c r="K157" s="101" t="s">
        <v>1585</v>
      </c>
      <c r="L157" s="101" t="s">
        <v>1586</v>
      </c>
      <c r="M157" s="101" t="s">
        <v>1211</v>
      </c>
      <c r="N157" s="105">
        <v>43525</v>
      </c>
      <c r="O157" s="108" t="s">
        <v>1597</v>
      </c>
      <c r="P157" s="102" t="s">
        <v>1598</v>
      </c>
    </row>
    <row r="158" spans="1:16" x14ac:dyDescent="0.25">
      <c r="A158" s="101">
        <f t="shared" si="3"/>
        <v>157</v>
      </c>
      <c r="B158" s="102" t="s">
        <v>1599</v>
      </c>
      <c r="C158" s="101" t="s">
        <v>1174</v>
      </c>
      <c r="D158" s="103">
        <v>13</v>
      </c>
      <c r="E158" s="101" t="s">
        <v>1189</v>
      </c>
      <c r="F158" s="101" t="s">
        <v>1189</v>
      </c>
      <c r="G158" s="104" t="s">
        <v>1600</v>
      </c>
      <c r="H158" s="102">
        <v>9871830285</v>
      </c>
      <c r="I158" s="63" t="s">
        <v>1178</v>
      </c>
      <c r="J158" s="101" t="s">
        <v>1179</v>
      </c>
      <c r="K158" s="101" t="s">
        <v>1585</v>
      </c>
      <c r="L158" s="101" t="s">
        <v>1586</v>
      </c>
      <c r="M158" s="101" t="s">
        <v>1211</v>
      </c>
      <c r="N158" s="105">
        <v>43525</v>
      </c>
      <c r="O158" s="108" t="s">
        <v>1597</v>
      </c>
      <c r="P158" s="102" t="s">
        <v>1601</v>
      </c>
    </row>
    <row r="159" spans="1:16" x14ac:dyDescent="0.25">
      <c r="A159" s="101">
        <f t="shared" si="3"/>
        <v>158</v>
      </c>
      <c r="B159" s="102" t="s">
        <v>1602</v>
      </c>
      <c r="C159" s="101" t="s">
        <v>1603</v>
      </c>
      <c r="D159" s="103">
        <v>9</v>
      </c>
      <c r="E159" s="101" t="s">
        <v>1306</v>
      </c>
      <c r="F159" s="101" t="s">
        <v>1306</v>
      </c>
      <c r="G159" s="104" t="s">
        <v>1604</v>
      </c>
      <c r="H159" s="102" t="s">
        <v>1605</v>
      </c>
      <c r="I159" s="101" t="s">
        <v>1178</v>
      </c>
      <c r="J159" s="101" t="s">
        <v>1179</v>
      </c>
      <c r="K159" s="101" t="s">
        <v>1585</v>
      </c>
      <c r="L159" s="101" t="s">
        <v>1586</v>
      </c>
      <c r="M159" s="101" t="s">
        <v>1211</v>
      </c>
      <c r="N159" s="105">
        <v>43525</v>
      </c>
      <c r="O159" s="102" t="s">
        <v>1606</v>
      </c>
      <c r="P159" s="102" t="s">
        <v>1607</v>
      </c>
    </row>
    <row r="160" spans="1:16" x14ac:dyDescent="0.25">
      <c r="A160" s="101">
        <f t="shared" si="3"/>
        <v>159</v>
      </c>
      <c r="B160" s="102" t="s">
        <v>1608</v>
      </c>
      <c r="C160" s="101" t="s">
        <v>1609</v>
      </c>
      <c r="D160" s="103">
        <v>13</v>
      </c>
      <c r="E160" s="101"/>
      <c r="F160" s="101"/>
      <c r="G160" s="104" t="s">
        <v>1610</v>
      </c>
      <c r="H160" s="102">
        <v>9971178987</v>
      </c>
      <c r="I160" s="101" t="s">
        <v>1178</v>
      </c>
      <c r="J160" s="101" t="s">
        <v>1179</v>
      </c>
      <c r="K160" s="101" t="s">
        <v>1585</v>
      </c>
      <c r="L160" s="101" t="s">
        <v>1586</v>
      </c>
      <c r="M160" s="101" t="s">
        <v>1211</v>
      </c>
      <c r="N160" s="105">
        <v>43525</v>
      </c>
      <c r="O160" s="102" t="s">
        <v>1611</v>
      </c>
      <c r="P160" s="102" t="s">
        <v>1612</v>
      </c>
    </row>
    <row r="161" spans="1:16" x14ac:dyDescent="0.25">
      <c r="A161" s="101">
        <f t="shared" si="3"/>
        <v>160</v>
      </c>
      <c r="B161" s="102" t="s">
        <v>1613</v>
      </c>
      <c r="C161" s="101" t="s">
        <v>1174</v>
      </c>
      <c r="D161" s="103">
        <v>6</v>
      </c>
      <c r="E161" s="101" t="s">
        <v>1614</v>
      </c>
      <c r="F161" s="101" t="s">
        <v>1614</v>
      </c>
      <c r="G161" s="104" t="s">
        <v>1615</v>
      </c>
      <c r="H161" s="102">
        <v>9891674552</v>
      </c>
      <c r="I161" s="101" t="s">
        <v>1178</v>
      </c>
      <c r="J161" s="101" t="s">
        <v>1179</v>
      </c>
      <c r="K161" s="101" t="s">
        <v>1585</v>
      </c>
      <c r="L161" s="101" t="s">
        <v>1586</v>
      </c>
      <c r="M161" s="101" t="s">
        <v>1211</v>
      </c>
      <c r="N161" s="105">
        <v>43525</v>
      </c>
      <c r="O161" s="108" t="s">
        <v>1597</v>
      </c>
      <c r="P161" s="102" t="s">
        <v>1616</v>
      </c>
    </row>
    <row r="162" spans="1:16" x14ac:dyDescent="0.25">
      <c r="A162" s="101">
        <f t="shared" si="3"/>
        <v>161</v>
      </c>
      <c r="B162" s="102" t="s">
        <v>1617</v>
      </c>
      <c r="C162" s="101" t="s">
        <v>1174</v>
      </c>
      <c r="D162" s="103">
        <v>7</v>
      </c>
      <c r="E162" s="101"/>
      <c r="F162" s="101"/>
      <c r="G162" s="104" t="s">
        <v>1618</v>
      </c>
      <c r="H162" s="102" t="s">
        <v>1619</v>
      </c>
      <c r="I162" s="101" t="s">
        <v>1178</v>
      </c>
      <c r="J162" s="101" t="s">
        <v>1179</v>
      </c>
      <c r="K162" s="101" t="s">
        <v>1585</v>
      </c>
      <c r="L162" s="101" t="s">
        <v>1586</v>
      </c>
      <c r="M162" s="101" t="s">
        <v>1211</v>
      </c>
      <c r="N162" s="105">
        <v>43525</v>
      </c>
      <c r="O162" s="102" t="s">
        <v>1592</v>
      </c>
      <c r="P162" s="102" t="s">
        <v>1620</v>
      </c>
    </row>
    <row r="163" spans="1:16" x14ac:dyDescent="0.25">
      <c r="A163" s="101">
        <f t="shared" si="3"/>
        <v>162</v>
      </c>
      <c r="B163" s="102" t="s">
        <v>1621</v>
      </c>
      <c r="C163" s="101" t="s">
        <v>1174</v>
      </c>
      <c r="D163" s="103">
        <v>9</v>
      </c>
      <c r="E163" s="101"/>
      <c r="F163" s="101"/>
      <c r="G163" s="104" t="s">
        <v>1622</v>
      </c>
      <c r="H163" s="102">
        <v>9765568684</v>
      </c>
      <c r="I163" s="101" t="s">
        <v>1178</v>
      </c>
      <c r="J163" s="101" t="s">
        <v>1179</v>
      </c>
      <c r="K163" s="101" t="s">
        <v>1585</v>
      </c>
      <c r="L163" s="101" t="s">
        <v>1585</v>
      </c>
      <c r="M163" s="101" t="s">
        <v>1207</v>
      </c>
      <c r="N163" s="105" t="s">
        <v>539</v>
      </c>
      <c r="O163" s="102" t="s">
        <v>1623</v>
      </c>
      <c r="P163" s="102"/>
    </row>
    <row r="164" spans="1:16" x14ac:dyDescent="0.25">
      <c r="A164" s="101">
        <f t="shared" si="3"/>
        <v>163</v>
      </c>
      <c r="B164" s="102" t="s">
        <v>1624</v>
      </c>
      <c r="C164" s="101" t="s">
        <v>1174</v>
      </c>
      <c r="D164" s="103">
        <v>8</v>
      </c>
      <c r="E164" s="101" t="s">
        <v>1614</v>
      </c>
      <c r="F164" s="101" t="s">
        <v>1614</v>
      </c>
      <c r="G164" s="104" t="s">
        <v>1625</v>
      </c>
      <c r="H164" s="102">
        <v>8744972684</v>
      </c>
      <c r="I164" s="101" t="s">
        <v>1178</v>
      </c>
      <c r="J164" s="101" t="s">
        <v>1179</v>
      </c>
      <c r="K164" s="101" t="s">
        <v>1585</v>
      </c>
      <c r="L164" s="101" t="s">
        <v>1586</v>
      </c>
      <c r="M164" s="101" t="s">
        <v>1211</v>
      </c>
      <c r="N164" s="105">
        <v>43525</v>
      </c>
      <c r="O164" s="102" t="s">
        <v>1592</v>
      </c>
      <c r="P164" s="102" t="s">
        <v>1626</v>
      </c>
    </row>
    <row r="165" spans="1:16" x14ac:dyDescent="0.25">
      <c r="A165" s="101">
        <f t="shared" si="3"/>
        <v>164</v>
      </c>
      <c r="B165" s="102" t="s">
        <v>1627</v>
      </c>
      <c r="C165" s="101" t="s">
        <v>1174</v>
      </c>
      <c r="D165" s="103">
        <v>12</v>
      </c>
      <c r="E165" s="101"/>
      <c r="F165" s="101"/>
      <c r="G165" s="104" t="s">
        <v>1628</v>
      </c>
      <c r="H165" s="102">
        <v>9871336375</v>
      </c>
      <c r="I165" s="101" t="s">
        <v>1178</v>
      </c>
      <c r="J165" s="101" t="s">
        <v>1179</v>
      </c>
      <c r="K165" s="101" t="s">
        <v>1186</v>
      </c>
      <c r="L165" s="101" t="s">
        <v>1629</v>
      </c>
      <c r="M165" s="101" t="s">
        <v>1207</v>
      </c>
      <c r="N165" s="105">
        <v>43525</v>
      </c>
      <c r="O165" s="102" t="s">
        <v>1630</v>
      </c>
      <c r="P165" s="102"/>
    </row>
    <row r="166" spans="1:16" x14ac:dyDescent="0.25">
      <c r="A166" s="101">
        <f t="shared" si="3"/>
        <v>165</v>
      </c>
      <c r="B166" s="102" t="s">
        <v>1631</v>
      </c>
      <c r="C166" s="101" t="s">
        <v>1632</v>
      </c>
      <c r="D166" s="103">
        <v>4</v>
      </c>
      <c r="E166" s="101"/>
      <c r="F166" s="101"/>
      <c r="G166" s="104" t="s">
        <v>1633</v>
      </c>
      <c r="H166" s="102">
        <v>8439260312</v>
      </c>
      <c r="I166" s="101" t="s">
        <v>1178</v>
      </c>
      <c r="J166" s="101" t="s">
        <v>1634</v>
      </c>
      <c r="K166" s="101" t="s">
        <v>1186</v>
      </c>
      <c r="L166" s="101" t="s">
        <v>1186</v>
      </c>
      <c r="M166" s="101" t="s">
        <v>1211</v>
      </c>
      <c r="N166" s="105">
        <v>43525</v>
      </c>
      <c r="O166" s="102" t="s">
        <v>1635</v>
      </c>
      <c r="P166" s="102" t="s">
        <v>1636</v>
      </c>
    </row>
    <row r="167" spans="1:16" x14ac:dyDescent="0.25">
      <c r="A167" s="101">
        <f t="shared" si="3"/>
        <v>166</v>
      </c>
      <c r="B167" s="102" t="s">
        <v>1637</v>
      </c>
      <c r="C167" s="101" t="s">
        <v>1609</v>
      </c>
      <c r="D167" s="103">
        <v>21</v>
      </c>
      <c r="E167" s="101"/>
      <c r="F167" s="101"/>
      <c r="G167" s="104" t="s">
        <v>1638</v>
      </c>
      <c r="H167" s="102" t="s">
        <v>1639</v>
      </c>
      <c r="I167" s="101" t="s">
        <v>1178</v>
      </c>
      <c r="J167" s="101" t="s">
        <v>1609</v>
      </c>
      <c r="K167" s="101" t="s">
        <v>1640</v>
      </c>
      <c r="L167" s="101" t="s">
        <v>1641</v>
      </c>
      <c r="M167" s="101" t="s">
        <v>1211</v>
      </c>
      <c r="N167" s="105">
        <v>43586</v>
      </c>
      <c r="O167" s="102" t="s">
        <v>1642</v>
      </c>
      <c r="P167" s="102" t="s">
        <v>1643</v>
      </c>
    </row>
    <row r="168" spans="1:16" x14ac:dyDescent="0.25">
      <c r="A168" s="101">
        <f t="shared" si="3"/>
        <v>167</v>
      </c>
      <c r="B168" s="102" t="s">
        <v>1644</v>
      </c>
      <c r="C168" s="101" t="s">
        <v>1174</v>
      </c>
      <c r="D168" s="103">
        <v>12</v>
      </c>
      <c r="E168" s="101"/>
      <c r="F168" s="101"/>
      <c r="G168" s="104" t="s">
        <v>1645</v>
      </c>
      <c r="H168" s="102" t="s">
        <v>1646</v>
      </c>
      <c r="I168" s="101" t="s">
        <v>1178</v>
      </c>
      <c r="J168" s="101" t="s">
        <v>1179</v>
      </c>
      <c r="K168" s="101" t="s">
        <v>1640</v>
      </c>
      <c r="L168" s="101" t="s">
        <v>1647</v>
      </c>
      <c r="M168" s="101" t="s">
        <v>1211</v>
      </c>
      <c r="N168" s="105">
        <v>43435</v>
      </c>
      <c r="O168" s="102" t="s">
        <v>1648</v>
      </c>
      <c r="P168" s="102" t="s">
        <v>1649</v>
      </c>
    </row>
    <row r="169" spans="1:16" x14ac:dyDescent="0.25">
      <c r="A169" s="101">
        <f t="shared" si="3"/>
        <v>168</v>
      </c>
      <c r="B169" s="102" t="s">
        <v>1650</v>
      </c>
      <c r="C169" s="101" t="s">
        <v>1609</v>
      </c>
      <c r="D169" s="103">
        <v>11</v>
      </c>
      <c r="E169" s="101"/>
      <c r="F169" s="101"/>
      <c r="G169" s="104" t="s">
        <v>1651</v>
      </c>
      <c r="H169" s="102">
        <v>9910905900</v>
      </c>
      <c r="I169" s="101" t="s">
        <v>1178</v>
      </c>
      <c r="J169" s="101" t="s">
        <v>1609</v>
      </c>
      <c r="K169" s="101" t="s">
        <v>1393</v>
      </c>
      <c r="L169" s="101" t="s">
        <v>1393</v>
      </c>
      <c r="M169" s="101" t="s">
        <v>1211</v>
      </c>
      <c r="N169" s="105">
        <v>43525</v>
      </c>
      <c r="O169" s="102" t="s">
        <v>1652</v>
      </c>
      <c r="P169" s="102" t="s">
        <v>1653</v>
      </c>
    </row>
    <row r="170" spans="1:16" x14ac:dyDescent="0.25">
      <c r="A170" s="101">
        <f t="shared" si="3"/>
        <v>169</v>
      </c>
      <c r="B170" s="102" t="s">
        <v>1654</v>
      </c>
      <c r="C170" s="101" t="s">
        <v>1609</v>
      </c>
      <c r="D170" s="103">
        <v>11</v>
      </c>
      <c r="E170" s="101"/>
      <c r="F170" s="101"/>
      <c r="G170" s="104" t="s">
        <v>1655</v>
      </c>
      <c r="H170" s="102">
        <v>8512828811</v>
      </c>
      <c r="I170" s="101" t="s">
        <v>1178</v>
      </c>
      <c r="J170" s="101" t="s">
        <v>1609</v>
      </c>
      <c r="K170" s="101"/>
      <c r="L170" s="101"/>
      <c r="M170" s="101" t="s">
        <v>1211</v>
      </c>
      <c r="N170" s="105">
        <v>43525</v>
      </c>
      <c r="O170" s="102" t="s">
        <v>1652</v>
      </c>
      <c r="P170" s="102" t="s">
        <v>1656</v>
      </c>
    </row>
    <row r="171" spans="1:16" x14ac:dyDescent="0.25">
      <c r="A171" s="101">
        <f t="shared" si="3"/>
        <v>170</v>
      </c>
      <c r="B171" s="102" t="s">
        <v>1657</v>
      </c>
      <c r="C171" s="101" t="s">
        <v>1174</v>
      </c>
      <c r="D171" s="103">
        <v>7</v>
      </c>
      <c r="E171" s="101"/>
      <c r="F171" s="101"/>
      <c r="G171" s="104" t="s">
        <v>1658</v>
      </c>
      <c r="H171" s="102">
        <v>9705094698</v>
      </c>
      <c r="I171" s="101" t="s">
        <v>1178</v>
      </c>
      <c r="J171" s="101" t="s">
        <v>1179</v>
      </c>
      <c r="K171" s="101" t="s">
        <v>1393</v>
      </c>
      <c r="L171" s="101" t="s">
        <v>1393</v>
      </c>
      <c r="M171" s="101" t="s">
        <v>1207</v>
      </c>
      <c r="N171" s="105"/>
      <c r="O171" s="102" t="s">
        <v>1659</v>
      </c>
      <c r="P171" s="102"/>
    </row>
    <row r="172" spans="1:16" x14ac:dyDescent="0.25">
      <c r="A172" s="101">
        <f t="shared" si="3"/>
        <v>171</v>
      </c>
      <c r="B172" s="102" t="s">
        <v>1660</v>
      </c>
      <c r="C172" s="101" t="s">
        <v>1174</v>
      </c>
      <c r="D172" s="103">
        <v>6</v>
      </c>
      <c r="E172" s="101"/>
      <c r="F172" s="101"/>
      <c r="G172" s="104" t="s">
        <v>1661</v>
      </c>
      <c r="H172" s="102">
        <v>7829851022</v>
      </c>
      <c r="I172" s="101" t="s">
        <v>1178</v>
      </c>
      <c r="J172" s="101" t="s">
        <v>1179</v>
      </c>
      <c r="K172" s="101" t="s">
        <v>1186</v>
      </c>
      <c r="L172" s="101" t="s">
        <v>1186</v>
      </c>
      <c r="M172" s="101" t="s">
        <v>1211</v>
      </c>
      <c r="N172" s="105">
        <v>43525</v>
      </c>
      <c r="O172" s="102" t="s">
        <v>1662</v>
      </c>
      <c r="P172" s="102" t="s">
        <v>1663</v>
      </c>
    </row>
    <row r="173" spans="1:16" x14ac:dyDescent="0.25">
      <c r="A173" s="101">
        <f t="shared" si="3"/>
        <v>172</v>
      </c>
      <c r="B173" s="102" t="s">
        <v>1664</v>
      </c>
      <c r="C173" s="101" t="s">
        <v>1174</v>
      </c>
      <c r="D173" s="103">
        <v>5</v>
      </c>
      <c r="E173" s="101" t="s">
        <v>1247</v>
      </c>
      <c r="F173" s="101" t="s">
        <v>1176</v>
      </c>
      <c r="G173" s="104" t="s">
        <v>1665</v>
      </c>
      <c r="H173" s="102">
        <v>8299649023</v>
      </c>
      <c r="I173" s="101" t="s">
        <v>1184</v>
      </c>
      <c r="J173" s="101" t="s">
        <v>1179</v>
      </c>
      <c r="K173" s="101" t="s">
        <v>1186</v>
      </c>
      <c r="L173" s="101" t="s">
        <v>1186</v>
      </c>
      <c r="M173" s="101" t="s">
        <v>539</v>
      </c>
      <c r="N173" s="105" t="s">
        <v>539</v>
      </c>
      <c r="O173" s="102"/>
      <c r="P173" s="102"/>
    </row>
    <row r="174" spans="1:16" x14ac:dyDescent="0.25">
      <c r="A174" s="101">
        <f t="shared" si="3"/>
        <v>173</v>
      </c>
      <c r="B174" s="102" t="s">
        <v>1666</v>
      </c>
      <c r="C174" s="101" t="s">
        <v>1174</v>
      </c>
      <c r="D174" s="103">
        <v>9</v>
      </c>
      <c r="E174" s="101" t="s">
        <v>1189</v>
      </c>
      <c r="F174" s="101" t="s">
        <v>1189</v>
      </c>
      <c r="G174" s="104" t="s">
        <v>1667</v>
      </c>
      <c r="H174" s="102">
        <v>7738379971</v>
      </c>
      <c r="I174" s="101" t="s">
        <v>1184</v>
      </c>
      <c r="J174" s="101" t="s">
        <v>1179</v>
      </c>
      <c r="K174" s="101" t="s">
        <v>1186</v>
      </c>
      <c r="L174" s="101" t="s">
        <v>1186</v>
      </c>
      <c r="M174" s="101" t="s">
        <v>539</v>
      </c>
      <c r="N174" s="105" t="s">
        <v>539</v>
      </c>
      <c r="O174" s="102" t="s">
        <v>1668</v>
      </c>
      <c r="P174" s="102"/>
    </row>
    <row r="175" spans="1:16" x14ac:dyDescent="0.25">
      <c r="A175" s="101">
        <f t="shared" si="3"/>
        <v>174</v>
      </c>
      <c r="B175" s="102" t="s">
        <v>1669</v>
      </c>
      <c r="C175" s="101" t="s">
        <v>1174</v>
      </c>
      <c r="D175" s="103">
        <v>6</v>
      </c>
      <c r="E175" s="101" t="s">
        <v>1176</v>
      </c>
      <c r="F175" s="101" t="s">
        <v>1189</v>
      </c>
      <c r="G175" s="104" t="s">
        <v>1670</v>
      </c>
      <c r="H175" s="102">
        <v>9673130064</v>
      </c>
      <c r="I175" s="101" t="s">
        <v>1184</v>
      </c>
      <c r="J175" s="101" t="s">
        <v>1179</v>
      </c>
      <c r="K175" s="101" t="s">
        <v>1186</v>
      </c>
      <c r="L175" s="101" t="s">
        <v>1186</v>
      </c>
      <c r="M175" s="101" t="s">
        <v>539</v>
      </c>
      <c r="N175" s="105" t="s">
        <v>539</v>
      </c>
      <c r="O175" s="102"/>
      <c r="P175" s="102"/>
    </row>
    <row r="176" spans="1:16" x14ac:dyDescent="0.25">
      <c r="A176" s="101">
        <f t="shared" si="3"/>
        <v>175</v>
      </c>
      <c r="B176" s="102" t="s">
        <v>1671</v>
      </c>
      <c r="C176" s="101" t="s">
        <v>1174</v>
      </c>
      <c r="D176" s="103">
        <v>6</v>
      </c>
      <c r="E176" s="101" t="s">
        <v>1176</v>
      </c>
      <c r="F176" s="101" t="s">
        <v>1189</v>
      </c>
      <c r="G176" s="104" t="s">
        <v>1672</v>
      </c>
      <c r="H176" s="102">
        <v>7875835297</v>
      </c>
      <c r="I176" s="101" t="s">
        <v>1184</v>
      </c>
      <c r="J176" s="101" t="s">
        <v>1179</v>
      </c>
      <c r="K176" s="101" t="s">
        <v>1186</v>
      </c>
      <c r="L176" s="101" t="s">
        <v>1186</v>
      </c>
      <c r="M176" s="101" t="s">
        <v>539</v>
      </c>
      <c r="N176" s="105" t="s">
        <v>539</v>
      </c>
      <c r="O176" s="102"/>
      <c r="P176" s="102"/>
    </row>
    <row r="177" spans="1:16" x14ac:dyDescent="0.25">
      <c r="A177" s="101">
        <f t="shared" si="3"/>
        <v>176</v>
      </c>
      <c r="B177" s="102" t="s">
        <v>1673</v>
      </c>
      <c r="C177" s="101" t="s">
        <v>1174</v>
      </c>
      <c r="D177" s="103">
        <v>8</v>
      </c>
      <c r="E177" s="101" t="s">
        <v>1176</v>
      </c>
      <c r="F177" s="101" t="s">
        <v>1189</v>
      </c>
      <c r="G177" s="104" t="s">
        <v>1674</v>
      </c>
      <c r="H177" s="102">
        <v>7276845375</v>
      </c>
      <c r="I177" s="101" t="s">
        <v>1184</v>
      </c>
      <c r="J177" s="101" t="s">
        <v>1179</v>
      </c>
      <c r="K177" s="101" t="s">
        <v>1186</v>
      </c>
      <c r="L177" s="101" t="s">
        <v>1186</v>
      </c>
      <c r="M177" s="101" t="s">
        <v>539</v>
      </c>
      <c r="N177" s="105" t="s">
        <v>539</v>
      </c>
      <c r="O177" s="102"/>
      <c r="P177" s="102"/>
    </row>
    <row r="178" spans="1:16" x14ac:dyDescent="0.25">
      <c r="A178" s="101">
        <f t="shared" si="3"/>
        <v>177</v>
      </c>
      <c r="B178" s="102" t="s">
        <v>1675</v>
      </c>
      <c r="C178" s="101" t="s">
        <v>1174</v>
      </c>
      <c r="D178" s="103">
        <v>7</v>
      </c>
      <c r="E178" s="101" t="s">
        <v>1189</v>
      </c>
      <c r="F178" s="101" t="s">
        <v>1189</v>
      </c>
      <c r="G178" s="104" t="s">
        <v>1676</v>
      </c>
      <c r="H178" s="104">
        <v>9953160300</v>
      </c>
      <c r="I178" s="101" t="s">
        <v>1335</v>
      </c>
      <c r="J178" s="101" t="s">
        <v>1677</v>
      </c>
      <c r="K178" s="101" t="s">
        <v>1305</v>
      </c>
      <c r="L178" s="101" t="s">
        <v>1305</v>
      </c>
      <c r="M178" s="101" t="s">
        <v>1207</v>
      </c>
      <c r="N178" s="105">
        <v>43132</v>
      </c>
      <c r="O178" s="102"/>
      <c r="P178" s="102"/>
    </row>
    <row r="179" spans="1:16" x14ac:dyDescent="0.25">
      <c r="A179" s="101">
        <f t="shared" si="3"/>
        <v>178</v>
      </c>
      <c r="B179" s="102" t="s">
        <v>1678</v>
      </c>
      <c r="C179" s="101" t="s">
        <v>1174</v>
      </c>
      <c r="D179" s="103">
        <v>11</v>
      </c>
      <c r="E179" s="101" t="s">
        <v>1247</v>
      </c>
      <c r="F179" s="101" t="s">
        <v>1176</v>
      </c>
      <c r="G179" s="104" t="s">
        <v>1679</v>
      </c>
      <c r="H179" s="104" t="s">
        <v>1680</v>
      </c>
      <c r="I179" s="101" t="s">
        <v>1335</v>
      </c>
      <c r="J179" s="101" t="s">
        <v>1681</v>
      </c>
      <c r="K179" s="101" t="s">
        <v>1305</v>
      </c>
      <c r="L179" s="101" t="s">
        <v>1682</v>
      </c>
      <c r="M179" s="101" t="s">
        <v>1207</v>
      </c>
      <c r="N179" s="105">
        <v>43160</v>
      </c>
      <c r="O179" s="102" t="s">
        <v>1683</v>
      </c>
      <c r="P179" s="102"/>
    </row>
    <row r="180" spans="1:16" x14ac:dyDescent="0.25">
      <c r="A180" s="101">
        <f t="shared" si="3"/>
        <v>179</v>
      </c>
      <c r="B180" s="102" t="s">
        <v>1684</v>
      </c>
      <c r="C180" s="101" t="s">
        <v>1174</v>
      </c>
      <c r="D180" s="103">
        <v>6</v>
      </c>
      <c r="E180" s="101" t="s">
        <v>1176</v>
      </c>
      <c r="F180" s="101" t="s">
        <v>1176</v>
      </c>
      <c r="G180" s="104" t="s">
        <v>1685</v>
      </c>
      <c r="H180" s="102">
        <v>9960730984</v>
      </c>
      <c r="I180" s="101" t="s">
        <v>1204</v>
      </c>
      <c r="J180" s="101"/>
      <c r="K180" s="101" t="s">
        <v>1186</v>
      </c>
      <c r="L180" s="101" t="s">
        <v>1186</v>
      </c>
      <c r="M180" s="101" t="s">
        <v>539</v>
      </c>
      <c r="N180" s="105" t="s">
        <v>539</v>
      </c>
      <c r="O180" s="101"/>
      <c r="P180" s="102"/>
    </row>
    <row r="181" spans="1:16" x14ac:dyDescent="0.25">
      <c r="A181" s="101">
        <f t="shared" si="3"/>
        <v>180</v>
      </c>
      <c r="B181" s="102" t="s">
        <v>1686</v>
      </c>
      <c r="C181" s="101" t="s">
        <v>1174</v>
      </c>
      <c r="D181" s="103">
        <v>11</v>
      </c>
      <c r="E181" s="101" t="s">
        <v>1189</v>
      </c>
      <c r="F181" s="101" t="s">
        <v>1189</v>
      </c>
      <c r="G181" s="104" t="s">
        <v>1687</v>
      </c>
      <c r="H181" s="102"/>
      <c r="I181" s="63" t="s">
        <v>1204</v>
      </c>
      <c r="J181" s="101"/>
      <c r="K181" s="101" t="s">
        <v>1186</v>
      </c>
      <c r="L181" s="101" t="s">
        <v>1186</v>
      </c>
      <c r="M181" s="101" t="s">
        <v>539</v>
      </c>
      <c r="N181" s="105" t="s">
        <v>539</v>
      </c>
      <c r="O181" s="101"/>
      <c r="P181" s="102"/>
    </row>
    <row r="182" spans="1:16" x14ac:dyDescent="0.25">
      <c r="A182" s="101">
        <f t="shared" si="3"/>
        <v>181</v>
      </c>
      <c r="B182" s="102" t="s">
        <v>1200</v>
      </c>
      <c r="C182" s="101" t="s">
        <v>1174</v>
      </c>
      <c r="D182" s="103">
        <v>7</v>
      </c>
      <c r="E182" s="101" t="s">
        <v>1189</v>
      </c>
      <c r="F182" s="101" t="s">
        <v>1189</v>
      </c>
      <c r="G182" s="104" t="s">
        <v>1201</v>
      </c>
      <c r="H182" s="102"/>
      <c r="I182" s="63" t="s">
        <v>1204</v>
      </c>
      <c r="J182" s="101"/>
      <c r="K182" s="101" t="s">
        <v>1186</v>
      </c>
      <c r="L182" s="101" t="s">
        <v>1186</v>
      </c>
      <c r="M182" s="101" t="s">
        <v>539</v>
      </c>
      <c r="N182" s="105" t="s">
        <v>539</v>
      </c>
      <c r="O182" s="101"/>
      <c r="P182" s="102"/>
    </row>
    <row r="183" spans="1:16" x14ac:dyDescent="0.25">
      <c r="A183" s="101">
        <f t="shared" si="3"/>
        <v>182</v>
      </c>
      <c r="B183" s="102" t="s">
        <v>1688</v>
      </c>
      <c r="C183" s="101" t="s">
        <v>1174</v>
      </c>
      <c r="D183" s="103">
        <v>7</v>
      </c>
      <c r="E183" s="101" t="s">
        <v>1189</v>
      </c>
      <c r="F183" s="101" t="s">
        <v>1189</v>
      </c>
      <c r="G183" s="104"/>
      <c r="H183" s="102"/>
      <c r="I183" s="63" t="s">
        <v>1204</v>
      </c>
      <c r="J183" s="101"/>
      <c r="K183" s="101" t="s">
        <v>1186</v>
      </c>
      <c r="L183" s="101" t="s">
        <v>1186</v>
      </c>
      <c r="M183" s="101" t="s">
        <v>539</v>
      </c>
      <c r="N183" s="105" t="s">
        <v>539</v>
      </c>
      <c r="O183" s="101"/>
      <c r="P183" s="102"/>
    </row>
    <row r="184" spans="1:16" x14ac:dyDescent="0.25">
      <c r="A184" s="101">
        <f t="shared" si="3"/>
        <v>183</v>
      </c>
      <c r="B184" s="102" t="s">
        <v>1689</v>
      </c>
      <c r="C184" s="101" t="s">
        <v>1174</v>
      </c>
      <c r="D184" s="103">
        <v>7</v>
      </c>
      <c r="E184" s="101" t="s">
        <v>1189</v>
      </c>
      <c r="F184" s="101" t="s">
        <v>1189</v>
      </c>
      <c r="G184" s="104" t="s">
        <v>1690</v>
      </c>
      <c r="H184" s="102">
        <v>9764217865</v>
      </c>
      <c r="I184" s="63" t="s">
        <v>1691</v>
      </c>
      <c r="J184" s="101" t="s">
        <v>1692</v>
      </c>
      <c r="K184" s="101" t="s">
        <v>1186</v>
      </c>
      <c r="L184" s="101" t="s">
        <v>1186</v>
      </c>
      <c r="M184" s="101" t="s">
        <v>1211</v>
      </c>
      <c r="N184" s="105">
        <v>43525</v>
      </c>
      <c r="O184" s="101" t="s">
        <v>1693</v>
      </c>
      <c r="P184" s="102" t="s">
        <v>1694</v>
      </c>
    </row>
    <row r="185" spans="1:16" x14ac:dyDescent="0.25">
      <c r="A185" s="101">
        <f t="shared" si="3"/>
        <v>184</v>
      </c>
      <c r="B185" s="102" t="s">
        <v>1695</v>
      </c>
      <c r="C185" s="101" t="s">
        <v>1174</v>
      </c>
      <c r="D185" s="103">
        <v>7</v>
      </c>
      <c r="E185" s="101" t="s">
        <v>1189</v>
      </c>
      <c r="F185" s="101" t="s">
        <v>1189</v>
      </c>
      <c r="G185" s="104" t="s">
        <v>1696</v>
      </c>
      <c r="H185" s="102">
        <v>9168456655</v>
      </c>
      <c r="I185" s="63" t="s">
        <v>1691</v>
      </c>
      <c r="J185" s="101" t="s">
        <v>1692</v>
      </c>
      <c r="K185" s="101" t="s">
        <v>1186</v>
      </c>
      <c r="L185" s="101" t="s">
        <v>1186</v>
      </c>
      <c r="M185" s="101" t="s">
        <v>1211</v>
      </c>
      <c r="N185" s="105">
        <v>43525</v>
      </c>
      <c r="O185" s="101"/>
      <c r="P185" s="102"/>
    </row>
    <row r="186" spans="1:16" x14ac:dyDescent="0.25">
      <c r="A186" s="101">
        <f t="shared" si="3"/>
        <v>185</v>
      </c>
      <c r="B186" s="102" t="s">
        <v>1697</v>
      </c>
      <c r="C186" s="101" t="s">
        <v>1174</v>
      </c>
      <c r="D186" s="103">
        <v>6</v>
      </c>
      <c r="E186" s="101" t="s">
        <v>1189</v>
      </c>
      <c r="F186" s="101" t="s">
        <v>1189</v>
      </c>
      <c r="G186" s="104"/>
      <c r="H186" s="102"/>
      <c r="I186" s="63" t="s">
        <v>1204</v>
      </c>
      <c r="J186" s="101"/>
      <c r="K186" s="101" t="s">
        <v>1186</v>
      </c>
      <c r="L186" s="101" t="s">
        <v>1186</v>
      </c>
      <c r="M186" s="101" t="s">
        <v>539</v>
      </c>
      <c r="N186" s="105" t="s">
        <v>539</v>
      </c>
      <c r="O186" s="101"/>
      <c r="P186" s="102"/>
    </row>
    <row r="187" spans="1:16" x14ac:dyDescent="0.25">
      <c r="A187" s="101">
        <f t="shared" si="3"/>
        <v>186</v>
      </c>
      <c r="B187" s="102" t="s">
        <v>1698</v>
      </c>
      <c r="C187" s="101" t="s">
        <v>1174</v>
      </c>
      <c r="D187" s="103">
        <v>6</v>
      </c>
      <c r="E187" s="101" t="s">
        <v>1176</v>
      </c>
      <c r="F187" s="101" t="s">
        <v>1176</v>
      </c>
      <c r="G187" s="104" t="s">
        <v>1699</v>
      </c>
      <c r="H187" s="102">
        <v>9999020063</v>
      </c>
      <c r="I187" s="101" t="s">
        <v>1700</v>
      </c>
      <c r="J187" s="101" t="s">
        <v>1692</v>
      </c>
      <c r="K187" s="101" t="s">
        <v>1305</v>
      </c>
      <c r="L187" s="101" t="s">
        <v>1682</v>
      </c>
      <c r="M187" s="101" t="s">
        <v>1211</v>
      </c>
      <c r="N187" s="105">
        <v>43525</v>
      </c>
      <c r="O187" s="108" t="s">
        <v>1597</v>
      </c>
      <c r="P187" s="102" t="s">
        <v>1701</v>
      </c>
    </row>
    <row r="188" spans="1:16" x14ac:dyDescent="0.25">
      <c r="A188" s="101">
        <f t="shared" si="3"/>
        <v>187</v>
      </c>
      <c r="B188" s="102" t="s">
        <v>1702</v>
      </c>
      <c r="C188" s="101" t="s">
        <v>1174</v>
      </c>
      <c r="D188" s="103">
        <v>15</v>
      </c>
      <c r="E188" s="101"/>
      <c r="F188" s="101"/>
      <c r="G188" s="104" t="s">
        <v>1703</v>
      </c>
      <c r="H188" s="102">
        <v>9313373613</v>
      </c>
      <c r="I188" s="101" t="s">
        <v>1178</v>
      </c>
      <c r="J188" s="101" t="s">
        <v>1704</v>
      </c>
      <c r="K188" s="101" t="s">
        <v>1305</v>
      </c>
      <c r="L188" s="101" t="s">
        <v>1682</v>
      </c>
      <c r="M188" s="101" t="s">
        <v>1211</v>
      </c>
      <c r="N188" s="105">
        <v>43556</v>
      </c>
      <c r="O188" s="63" t="s">
        <v>1705</v>
      </c>
      <c r="P188" s="102" t="s">
        <v>1706</v>
      </c>
    </row>
    <row r="189" spans="1:16" x14ac:dyDescent="0.25">
      <c r="A189" s="101">
        <f t="shared" si="3"/>
        <v>188</v>
      </c>
      <c r="B189" s="102" t="s">
        <v>1707</v>
      </c>
      <c r="C189" s="101" t="s">
        <v>1174</v>
      </c>
      <c r="D189" s="103">
        <v>8</v>
      </c>
      <c r="E189" s="101"/>
      <c r="F189" s="101"/>
      <c r="G189" s="104" t="s">
        <v>1708</v>
      </c>
      <c r="H189" s="102">
        <v>9921736512</v>
      </c>
      <c r="I189" s="101" t="s">
        <v>1178</v>
      </c>
      <c r="J189" s="101" t="s">
        <v>1709</v>
      </c>
      <c r="K189" s="101" t="s">
        <v>1710</v>
      </c>
      <c r="L189" s="101"/>
      <c r="M189" s="101" t="s">
        <v>1207</v>
      </c>
      <c r="N189" s="105"/>
      <c r="O189" s="63"/>
      <c r="P189" s="102"/>
    </row>
    <row r="190" spans="1:16" x14ac:dyDescent="0.25">
      <c r="A190" s="101">
        <f t="shared" si="3"/>
        <v>189</v>
      </c>
      <c r="B190" s="102" t="s">
        <v>1711</v>
      </c>
      <c r="C190" s="101" t="s">
        <v>1174</v>
      </c>
      <c r="D190" s="103">
        <v>5</v>
      </c>
      <c r="E190" s="101"/>
      <c r="F190" s="101"/>
      <c r="G190" s="104" t="s">
        <v>1712</v>
      </c>
      <c r="H190" s="102">
        <v>9606627522</v>
      </c>
      <c r="I190" s="101" t="s">
        <v>1178</v>
      </c>
      <c r="J190" s="101" t="s">
        <v>1709</v>
      </c>
      <c r="K190" s="101" t="s">
        <v>1249</v>
      </c>
      <c r="L190" s="101"/>
      <c r="M190" s="101" t="s">
        <v>1207</v>
      </c>
      <c r="N190" s="105"/>
      <c r="O190" s="63"/>
      <c r="P190" s="102"/>
    </row>
    <row r="191" spans="1:16" x14ac:dyDescent="0.25">
      <c r="A191" s="101">
        <f t="shared" si="3"/>
        <v>190</v>
      </c>
      <c r="B191" s="102" t="s">
        <v>1713</v>
      </c>
      <c r="C191" s="101" t="s">
        <v>1174</v>
      </c>
      <c r="D191" s="103">
        <v>6</v>
      </c>
      <c r="E191" s="101"/>
      <c r="F191" s="101"/>
      <c r="G191" s="104" t="s">
        <v>1714</v>
      </c>
      <c r="H191" s="102" t="s">
        <v>1715</v>
      </c>
      <c r="I191" s="101" t="s">
        <v>1178</v>
      </c>
      <c r="J191" s="101" t="s">
        <v>1709</v>
      </c>
      <c r="K191" s="101" t="s">
        <v>1305</v>
      </c>
      <c r="L191" s="101"/>
      <c r="M191" s="101" t="s">
        <v>1207</v>
      </c>
      <c r="N191" s="105"/>
      <c r="O191" s="63"/>
      <c r="P191" s="102"/>
    </row>
    <row r="192" spans="1:16" x14ac:dyDescent="0.25">
      <c r="A192" s="101">
        <f t="shared" si="3"/>
        <v>191</v>
      </c>
      <c r="B192" s="102" t="s">
        <v>1226</v>
      </c>
      <c r="C192" s="101" t="s">
        <v>1716</v>
      </c>
      <c r="D192" s="103">
        <v>8</v>
      </c>
      <c r="E192" s="101"/>
      <c r="F192" s="101"/>
      <c r="G192" s="104" t="s">
        <v>1227</v>
      </c>
      <c r="H192" s="102">
        <v>8095134749</v>
      </c>
      <c r="I192" s="101" t="s">
        <v>1178</v>
      </c>
      <c r="J192" s="101" t="s">
        <v>1717</v>
      </c>
      <c r="K192" s="101" t="s">
        <v>1710</v>
      </c>
      <c r="L192" s="101"/>
      <c r="M192" s="101" t="s">
        <v>1207</v>
      </c>
      <c r="N192" s="105"/>
      <c r="O192" s="63"/>
      <c r="P192" s="102"/>
    </row>
    <row r="193" spans="1:16" x14ac:dyDescent="0.25">
      <c r="A193" s="101">
        <f t="shared" si="3"/>
        <v>192</v>
      </c>
      <c r="B193" s="102" t="s">
        <v>1718</v>
      </c>
      <c r="C193" s="101" t="s">
        <v>1174</v>
      </c>
      <c r="D193" s="103">
        <v>10</v>
      </c>
      <c r="E193" s="101"/>
      <c r="F193" s="101"/>
      <c r="G193" s="104" t="s">
        <v>1719</v>
      </c>
      <c r="H193" s="102">
        <v>9910979218</v>
      </c>
      <c r="I193" s="101" t="s">
        <v>1178</v>
      </c>
      <c r="J193" s="101" t="s">
        <v>1709</v>
      </c>
      <c r="K193" s="101" t="s">
        <v>1305</v>
      </c>
      <c r="L193" s="101"/>
      <c r="M193" s="101" t="s">
        <v>1207</v>
      </c>
      <c r="N193" s="105"/>
      <c r="O193" s="63"/>
      <c r="P193" s="102"/>
    </row>
    <row r="194" spans="1:16" x14ac:dyDescent="0.25">
      <c r="A194" s="101">
        <f t="shared" si="3"/>
        <v>193</v>
      </c>
      <c r="B194" s="102" t="s">
        <v>1720</v>
      </c>
      <c r="C194" s="101" t="s">
        <v>1174</v>
      </c>
      <c r="D194" s="103">
        <v>7</v>
      </c>
      <c r="E194" s="101"/>
      <c r="F194" s="101"/>
      <c r="G194" s="104" t="s">
        <v>1721</v>
      </c>
      <c r="H194" s="102">
        <v>8920952754</v>
      </c>
      <c r="I194" s="101" t="s">
        <v>1178</v>
      </c>
      <c r="J194" s="101" t="s">
        <v>1709</v>
      </c>
      <c r="K194" s="101" t="s">
        <v>1305</v>
      </c>
      <c r="L194" s="101"/>
      <c r="M194" s="101" t="s">
        <v>1207</v>
      </c>
      <c r="N194" s="105"/>
      <c r="O194" s="63"/>
      <c r="P194" s="102"/>
    </row>
    <row r="195" spans="1:16" x14ac:dyDescent="0.25">
      <c r="A195" s="101">
        <f t="shared" si="3"/>
        <v>194</v>
      </c>
      <c r="B195" s="102" t="s">
        <v>1722</v>
      </c>
      <c r="C195" s="101" t="s">
        <v>1174</v>
      </c>
      <c r="D195" s="103">
        <v>6</v>
      </c>
      <c r="E195" s="101"/>
      <c r="F195" s="101"/>
      <c r="G195" s="104" t="s">
        <v>1723</v>
      </c>
      <c r="H195" s="102">
        <v>9011075867</v>
      </c>
      <c r="I195" s="101" t="s">
        <v>1178</v>
      </c>
      <c r="J195" s="101" t="s">
        <v>1709</v>
      </c>
      <c r="K195" s="101" t="s">
        <v>1710</v>
      </c>
      <c r="L195" s="101"/>
      <c r="M195" s="101" t="s">
        <v>1207</v>
      </c>
      <c r="N195" s="105"/>
      <c r="O195" s="63"/>
      <c r="P195" s="102"/>
    </row>
    <row r="196" spans="1:16" x14ac:dyDescent="0.25">
      <c r="A196" s="101">
        <f t="shared" si="3"/>
        <v>195</v>
      </c>
      <c r="B196" s="102" t="s">
        <v>1724</v>
      </c>
      <c r="C196" s="101" t="s">
        <v>1174</v>
      </c>
      <c r="D196" s="103">
        <v>6</v>
      </c>
      <c r="E196" s="101"/>
      <c r="F196" s="101"/>
      <c r="G196" s="104" t="s">
        <v>1725</v>
      </c>
      <c r="H196" s="102">
        <v>9599709975</v>
      </c>
      <c r="I196" s="101" t="s">
        <v>1178</v>
      </c>
      <c r="J196" s="101" t="s">
        <v>1709</v>
      </c>
      <c r="K196" s="101" t="s">
        <v>1305</v>
      </c>
      <c r="L196" s="101"/>
      <c r="M196" s="101" t="s">
        <v>1207</v>
      </c>
      <c r="N196" s="105"/>
      <c r="O196" s="63"/>
      <c r="P196" s="102"/>
    </row>
    <row r="197" spans="1:16" x14ac:dyDescent="0.25">
      <c r="A197" s="101">
        <f t="shared" si="3"/>
        <v>196</v>
      </c>
      <c r="B197" s="102" t="s">
        <v>1726</v>
      </c>
      <c r="C197" s="101" t="s">
        <v>1174</v>
      </c>
      <c r="D197" s="103">
        <v>3</v>
      </c>
      <c r="E197" s="101"/>
      <c r="F197" s="101"/>
      <c r="G197" s="104" t="s">
        <v>1727</v>
      </c>
      <c r="H197" s="102">
        <v>7276555664</v>
      </c>
      <c r="I197" s="101" t="s">
        <v>1178</v>
      </c>
      <c r="J197" s="101" t="s">
        <v>1709</v>
      </c>
      <c r="K197" s="101" t="s">
        <v>1710</v>
      </c>
      <c r="L197" s="101"/>
      <c r="M197" s="101" t="s">
        <v>1207</v>
      </c>
      <c r="N197" s="105"/>
      <c r="O197" s="63"/>
      <c r="P197" s="102"/>
    </row>
    <row r="198" spans="1:16" x14ac:dyDescent="0.25">
      <c r="A198" s="101">
        <f t="shared" si="3"/>
        <v>197</v>
      </c>
      <c r="B198" s="102" t="s">
        <v>1728</v>
      </c>
      <c r="C198" s="101" t="s">
        <v>1174</v>
      </c>
      <c r="D198" s="103">
        <v>12</v>
      </c>
      <c r="E198" s="101" t="s">
        <v>1189</v>
      </c>
      <c r="F198" s="101" t="s">
        <v>1189</v>
      </c>
      <c r="G198" s="104" t="s">
        <v>1729</v>
      </c>
      <c r="H198" s="102">
        <v>9860657984</v>
      </c>
      <c r="I198" s="101" t="s">
        <v>1184</v>
      </c>
      <c r="J198" s="101" t="s">
        <v>1709</v>
      </c>
      <c r="K198" s="101" t="s">
        <v>1710</v>
      </c>
      <c r="L198" s="101"/>
      <c r="M198" s="101" t="s">
        <v>539</v>
      </c>
      <c r="N198" s="105">
        <v>43586</v>
      </c>
      <c r="O198" s="102"/>
      <c r="P198" s="102"/>
    </row>
    <row r="199" spans="1:16" x14ac:dyDescent="0.25">
      <c r="A199" s="101">
        <f t="shared" si="3"/>
        <v>198</v>
      </c>
      <c r="B199" s="102" t="s">
        <v>1730</v>
      </c>
      <c r="C199" s="101" t="s">
        <v>1174</v>
      </c>
      <c r="D199" s="103">
        <v>11</v>
      </c>
      <c r="E199" s="101" t="s">
        <v>1189</v>
      </c>
      <c r="F199" s="101" t="s">
        <v>1189</v>
      </c>
      <c r="G199" s="104" t="s">
        <v>1731</v>
      </c>
      <c r="H199" s="102">
        <v>9809690969</v>
      </c>
      <c r="I199" s="101" t="s">
        <v>1184</v>
      </c>
      <c r="J199" s="101" t="s">
        <v>1709</v>
      </c>
      <c r="K199" s="101" t="s">
        <v>1710</v>
      </c>
      <c r="L199" s="101"/>
      <c r="M199" s="101" t="s">
        <v>539</v>
      </c>
      <c r="N199" s="105">
        <v>43586</v>
      </c>
      <c r="O199" s="102"/>
      <c r="P199" s="102"/>
    </row>
    <row r="200" spans="1:16" x14ac:dyDescent="0.25">
      <c r="A200" s="101">
        <f t="shared" si="3"/>
        <v>199</v>
      </c>
      <c r="B200" s="102" t="s">
        <v>1732</v>
      </c>
      <c r="C200" s="101" t="s">
        <v>1174</v>
      </c>
      <c r="D200" s="103">
        <v>12</v>
      </c>
      <c r="E200" s="101" t="s">
        <v>1189</v>
      </c>
      <c r="F200" s="101" t="s">
        <v>1189</v>
      </c>
      <c r="G200" s="102" t="s">
        <v>1733</v>
      </c>
      <c r="H200" s="102">
        <v>9850894906</v>
      </c>
      <c r="I200" s="101" t="s">
        <v>1184</v>
      </c>
      <c r="J200" s="101" t="s">
        <v>1709</v>
      </c>
      <c r="K200" s="101" t="s">
        <v>1710</v>
      </c>
      <c r="L200" s="101"/>
      <c r="M200" s="101" t="s">
        <v>539</v>
      </c>
      <c r="N200" s="105">
        <v>43586</v>
      </c>
      <c r="O200" s="101"/>
      <c r="P200" s="102"/>
    </row>
    <row r="201" spans="1:16" x14ac:dyDescent="0.25">
      <c r="A201" s="101">
        <f t="shared" si="3"/>
        <v>200</v>
      </c>
      <c r="B201" s="102" t="s">
        <v>1321</v>
      </c>
      <c r="C201" s="101" t="s">
        <v>1174</v>
      </c>
      <c r="D201" s="103">
        <v>9</v>
      </c>
      <c r="E201" s="101" t="s">
        <v>1189</v>
      </c>
      <c r="F201" s="101" t="s">
        <v>1189</v>
      </c>
      <c r="G201" s="102" t="s">
        <v>1734</v>
      </c>
      <c r="H201" s="102">
        <v>8390500041</v>
      </c>
      <c r="I201" s="101" t="s">
        <v>1184</v>
      </c>
      <c r="J201" s="101" t="s">
        <v>1709</v>
      </c>
      <c r="K201" s="101" t="s">
        <v>1710</v>
      </c>
      <c r="L201" s="101"/>
      <c r="M201" s="101" t="s">
        <v>539</v>
      </c>
      <c r="N201" s="105">
        <v>43586</v>
      </c>
      <c r="O201" s="101"/>
      <c r="P201" s="102"/>
    </row>
    <row r="202" spans="1:16" x14ac:dyDescent="0.25">
      <c r="A202" s="101">
        <f t="shared" si="3"/>
        <v>201</v>
      </c>
      <c r="B202" s="102" t="s">
        <v>1735</v>
      </c>
      <c r="C202" s="101" t="s">
        <v>1174</v>
      </c>
      <c r="D202" s="103">
        <v>7</v>
      </c>
      <c r="E202" s="101" t="s">
        <v>1736</v>
      </c>
      <c r="F202" s="101" t="s">
        <v>1176</v>
      </c>
      <c r="G202" s="102" t="s">
        <v>1737</v>
      </c>
      <c r="H202" s="102">
        <v>9762204847</v>
      </c>
      <c r="I202" s="101" t="s">
        <v>1184</v>
      </c>
      <c r="J202" s="101" t="s">
        <v>1709</v>
      </c>
      <c r="K202" s="101" t="s">
        <v>1710</v>
      </c>
      <c r="L202" s="101"/>
      <c r="M202" s="101" t="s">
        <v>539</v>
      </c>
      <c r="N202" s="105">
        <v>43374</v>
      </c>
      <c r="O202" s="101"/>
      <c r="P202" s="102"/>
    </row>
    <row r="203" spans="1:16" x14ac:dyDescent="0.25">
      <c r="A203" s="101">
        <f t="shared" si="3"/>
        <v>202</v>
      </c>
      <c r="B203" s="102" t="s">
        <v>1738</v>
      </c>
      <c r="C203" s="101" t="s">
        <v>1174</v>
      </c>
      <c r="D203" s="103">
        <v>11</v>
      </c>
      <c r="E203" s="101" t="s">
        <v>1176</v>
      </c>
      <c r="F203" s="101" t="s">
        <v>1189</v>
      </c>
      <c r="G203" s="102" t="s">
        <v>1739</v>
      </c>
      <c r="H203" s="102">
        <v>9591236236</v>
      </c>
      <c r="I203" s="101" t="s">
        <v>1184</v>
      </c>
      <c r="J203" s="101" t="s">
        <v>1709</v>
      </c>
      <c r="K203" s="101" t="s">
        <v>1710</v>
      </c>
      <c r="L203" s="101"/>
      <c r="M203" s="101" t="s">
        <v>539</v>
      </c>
      <c r="N203" s="105">
        <v>43374</v>
      </c>
      <c r="O203" s="101"/>
      <c r="P203" s="102"/>
    </row>
    <row r="204" spans="1:16" x14ac:dyDescent="0.25">
      <c r="A204" s="101">
        <f t="shared" si="3"/>
        <v>203</v>
      </c>
      <c r="B204" s="102" t="s">
        <v>1740</v>
      </c>
      <c r="C204" s="101" t="s">
        <v>1174</v>
      </c>
      <c r="D204" s="103">
        <v>7</v>
      </c>
      <c r="E204" s="101" t="s">
        <v>1189</v>
      </c>
      <c r="F204" s="101" t="s">
        <v>1189</v>
      </c>
      <c r="G204" s="102" t="s">
        <v>1741</v>
      </c>
      <c r="H204" s="102">
        <v>7828883351</v>
      </c>
      <c r="I204" s="101" t="s">
        <v>1184</v>
      </c>
      <c r="J204" s="101" t="s">
        <v>1709</v>
      </c>
      <c r="K204" s="101" t="s">
        <v>1710</v>
      </c>
      <c r="L204" s="101"/>
      <c r="M204" s="101" t="s">
        <v>539</v>
      </c>
      <c r="N204" s="105">
        <v>43374</v>
      </c>
      <c r="O204" s="101"/>
      <c r="P204" s="102"/>
    </row>
    <row r="205" spans="1:16" x14ac:dyDescent="0.25">
      <c r="A205" s="101">
        <f t="shared" si="3"/>
        <v>204</v>
      </c>
      <c r="B205" s="102" t="s">
        <v>1742</v>
      </c>
      <c r="C205" s="101" t="s">
        <v>1174</v>
      </c>
      <c r="D205" s="103">
        <v>12</v>
      </c>
      <c r="E205" s="101" t="s">
        <v>1176</v>
      </c>
      <c r="F205" s="101" t="s">
        <v>1189</v>
      </c>
      <c r="G205" s="102" t="s">
        <v>1743</v>
      </c>
      <c r="H205" s="102" t="s">
        <v>539</v>
      </c>
      <c r="I205" s="101" t="s">
        <v>1184</v>
      </c>
      <c r="J205" s="101" t="s">
        <v>1709</v>
      </c>
      <c r="K205" s="101" t="s">
        <v>1710</v>
      </c>
      <c r="L205" s="101"/>
      <c r="M205" s="101" t="s">
        <v>539</v>
      </c>
      <c r="N205" s="105">
        <v>43374</v>
      </c>
      <c r="O205" s="101"/>
      <c r="P205" s="102"/>
    </row>
    <row r="206" spans="1:16" x14ac:dyDescent="0.25">
      <c r="A206" s="101">
        <f t="shared" si="3"/>
        <v>205</v>
      </c>
      <c r="B206" s="102" t="s">
        <v>1744</v>
      </c>
      <c r="C206" s="101" t="s">
        <v>1174</v>
      </c>
      <c r="D206" s="103">
        <v>10</v>
      </c>
      <c r="E206" s="101" t="s">
        <v>1176</v>
      </c>
      <c r="F206" s="101" t="s">
        <v>1189</v>
      </c>
      <c r="G206" s="102" t="s">
        <v>1745</v>
      </c>
      <c r="H206" s="102">
        <v>9657956038</v>
      </c>
      <c r="I206" s="101" t="s">
        <v>1184</v>
      </c>
      <c r="J206" s="101" t="s">
        <v>1709</v>
      </c>
      <c r="K206" s="101" t="s">
        <v>1710</v>
      </c>
      <c r="L206" s="101"/>
      <c r="M206" s="101" t="s">
        <v>539</v>
      </c>
      <c r="N206" s="105">
        <v>43374</v>
      </c>
      <c r="O206" s="101"/>
      <c r="P206" s="102"/>
    </row>
    <row r="207" spans="1:16" x14ac:dyDescent="0.25">
      <c r="A207" s="101">
        <f t="shared" si="3"/>
        <v>206</v>
      </c>
      <c r="B207" s="102" t="s">
        <v>1746</v>
      </c>
      <c r="C207" s="101" t="s">
        <v>1174</v>
      </c>
      <c r="D207" s="103">
        <v>10</v>
      </c>
      <c r="E207" s="101" t="s">
        <v>1176</v>
      </c>
      <c r="F207" s="101" t="s">
        <v>1189</v>
      </c>
      <c r="G207" s="102" t="s">
        <v>1747</v>
      </c>
      <c r="H207" s="102">
        <v>7720072081</v>
      </c>
      <c r="I207" s="101" t="s">
        <v>1184</v>
      </c>
      <c r="J207" s="101" t="s">
        <v>1709</v>
      </c>
      <c r="K207" s="101" t="s">
        <v>1710</v>
      </c>
      <c r="L207" s="101"/>
      <c r="M207" s="101" t="s">
        <v>539</v>
      </c>
      <c r="N207" s="105">
        <v>43374</v>
      </c>
      <c r="O207" s="101"/>
      <c r="P207" s="102"/>
    </row>
    <row r="208" spans="1:16" x14ac:dyDescent="0.25">
      <c r="A208" s="101">
        <f t="shared" si="3"/>
        <v>207</v>
      </c>
      <c r="B208" s="102" t="s">
        <v>1748</v>
      </c>
      <c r="C208" s="101" t="s">
        <v>1174</v>
      </c>
      <c r="D208" s="103">
        <v>14</v>
      </c>
      <c r="E208" s="101" t="s">
        <v>1189</v>
      </c>
      <c r="F208" s="101" t="s">
        <v>1189</v>
      </c>
      <c r="G208" s="102" t="s">
        <v>1749</v>
      </c>
      <c r="H208" s="102">
        <v>9623679128</v>
      </c>
      <c r="I208" s="101" t="s">
        <v>1184</v>
      </c>
      <c r="J208" s="101" t="s">
        <v>1709</v>
      </c>
      <c r="K208" s="101" t="s">
        <v>1710</v>
      </c>
      <c r="L208" s="101"/>
      <c r="M208" s="101" t="s">
        <v>539</v>
      </c>
      <c r="N208" s="105">
        <v>43374</v>
      </c>
      <c r="O208" s="101"/>
      <c r="P208" s="102"/>
    </row>
    <row r="209" spans="1:16" x14ac:dyDescent="0.25">
      <c r="A209" s="101">
        <f t="shared" si="3"/>
        <v>208</v>
      </c>
      <c r="B209" s="102" t="s">
        <v>1750</v>
      </c>
      <c r="C209" s="101" t="s">
        <v>1174</v>
      </c>
      <c r="D209" s="103">
        <v>5</v>
      </c>
      <c r="E209" s="101" t="s">
        <v>1176</v>
      </c>
      <c r="F209" s="101" t="s">
        <v>1189</v>
      </c>
      <c r="G209" s="102" t="s">
        <v>1751</v>
      </c>
      <c r="H209" s="102">
        <v>9021929401</v>
      </c>
      <c r="I209" s="101" t="s">
        <v>1184</v>
      </c>
      <c r="J209" s="101" t="s">
        <v>1709</v>
      </c>
      <c r="K209" s="101" t="s">
        <v>1710</v>
      </c>
      <c r="L209" s="101"/>
      <c r="M209" s="101" t="s">
        <v>539</v>
      </c>
      <c r="N209" s="105">
        <v>43374</v>
      </c>
      <c r="O209" s="101"/>
      <c r="P209" s="102"/>
    </row>
    <row r="210" spans="1:16" x14ac:dyDescent="0.25">
      <c r="A210" s="101">
        <f t="shared" si="3"/>
        <v>209</v>
      </c>
      <c r="B210" s="102" t="s">
        <v>1752</v>
      </c>
      <c r="C210" s="101" t="s">
        <v>1174</v>
      </c>
      <c r="D210" s="103">
        <v>10</v>
      </c>
      <c r="E210" s="101" t="s">
        <v>1176</v>
      </c>
      <c r="F210" s="101" t="s">
        <v>1189</v>
      </c>
      <c r="G210" s="102" t="s">
        <v>1753</v>
      </c>
      <c r="H210" s="102">
        <v>7506081282</v>
      </c>
      <c r="I210" s="101" t="s">
        <v>1184</v>
      </c>
      <c r="J210" s="101" t="s">
        <v>1709</v>
      </c>
      <c r="K210" s="101" t="s">
        <v>1710</v>
      </c>
      <c r="L210" s="101"/>
      <c r="M210" s="101" t="s">
        <v>539</v>
      </c>
      <c r="N210" s="105">
        <v>43647</v>
      </c>
      <c r="O210" s="101"/>
      <c r="P210" s="102"/>
    </row>
    <row r="211" spans="1:16" x14ac:dyDescent="0.25">
      <c r="A211" s="101">
        <f t="shared" si="3"/>
        <v>210</v>
      </c>
      <c r="B211" s="102" t="s">
        <v>1754</v>
      </c>
      <c r="C211" s="101" t="s">
        <v>1174</v>
      </c>
      <c r="D211" s="103">
        <v>9</v>
      </c>
      <c r="E211" s="101" t="s">
        <v>1176</v>
      </c>
      <c r="F211" s="101" t="s">
        <v>1189</v>
      </c>
      <c r="G211" s="102" t="s">
        <v>1755</v>
      </c>
      <c r="H211" s="102">
        <v>7507921983</v>
      </c>
      <c r="I211" s="101" t="s">
        <v>1184</v>
      </c>
      <c r="J211" s="101" t="s">
        <v>1709</v>
      </c>
      <c r="K211" s="101" t="s">
        <v>1710</v>
      </c>
      <c r="L211" s="101" t="s">
        <v>1710</v>
      </c>
      <c r="M211" s="109" t="s">
        <v>1756</v>
      </c>
      <c r="N211" s="110">
        <v>43831</v>
      </c>
      <c r="O211" s="101" t="s">
        <v>1757</v>
      </c>
      <c r="P211" s="111" t="s">
        <v>1758</v>
      </c>
    </row>
    <row r="212" spans="1:16" x14ac:dyDescent="0.25">
      <c r="A212" s="101">
        <f t="shared" si="3"/>
        <v>211</v>
      </c>
      <c r="B212" s="102" t="s">
        <v>1759</v>
      </c>
      <c r="C212" s="101" t="s">
        <v>1174</v>
      </c>
      <c r="D212" s="103">
        <v>11</v>
      </c>
      <c r="E212" s="101" t="s">
        <v>1176</v>
      </c>
      <c r="F212" s="101" t="s">
        <v>1189</v>
      </c>
      <c r="G212" s="102" t="s">
        <v>1760</v>
      </c>
      <c r="H212" s="102">
        <v>9881725776</v>
      </c>
      <c r="I212" s="101" t="s">
        <v>1184</v>
      </c>
      <c r="J212" s="101" t="s">
        <v>1709</v>
      </c>
      <c r="K212" s="101" t="s">
        <v>1710</v>
      </c>
      <c r="L212" s="101"/>
      <c r="M212" s="101" t="s">
        <v>539</v>
      </c>
      <c r="N212" s="105">
        <v>43647</v>
      </c>
      <c r="O212" s="101"/>
      <c r="P212" s="102"/>
    </row>
    <row r="213" spans="1:16" x14ac:dyDescent="0.25">
      <c r="A213" s="101">
        <f t="shared" si="3"/>
        <v>212</v>
      </c>
      <c r="B213" s="102" t="s">
        <v>1761</v>
      </c>
      <c r="C213" s="101" t="s">
        <v>1174</v>
      </c>
      <c r="D213" s="103">
        <v>5</v>
      </c>
      <c r="E213" s="101" t="s">
        <v>1189</v>
      </c>
      <c r="F213" s="101" t="s">
        <v>1189</v>
      </c>
      <c r="G213" s="102" t="s">
        <v>1762</v>
      </c>
      <c r="H213" s="102">
        <v>9916919662</v>
      </c>
      <c r="I213" s="101" t="s">
        <v>1184</v>
      </c>
      <c r="J213" s="101" t="s">
        <v>1709</v>
      </c>
      <c r="K213" s="101" t="s">
        <v>1710</v>
      </c>
      <c r="L213" s="101"/>
      <c r="M213" s="101" t="s">
        <v>539</v>
      </c>
      <c r="N213" s="105">
        <v>43647</v>
      </c>
      <c r="O213" s="101"/>
      <c r="P213" s="112"/>
    </row>
    <row r="214" spans="1:16" x14ac:dyDescent="0.25">
      <c r="A214" s="101">
        <f t="shared" si="3"/>
        <v>213</v>
      </c>
      <c r="B214" s="102" t="s">
        <v>1763</v>
      </c>
      <c r="C214" s="101" t="s">
        <v>1764</v>
      </c>
      <c r="D214" s="103">
        <v>13</v>
      </c>
      <c r="E214" s="101" t="s">
        <v>539</v>
      </c>
      <c r="F214" s="101" t="s">
        <v>539</v>
      </c>
      <c r="G214" s="102" t="s">
        <v>1765</v>
      </c>
      <c r="H214" s="102">
        <v>9850899841</v>
      </c>
      <c r="I214" s="101" t="s">
        <v>1178</v>
      </c>
      <c r="J214" s="101" t="s">
        <v>1764</v>
      </c>
      <c r="K214" s="101" t="s">
        <v>1710</v>
      </c>
      <c r="L214" s="101"/>
      <c r="M214" s="101" t="s">
        <v>1211</v>
      </c>
      <c r="N214" s="110">
        <v>43678</v>
      </c>
      <c r="O214" s="101" t="s">
        <v>1766</v>
      </c>
      <c r="P214" s="112" t="s">
        <v>1767</v>
      </c>
    </row>
    <row r="215" spans="1:16" x14ac:dyDescent="0.25">
      <c r="A215" s="101">
        <f t="shared" si="3"/>
        <v>214</v>
      </c>
      <c r="B215" s="102" t="s">
        <v>1768</v>
      </c>
      <c r="C215" s="101" t="s">
        <v>1764</v>
      </c>
      <c r="D215" s="103">
        <v>16</v>
      </c>
      <c r="E215" s="101" t="s">
        <v>539</v>
      </c>
      <c r="F215" s="101" t="s">
        <v>539</v>
      </c>
      <c r="G215" s="102" t="s">
        <v>1769</v>
      </c>
      <c r="H215" s="102">
        <v>7503226002</v>
      </c>
      <c r="I215" s="101" t="s">
        <v>1178</v>
      </c>
      <c r="J215" s="101" t="s">
        <v>1770</v>
      </c>
      <c r="K215" s="101" t="s">
        <v>1710</v>
      </c>
      <c r="L215" s="101"/>
      <c r="M215" s="101" t="s">
        <v>1211</v>
      </c>
      <c r="N215" s="110">
        <v>43678</v>
      </c>
      <c r="O215" s="113" t="s">
        <v>1212</v>
      </c>
      <c r="P215" s="112" t="s">
        <v>1771</v>
      </c>
    </row>
    <row r="216" spans="1:16" x14ac:dyDescent="0.25">
      <c r="A216" s="101">
        <f t="shared" si="3"/>
        <v>215</v>
      </c>
      <c r="B216" s="102" t="s">
        <v>1772</v>
      </c>
      <c r="C216" s="101" t="s">
        <v>1764</v>
      </c>
      <c r="D216" s="103">
        <v>14</v>
      </c>
      <c r="E216" s="101" t="s">
        <v>539</v>
      </c>
      <c r="F216" s="101" t="s">
        <v>539</v>
      </c>
      <c r="G216" s="102" t="s">
        <v>1773</v>
      </c>
      <c r="H216" s="102">
        <v>9325583519</v>
      </c>
      <c r="I216" s="101" t="s">
        <v>1178</v>
      </c>
      <c r="J216" s="101" t="s">
        <v>1764</v>
      </c>
      <c r="K216" s="101" t="s">
        <v>1710</v>
      </c>
      <c r="L216" s="101"/>
      <c r="M216" s="101" t="s">
        <v>1211</v>
      </c>
      <c r="N216" s="110">
        <v>43678</v>
      </c>
      <c r="O216" s="113" t="s">
        <v>1212</v>
      </c>
      <c r="P216" s="112" t="s">
        <v>1774</v>
      </c>
    </row>
    <row r="217" spans="1:16" x14ac:dyDescent="0.25">
      <c r="A217" s="101">
        <f t="shared" si="3"/>
        <v>216</v>
      </c>
      <c r="B217" s="102" t="s">
        <v>1775</v>
      </c>
      <c r="C217" s="101" t="s">
        <v>1764</v>
      </c>
      <c r="D217" s="103">
        <v>15</v>
      </c>
      <c r="E217" s="101" t="s">
        <v>539</v>
      </c>
      <c r="F217" s="101" t="s">
        <v>539</v>
      </c>
      <c r="G217" s="102" t="s">
        <v>1776</v>
      </c>
      <c r="H217" s="102">
        <v>8806666323</v>
      </c>
      <c r="I217" s="101" t="s">
        <v>1178</v>
      </c>
      <c r="J217" s="101" t="s">
        <v>1764</v>
      </c>
      <c r="K217" s="101" t="s">
        <v>1710</v>
      </c>
      <c r="L217" s="101"/>
      <c r="M217" s="101" t="s">
        <v>1211</v>
      </c>
      <c r="N217" s="110">
        <v>43678</v>
      </c>
      <c r="O217" s="101" t="s">
        <v>1777</v>
      </c>
      <c r="P217" s="112" t="s">
        <v>1778</v>
      </c>
    </row>
    <row r="218" spans="1:16" x14ac:dyDescent="0.25">
      <c r="A218" s="101">
        <f t="shared" si="3"/>
        <v>217</v>
      </c>
      <c r="B218" s="102" t="s">
        <v>1779</v>
      </c>
      <c r="C218" s="101" t="s">
        <v>1764</v>
      </c>
      <c r="D218" s="103">
        <v>16</v>
      </c>
      <c r="E218" s="101" t="s">
        <v>539</v>
      </c>
      <c r="F218" s="101" t="s">
        <v>539</v>
      </c>
      <c r="G218" s="102" t="s">
        <v>1780</v>
      </c>
      <c r="H218" s="102">
        <v>9971114583</v>
      </c>
      <c r="I218" s="101" t="s">
        <v>1178</v>
      </c>
      <c r="J218" s="101" t="s">
        <v>1770</v>
      </c>
      <c r="K218" s="101" t="s">
        <v>1710</v>
      </c>
      <c r="L218" s="101"/>
      <c r="M218" s="101" t="s">
        <v>1211</v>
      </c>
      <c r="N218" s="110">
        <v>43678</v>
      </c>
      <c r="O218" s="113" t="s">
        <v>1212</v>
      </c>
      <c r="P218" s="112" t="s">
        <v>1781</v>
      </c>
    </row>
    <row r="219" spans="1:16" x14ac:dyDescent="0.25">
      <c r="A219" s="101">
        <f t="shared" si="3"/>
        <v>218</v>
      </c>
      <c r="B219" s="102" t="s">
        <v>1782</v>
      </c>
      <c r="C219" s="101" t="s">
        <v>1783</v>
      </c>
      <c r="D219" s="103">
        <v>5</v>
      </c>
      <c r="E219" s="101" t="s">
        <v>539</v>
      </c>
      <c r="F219" s="101" t="s">
        <v>539</v>
      </c>
      <c r="G219" s="102" t="s">
        <v>1784</v>
      </c>
      <c r="H219" s="102">
        <v>9566631909</v>
      </c>
      <c r="I219" s="101" t="s">
        <v>1178</v>
      </c>
      <c r="J219" s="101" t="s">
        <v>1785</v>
      </c>
      <c r="K219" s="101" t="s">
        <v>1786</v>
      </c>
      <c r="L219" s="101"/>
      <c r="M219" s="114" t="s">
        <v>1787</v>
      </c>
      <c r="N219" s="114" t="s">
        <v>1787</v>
      </c>
      <c r="O219" s="101" t="s">
        <v>1788</v>
      </c>
      <c r="P219" s="112"/>
    </row>
    <row r="220" spans="1:16" x14ac:dyDescent="0.25">
      <c r="A220" s="101">
        <f t="shared" si="3"/>
        <v>219</v>
      </c>
      <c r="B220" s="102" t="s">
        <v>1789</v>
      </c>
      <c r="C220" s="101" t="s">
        <v>1326</v>
      </c>
      <c r="D220" s="103">
        <v>9</v>
      </c>
      <c r="E220" s="101" t="s">
        <v>539</v>
      </c>
      <c r="F220" s="101" t="s">
        <v>539</v>
      </c>
      <c r="G220" s="102" t="s">
        <v>1790</v>
      </c>
      <c r="H220" s="102">
        <v>8888673423</v>
      </c>
      <c r="I220" s="101" t="s">
        <v>1178</v>
      </c>
      <c r="J220" s="101" t="s">
        <v>1791</v>
      </c>
      <c r="K220" s="101" t="s">
        <v>1710</v>
      </c>
      <c r="L220" s="101"/>
      <c r="M220" s="101" t="s">
        <v>539</v>
      </c>
      <c r="N220" s="101" t="s">
        <v>539</v>
      </c>
      <c r="O220" s="101" t="s">
        <v>1792</v>
      </c>
      <c r="P220" s="112"/>
    </row>
    <row r="221" spans="1:16" x14ac:dyDescent="0.25">
      <c r="A221" s="101">
        <f t="shared" ref="A221:A279" si="4">A220+1</f>
        <v>220</v>
      </c>
      <c r="B221" s="102" t="s">
        <v>1793</v>
      </c>
      <c r="C221" s="101" t="s">
        <v>1603</v>
      </c>
      <c r="D221" s="103">
        <v>10</v>
      </c>
      <c r="E221" s="101" t="s">
        <v>539</v>
      </c>
      <c r="F221" s="101" t="s">
        <v>539</v>
      </c>
      <c r="G221" s="102" t="s">
        <v>1794</v>
      </c>
      <c r="H221" s="102">
        <v>7620858915</v>
      </c>
      <c r="I221" s="101" t="s">
        <v>1178</v>
      </c>
      <c r="J221" s="101" t="s">
        <v>1795</v>
      </c>
      <c r="K221" s="101" t="s">
        <v>1710</v>
      </c>
      <c r="L221" s="101"/>
      <c r="M221" s="101" t="s">
        <v>1211</v>
      </c>
      <c r="N221" s="110">
        <v>43678</v>
      </c>
      <c r="O221" s="113" t="s">
        <v>1212</v>
      </c>
      <c r="P221" s="112" t="s">
        <v>1796</v>
      </c>
    </row>
    <row r="222" spans="1:16" x14ac:dyDescent="0.25">
      <c r="A222" s="101">
        <f t="shared" si="4"/>
        <v>221</v>
      </c>
      <c r="B222" s="102" t="s">
        <v>1797</v>
      </c>
      <c r="C222" s="101" t="s">
        <v>1236</v>
      </c>
      <c r="D222" s="103">
        <v>11</v>
      </c>
      <c r="E222" s="101" t="s">
        <v>539</v>
      </c>
      <c r="F222" s="101" t="s">
        <v>539</v>
      </c>
      <c r="G222" s="102" t="s">
        <v>1798</v>
      </c>
      <c r="H222" s="102">
        <v>8959905396</v>
      </c>
      <c r="I222" s="101" t="s">
        <v>1178</v>
      </c>
      <c r="J222" s="101" t="s">
        <v>1799</v>
      </c>
      <c r="K222" s="101" t="s">
        <v>1710</v>
      </c>
      <c r="L222" s="101"/>
      <c r="M222" s="101" t="s">
        <v>1211</v>
      </c>
      <c r="N222" s="110">
        <v>43678</v>
      </c>
      <c r="O222" s="101" t="s">
        <v>1800</v>
      </c>
      <c r="P222" s="112" t="s">
        <v>1801</v>
      </c>
    </row>
    <row r="223" spans="1:16" x14ac:dyDescent="0.25">
      <c r="A223" s="101">
        <f t="shared" si="4"/>
        <v>222</v>
      </c>
      <c r="B223" s="102" t="s">
        <v>1802</v>
      </c>
      <c r="C223" s="101" t="s">
        <v>1236</v>
      </c>
      <c r="D223" s="103">
        <v>11</v>
      </c>
      <c r="E223" s="101" t="s">
        <v>539</v>
      </c>
      <c r="F223" s="101" t="s">
        <v>539</v>
      </c>
      <c r="G223" s="102" t="s">
        <v>1803</v>
      </c>
      <c r="H223" s="102">
        <v>8698144949</v>
      </c>
      <c r="I223" s="101" t="s">
        <v>1178</v>
      </c>
      <c r="J223" s="101" t="s">
        <v>1799</v>
      </c>
      <c r="K223" s="101" t="s">
        <v>1710</v>
      </c>
      <c r="L223" s="101"/>
      <c r="M223" s="101" t="s">
        <v>1211</v>
      </c>
      <c r="N223" s="110">
        <v>43678</v>
      </c>
      <c r="O223" s="101" t="s">
        <v>1800</v>
      </c>
      <c r="P223" s="112" t="s">
        <v>1804</v>
      </c>
    </row>
    <row r="224" spans="1:16" x14ac:dyDescent="0.25">
      <c r="A224" s="101">
        <f t="shared" si="4"/>
        <v>223</v>
      </c>
      <c r="B224" s="102" t="s">
        <v>1805</v>
      </c>
      <c r="C224" s="101" t="s">
        <v>1236</v>
      </c>
      <c r="D224" s="103">
        <v>8</v>
      </c>
      <c r="E224" s="101" t="s">
        <v>539</v>
      </c>
      <c r="F224" s="101" t="s">
        <v>539</v>
      </c>
      <c r="G224" s="102" t="s">
        <v>1806</v>
      </c>
      <c r="H224" s="102">
        <v>8793843972</v>
      </c>
      <c r="I224" s="101" t="s">
        <v>1178</v>
      </c>
      <c r="J224" s="101" t="s">
        <v>1799</v>
      </c>
      <c r="K224" s="101" t="s">
        <v>1710</v>
      </c>
      <c r="L224" s="101"/>
      <c r="M224" s="101" t="s">
        <v>1211</v>
      </c>
      <c r="N224" s="110">
        <v>43678</v>
      </c>
      <c r="O224" s="101" t="s">
        <v>1800</v>
      </c>
      <c r="P224" s="112" t="s">
        <v>1807</v>
      </c>
    </row>
    <row r="225" spans="1:16" x14ac:dyDescent="0.25">
      <c r="A225" s="101">
        <f t="shared" si="4"/>
        <v>224</v>
      </c>
      <c r="B225" s="102" t="s">
        <v>1808</v>
      </c>
      <c r="C225" s="101" t="s">
        <v>1236</v>
      </c>
      <c r="D225" s="103">
        <v>4</v>
      </c>
      <c r="E225" s="101" t="s">
        <v>539</v>
      </c>
      <c r="F225" s="101" t="s">
        <v>539</v>
      </c>
      <c r="G225" s="102" t="s">
        <v>1809</v>
      </c>
      <c r="H225" s="102">
        <v>9960117677</v>
      </c>
      <c r="I225" s="101" t="s">
        <v>1178</v>
      </c>
      <c r="J225" s="101" t="s">
        <v>1799</v>
      </c>
      <c r="K225" s="101" t="s">
        <v>1710</v>
      </c>
      <c r="L225" s="101"/>
      <c r="M225" s="101" t="s">
        <v>1211</v>
      </c>
      <c r="N225" s="110">
        <v>43678</v>
      </c>
      <c r="O225" s="101" t="s">
        <v>1800</v>
      </c>
      <c r="P225" s="112" t="s">
        <v>1810</v>
      </c>
    </row>
    <row r="226" spans="1:16" x14ac:dyDescent="0.25">
      <c r="A226" s="101">
        <f t="shared" si="4"/>
        <v>225</v>
      </c>
      <c r="B226" s="102" t="s">
        <v>1811</v>
      </c>
      <c r="C226" s="101" t="s">
        <v>1236</v>
      </c>
      <c r="D226" s="103">
        <v>13</v>
      </c>
      <c r="E226" s="101" t="s">
        <v>539</v>
      </c>
      <c r="F226" s="101" t="s">
        <v>539</v>
      </c>
      <c r="G226" s="102" t="s">
        <v>1812</v>
      </c>
      <c r="H226" s="102">
        <v>9167735395</v>
      </c>
      <c r="I226" s="101" t="s">
        <v>1178</v>
      </c>
      <c r="J226" s="101" t="s">
        <v>1799</v>
      </c>
      <c r="K226" s="101" t="s">
        <v>1710</v>
      </c>
      <c r="L226" s="101"/>
      <c r="M226" s="101" t="s">
        <v>1207</v>
      </c>
      <c r="N226" s="110"/>
      <c r="O226" s="101" t="s">
        <v>1792</v>
      </c>
      <c r="P226" s="112"/>
    </row>
    <row r="227" spans="1:16" x14ac:dyDescent="0.25">
      <c r="A227" s="101">
        <f t="shared" si="4"/>
        <v>226</v>
      </c>
      <c r="B227" s="102" t="s">
        <v>1813</v>
      </c>
      <c r="C227" s="101" t="s">
        <v>1174</v>
      </c>
      <c r="D227" s="103">
        <v>4</v>
      </c>
      <c r="E227" s="101" t="s">
        <v>539</v>
      </c>
      <c r="F227" s="101" t="s">
        <v>539</v>
      </c>
      <c r="G227" s="102" t="s">
        <v>1814</v>
      </c>
      <c r="H227" s="102">
        <v>9405946745</v>
      </c>
      <c r="I227" s="101" t="s">
        <v>1178</v>
      </c>
      <c r="J227" s="101" t="s">
        <v>1709</v>
      </c>
      <c r="K227" s="101" t="s">
        <v>1710</v>
      </c>
      <c r="L227" s="101"/>
      <c r="M227" s="101" t="s">
        <v>1211</v>
      </c>
      <c r="N227" s="110">
        <v>43678</v>
      </c>
      <c r="O227" s="113" t="s">
        <v>1212</v>
      </c>
      <c r="P227" s="112" t="s">
        <v>1815</v>
      </c>
    </row>
    <row r="228" spans="1:16" x14ac:dyDescent="0.25">
      <c r="A228" s="101">
        <f t="shared" si="4"/>
        <v>227</v>
      </c>
      <c r="B228" s="102" t="s">
        <v>1816</v>
      </c>
      <c r="C228" s="101" t="s">
        <v>1174</v>
      </c>
      <c r="D228" s="103">
        <v>10</v>
      </c>
      <c r="E228" s="101" t="s">
        <v>539</v>
      </c>
      <c r="F228" s="101" t="s">
        <v>539</v>
      </c>
      <c r="G228" s="102" t="s">
        <v>1817</v>
      </c>
      <c r="H228" s="102">
        <v>9860828012</v>
      </c>
      <c r="I228" s="101" t="s">
        <v>1178</v>
      </c>
      <c r="J228" s="101" t="s">
        <v>1709</v>
      </c>
      <c r="K228" s="101" t="s">
        <v>1710</v>
      </c>
      <c r="L228" s="101"/>
      <c r="M228" s="101" t="s">
        <v>1211</v>
      </c>
      <c r="N228" s="110">
        <v>43678</v>
      </c>
      <c r="O228" s="113" t="s">
        <v>1212</v>
      </c>
      <c r="P228" s="112" t="s">
        <v>1818</v>
      </c>
    </row>
    <row r="229" spans="1:16" x14ac:dyDescent="0.25">
      <c r="A229" s="101">
        <f t="shared" si="4"/>
        <v>228</v>
      </c>
      <c r="B229" s="102" t="s">
        <v>1819</v>
      </c>
      <c r="C229" s="101" t="s">
        <v>1174</v>
      </c>
      <c r="D229" s="103">
        <v>5</v>
      </c>
      <c r="E229" s="101" t="s">
        <v>539</v>
      </c>
      <c r="F229" s="101" t="s">
        <v>539</v>
      </c>
      <c r="G229" s="102" t="s">
        <v>1820</v>
      </c>
      <c r="H229" s="102">
        <v>8789008709</v>
      </c>
      <c r="I229" s="101" t="s">
        <v>1178</v>
      </c>
      <c r="J229" s="101" t="s">
        <v>1709</v>
      </c>
      <c r="K229" s="101" t="s">
        <v>1710</v>
      </c>
      <c r="L229" s="101"/>
      <c r="M229" s="101" t="s">
        <v>1211</v>
      </c>
      <c r="N229" s="110">
        <v>43678</v>
      </c>
      <c r="O229" s="113" t="s">
        <v>1212</v>
      </c>
      <c r="P229" s="112" t="s">
        <v>1821</v>
      </c>
    </row>
    <row r="230" spans="1:16" x14ac:dyDescent="0.25">
      <c r="A230" s="101">
        <f t="shared" si="4"/>
        <v>229</v>
      </c>
      <c r="B230" s="102" t="s">
        <v>1822</v>
      </c>
      <c r="C230" s="101" t="s">
        <v>1174</v>
      </c>
      <c r="D230" s="103">
        <v>7</v>
      </c>
      <c r="E230" s="101" t="s">
        <v>539</v>
      </c>
      <c r="F230" s="101" t="s">
        <v>539</v>
      </c>
      <c r="G230" s="102" t="s">
        <v>1823</v>
      </c>
      <c r="H230" s="102">
        <v>9145171416</v>
      </c>
      <c r="I230" s="101" t="s">
        <v>1178</v>
      </c>
      <c r="J230" s="101" t="s">
        <v>1709</v>
      </c>
      <c r="K230" s="101" t="s">
        <v>1710</v>
      </c>
      <c r="L230" s="101"/>
      <c r="M230" s="101" t="s">
        <v>1211</v>
      </c>
      <c r="N230" s="110">
        <v>43678</v>
      </c>
      <c r="O230" s="113" t="s">
        <v>1212</v>
      </c>
      <c r="P230" s="112" t="s">
        <v>1824</v>
      </c>
    </row>
    <row r="231" spans="1:16" x14ac:dyDescent="0.25">
      <c r="A231" s="101">
        <f t="shared" si="4"/>
        <v>230</v>
      </c>
      <c r="B231" s="102" t="s">
        <v>1825</v>
      </c>
      <c r="C231" s="101" t="s">
        <v>1326</v>
      </c>
      <c r="D231" s="103">
        <v>9</v>
      </c>
      <c r="E231" s="101" t="s">
        <v>539</v>
      </c>
      <c r="F231" s="101" t="s">
        <v>539</v>
      </c>
      <c r="G231" s="102" t="s">
        <v>1826</v>
      </c>
      <c r="H231" s="102">
        <v>9168684576</v>
      </c>
      <c r="I231" s="101" t="s">
        <v>1178</v>
      </c>
      <c r="J231" s="101" t="s">
        <v>1827</v>
      </c>
      <c r="K231" s="101" t="s">
        <v>1710</v>
      </c>
      <c r="L231" s="101"/>
      <c r="M231" s="101" t="s">
        <v>1211</v>
      </c>
      <c r="N231" s="110">
        <v>43678</v>
      </c>
      <c r="O231" s="113" t="s">
        <v>1212</v>
      </c>
      <c r="P231" s="112" t="s">
        <v>1828</v>
      </c>
    </row>
    <row r="232" spans="1:16" x14ac:dyDescent="0.25">
      <c r="A232" s="101">
        <f t="shared" si="4"/>
        <v>231</v>
      </c>
      <c r="B232" s="102" t="s">
        <v>1829</v>
      </c>
      <c r="C232" s="101" t="s">
        <v>1764</v>
      </c>
      <c r="D232" s="103">
        <v>13</v>
      </c>
      <c r="E232" s="101" t="s">
        <v>539</v>
      </c>
      <c r="F232" s="101" t="s">
        <v>539</v>
      </c>
      <c r="G232" s="102" t="s">
        <v>1830</v>
      </c>
      <c r="H232" s="102">
        <v>9818085737</v>
      </c>
      <c r="I232" s="101" t="s">
        <v>1203</v>
      </c>
      <c r="J232" s="101" t="s">
        <v>1764</v>
      </c>
      <c r="K232" s="101" t="s">
        <v>1831</v>
      </c>
      <c r="L232" s="101"/>
      <c r="M232" s="101" t="s">
        <v>1211</v>
      </c>
      <c r="N232" s="110">
        <v>43678</v>
      </c>
      <c r="O232" s="101" t="s">
        <v>1777</v>
      </c>
      <c r="P232" s="112" t="s">
        <v>1832</v>
      </c>
    </row>
    <row r="233" spans="1:16" x14ac:dyDescent="0.25">
      <c r="A233" s="101">
        <f t="shared" si="4"/>
        <v>232</v>
      </c>
      <c r="B233" s="102" t="s">
        <v>1833</v>
      </c>
      <c r="C233" s="101" t="s">
        <v>1326</v>
      </c>
      <c r="D233" s="103">
        <v>4</v>
      </c>
      <c r="E233" s="101" t="s">
        <v>539</v>
      </c>
      <c r="F233" s="101" t="s">
        <v>539</v>
      </c>
      <c r="G233" s="102" t="s">
        <v>1834</v>
      </c>
      <c r="H233" s="102">
        <v>9595255823</v>
      </c>
      <c r="I233" s="101" t="s">
        <v>1178</v>
      </c>
      <c r="J233" s="101" t="s">
        <v>28</v>
      </c>
      <c r="K233" s="101" t="s">
        <v>1710</v>
      </c>
      <c r="L233" s="101"/>
      <c r="M233" s="101" t="s">
        <v>1211</v>
      </c>
      <c r="N233" s="110">
        <v>43678</v>
      </c>
      <c r="O233" s="101" t="s">
        <v>1835</v>
      </c>
      <c r="P233" s="112" t="s">
        <v>1836</v>
      </c>
    </row>
    <row r="234" spans="1:16" x14ac:dyDescent="0.25">
      <c r="A234" s="101">
        <f t="shared" si="4"/>
        <v>233</v>
      </c>
      <c r="B234" s="102" t="s">
        <v>1837</v>
      </c>
      <c r="C234" s="101" t="s">
        <v>1174</v>
      </c>
      <c r="D234" s="103">
        <v>12</v>
      </c>
      <c r="E234" s="101" t="s">
        <v>539</v>
      </c>
      <c r="F234" s="101" t="s">
        <v>539</v>
      </c>
      <c r="G234" s="102" t="s">
        <v>1838</v>
      </c>
      <c r="H234" s="102">
        <v>9545480077</v>
      </c>
      <c r="I234" s="101" t="s">
        <v>1184</v>
      </c>
      <c r="J234" s="101" t="s">
        <v>1709</v>
      </c>
      <c r="K234" s="101" t="s">
        <v>1710</v>
      </c>
      <c r="L234" s="101"/>
      <c r="M234" s="101" t="s">
        <v>539</v>
      </c>
      <c r="N234" s="110" t="s">
        <v>539</v>
      </c>
      <c r="O234" s="101" t="s">
        <v>1839</v>
      </c>
      <c r="P234" s="112"/>
    </row>
    <row r="235" spans="1:16" x14ac:dyDescent="0.25">
      <c r="A235" s="101">
        <f t="shared" si="4"/>
        <v>234</v>
      </c>
      <c r="B235" s="102" t="s">
        <v>1840</v>
      </c>
      <c r="C235" s="101" t="s">
        <v>1174</v>
      </c>
      <c r="D235" s="103">
        <v>9</v>
      </c>
      <c r="E235" s="101" t="s">
        <v>1595</v>
      </c>
      <c r="F235" s="101" t="s">
        <v>1189</v>
      </c>
      <c r="G235" s="102" t="s">
        <v>1841</v>
      </c>
      <c r="H235" s="102">
        <v>7378681513</v>
      </c>
      <c r="I235" s="101" t="s">
        <v>1184</v>
      </c>
      <c r="J235" s="101" t="s">
        <v>1709</v>
      </c>
      <c r="K235" s="101" t="s">
        <v>1710</v>
      </c>
      <c r="L235" s="101"/>
      <c r="M235" s="101" t="s">
        <v>539</v>
      </c>
      <c r="N235" s="110" t="s">
        <v>539</v>
      </c>
      <c r="O235" s="101" t="s">
        <v>1839</v>
      </c>
      <c r="P235" s="112"/>
    </row>
    <row r="236" spans="1:16" x14ac:dyDescent="0.25">
      <c r="A236" s="101">
        <f t="shared" si="4"/>
        <v>235</v>
      </c>
      <c r="B236" s="102" t="s">
        <v>1842</v>
      </c>
      <c r="C236" s="101" t="s">
        <v>1174</v>
      </c>
      <c r="D236" s="103">
        <v>11</v>
      </c>
      <c r="E236" s="101" t="s">
        <v>1189</v>
      </c>
      <c r="F236" s="101" t="s">
        <v>1189</v>
      </c>
      <c r="G236" s="102" t="s">
        <v>1843</v>
      </c>
      <c r="H236" s="102">
        <v>8975187791</v>
      </c>
      <c r="I236" s="63" t="s">
        <v>1203</v>
      </c>
      <c r="J236" s="101" t="s">
        <v>1709</v>
      </c>
      <c r="K236" s="101" t="s">
        <v>1710</v>
      </c>
      <c r="L236" s="101"/>
      <c r="M236" s="101" t="s">
        <v>1844</v>
      </c>
      <c r="N236" s="110">
        <v>44185</v>
      </c>
      <c r="O236" s="102"/>
      <c r="P236" s="78" t="s">
        <v>1845</v>
      </c>
    </row>
    <row r="237" spans="1:16" x14ac:dyDescent="0.25">
      <c r="A237" s="101">
        <f t="shared" si="4"/>
        <v>236</v>
      </c>
      <c r="B237" s="102" t="s">
        <v>1846</v>
      </c>
      <c r="C237" s="101" t="s">
        <v>1174</v>
      </c>
      <c r="D237" s="103">
        <v>8</v>
      </c>
      <c r="E237" s="101" t="s">
        <v>539</v>
      </c>
      <c r="F237" s="101" t="s">
        <v>539</v>
      </c>
      <c r="G237" s="102" t="s">
        <v>1847</v>
      </c>
      <c r="H237" s="102">
        <v>7276692034</v>
      </c>
      <c r="I237" s="101" t="s">
        <v>1178</v>
      </c>
      <c r="J237" s="101" t="s">
        <v>1709</v>
      </c>
      <c r="K237" s="101" t="s">
        <v>1710</v>
      </c>
      <c r="L237" s="101"/>
      <c r="M237" s="101" t="s">
        <v>1211</v>
      </c>
      <c r="N237" s="110">
        <v>43678</v>
      </c>
      <c r="O237" s="113" t="s">
        <v>1212</v>
      </c>
      <c r="P237" s="112" t="s">
        <v>1848</v>
      </c>
    </row>
    <row r="238" spans="1:16" x14ac:dyDescent="0.25">
      <c r="A238" s="101">
        <f t="shared" si="4"/>
        <v>237</v>
      </c>
      <c r="B238" s="102" t="s">
        <v>1849</v>
      </c>
      <c r="C238" s="101" t="s">
        <v>1764</v>
      </c>
      <c r="D238" s="103">
        <v>15</v>
      </c>
      <c r="E238" s="101" t="s">
        <v>539</v>
      </c>
      <c r="F238" s="101" t="s">
        <v>539</v>
      </c>
      <c r="G238" s="102" t="s">
        <v>1850</v>
      </c>
      <c r="H238" s="102">
        <v>9860075256</v>
      </c>
      <c r="I238" s="101" t="s">
        <v>1178</v>
      </c>
      <c r="J238" s="101" t="s">
        <v>1851</v>
      </c>
      <c r="K238" s="101" t="s">
        <v>1710</v>
      </c>
      <c r="L238" s="101"/>
      <c r="M238" s="101" t="s">
        <v>1211</v>
      </c>
      <c r="N238" s="110">
        <v>43678</v>
      </c>
      <c r="O238" s="113" t="s">
        <v>1212</v>
      </c>
      <c r="P238" s="112" t="s">
        <v>1852</v>
      </c>
    </row>
    <row r="239" spans="1:16" x14ac:dyDescent="0.25">
      <c r="A239" s="101">
        <f t="shared" si="4"/>
        <v>238</v>
      </c>
      <c r="B239" s="102" t="s">
        <v>1853</v>
      </c>
      <c r="C239" s="101" t="s">
        <v>1854</v>
      </c>
      <c r="D239" s="103">
        <v>11</v>
      </c>
      <c r="E239" s="101" t="s">
        <v>539</v>
      </c>
      <c r="F239" s="101" t="s">
        <v>539</v>
      </c>
      <c r="G239" s="102" t="s">
        <v>1855</v>
      </c>
      <c r="H239" s="102">
        <v>7709700748</v>
      </c>
      <c r="I239" s="101" t="s">
        <v>1178</v>
      </c>
      <c r="J239" s="101" t="s">
        <v>1856</v>
      </c>
      <c r="K239" s="101" t="s">
        <v>1710</v>
      </c>
      <c r="L239" s="101"/>
      <c r="M239" s="101" t="s">
        <v>1211</v>
      </c>
      <c r="N239" s="110">
        <v>43678</v>
      </c>
      <c r="O239" s="113" t="s">
        <v>1212</v>
      </c>
      <c r="P239" s="112" t="s">
        <v>1857</v>
      </c>
    </row>
    <row r="240" spans="1:16" x14ac:dyDescent="0.25">
      <c r="A240" s="101">
        <f t="shared" si="4"/>
        <v>239</v>
      </c>
      <c r="B240" s="102" t="s">
        <v>1858</v>
      </c>
      <c r="C240" s="101" t="s">
        <v>1174</v>
      </c>
      <c r="D240" s="103">
        <v>9</v>
      </c>
      <c r="E240" s="101" t="s">
        <v>539</v>
      </c>
      <c r="F240" s="101" t="s">
        <v>539</v>
      </c>
      <c r="G240" s="102" t="s">
        <v>1859</v>
      </c>
      <c r="H240" s="102">
        <v>9561853235</v>
      </c>
      <c r="I240" s="101" t="s">
        <v>1184</v>
      </c>
      <c r="J240" s="101" t="s">
        <v>1860</v>
      </c>
      <c r="K240" s="101" t="s">
        <v>1710</v>
      </c>
      <c r="L240" s="101"/>
      <c r="M240" s="101" t="s">
        <v>1207</v>
      </c>
      <c r="N240" s="101" t="s">
        <v>539</v>
      </c>
      <c r="O240" s="101" t="s">
        <v>1861</v>
      </c>
      <c r="P240" s="102"/>
    </row>
    <row r="241" spans="1:16" x14ac:dyDescent="0.25">
      <c r="A241" s="101">
        <f t="shared" si="4"/>
        <v>240</v>
      </c>
      <c r="B241" s="102" t="s">
        <v>1862</v>
      </c>
      <c r="C241" s="101" t="s">
        <v>1174</v>
      </c>
      <c r="D241" s="103">
        <v>9</v>
      </c>
      <c r="E241" s="101" t="s">
        <v>539</v>
      </c>
      <c r="F241" s="101" t="s">
        <v>539</v>
      </c>
      <c r="G241" s="102" t="s">
        <v>1863</v>
      </c>
      <c r="H241" s="102">
        <v>9763616444</v>
      </c>
      <c r="I241" s="101" t="s">
        <v>1178</v>
      </c>
      <c r="J241" s="101" t="s">
        <v>1770</v>
      </c>
      <c r="K241" s="101" t="s">
        <v>1710</v>
      </c>
      <c r="L241" s="101"/>
      <c r="M241" s="101" t="s">
        <v>1211</v>
      </c>
      <c r="N241" s="110">
        <v>43678</v>
      </c>
      <c r="O241" s="113" t="s">
        <v>1212</v>
      </c>
      <c r="P241" s="112" t="s">
        <v>1864</v>
      </c>
    </row>
    <row r="242" spans="1:16" x14ac:dyDescent="0.25">
      <c r="A242" s="101">
        <f t="shared" si="4"/>
        <v>241</v>
      </c>
      <c r="B242" s="102" t="s">
        <v>1865</v>
      </c>
      <c r="C242" s="101" t="s">
        <v>1174</v>
      </c>
      <c r="D242" s="103">
        <v>5</v>
      </c>
      <c r="E242" s="101" t="s">
        <v>1189</v>
      </c>
      <c r="F242" s="101" t="s">
        <v>1189</v>
      </c>
      <c r="G242" s="102" t="s">
        <v>1866</v>
      </c>
      <c r="H242" s="102" t="s">
        <v>539</v>
      </c>
      <c r="I242" s="101" t="s">
        <v>1184</v>
      </c>
      <c r="J242" s="101" t="s">
        <v>1709</v>
      </c>
      <c r="K242" s="101" t="s">
        <v>1867</v>
      </c>
      <c r="L242" s="101"/>
      <c r="M242" s="101" t="s">
        <v>539</v>
      </c>
      <c r="N242" s="101" t="s">
        <v>539</v>
      </c>
      <c r="O242" s="102"/>
      <c r="P242" s="102"/>
    </row>
    <row r="243" spans="1:16" x14ac:dyDescent="0.25">
      <c r="A243" s="101">
        <f t="shared" si="4"/>
        <v>242</v>
      </c>
      <c r="B243" s="102" t="s">
        <v>1868</v>
      </c>
      <c r="C243" s="101" t="s">
        <v>1174</v>
      </c>
      <c r="D243" s="103">
        <v>5</v>
      </c>
      <c r="E243" s="101" t="s">
        <v>1176</v>
      </c>
      <c r="F243" s="101" t="s">
        <v>1189</v>
      </c>
      <c r="G243" s="102" t="s">
        <v>1869</v>
      </c>
      <c r="H243" s="102" t="s">
        <v>539</v>
      </c>
      <c r="I243" s="101" t="s">
        <v>1184</v>
      </c>
      <c r="J243" s="101" t="s">
        <v>1709</v>
      </c>
      <c r="K243" s="101" t="s">
        <v>1867</v>
      </c>
      <c r="L243" s="101"/>
      <c r="M243" s="101" t="s">
        <v>539</v>
      </c>
      <c r="N243" s="101" t="s">
        <v>539</v>
      </c>
      <c r="O243" s="102"/>
      <c r="P243" s="102"/>
    </row>
    <row r="244" spans="1:16" x14ac:dyDescent="0.25">
      <c r="A244" s="101">
        <f t="shared" si="4"/>
        <v>243</v>
      </c>
      <c r="B244" s="102" t="s">
        <v>1870</v>
      </c>
      <c r="C244" s="101" t="s">
        <v>1174</v>
      </c>
      <c r="D244" s="103">
        <v>14</v>
      </c>
      <c r="E244" s="101" t="s">
        <v>1189</v>
      </c>
      <c r="F244" s="101" t="s">
        <v>1189</v>
      </c>
      <c r="G244" s="102" t="s">
        <v>1871</v>
      </c>
      <c r="H244" s="102" t="s">
        <v>539</v>
      </c>
      <c r="I244" s="101" t="s">
        <v>1184</v>
      </c>
      <c r="J244" s="101" t="s">
        <v>1709</v>
      </c>
      <c r="K244" s="101" t="s">
        <v>1867</v>
      </c>
      <c r="L244" s="101"/>
      <c r="M244" s="101" t="s">
        <v>539</v>
      </c>
      <c r="N244" s="101" t="s">
        <v>539</v>
      </c>
      <c r="O244" s="101"/>
      <c r="P244" s="102"/>
    </row>
    <row r="245" spans="1:16" x14ac:dyDescent="0.25">
      <c r="A245" s="101">
        <f t="shared" si="4"/>
        <v>244</v>
      </c>
      <c r="B245" s="102" t="s">
        <v>1872</v>
      </c>
      <c r="C245" s="101" t="s">
        <v>1174</v>
      </c>
      <c r="D245" s="103">
        <v>8</v>
      </c>
      <c r="E245" s="101" t="s">
        <v>1189</v>
      </c>
      <c r="F245" s="101" t="s">
        <v>1189</v>
      </c>
      <c r="G245" s="102" t="s">
        <v>1873</v>
      </c>
      <c r="H245" s="102" t="s">
        <v>539</v>
      </c>
      <c r="I245" s="101" t="s">
        <v>1184</v>
      </c>
      <c r="J245" s="101" t="s">
        <v>1709</v>
      </c>
      <c r="K245" s="101" t="s">
        <v>1867</v>
      </c>
      <c r="L245" s="101"/>
      <c r="M245" s="101" t="s">
        <v>539</v>
      </c>
      <c r="N245" s="101" t="s">
        <v>539</v>
      </c>
      <c r="O245" s="101"/>
      <c r="P245" s="102"/>
    </row>
    <row r="246" spans="1:16" x14ac:dyDescent="0.25">
      <c r="A246" s="101">
        <f t="shared" si="4"/>
        <v>245</v>
      </c>
      <c r="B246" s="102" t="s">
        <v>1874</v>
      </c>
      <c r="C246" s="101" t="s">
        <v>1174</v>
      </c>
      <c r="D246" s="103">
        <v>8</v>
      </c>
      <c r="E246" s="101" t="s">
        <v>1189</v>
      </c>
      <c r="F246" s="101" t="s">
        <v>1189</v>
      </c>
      <c r="G246" s="102" t="s">
        <v>1875</v>
      </c>
      <c r="H246" s="102" t="s">
        <v>539</v>
      </c>
      <c r="I246" s="101" t="s">
        <v>1184</v>
      </c>
      <c r="J246" s="101" t="s">
        <v>1709</v>
      </c>
      <c r="K246" s="101" t="s">
        <v>1876</v>
      </c>
      <c r="L246" s="101"/>
      <c r="M246" s="101" t="s">
        <v>539</v>
      </c>
      <c r="N246" s="101" t="s">
        <v>539</v>
      </c>
      <c r="O246" s="101"/>
      <c r="P246" s="102"/>
    </row>
    <row r="247" spans="1:16" x14ac:dyDescent="0.25">
      <c r="A247" s="101">
        <f t="shared" si="4"/>
        <v>246</v>
      </c>
      <c r="B247" s="102" t="s">
        <v>1877</v>
      </c>
      <c r="C247" s="101" t="s">
        <v>1174</v>
      </c>
      <c r="D247" s="103">
        <v>8</v>
      </c>
      <c r="E247" s="101" t="s">
        <v>1176</v>
      </c>
      <c r="F247" s="101" t="s">
        <v>1176</v>
      </c>
      <c r="G247" s="102" t="s">
        <v>1878</v>
      </c>
      <c r="H247" s="102">
        <v>7276752325</v>
      </c>
      <c r="I247" s="101" t="s">
        <v>1184</v>
      </c>
      <c r="J247" s="101" t="s">
        <v>1709</v>
      </c>
      <c r="K247" s="101" t="s">
        <v>1710</v>
      </c>
      <c r="L247" s="101"/>
      <c r="M247" s="101" t="s">
        <v>539</v>
      </c>
      <c r="N247" s="101" t="s">
        <v>539</v>
      </c>
      <c r="O247" s="101"/>
      <c r="P247" s="102"/>
    </row>
    <row r="248" spans="1:16" x14ac:dyDescent="0.25">
      <c r="A248" s="101">
        <f t="shared" si="4"/>
        <v>247</v>
      </c>
      <c r="B248" s="102" t="s">
        <v>1879</v>
      </c>
      <c r="C248" s="101" t="s">
        <v>1174</v>
      </c>
      <c r="D248" s="103">
        <v>8</v>
      </c>
      <c r="E248" s="101" t="s">
        <v>1189</v>
      </c>
      <c r="F248" s="101" t="s">
        <v>1189</v>
      </c>
      <c r="G248" s="102" t="s">
        <v>1880</v>
      </c>
      <c r="H248" s="102">
        <v>9607925333</v>
      </c>
      <c r="I248" s="101" t="s">
        <v>1184</v>
      </c>
      <c r="J248" s="101" t="s">
        <v>1709</v>
      </c>
      <c r="K248" s="101" t="s">
        <v>1710</v>
      </c>
      <c r="L248" s="101"/>
      <c r="M248" s="101" t="s">
        <v>539</v>
      </c>
      <c r="N248" s="101" t="s">
        <v>539</v>
      </c>
      <c r="O248" s="101"/>
      <c r="P248" s="102"/>
    </row>
    <row r="249" spans="1:16" x14ac:dyDescent="0.25">
      <c r="A249" s="101">
        <f t="shared" si="4"/>
        <v>248</v>
      </c>
      <c r="B249" s="102" t="s">
        <v>1881</v>
      </c>
      <c r="C249" s="101" t="s">
        <v>1174</v>
      </c>
      <c r="D249" s="103">
        <v>10</v>
      </c>
      <c r="E249" s="101" t="s">
        <v>539</v>
      </c>
      <c r="F249" s="101" t="s">
        <v>539</v>
      </c>
      <c r="G249" s="102" t="s">
        <v>1882</v>
      </c>
      <c r="H249" s="102">
        <v>8374828126</v>
      </c>
      <c r="I249" s="101" t="s">
        <v>1184</v>
      </c>
      <c r="J249" s="101" t="s">
        <v>1709</v>
      </c>
      <c r="K249" s="101" t="s">
        <v>1249</v>
      </c>
      <c r="L249" s="101"/>
      <c r="M249" s="101" t="s">
        <v>539</v>
      </c>
      <c r="N249" s="101" t="s">
        <v>539</v>
      </c>
      <c r="O249" s="101" t="s">
        <v>1195</v>
      </c>
      <c r="P249" s="102"/>
    </row>
    <row r="250" spans="1:16" x14ac:dyDescent="0.25">
      <c r="A250" s="101">
        <f t="shared" si="4"/>
        <v>249</v>
      </c>
      <c r="B250" s="102" t="s">
        <v>1883</v>
      </c>
      <c r="C250" s="101" t="s">
        <v>1174</v>
      </c>
      <c r="D250" s="103">
        <v>14</v>
      </c>
      <c r="E250" s="101" t="s">
        <v>539</v>
      </c>
      <c r="F250" s="101" t="s">
        <v>539</v>
      </c>
      <c r="G250" s="102" t="s">
        <v>1884</v>
      </c>
      <c r="H250" s="102">
        <v>7020646440</v>
      </c>
      <c r="I250" s="101" t="s">
        <v>1178</v>
      </c>
      <c r="J250" s="101" t="s">
        <v>1885</v>
      </c>
      <c r="K250" s="101" t="s">
        <v>1710</v>
      </c>
      <c r="L250" s="101"/>
      <c r="M250" s="101" t="s">
        <v>1211</v>
      </c>
      <c r="N250" s="110">
        <v>43709</v>
      </c>
      <c r="O250" s="101"/>
      <c r="P250" s="112" t="s">
        <v>1886</v>
      </c>
    </row>
    <row r="251" spans="1:16" x14ac:dyDescent="0.25">
      <c r="A251" s="101">
        <f t="shared" si="4"/>
        <v>250</v>
      </c>
      <c r="B251" s="102" t="s">
        <v>1887</v>
      </c>
      <c r="C251" s="101" t="s">
        <v>1174</v>
      </c>
      <c r="D251" s="103">
        <v>11</v>
      </c>
      <c r="E251" s="101" t="s">
        <v>1247</v>
      </c>
      <c r="F251" s="101" t="s">
        <v>1176</v>
      </c>
      <c r="G251" s="102" t="s">
        <v>1888</v>
      </c>
      <c r="H251" s="102">
        <v>9322755382</v>
      </c>
      <c r="I251" s="101" t="s">
        <v>1184</v>
      </c>
      <c r="J251" s="101" t="s">
        <v>1709</v>
      </c>
      <c r="K251" s="101" t="s">
        <v>1710</v>
      </c>
      <c r="L251" s="101"/>
      <c r="M251" s="101" t="s">
        <v>539</v>
      </c>
      <c r="N251" s="110">
        <v>43709</v>
      </c>
      <c r="O251" s="102"/>
      <c r="P251" s="102"/>
    </row>
    <row r="252" spans="1:16" x14ac:dyDescent="0.25">
      <c r="A252" s="101">
        <f t="shared" si="4"/>
        <v>251</v>
      </c>
      <c r="B252" s="102" t="s">
        <v>1889</v>
      </c>
      <c r="C252" s="101" t="s">
        <v>1326</v>
      </c>
      <c r="D252" s="103">
        <v>3</v>
      </c>
      <c r="E252" s="101" t="s">
        <v>539</v>
      </c>
      <c r="F252" s="101" t="s">
        <v>539</v>
      </c>
      <c r="G252" s="102" t="s">
        <v>1890</v>
      </c>
      <c r="H252" s="102">
        <v>9096270055</v>
      </c>
      <c r="I252" s="101" t="s">
        <v>1178</v>
      </c>
      <c r="J252" s="101" t="s">
        <v>1634</v>
      </c>
      <c r="K252" s="101" t="s">
        <v>1710</v>
      </c>
      <c r="L252" s="101"/>
      <c r="M252" s="101" t="s">
        <v>1211</v>
      </c>
      <c r="N252" s="110">
        <v>43739</v>
      </c>
      <c r="O252" s="101"/>
      <c r="P252" s="112" t="s">
        <v>1891</v>
      </c>
    </row>
    <row r="253" spans="1:16" x14ac:dyDescent="0.25">
      <c r="A253" s="101">
        <f t="shared" si="4"/>
        <v>252</v>
      </c>
      <c r="B253" s="102" t="s">
        <v>1892</v>
      </c>
      <c r="C253" s="101" t="s">
        <v>1174</v>
      </c>
      <c r="D253" s="103">
        <v>6</v>
      </c>
      <c r="E253" s="101" t="s">
        <v>1189</v>
      </c>
      <c r="F253" s="101" t="s">
        <v>1189</v>
      </c>
      <c r="G253" s="102" t="s">
        <v>1893</v>
      </c>
      <c r="H253" s="102">
        <v>8308733432</v>
      </c>
      <c r="I253" s="101" t="s">
        <v>1184</v>
      </c>
      <c r="J253" s="101" t="s">
        <v>1709</v>
      </c>
      <c r="K253" s="101" t="s">
        <v>1710</v>
      </c>
      <c r="L253" s="101"/>
      <c r="M253" s="101" t="s">
        <v>539</v>
      </c>
      <c r="N253" s="101" t="s">
        <v>539</v>
      </c>
      <c r="O253" s="101"/>
      <c r="P253" s="102"/>
    </row>
    <row r="254" spans="1:16" x14ac:dyDescent="0.25">
      <c r="A254" s="101">
        <f t="shared" si="4"/>
        <v>253</v>
      </c>
      <c r="B254" s="102" t="s">
        <v>1894</v>
      </c>
      <c r="C254" s="101" t="s">
        <v>1174</v>
      </c>
      <c r="D254" s="103">
        <v>12</v>
      </c>
      <c r="E254" s="101" t="s">
        <v>539</v>
      </c>
      <c r="F254" s="101" t="s">
        <v>539</v>
      </c>
      <c r="G254" s="102" t="s">
        <v>1895</v>
      </c>
      <c r="H254" s="102">
        <v>7709198097</v>
      </c>
      <c r="I254" s="101" t="s">
        <v>1184</v>
      </c>
      <c r="J254" s="101" t="s">
        <v>1709</v>
      </c>
      <c r="K254" s="101" t="s">
        <v>1710</v>
      </c>
      <c r="L254" s="101"/>
      <c r="M254" s="101" t="s">
        <v>539</v>
      </c>
      <c r="N254" s="101" t="s">
        <v>539</v>
      </c>
      <c r="O254" s="101"/>
      <c r="P254" s="102"/>
    </row>
    <row r="255" spans="1:16" x14ac:dyDescent="0.25">
      <c r="A255" s="101">
        <f t="shared" si="4"/>
        <v>254</v>
      </c>
      <c r="B255" s="102" t="s">
        <v>1896</v>
      </c>
      <c r="C255" s="101" t="s">
        <v>1174</v>
      </c>
      <c r="D255" s="103">
        <v>9</v>
      </c>
      <c r="E255" s="101" t="s">
        <v>1189</v>
      </c>
      <c r="F255" s="101" t="s">
        <v>1189</v>
      </c>
      <c r="G255" s="102" t="s">
        <v>1897</v>
      </c>
      <c r="H255" s="102">
        <v>8237443048</v>
      </c>
      <c r="I255" s="101" t="s">
        <v>1184</v>
      </c>
      <c r="J255" s="101" t="s">
        <v>1709</v>
      </c>
      <c r="K255" s="101" t="s">
        <v>1710</v>
      </c>
      <c r="L255" s="101"/>
      <c r="M255" s="101" t="s">
        <v>539</v>
      </c>
      <c r="N255" s="101" t="s">
        <v>539</v>
      </c>
      <c r="O255" s="101" t="s">
        <v>1898</v>
      </c>
      <c r="P255" s="102"/>
    </row>
    <row r="256" spans="1:16" x14ac:dyDescent="0.25">
      <c r="A256" s="101">
        <f t="shared" si="4"/>
        <v>255</v>
      </c>
      <c r="B256" s="102" t="s">
        <v>1899</v>
      </c>
      <c r="C256" s="101" t="s">
        <v>1174</v>
      </c>
      <c r="D256" s="103">
        <v>13</v>
      </c>
      <c r="E256" s="101" t="s">
        <v>1176</v>
      </c>
      <c r="F256" s="101" t="s">
        <v>1176</v>
      </c>
      <c r="G256" s="102" t="s">
        <v>1900</v>
      </c>
      <c r="H256" s="102">
        <v>9923800890</v>
      </c>
      <c r="I256" s="101" t="s">
        <v>1184</v>
      </c>
      <c r="J256" s="101" t="s">
        <v>1709</v>
      </c>
      <c r="K256" s="101" t="s">
        <v>1710</v>
      </c>
      <c r="L256" s="101"/>
      <c r="M256" s="101" t="s">
        <v>539</v>
      </c>
      <c r="N256" s="101" t="s">
        <v>539</v>
      </c>
      <c r="O256" s="101" t="s">
        <v>1901</v>
      </c>
      <c r="P256" s="102"/>
    </row>
    <row r="257" spans="1:16" x14ac:dyDescent="0.25">
      <c r="A257" s="101">
        <f t="shared" si="4"/>
        <v>256</v>
      </c>
      <c r="B257" s="102" t="s">
        <v>1902</v>
      </c>
      <c r="C257" s="101" t="s">
        <v>1174</v>
      </c>
      <c r="D257" s="103">
        <v>11</v>
      </c>
      <c r="E257" s="101" t="s">
        <v>539</v>
      </c>
      <c r="F257" s="101" t="s">
        <v>539</v>
      </c>
      <c r="G257" s="102" t="s">
        <v>1903</v>
      </c>
      <c r="H257" s="102">
        <v>8143669082</v>
      </c>
      <c r="I257" s="101" t="s">
        <v>1184</v>
      </c>
      <c r="J257" s="101" t="s">
        <v>1709</v>
      </c>
      <c r="K257" s="101" t="s">
        <v>1867</v>
      </c>
      <c r="L257" s="101"/>
      <c r="M257" s="101" t="s">
        <v>539</v>
      </c>
      <c r="N257" s="101" t="s">
        <v>539</v>
      </c>
      <c r="O257" s="101" t="s">
        <v>1904</v>
      </c>
      <c r="P257" s="102"/>
    </row>
    <row r="258" spans="1:16" x14ac:dyDescent="0.25">
      <c r="A258" s="101">
        <f t="shared" si="4"/>
        <v>257</v>
      </c>
      <c r="B258" s="102" t="s">
        <v>1905</v>
      </c>
      <c r="C258" s="101" t="s">
        <v>1174</v>
      </c>
      <c r="D258" s="103">
        <v>9</v>
      </c>
      <c r="E258" s="101" t="s">
        <v>1189</v>
      </c>
      <c r="F258" s="101" t="s">
        <v>1189</v>
      </c>
      <c r="G258" s="102" t="s">
        <v>1906</v>
      </c>
      <c r="H258" s="102">
        <v>8010064752</v>
      </c>
      <c r="I258" s="101" t="s">
        <v>1184</v>
      </c>
      <c r="J258" s="101" t="s">
        <v>1709</v>
      </c>
      <c r="K258" s="101" t="s">
        <v>1831</v>
      </c>
      <c r="L258" s="101"/>
      <c r="M258" s="101" t="s">
        <v>539</v>
      </c>
      <c r="N258" s="101" t="s">
        <v>539</v>
      </c>
      <c r="O258" s="101" t="s">
        <v>1907</v>
      </c>
      <c r="P258" s="102"/>
    </row>
    <row r="259" spans="1:16" x14ac:dyDescent="0.25">
      <c r="A259" s="101">
        <f t="shared" si="4"/>
        <v>258</v>
      </c>
      <c r="B259" s="102" t="s">
        <v>1908</v>
      </c>
      <c r="C259" s="101" t="s">
        <v>1174</v>
      </c>
      <c r="D259" s="103">
        <v>6</v>
      </c>
      <c r="E259" s="101" t="s">
        <v>539</v>
      </c>
      <c r="F259" s="101" t="s">
        <v>539</v>
      </c>
      <c r="G259" s="102" t="s">
        <v>1909</v>
      </c>
      <c r="H259" s="102">
        <v>8800138629</v>
      </c>
      <c r="I259" s="101" t="s">
        <v>1178</v>
      </c>
      <c r="J259" s="101" t="s">
        <v>1709</v>
      </c>
      <c r="K259" s="101" t="s">
        <v>1831</v>
      </c>
      <c r="L259" s="101"/>
      <c r="M259" s="109" t="s">
        <v>1756</v>
      </c>
      <c r="N259" s="110">
        <v>43770</v>
      </c>
      <c r="O259" s="101"/>
      <c r="P259" s="111" t="s">
        <v>1910</v>
      </c>
    </row>
    <row r="260" spans="1:16" x14ac:dyDescent="0.25">
      <c r="A260" s="101">
        <f t="shared" si="4"/>
        <v>259</v>
      </c>
      <c r="B260" s="102" t="s">
        <v>1911</v>
      </c>
      <c r="C260" s="101" t="s">
        <v>1174</v>
      </c>
      <c r="D260" s="103">
        <v>13</v>
      </c>
      <c r="E260" s="101" t="s">
        <v>539</v>
      </c>
      <c r="F260" s="101" t="s">
        <v>539</v>
      </c>
      <c r="G260" s="102" t="s">
        <v>1912</v>
      </c>
      <c r="H260" s="102">
        <v>9096625850</v>
      </c>
      <c r="I260" s="101" t="s">
        <v>1178</v>
      </c>
      <c r="J260" s="101" t="s">
        <v>1709</v>
      </c>
      <c r="K260" s="101" t="s">
        <v>1710</v>
      </c>
      <c r="L260" s="101"/>
      <c r="M260" s="109" t="s">
        <v>1756</v>
      </c>
      <c r="N260" s="110">
        <v>43770</v>
      </c>
      <c r="O260" s="101"/>
      <c r="P260" s="112" t="s">
        <v>1913</v>
      </c>
    </row>
    <row r="261" spans="1:16" x14ac:dyDescent="0.25">
      <c r="A261" s="101">
        <f t="shared" si="4"/>
        <v>260</v>
      </c>
      <c r="B261" s="102" t="s">
        <v>1914</v>
      </c>
      <c r="C261" s="101" t="s">
        <v>1174</v>
      </c>
      <c r="D261" s="103">
        <v>9</v>
      </c>
      <c r="E261" s="101" t="s">
        <v>1176</v>
      </c>
      <c r="F261" s="101" t="s">
        <v>1176</v>
      </c>
      <c r="G261" s="102" t="s">
        <v>1915</v>
      </c>
      <c r="H261" s="102">
        <v>9764266900</v>
      </c>
      <c r="I261" s="101" t="s">
        <v>1184</v>
      </c>
      <c r="J261" s="101" t="s">
        <v>1709</v>
      </c>
      <c r="K261" s="101" t="s">
        <v>1710</v>
      </c>
      <c r="L261" s="101"/>
      <c r="M261" s="101" t="s">
        <v>539</v>
      </c>
      <c r="N261" s="105">
        <v>43800</v>
      </c>
      <c r="O261" s="101"/>
      <c r="P261" s="102"/>
    </row>
    <row r="262" spans="1:16" x14ac:dyDescent="0.25">
      <c r="A262" s="101">
        <f t="shared" si="4"/>
        <v>261</v>
      </c>
      <c r="B262" s="102" t="s">
        <v>1916</v>
      </c>
      <c r="C262" s="101" t="s">
        <v>1174</v>
      </c>
      <c r="D262" s="103">
        <v>11</v>
      </c>
      <c r="E262" s="101" t="s">
        <v>1176</v>
      </c>
      <c r="F262" s="101" t="s">
        <v>1176</v>
      </c>
      <c r="G262" s="102" t="s">
        <v>1917</v>
      </c>
      <c r="H262" s="102">
        <v>9652214843</v>
      </c>
      <c r="I262" s="101" t="s">
        <v>1184</v>
      </c>
      <c r="J262" s="101" t="s">
        <v>1709</v>
      </c>
      <c r="K262" s="101" t="s">
        <v>1867</v>
      </c>
      <c r="L262" s="101"/>
      <c r="M262" s="101" t="s">
        <v>539</v>
      </c>
      <c r="N262" s="105">
        <v>43800</v>
      </c>
      <c r="O262" s="101"/>
      <c r="P262" s="102"/>
    </row>
    <row r="263" spans="1:16" x14ac:dyDescent="0.25">
      <c r="A263" s="101">
        <f t="shared" si="4"/>
        <v>262</v>
      </c>
      <c r="B263" s="102" t="s">
        <v>1918</v>
      </c>
      <c r="C263" s="101" t="s">
        <v>1174</v>
      </c>
      <c r="D263" s="103">
        <v>8</v>
      </c>
      <c r="E263" s="101" t="s">
        <v>539</v>
      </c>
      <c r="F263" s="101" t="s">
        <v>539</v>
      </c>
      <c r="G263" s="102" t="s">
        <v>1919</v>
      </c>
      <c r="H263" s="102">
        <v>9560090031</v>
      </c>
      <c r="I263" s="101" t="s">
        <v>1178</v>
      </c>
      <c r="J263" s="101" t="s">
        <v>1709</v>
      </c>
      <c r="K263" s="101" t="s">
        <v>1710</v>
      </c>
      <c r="L263" s="101"/>
      <c r="M263" s="109" t="s">
        <v>1756</v>
      </c>
      <c r="N263" s="110">
        <v>43831</v>
      </c>
      <c r="O263" s="101"/>
      <c r="P263" s="112" t="s">
        <v>1920</v>
      </c>
    </row>
    <row r="264" spans="1:16" x14ac:dyDescent="0.25">
      <c r="A264" s="101">
        <f t="shared" si="4"/>
        <v>263</v>
      </c>
      <c r="B264" s="102" t="s">
        <v>1921</v>
      </c>
      <c r="C264" s="101" t="s">
        <v>1922</v>
      </c>
      <c r="D264" s="103">
        <v>10</v>
      </c>
      <c r="E264" s="101" t="s">
        <v>539</v>
      </c>
      <c r="F264" s="101" t="s">
        <v>539</v>
      </c>
      <c r="G264" s="102" t="s">
        <v>1923</v>
      </c>
      <c r="H264" s="102">
        <v>9711881259</v>
      </c>
      <c r="I264" s="101" t="s">
        <v>1178</v>
      </c>
      <c r="J264" s="101" t="s">
        <v>1924</v>
      </c>
      <c r="K264" s="101" t="s">
        <v>1867</v>
      </c>
      <c r="L264" s="101"/>
      <c r="M264" s="109" t="s">
        <v>1756</v>
      </c>
      <c r="N264" s="110">
        <v>43831</v>
      </c>
      <c r="O264" s="101"/>
      <c r="P264" s="102" t="s">
        <v>1306</v>
      </c>
    </row>
    <row r="265" spans="1:16" x14ac:dyDescent="0.25">
      <c r="A265" s="101">
        <f t="shared" si="4"/>
        <v>264</v>
      </c>
      <c r="B265" s="102" t="s">
        <v>1925</v>
      </c>
      <c r="C265" s="101" t="s">
        <v>1338</v>
      </c>
      <c r="D265" s="103">
        <v>6</v>
      </c>
      <c r="E265" s="101" t="s">
        <v>539</v>
      </c>
      <c r="F265" s="101" t="s">
        <v>539</v>
      </c>
      <c r="G265" s="102" t="s">
        <v>1926</v>
      </c>
      <c r="H265" s="102">
        <v>9500559554</v>
      </c>
      <c r="I265" s="101" t="s">
        <v>1184</v>
      </c>
      <c r="J265" s="101" t="s">
        <v>1340</v>
      </c>
      <c r="K265" s="101" t="s">
        <v>1249</v>
      </c>
      <c r="L265" s="101"/>
      <c r="M265" s="101" t="s">
        <v>539</v>
      </c>
      <c r="N265" s="101" t="s">
        <v>539</v>
      </c>
      <c r="O265" s="101"/>
      <c r="P265" s="102"/>
    </row>
    <row r="266" spans="1:16" x14ac:dyDescent="0.25">
      <c r="A266" s="101">
        <f t="shared" si="4"/>
        <v>265</v>
      </c>
      <c r="B266" s="102" t="s">
        <v>1927</v>
      </c>
      <c r="C266" s="101" t="s">
        <v>1338</v>
      </c>
      <c r="D266" s="103">
        <v>8</v>
      </c>
      <c r="E266" s="101" t="s">
        <v>539</v>
      </c>
      <c r="F266" s="101" t="s">
        <v>539</v>
      </c>
      <c r="G266" s="102" t="s">
        <v>1928</v>
      </c>
      <c r="H266" s="102">
        <v>8801317843</v>
      </c>
      <c r="I266" s="101" t="s">
        <v>1184</v>
      </c>
      <c r="J266" s="101" t="s">
        <v>1340</v>
      </c>
      <c r="K266" s="101" t="s">
        <v>1867</v>
      </c>
      <c r="L266" s="101"/>
      <c r="M266" s="101" t="s">
        <v>539</v>
      </c>
      <c r="N266" s="101" t="s">
        <v>539</v>
      </c>
      <c r="O266" s="101"/>
      <c r="P266" s="102"/>
    </row>
    <row r="267" spans="1:16" x14ac:dyDescent="0.25">
      <c r="A267" s="101">
        <f t="shared" si="4"/>
        <v>266</v>
      </c>
      <c r="B267" s="102" t="s">
        <v>1929</v>
      </c>
      <c r="C267" s="101" t="s">
        <v>1338</v>
      </c>
      <c r="D267" s="103">
        <v>10</v>
      </c>
      <c r="E267" s="101" t="s">
        <v>539</v>
      </c>
      <c r="F267" s="101" t="s">
        <v>539</v>
      </c>
      <c r="G267" s="102" t="s">
        <v>1930</v>
      </c>
      <c r="H267" s="102">
        <v>9953126476</v>
      </c>
      <c r="I267" s="101" t="s">
        <v>1184</v>
      </c>
      <c r="J267" s="101" t="s">
        <v>1340</v>
      </c>
      <c r="K267" s="101" t="s">
        <v>1249</v>
      </c>
      <c r="L267" s="101"/>
      <c r="M267" s="101" t="s">
        <v>539</v>
      </c>
      <c r="N267" s="101" t="s">
        <v>539</v>
      </c>
      <c r="O267" s="101"/>
      <c r="P267" s="102"/>
    </row>
    <row r="268" spans="1:16" x14ac:dyDescent="0.25">
      <c r="A268" s="101">
        <f t="shared" si="4"/>
        <v>267</v>
      </c>
      <c r="B268" s="72" t="s">
        <v>1931</v>
      </c>
      <c r="C268" s="101" t="s">
        <v>1932</v>
      </c>
      <c r="D268" s="103">
        <v>9</v>
      </c>
      <c r="E268" s="101" t="s">
        <v>539</v>
      </c>
      <c r="F268" s="101" t="s">
        <v>539</v>
      </c>
      <c r="G268" s="102" t="s">
        <v>1933</v>
      </c>
      <c r="H268" s="102"/>
      <c r="I268" s="101" t="s">
        <v>1203</v>
      </c>
      <c r="J268" s="101" t="s">
        <v>1934</v>
      </c>
      <c r="K268" s="101" t="s">
        <v>1935</v>
      </c>
      <c r="L268" s="101"/>
      <c r="M268" s="109" t="s">
        <v>1756</v>
      </c>
      <c r="N268" s="101"/>
      <c r="O268" s="101"/>
      <c r="P268" s="115"/>
    </row>
    <row r="269" spans="1:16" x14ac:dyDescent="0.25">
      <c r="A269" s="101">
        <f t="shared" si="4"/>
        <v>268</v>
      </c>
      <c r="B269" s="102" t="s">
        <v>1936</v>
      </c>
      <c r="C269" s="101" t="s">
        <v>1937</v>
      </c>
      <c r="D269" s="103">
        <v>7</v>
      </c>
      <c r="E269" s="101" t="s">
        <v>539</v>
      </c>
      <c r="F269" s="101" t="s">
        <v>539</v>
      </c>
      <c r="G269" s="102" t="s">
        <v>1938</v>
      </c>
      <c r="H269" s="102">
        <v>9866769817</v>
      </c>
      <c r="I269" s="101" t="s">
        <v>1178</v>
      </c>
      <c r="J269" s="101" t="s">
        <v>1939</v>
      </c>
      <c r="K269" s="101" t="s">
        <v>1710</v>
      </c>
      <c r="L269" s="101"/>
      <c r="M269" s="109" t="s">
        <v>1756</v>
      </c>
      <c r="N269" s="101"/>
      <c r="O269" s="101"/>
      <c r="P269" s="115" t="s">
        <v>1940</v>
      </c>
    </row>
    <row r="270" spans="1:16" x14ac:dyDescent="0.25">
      <c r="A270" s="101">
        <f t="shared" si="4"/>
        <v>269</v>
      </c>
      <c r="B270" s="102" t="s">
        <v>1941</v>
      </c>
      <c r="C270" s="101" t="s">
        <v>1174</v>
      </c>
      <c r="D270" s="103">
        <v>9</v>
      </c>
      <c r="E270" s="101" t="s">
        <v>1176</v>
      </c>
      <c r="F270" s="101" t="s">
        <v>1176</v>
      </c>
      <c r="G270" s="107" t="s">
        <v>1942</v>
      </c>
      <c r="H270" s="102">
        <v>8377922785</v>
      </c>
      <c r="I270" s="101" t="s">
        <v>1184</v>
      </c>
      <c r="J270" s="101" t="s">
        <v>1709</v>
      </c>
      <c r="K270" s="101" t="s">
        <v>1710</v>
      </c>
      <c r="L270" s="101"/>
      <c r="M270" s="101" t="s">
        <v>539</v>
      </c>
      <c r="N270" s="105">
        <v>43800</v>
      </c>
      <c r="O270" s="101"/>
      <c r="P270" s="102"/>
    </row>
    <row r="271" spans="1:16" x14ac:dyDescent="0.25">
      <c r="A271" s="101">
        <f t="shared" si="4"/>
        <v>270</v>
      </c>
      <c r="B271" s="102" t="s">
        <v>1943</v>
      </c>
      <c r="C271" s="101" t="s">
        <v>1174</v>
      </c>
      <c r="D271" s="103">
        <v>7</v>
      </c>
      <c r="E271" s="101" t="s">
        <v>1176</v>
      </c>
      <c r="F271" s="101" t="s">
        <v>1176</v>
      </c>
      <c r="G271" s="102" t="s">
        <v>1944</v>
      </c>
      <c r="H271" s="102">
        <v>7030478613</v>
      </c>
      <c r="I271" s="101" t="s">
        <v>1184</v>
      </c>
      <c r="J271" s="101" t="s">
        <v>1709</v>
      </c>
      <c r="K271" s="101" t="s">
        <v>1710</v>
      </c>
      <c r="L271" s="101"/>
      <c r="M271" s="101" t="s">
        <v>539</v>
      </c>
      <c r="N271" s="105">
        <v>43800</v>
      </c>
      <c r="O271" s="101"/>
      <c r="P271" s="102"/>
    </row>
    <row r="272" spans="1:16" x14ac:dyDescent="0.25">
      <c r="A272" s="101">
        <f t="shared" si="4"/>
        <v>271</v>
      </c>
      <c r="B272" s="102" t="s">
        <v>1945</v>
      </c>
      <c r="C272" s="101" t="s">
        <v>1174</v>
      </c>
      <c r="D272" s="103">
        <v>7</v>
      </c>
      <c r="E272" s="101" t="s">
        <v>1176</v>
      </c>
      <c r="F272" s="101" t="s">
        <v>1176</v>
      </c>
      <c r="G272" s="102" t="s">
        <v>1946</v>
      </c>
      <c r="H272" s="102">
        <v>7030896272</v>
      </c>
      <c r="I272" s="101" t="s">
        <v>1184</v>
      </c>
      <c r="J272" s="101" t="s">
        <v>1709</v>
      </c>
      <c r="K272" s="101" t="s">
        <v>1710</v>
      </c>
      <c r="L272" s="101"/>
      <c r="M272" s="101" t="s">
        <v>539</v>
      </c>
      <c r="N272" s="105">
        <v>43800</v>
      </c>
      <c r="O272" s="101"/>
      <c r="P272" s="102"/>
    </row>
    <row r="273" spans="1:16" x14ac:dyDescent="0.25">
      <c r="A273" s="101">
        <f t="shared" si="4"/>
        <v>272</v>
      </c>
      <c r="B273" s="102" t="s">
        <v>1947</v>
      </c>
      <c r="C273" s="101" t="s">
        <v>1174</v>
      </c>
      <c r="D273" s="103">
        <v>6</v>
      </c>
      <c r="E273" s="101" t="s">
        <v>1176</v>
      </c>
      <c r="F273" s="101" t="s">
        <v>1176</v>
      </c>
      <c r="G273" s="102" t="s">
        <v>1948</v>
      </c>
      <c r="H273" s="102">
        <v>9769912533</v>
      </c>
      <c r="I273" s="101" t="s">
        <v>1184</v>
      </c>
      <c r="J273" s="101" t="s">
        <v>1709</v>
      </c>
      <c r="K273" s="101" t="s">
        <v>1710</v>
      </c>
      <c r="L273" s="101"/>
      <c r="M273" s="101" t="s">
        <v>539</v>
      </c>
      <c r="N273" s="105">
        <v>43800</v>
      </c>
      <c r="O273" s="101"/>
      <c r="P273" s="102"/>
    </row>
    <row r="274" spans="1:16" x14ac:dyDescent="0.25">
      <c r="A274" s="101">
        <f t="shared" si="4"/>
        <v>273</v>
      </c>
      <c r="B274" s="102" t="s">
        <v>1949</v>
      </c>
      <c r="C274" s="101" t="s">
        <v>1174</v>
      </c>
      <c r="D274" s="103">
        <v>6</v>
      </c>
      <c r="E274" s="101" t="s">
        <v>1176</v>
      </c>
      <c r="F274" s="101" t="s">
        <v>1176</v>
      </c>
      <c r="G274" s="102" t="s">
        <v>1950</v>
      </c>
      <c r="H274" s="102">
        <v>7068764808</v>
      </c>
      <c r="I274" s="101" t="s">
        <v>1184</v>
      </c>
      <c r="J274" s="101" t="s">
        <v>1709</v>
      </c>
      <c r="K274" s="101" t="s">
        <v>1710</v>
      </c>
      <c r="L274" s="101"/>
      <c r="M274" s="101" t="s">
        <v>539</v>
      </c>
      <c r="N274" s="105">
        <v>43800</v>
      </c>
      <c r="O274" s="101"/>
      <c r="P274" s="102"/>
    </row>
    <row r="275" spans="1:16" x14ac:dyDescent="0.25">
      <c r="A275" s="101">
        <f t="shared" si="4"/>
        <v>274</v>
      </c>
      <c r="B275" s="102" t="s">
        <v>1951</v>
      </c>
      <c r="C275" s="101" t="s">
        <v>1174</v>
      </c>
      <c r="D275" s="103">
        <v>8</v>
      </c>
      <c r="E275" s="101" t="s">
        <v>1189</v>
      </c>
      <c r="F275" s="101" t="s">
        <v>1176</v>
      </c>
      <c r="G275" s="102" t="s">
        <v>1952</v>
      </c>
      <c r="H275" s="102">
        <v>9718127746</v>
      </c>
      <c r="I275" s="101" t="s">
        <v>1184</v>
      </c>
      <c r="J275" s="101" t="s">
        <v>1709</v>
      </c>
      <c r="K275" s="101" t="s">
        <v>1249</v>
      </c>
      <c r="L275" s="101"/>
      <c r="M275" s="101" t="s">
        <v>539</v>
      </c>
      <c r="N275" s="105">
        <v>43862</v>
      </c>
      <c r="O275" s="101"/>
      <c r="P275" s="102"/>
    </row>
    <row r="276" spans="1:16" x14ac:dyDescent="0.25">
      <c r="A276" s="101">
        <f t="shared" si="4"/>
        <v>275</v>
      </c>
      <c r="B276" s="102" t="s">
        <v>1953</v>
      </c>
      <c r="C276" s="101" t="s">
        <v>1174</v>
      </c>
      <c r="D276" s="103">
        <v>5</v>
      </c>
      <c r="E276" s="101" t="s">
        <v>539</v>
      </c>
      <c r="F276" s="101" t="s">
        <v>539</v>
      </c>
      <c r="G276" s="102" t="s">
        <v>1954</v>
      </c>
      <c r="H276" s="102"/>
      <c r="I276" s="101" t="s">
        <v>1184</v>
      </c>
      <c r="J276" s="101" t="s">
        <v>1709</v>
      </c>
      <c r="K276" s="101" t="s">
        <v>1186</v>
      </c>
      <c r="L276" s="101"/>
      <c r="M276" s="101" t="s">
        <v>539</v>
      </c>
      <c r="N276" s="105">
        <v>43862</v>
      </c>
      <c r="O276" s="101"/>
      <c r="P276" s="102"/>
    </row>
    <row r="277" spans="1:16" x14ac:dyDescent="0.25">
      <c r="A277" s="101">
        <f t="shared" si="4"/>
        <v>276</v>
      </c>
      <c r="B277" s="102" t="s">
        <v>1955</v>
      </c>
      <c r="C277" s="101" t="s">
        <v>1174</v>
      </c>
      <c r="D277" s="103">
        <v>8</v>
      </c>
      <c r="E277" s="101" t="s">
        <v>1176</v>
      </c>
      <c r="F277" s="101" t="s">
        <v>1176</v>
      </c>
      <c r="G277" s="102" t="s">
        <v>1956</v>
      </c>
      <c r="H277" s="102">
        <v>9538611257</v>
      </c>
      <c r="I277" s="101" t="s">
        <v>1184</v>
      </c>
      <c r="J277" s="101" t="s">
        <v>1709</v>
      </c>
      <c r="K277" s="101" t="s">
        <v>1249</v>
      </c>
      <c r="L277" s="101"/>
      <c r="M277" s="101" t="s">
        <v>539</v>
      </c>
      <c r="N277" s="105">
        <v>43862</v>
      </c>
      <c r="O277" s="101"/>
      <c r="P277" s="102"/>
    </row>
    <row r="278" spans="1:16" x14ac:dyDescent="0.25">
      <c r="A278" s="101">
        <f t="shared" si="4"/>
        <v>277</v>
      </c>
      <c r="B278" s="102" t="s">
        <v>834</v>
      </c>
      <c r="C278" s="101" t="s">
        <v>1174</v>
      </c>
      <c r="D278" s="103">
        <v>8</v>
      </c>
      <c r="E278" s="101" t="s">
        <v>1176</v>
      </c>
      <c r="F278" s="101" t="s">
        <v>1176</v>
      </c>
      <c r="G278" s="102"/>
      <c r="H278" s="102"/>
      <c r="I278" s="101" t="s">
        <v>1184</v>
      </c>
      <c r="J278" s="101" t="s">
        <v>1709</v>
      </c>
      <c r="K278" s="101" t="s">
        <v>835</v>
      </c>
      <c r="L278" s="101"/>
      <c r="M278" s="101" t="s">
        <v>539</v>
      </c>
      <c r="N278" s="105">
        <v>43862</v>
      </c>
      <c r="O278" s="101"/>
      <c r="P278" s="102"/>
    </row>
    <row r="279" spans="1:16" x14ac:dyDescent="0.25">
      <c r="A279" s="101">
        <f t="shared" si="4"/>
        <v>278</v>
      </c>
      <c r="B279" s="102" t="s">
        <v>1957</v>
      </c>
      <c r="C279" s="101" t="s">
        <v>1174</v>
      </c>
      <c r="D279" s="103">
        <v>10</v>
      </c>
      <c r="E279" s="101" t="s">
        <v>1189</v>
      </c>
      <c r="F279" s="101" t="s">
        <v>1176</v>
      </c>
      <c r="G279" s="102" t="s">
        <v>1958</v>
      </c>
      <c r="H279" s="102">
        <v>9654702233</v>
      </c>
      <c r="I279" s="101" t="s">
        <v>1184</v>
      </c>
      <c r="J279" s="101" t="s">
        <v>1709</v>
      </c>
      <c r="K279" s="101" t="s">
        <v>1249</v>
      </c>
      <c r="L279" s="101"/>
      <c r="M279" s="101" t="s">
        <v>539</v>
      </c>
      <c r="N279" s="105">
        <v>43862</v>
      </c>
      <c r="O279" s="101"/>
      <c r="P279" s="102"/>
    </row>
    <row r="280" spans="1:16" x14ac:dyDescent="0.25">
      <c r="A280" s="101">
        <f>A279+1</f>
        <v>279</v>
      </c>
      <c r="B280" s="102" t="s">
        <v>1959</v>
      </c>
      <c r="C280" s="101" t="s">
        <v>1174</v>
      </c>
      <c r="D280" s="103">
        <v>7</v>
      </c>
      <c r="E280" s="101" t="s">
        <v>1176</v>
      </c>
      <c r="F280" s="101" t="s">
        <v>1176</v>
      </c>
      <c r="G280" s="102" t="s">
        <v>1960</v>
      </c>
      <c r="H280" s="102">
        <v>9922728978</v>
      </c>
      <c r="I280" s="101" t="s">
        <v>1184</v>
      </c>
      <c r="J280" s="101" t="s">
        <v>1709</v>
      </c>
      <c r="K280" s="101" t="s">
        <v>1186</v>
      </c>
      <c r="L280" s="101"/>
      <c r="M280" s="101" t="s">
        <v>539</v>
      </c>
      <c r="N280" s="101" t="s">
        <v>539</v>
      </c>
      <c r="O280" s="101"/>
      <c r="P280" s="116"/>
    </row>
    <row r="281" spans="1:16" x14ac:dyDescent="0.25">
      <c r="A281" s="101">
        <f>A280+1</f>
        <v>280</v>
      </c>
      <c r="B281" s="102" t="s">
        <v>1961</v>
      </c>
      <c r="C281" s="101" t="s">
        <v>1174</v>
      </c>
      <c r="D281" s="103">
        <v>5</v>
      </c>
      <c r="E281" s="101" t="s">
        <v>539</v>
      </c>
      <c r="F281" s="101" t="s">
        <v>539</v>
      </c>
      <c r="G281" s="102" t="s">
        <v>1962</v>
      </c>
      <c r="H281" s="102">
        <v>9284178042</v>
      </c>
      <c r="I281" s="101" t="s">
        <v>1184</v>
      </c>
      <c r="J281" s="101" t="s">
        <v>1709</v>
      </c>
      <c r="K281" s="101" t="s">
        <v>1186</v>
      </c>
      <c r="L281" s="101"/>
      <c r="M281" s="101" t="s">
        <v>539</v>
      </c>
      <c r="N281" s="101" t="s">
        <v>539</v>
      </c>
      <c r="O281" s="101"/>
      <c r="P281" s="116"/>
    </row>
    <row r="282" spans="1:16" x14ac:dyDescent="0.25">
      <c r="A282" s="101">
        <f>A281+1</f>
        <v>281</v>
      </c>
      <c r="B282" s="102" t="s">
        <v>1963</v>
      </c>
      <c r="C282" s="101" t="s">
        <v>1174</v>
      </c>
      <c r="D282" s="103">
        <v>14</v>
      </c>
      <c r="E282" s="101" t="s">
        <v>539</v>
      </c>
      <c r="F282" s="101" t="s">
        <v>539</v>
      </c>
      <c r="G282" s="102" t="s">
        <v>1964</v>
      </c>
      <c r="H282" s="107" t="s">
        <v>1965</v>
      </c>
      <c r="I282" s="101" t="s">
        <v>1184</v>
      </c>
      <c r="J282" s="101" t="s">
        <v>1709</v>
      </c>
      <c r="K282" s="101" t="s">
        <v>1966</v>
      </c>
      <c r="L282" s="101"/>
      <c r="M282" s="101" t="s">
        <v>539</v>
      </c>
      <c r="N282" s="101" t="s">
        <v>539</v>
      </c>
      <c r="O282" s="101" t="s">
        <v>1967</v>
      </c>
      <c r="P282" s="116"/>
    </row>
    <row r="283" spans="1:16" x14ac:dyDescent="0.25">
      <c r="A283" s="101">
        <f>A282+1</f>
        <v>282</v>
      </c>
      <c r="B283" s="102" t="s">
        <v>1968</v>
      </c>
      <c r="C283" s="101" t="s">
        <v>1932</v>
      </c>
      <c r="D283" s="103">
        <v>15</v>
      </c>
      <c r="E283" s="101" t="s">
        <v>1189</v>
      </c>
      <c r="F283" s="101" t="s">
        <v>1189</v>
      </c>
      <c r="G283" s="102" t="s">
        <v>1969</v>
      </c>
      <c r="H283" s="107">
        <v>9739381160</v>
      </c>
      <c r="I283" s="101" t="s">
        <v>1203</v>
      </c>
      <c r="J283" s="101" t="s">
        <v>1970</v>
      </c>
      <c r="K283" s="101" t="s">
        <v>1393</v>
      </c>
      <c r="L283" s="101"/>
      <c r="M283" s="101" t="s">
        <v>1211</v>
      </c>
      <c r="N283" s="105">
        <v>43891</v>
      </c>
      <c r="O283" s="101"/>
      <c r="P283" s="116"/>
    </row>
    <row r="284" spans="1:16" x14ac:dyDescent="0.25">
      <c r="A284" s="101">
        <f>A283+1</f>
        <v>283</v>
      </c>
      <c r="B284" s="102" t="s">
        <v>1971</v>
      </c>
      <c r="C284" s="101" t="s">
        <v>1603</v>
      </c>
      <c r="D284" s="103">
        <v>9</v>
      </c>
      <c r="E284" s="101" t="s">
        <v>539</v>
      </c>
      <c r="F284" s="101" t="s">
        <v>539</v>
      </c>
      <c r="G284" s="102" t="s">
        <v>1972</v>
      </c>
      <c r="H284" s="102" t="s">
        <v>1973</v>
      </c>
      <c r="I284" s="101" t="s">
        <v>1178</v>
      </c>
      <c r="J284" s="101" t="s">
        <v>1603</v>
      </c>
      <c r="K284" s="101" t="s">
        <v>1974</v>
      </c>
      <c r="L284" s="7" t="s">
        <v>1975</v>
      </c>
      <c r="M284" s="7" t="s">
        <v>1211</v>
      </c>
      <c r="N284" s="105">
        <v>43922</v>
      </c>
      <c r="O284" s="102" t="s">
        <v>1976</v>
      </c>
      <c r="P284" s="117" t="s">
        <v>1977</v>
      </c>
    </row>
    <row r="285" spans="1:16" x14ac:dyDescent="0.25">
      <c r="A285" s="101">
        <f t="shared" ref="A285:A318" si="5">A284+1</f>
        <v>284</v>
      </c>
      <c r="B285" s="102" t="s">
        <v>1978</v>
      </c>
      <c r="C285" s="101" t="s">
        <v>1174</v>
      </c>
      <c r="D285" s="103">
        <v>9</v>
      </c>
      <c r="E285" s="101" t="s">
        <v>1189</v>
      </c>
      <c r="F285" s="101" t="s">
        <v>1189</v>
      </c>
      <c r="G285" s="102" t="s">
        <v>1979</v>
      </c>
      <c r="H285" s="102">
        <v>9511896593</v>
      </c>
      <c r="I285" s="102" t="s">
        <v>1184</v>
      </c>
      <c r="J285" s="102" t="s">
        <v>1980</v>
      </c>
      <c r="K285" s="101" t="s">
        <v>1186</v>
      </c>
      <c r="L285" s="101"/>
      <c r="M285" s="102" t="s">
        <v>539</v>
      </c>
      <c r="N285" s="105">
        <v>44044</v>
      </c>
      <c r="O285" s="102"/>
      <c r="P285" s="102"/>
    </row>
    <row r="286" spans="1:16" x14ac:dyDescent="0.25">
      <c r="A286" s="101">
        <f t="shared" si="5"/>
        <v>285</v>
      </c>
      <c r="B286" s="102" t="s">
        <v>1981</v>
      </c>
      <c r="C286" s="101" t="s">
        <v>1457</v>
      </c>
      <c r="D286" s="103">
        <v>11</v>
      </c>
      <c r="E286" s="101" t="s">
        <v>1189</v>
      </c>
      <c r="F286" s="101" t="s">
        <v>1189</v>
      </c>
      <c r="G286" s="102" t="s">
        <v>1982</v>
      </c>
      <c r="H286" s="102">
        <v>9110289775</v>
      </c>
      <c r="I286" s="102" t="s">
        <v>1184</v>
      </c>
      <c r="J286" s="102" t="s">
        <v>1459</v>
      </c>
      <c r="K286" s="101" t="s">
        <v>1249</v>
      </c>
      <c r="L286" s="101"/>
      <c r="M286" s="102"/>
      <c r="N286" s="105">
        <v>44044</v>
      </c>
      <c r="O286" s="102"/>
      <c r="P286" s="102"/>
    </row>
    <row r="287" spans="1:16" x14ac:dyDescent="0.25">
      <c r="A287" s="101">
        <f t="shared" si="5"/>
        <v>286</v>
      </c>
      <c r="B287" s="102" t="s">
        <v>1983</v>
      </c>
      <c r="C287" s="101" t="s">
        <v>1174</v>
      </c>
      <c r="D287" s="103">
        <v>11</v>
      </c>
      <c r="E287" s="101" t="s">
        <v>1247</v>
      </c>
      <c r="F287" s="101" t="s">
        <v>1176</v>
      </c>
      <c r="G287" s="102" t="s">
        <v>1984</v>
      </c>
      <c r="H287" s="102">
        <v>9701229334</v>
      </c>
      <c r="I287" s="102" t="s">
        <v>1184</v>
      </c>
      <c r="J287" s="102" t="s">
        <v>1709</v>
      </c>
      <c r="K287" s="101" t="s">
        <v>1393</v>
      </c>
      <c r="L287" s="101"/>
      <c r="M287" s="102"/>
      <c r="N287" s="105">
        <v>44044</v>
      </c>
      <c r="O287" s="102"/>
      <c r="P287" s="102"/>
    </row>
    <row r="288" spans="1:16" x14ac:dyDescent="0.25">
      <c r="A288" s="101">
        <f t="shared" si="5"/>
        <v>287</v>
      </c>
      <c r="B288" s="102" t="s">
        <v>1985</v>
      </c>
      <c r="C288" s="101" t="s">
        <v>1174</v>
      </c>
      <c r="D288" s="103">
        <v>10</v>
      </c>
      <c r="E288" s="101" t="s">
        <v>1189</v>
      </c>
      <c r="F288" s="101" t="s">
        <v>1189</v>
      </c>
      <c r="G288" s="102" t="s">
        <v>1986</v>
      </c>
      <c r="H288" s="102">
        <v>7387989718</v>
      </c>
      <c r="I288" s="102" t="s">
        <v>1184</v>
      </c>
      <c r="J288" s="102" t="s">
        <v>1980</v>
      </c>
      <c r="K288" s="101"/>
      <c r="L288" s="101"/>
      <c r="M288" s="102"/>
      <c r="N288" s="105">
        <v>44044</v>
      </c>
      <c r="O288" s="102"/>
      <c r="P288" s="102"/>
    </row>
    <row r="289" spans="1:16" x14ac:dyDescent="0.25">
      <c r="A289" s="101">
        <f t="shared" si="5"/>
        <v>288</v>
      </c>
      <c r="B289" s="93" t="s">
        <v>1987</v>
      </c>
      <c r="C289" s="101" t="s">
        <v>1174</v>
      </c>
      <c r="D289" s="103">
        <v>8</v>
      </c>
      <c r="E289" s="101" t="s">
        <v>1189</v>
      </c>
      <c r="F289" s="101" t="s">
        <v>1189</v>
      </c>
      <c r="G289" s="102" t="s">
        <v>1988</v>
      </c>
      <c r="H289" s="102">
        <v>9989656688</v>
      </c>
      <c r="I289" s="102" t="s">
        <v>1184</v>
      </c>
      <c r="J289" s="102" t="s">
        <v>1989</v>
      </c>
      <c r="K289" s="101" t="s">
        <v>1393</v>
      </c>
      <c r="L289" s="101"/>
      <c r="M289" s="102"/>
      <c r="N289" s="105">
        <v>44044</v>
      </c>
      <c r="O289" s="102"/>
      <c r="P289" s="116"/>
    </row>
    <row r="290" spans="1:16" x14ac:dyDescent="0.25">
      <c r="A290" s="101">
        <f t="shared" si="5"/>
        <v>289</v>
      </c>
      <c r="B290" s="102" t="s">
        <v>1837</v>
      </c>
      <c r="C290" s="101" t="s">
        <v>1174</v>
      </c>
      <c r="D290" s="103">
        <v>12</v>
      </c>
      <c r="E290" s="101" t="s">
        <v>1189</v>
      </c>
      <c r="F290" s="101" t="s">
        <v>1189</v>
      </c>
      <c r="G290" s="102" t="s">
        <v>1837</v>
      </c>
      <c r="H290" s="102">
        <v>9545480077</v>
      </c>
      <c r="I290" s="102" t="s">
        <v>1184</v>
      </c>
      <c r="J290" s="102" t="s">
        <v>1709</v>
      </c>
      <c r="K290" s="101" t="s">
        <v>1186</v>
      </c>
      <c r="L290" s="101"/>
      <c r="M290" s="102"/>
      <c r="N290" s="105">
        <v>44044</v>
      </c>
      <c r="O290" s="102"/>
      <c r="P290" s="116"/>
    </row>
    <row r="291" spans="1:16" x14ac:dyDescent="0.25">
      <c r="A291" s="101">
        <f t="shared" si="5"/>
        <v>290</v>
      </c>
      <c r="B291" s="102" t="s">
        <v>1990</v>
      </c>
      <c r="C291" s="101" t="s">
        <v>1174</v>
      </c>
      <c r="D291" s="103">
        <v>6</v>
      </c>
      <c r="E291" s="101" t="s">
        <v>1189</v>
      </c>
      <c r="F291" s="101" t="s">
        <v>1189</v>
      </c>
      <c r="G291" s="102" t="s">
        <v>1991</v>
      </c>
      <c r="H291" s="102" t="s">
        <v>1992</v>
      </c>
      <c r="I291" s="102" t="s">
        <v>1184</v>
      </c>
      <c r="J291" s="102" t="s">
        <v>1709</v>
      </c>
      <c r="K291" s="101"/>
      <c r="L291" s="101"/>
      <c r="M291" s="102"/>
      <c r="N291" s="105">
        <v>44044</v>
      </c>
      <c r="O291" s="102"/>
      <c r="P291" s="116"/>
    </row>
    <row r="292" spans="1:16" x14ac:dyDescent="0.25">
      <c r="A292" s="101">
        <f t="shared" si="5"/>
        <v>291</v>
      </c>
      <c r="B292" s="102" t="s">
        <v>1993</v>
      </c>
      <c r="C292" s="101" t="s">
        <v>1174</v>
      </c>
      <c r="D292" s="103">
        <v>10</v>
      </c>
      <c r="E292" s="101" t="s">
        <v>1176</v>
      </c>
      <c r="F292" s="101" t="s">
        <v>1176</v>
      </c>
      <c r="G292" s="102" t="s">
        <v>1994</v>
      </c>
      <c r="H292" s="102">
        <v>9994994881</v>
      </c>
      <c r="I292" s="102" t="s">
        <v>1184</v>
      </c>
      <c r="J292" s="102" t="s">
        <v>1709</v>
      </c>
      <c r="K292" s="101" t="s">
        <v>1975</v>
      </c>
      <c r="L292" s="101"/>
      <c r="M292" s="102"/>
      <c r="N292" s="105">
        <v>44044</v>
      </c>
      <c r="O292" s="102"/>
      <c r="P292" s="116"/>
    </row>
    <row r="293" spans="1:16" x14ac:dyDescent="0.25">
      <c r="A293" s="101">
        <f t="shared" si="5"/>
        <v>292</v>
      </c>
      <c r="B293" s="102" t="s">
        <v>1995</v>
      </c>
      <c r="C293" s="101" t="s">
        <v>1174</v>
      </c>
      <c r="D293" s="103">
        <v>7</v>
      </c>
      <c r="E293" s="101" t="s">
        <v>1189</v>
      </c>
      <c r="F293" s="101" t="s">
        <v>1189</v>
      </c>
      <c r="G293" s="102" t="s">
        <v>1996</v>
      </c>
      <c r="H293" s="102">
        <v>9766594458</v>
      </c>
      <c r="I293" s="102" t="s">
        <v>1184</v>
      </c>
      <c r="J293" s="102" t="s">
        <v>1709</v>
      </c>
      <c r="K293" s="101" t="s">
        <v>1186</v>
      </c>
      <c r="L293" s="101"/>
      <c r="M293" s="102"/>
      <c r="N293" s="105">
        <v>44044</v>
      </c>
      <c r="O293" s="102"/>
      <c r="P293" s="116"/>
    </row>
    <row r="294" spans="1:16" x14ac:dyDescent="0.25">
      <c r="A294" s="101">
        <f t="shared" si="5"/>
        <v>293</v>
      </c>
      <c r="B294" s="102" t="s">
        <v>1997</v>
      </c>
      <c r="C294" s="101" t="s">
        <v>1174</v>
      </c>
      <c r="D294" s="103">
        <v>9</v>
      </c>
      <c r="E294" s="101" t="s">
        <v>1189</v>
      </c>
      <c r="F294" s="101" t="s">
        <v>1189</v>
      </c>
      <c r="G294" s="107" t="s">
        <v>1998</v>
      </c>
      <c r="H294" s="102">
        <v>8985471965</v>
      </c>
      <c r="I294" s="102" t="s">
        <v>1184</v>
      </c>
      <c r="J294" s="102" t="s">
        <v>1709</v>
      </c>
      <c r="K294" s="101"/>
      <c r="L294" s="101"/>
      <c r="M294" s="102"/>
      <c r="N294" s="105">
        <v>44044</v>
      </c>
      <c r="O294" s="102"/>
      <c r="P294" s="116"/>
    </row>
    <row r="295" spans="1:16" x14ac:dyDescent="0.25">
      <c r="A295" s="101">
        <f t="shared" si="5"/>
        <v>294</v>
      </c>
      <c r="B295" s="102" t="s">
        <v>1999</v>
      </c>
      <c r="C295" s="101" t="s">
        <v>1174</v>
      </c>
      <c r="D295" s="103">
        <v>10</v>
      </c>
      <c r="E295" s="101" t="s">
        <v>1189</v>
      </c>
      <c r="F295" s="101" t="s">
        <v>1189</v>
      </c>
      <c r="G295" s="102" t="s">
        <v>2000</v>
      </c>
      <c r="H295" s="102">
        <v>6582422258</v>
      </c>
      <c r="I295" s="102" t="s">
        <v>1184</v>
      </c>
      <c r="J295" s="102" t="s">
        <v>1709</v>
      </c>
      <c r="K295" s="101" t="s">
        <v>1975</v>
      </c>
      <c r="L295" s="101"/>
      <c r="M295" s="102"/>
      <c r="N295" s="105">
        <v>44044</v>
      </c>
      <c r="O295" s="102"/>
      <c r="P295" s="116"/>
    </row>
    <row r="296" spans="1:16" x14ac:dyDescent="0.25">
      <c r="A296" s="101">
        <f t="shared" si="5"/>
        <v>295</v>
      </c>
      <c r="B296" s="102" t="s">
        <v>2001</v>
      </c>
      <c r="C296" s="101" t="s">
        <v>1174</v>
      </c>
      <c r="D296" s="103">
        <v>11</v>
      </c>
      <c r="E296" s="101" t="s">
        <v>1176</v>
      </c>
      <c r="F296" s="101" t="s">
        <v>1189</v>
      </c>
      <c r="G296" s="102" t="s">
        <v>2002</v>
      </c>
      <c r="H296" s="102">
        <v>6590254960</v>
      </c>
      <c r="I296" s="102" t="s">
        <v>1184</v>
      </c>
      <c r="J296" s="102" t="s">
        <v>1709</v>
      </c>
      <c r="K296" s="101" t="s">
        <v>1975</v>
      </c>
      <c r="L296" s="101"/>
      <c r="M296" s="102"/>
      <c r="N296" s="105">
        <v>44044</v>
      </c>
      <c r="O296" s="102"/>
      <c r="P296" s="116"/>
    </row>
    <row r="297" spans="1:16" x14ac:dyDescent="0.25">
      <c r="A297" s="101">
        <f t="shared" si="5"/>
        <v>296</v>
      </c>
      <c r="B297" s="102" t="s">
        <v>2003</v>
      </c>
      <c r="C297" s="101" t="s">
        <v>1174</v>
      </c>
      <c r="D297" s="103">
        <v>7</v>
      </c>
      <c r="E297" s="101" t="s">
        <v>1189</v>
      </c>
      <c r="F297" s="101" t="s">
        <v>1189</v>
      </c>
      <c r="G297" s="102" t="s">
        <v>2004</v>
      </c>
      <c r="H297" s="102">
        <v>8791817190</v>
      </c>
      <c r="I297" s="102" t="s">
        <v>1184</v>
      </c>
      <c r="J297" s="102" t="s">
        <v>1709</v>
      </c>
      <c r="K297" s="101" t="s">
        <v>1255</v>
      </c>
      <c r="L297" s="7"/>
      <c r="M297" s="7"/>
      <c r="N297" s="105">
        <v>44044</v>
      </c>
      <c r="O297" s="102"/>
      <c r="P297" s="116"/>
    </row>
    <row r="298" spans="1:16" x14ac:dyDescent="0.25">
      <c r="A298" s="101">
        <f t="shared" si="5"/>
        <v>297</v>
      </c>
      <c r="B298" s="102" t="s">
        <v>2005</v>
      </c>
      <c r="C298" s="101" t="s">
        <v>1174</v>
      </c>
      <c r="D298" s="103">
        <v>9</v>
      </c>
      <c r="E298" s="101" t="s">
        <v>1176</v>
      </c>
      <c r="F298" s="101" t="s">
        <v>1189</v>
      </c>
      <c r="G298" s="102" t="s">
        <v>2006</v>
      </c>
      <c r="H298" s="102">
        <v>9701502882</v>
      </c>
      <c r="I298" s="102" t="s">
        <v>1184</v>
      </c>
      <c r="J298" s="102" t="s">
        <v>1709</v>
      </c>
      <c r="K298" s="101" t="s">
        <v>1393</v>
      </c>
      <c r="L298" s="7"/>
      <c r="M298" s="7"/>
      <c r="N298" s="105">
        <v>44044</v>
      </c>
      <c r="O298" s="102"/>
      <c r="P298" s="116"/>
    </row>
    <row r="299" spans="1:16" x14ac:dyDescent="0.25">
      <c r="A299" s="101">
        <f t="shared" si="5"/>
        <v>298</v>
      </c>
      <c r="B299" s="102" t="s">
        <v>2007</v>
      </c>
      <c r="C299" s="101" t="s">
        <v>1174</v>
      </c>
      <c r="D299" s="103">
        <v>8</v>
      </c>
      <c r="E299" s="101" t="s">
        <v>1176</v>
      </c>
      <c r="F299" s="101" t="s">
        <v>1189</v>
      </c>
      <c r="G299" s="107" t="s">
        <v>2008</v>
      </c>
      <c r="H299" s="102">
        <v>8976728371</v>
      </c>
      <c r="I299" s="102" t="s">
        <v>1184</v>
      </c>
      <c r="J299" s="102" t="s">
        <v>1709</v>
      </c>
      <c r="K299" s="101" t="s">
        <v>1186</v>
      </c>
      <c r="L299" s="7"/>
      <c r="M299" s="7"/>
      <c r="N299" s="105">
        <v>44044</v>
      </c>
      <c r="O299" s="102"/>
      <c r="P299" s="116"/>
    </row>
    <row r="300" spans="1:16" x14ac:dyDescent="0.25">
      <c r="A300" s="101">
        <f t="shared" si="5"/>
        <v>299</v>
      </c>
      <c r="B300" s="102" t="s">
        <v>2009</v>
      </c>
      <c r="C300" s="101" t="s">
        <v>1174</v>
      </c>
      <c r="D300" s="103">
        <v>7</v>
      </c>
      <c r="E300" s="101" t="s">
        <v>1189</v>
      </c>
      <c r="F300" s="101" t="s">
        <v>1189</v>
      </c>
      <c r="G300" s="102" t="s">
        <v>2010</v>
      </c>
      <c r="H300" s="107" t="s">
        <v>2011</v>
      </c>
      <c r="I300" s="102" t="s">
        <v>1184</v>
      </c>
      <c r="J300" s="102" t="s">
        <v>1709</v>
      </c>
      <c r="K300" s="101" t="s">
        <v>1186</v>
      </c>
      <c r="L300" s="7"/>
      <c r="M300" s="7"/>
      <c r="N300" s="105">
        <v>44044</v>
      </c>
      <c r="O300" s="102"/>
      <c r="P300" s="116"/>
    </row>
    <row r="301" spans="1:16" x14ac:dyDescent="0.25">
      <c r="A301" s="101">
        <f t="shared" si="5"/>
        <v>300</v>
      </c>
      <c r="B301" s="107" t="s">
        <v>2012</v>
      </c>
      <c r="C301" s="101" t="s">
        <v>1174</v>
      </c>
      <c r="D301" s="103">
        <v>9</v>
      </c>
      <c r="E301" s="101" t="s">
        <v>1189</v>
      </c>
      <c r="F301" s="101" t="s">
        <v>1189</v>
      </c>
      <c r="G301" s="107" t="s">
        <v>2013</v>
      </c>
      <c r="H301" s="102">
        <v>9581025040</v>
      </c>
      <c r="I301" s="102" t="s">
        <v>1184</v>
      </c>
      <c r="J301" s="102" t="s">
        <v>1709</v>
      </c>
      <c r="K301" s="101" t="s">
        <v>1186</v>
      </c>
      <c r="L301" s="7"/>
      <c r="M301" s="7"/>
      <c r="N301" s="105">
        <v>44044</v>
      </c>
      <c r="O301" s="102"/>
      <c r="P301" s="116"/>
    </row>
    <row r="302" spans="1:16" x14ac:dyDescent="0.25">
      <c r="A302" s="101">
        <f t="shared" si="5"/>
        <v>301</v>
      </c>
      <c r="B302" s="102" t="s">
        <v>2014</v>
      </c>
      <c r="C302" s="101" t="s">
        <v>1174</v>
      </c>
      <c r="D302" s="103">
        <v>9</v>
      </c>
      <c r="E302" s="101" t="s">
        <v>1176</v>
      </c>
      <c r="F302" s="101" t="s">
        <v>1189</v>
      </c>
      <c r="G302" s="107" t="s">
        <v>2015</v>
      </c>
      <c r="H302" s="102">
        <v>9007019093</v>
      </c>
      <c r="I302" s="102" t="s">
        <v>1184</v>
      </c>
      <c r="J302" s="102" t="s">
        <v>1709</v>
      </c>
      <c r="K302" s="101" t="s">
        <v>1249</v>
      </c>
      <c r="L302" s="7"/>
      <c r="M302" s="7"/>
      <c r="N302" s="105">
        <v>44044</v>
      </c>
      <c r="O302" s="102"/>
      <c r="P302" s="116"/>
    </row>
    <row r="303" spans="1:16" x14ac:dyDescent="0.25">
      <c r="A303" s="101">
        <f t="shared" si="5"/>
        <v>302</v>
      </c>
      <c r="B303" s="107" t="s">
        <v>2016</v>
      </c>
      <c r="C303" s="101" t="s">
        <v>1174</v>
      </c>
      <c r="D303" s="103">
        <v>6</v>
      </c>
      <c r="E303" s="101" t="s">
        <v>1189</v>
      </c>
      <c r="F303" s="101" t="s">
        <v>1189</v>
      </c>
      <c r="G303" s="107" t="s">
        <v>2017</v>
      </c>
      <c r="H303" s="107" t="s">
        <v>2018</v>
      </c>
      <c r="I303" s="102" t="s">
        <v>1184</v>
      </c>
      <c r="J303" s="102" t="s">
        <v>1709</v>
      </c>
      <c r="K303" s="101" t="s">
        <v>1186</v>
      </c>
      <c r="L303" s="7"/>
      <c r="M303" s="7"/>
      <c r="N303" s="105">
        <v>44044</v>
      </c>
      <c r="O303" s="102"/>
      <c r="P303" s="116"/>
    </row>
    <row r="304" spans="1:16" x14ac:dyDescent="0.25">
      <c r="A304" s="101">
        <f t="shared" si="5"/>
        <v>303</v>
      </c>
      <c r="B304" s="107" t="s">
        <v>2019</v>
      </c>
      <c r="C304" s="101" t="s">
        <v>1174</v>
      </c>
      <c r="D304" s="103">
        <v>5</v>
      </c>
      <c r="E304" s="101" t="s">
        <v>1189</v>
      </c>
      <c r="F304" s="101" t="s">
        <v>1189</v>
      </c>
      <c r="G304" s="107" t="s">
        <v>2020</v>
      </c>
      <c r="H304" s="107" t="s">
        <v>2021</v>
      </c>
      <c r="I304" s="102" t="s">
        <v>1184</v>
      </c>
      <c r="J304" s="102" t="s">
        <v>1709</v>
      </c>
      <c r="K304" s="101" t="s">
        <v>1867</v>
      </c>
      <c r="L304" s="7"/>
      <c r="M304" s="7"/>
      <c r="N304" s="105">
        <v>44044</v>
      </c>
      <c r="O304" s="102"/>
      <c r="P304" s="116"/>
    </row>
    <row r="305" spans="1:16" x14ac:dyDescent="0.25">
      <c r="A305" s="101">
        <f t="shared" si="5"/>
        <v>304</v>
      </c>
      <c r="B305" s="107" t="s">
        <v>2022</v>
      </c>
      <c r="C305" s="101" t="s">
        <v>1174</v>
      </c>
      <c r="D305" s="103">
        <v>8</v>
      </c>
      <c r="E305" s="101" t="s">
        <v>1189</v>
      </c>
      <c r="F305" s="101" t="s">
        <v>1189</v>
      </c>
      <c r="G305" s="107" t="s">
        <v>2023</v>
      </c>
      <c r="H305" s="107" t="s">
        <v>2024</v>
      </c>
      <c r="I305" s="102" t="s">
        <v>1184</v>
      </c>
      <c r="J305" s="102" t="s">
        <v>1709</v>
      </c>
      <c r="K305" s="101" t="s">
        <v>1186</v>
      </c>
      <c r="L305" s="7"/>
      <c r="M305" s="7"/>
      <c r="N305" s="105">
        <v>44075</v>
      </c>
      <c r="O305" s="102"/>
      <c r="P305" s="116"/>
    </row>
    <row r="306" spans="1:16" x14ac:dyDescent="0.25">
      <c r="A306" s="101">
        <f t="shared" si="5"/>
        <v>305</v>
      </c>
      <c r="B306" s="107" t="s">
        <v>2025</v>
      </c>
      <c r="C306" s="101" t="s">
        <v>1174</v>
      </c>
      <c r="D306" s="103">
        <v>11</v>
      </c>
      <c r="E306" s="101" t="s">
        <v>1189</v>
      </c>
      <c r="F306" s="101" t="s">
        <v>1189</v>
      </c>
      <c r="G306" s="107" t="s">
        <v>2026</v>
      </c>
      <c r="H306" s="107" t="s">
        <v>2027</v>
      </c>
      <c r="I306" s="102" t="s">
        <v>1184</v>
      </c>
      <c r="J306" s="102" t="s">
        <v>2028</v>
      </c>
      <c r="K306" s="101" t="s">
        <v>1393</v>
      </c>
      <c r="L306" s="7"/>
      <c r="M306" s="7"/>
      <c r="N306" s="105">
        <v>44075</v>
      </c>
      <c r="O306" s="102"/>
      <c r="P306" s="116"/>
    </row>
    <row r="307" spans="1:16" x14ac:dyDescent="0.25">
      <c r="A307" s="101">
        <f t="shared" si="5"/>
        <v>306</v>
      </c>
      <c r="B307" s="107" t="s">
        <v>2029</v>
      </c>
      <c r="C307" s="101" t="s">
        <v>1174</v>
      </c>
      <c r="D307" s="103">
        <v>8</v>
      </c>
      <c r="E307" s="101" t="s">
        <v>1176</v>
      </c>
      <c r="F307" s="101" t="s">
        <v>1189</v>
      </c>
      <c r="G307" s="107" t="s">
        <v>2030</v>
      </c>
      <c r="H307" s="107" t="s">
        <v>2031</v>
      </c>
      <c r="I307" s="102" t="s">
        <v>1184</v>
      </c>
      <c r="J307" s="102" t="s">
        <v>1709</v>
      </c>
      <c r="K307" s="101" t="s">
        <v>1393</v>
      </c>
      <c r="L307" s="7"/>
      <c r="M307" s="7"/>
      <c r="N307" s="105">
        <v>44075</v>
      </c>
      <c r="O307" s="102"/>
      <c r="P307" s="116"/>
    </row>
    <row r="308" spans="1:16" x14ac:dyDescent="0.25">
      <c r="A308" s="101">
        <f t="shared" si="5"/>
        <v>307</v>
      </c>
      <c r="B308" s="107" t="s">
        <v>2032</v>
      </c>
      <c r="C308" s="101" t="s">
        <v>1174</v>
      </c>
      <c r="D308" s="103">
        <v>6</v>
      </c>
      <c r="E308" s="101" t="s">
        <v>1176</v>
      </c>
      <c r="F308" s="101" t="s">
        <v>1189</v>
      </c>
      <c r="G308" s="107" t="s">
        <v>2033</v>
      </c>
      <c r="H308" s="107" t="s">
        <v>2034</v>
      </c>
      <c r="I308" s="102" t="s">
        <v>1184</v>
      </c>
      <c r="J308" s="102" t="s">
        <v>1709</v>
      </c>
      <c r="K308" s="101" t="s">
        <v>1186</v>
      </c>
      <c r="L308" s="7"/>
      <c r="M308" s="7"/>
      <c r="N308" s="105">
        <v>44075</v>
      </c>
      <c r="O308" s="102" t="s">
        <v>2035</v>
      </c>
      <c r="P308" s="116"/>
    </row>
    <row r="309" spans="1:16" x14ac:dyDescent="0.25">
      <c r="A309" s="101">
        <f t="shared" si="5"/>
        <v>308</v>
      </c>
      <c r="B309" s="107" t="s">
        <v>2036</v>
      </c>
      <c r="C309" s="101" t="s">
        <v>1174</v>
      </c>
      <c r="D309" s="103">
        <v>10</v>
      </c>
      <c r="E309" s="101" t="s">
        <v>1189</v>
      </c>
      <c r="F309" s="101" t="s">
        <v>1189</v>
      </c>
      <c r="G309" s="107" t="s">
        <v>2037</v>
      </c>
      <c r="H309" s="107" t="s">
        <v>2038</v>
      </c>
      <c r="I309" s="102" t="s">
        <v>1184</v>
      </c>
      <c r="J309" s="102" t="s">
        <v>1709</v>
      </c>
      <c r="K309" s="101" t="s">
        <v>1186</v>
      </c>
      <c r="L309" s="7"/>
      <c r="M309" s="7"/>
      <c r="N309" s="105">
        <v>44075</v>
      </c>
      <c r="O309" s="102"/>
      <c r="P309" s="116"/>
    </row>
    <row r="310" spans="1:16" x14ac:dyDescent="0.25">
      <c r="A310" s="101">
        <f t="shared" si="5"/>
        <v>309</v>
      </c>
      <c r="B310" s="107" t="s">
        <v>2039</v>
      </c>
      <c r="C310" s="101" t="s">
        <v>1174</v>
      </c>
      <c r="D310" s="103">
        <v>11</v>
      </c>
      <c r="E310" s="101" t="s">
        <v>1189</v>
      </c>
      <c r="F310" s="101" t="s">
        <v>1189</v>
      </c>
      <c r="G310" s="107" t="s">
        <v>2040</v>
      </c>
      <c r="H310" s="107" t="s">
        <v>2041</v>
      </c>
      <c r="I310" s="102" t="s">
        <v>1184</v>
      </c>
      <c r="J310" s="102" t="s">
        <v>1709</v>
      </c>
      <c r="K310" s="101" t="s">
        <v>1186</v>
      </c>
      <c r="L310" s="7"/>
      <c r="M310" s="7"/>
      <c r="N310" s="105">
        <v>44075</v>
      </c>
      <c r="O310" s="102"/>
      <c r="P310" s="116"/>
    </row>
    <row r="311" spans="1:16" x14ac:dyDescent="0.25">
      <c r="A311" s="101">
        <f t="shared" si="5"/>
        <v>310</v>
      </c>
      <c r="B311" s="107" t="s">
        <v>2042</v>
      </c>
      <c r="C311" s="101" t="s">
        <v>1174</v>
      </c>
      <c r="D311" s="103">
        <v>7</v>
      </c>
      <c r="E311" s="101" t="s">
        <v>1189</v>
      </c>
      <c r="F311" s="101" t="s">
        <v>1189</v>
      </c>
      <c r="G311" s="107" t="s">
        <v>2043</v>
      </c>
      <c r="H311" s="107"/>
      <c r="I311" s="102" t="s">
        <v>1184</v>
      </c>
      <c r="J311" s="102" t="s">
        <v>1709</v>
      </c>
      <c r="K311" s="101" t="s">
        <v>1186</v>
      </c>
      <c r="L311" s="7"/>
      <c r="M311" s="7"/>
      <c r="N311" s="105">
        <v>44075</v>
      </c>
      <c r="O311" s="102"/>
      <c r="P311" s="116"/>
    </row>
    <row r="312" spans="1:16" x14ac:dyDescent="0.25">
      <c r="A312" s="101">
        <f t="shared" si="5"/>
        <v>311</v>
      </c>
      <c r="B312" s="107" t="s">
        <v>2044</v>
      </c>
      <c r="C312" s="101" t="s">
        <v>1174</v>
      </c>
      <c r="D312" s="103">
        <v>10</v>
      </c>
      <c r="E312" s="101" t="s">
        <v>1176</v>
      </c>
      <c r="F312" s="101" t="s">
        <v>1189</v>
      </c>
      <c r="G312" s="107" t="s">
        <v>2045</v>
      </c>
      <c r="H312" s="107" t="s">
        <v>2046</v>
      </c>
      <c r="I312" s="102" t="s">
        <v>1184</v>
      </c>
      <c r="J312" s="102" t="s">
        <v>1980</v>
      </c>
      <c r="K312" s="101" t="s">
        <v>1393</v>
      </c>
      <c r="L312" s="7"/>
      <c r="M312" s="7"/>
      <c r="N312" s="105">
        <v>44075</v>
      </c>
      <c r="O312" s="102"/>
      <c r="P312" s="116"/>
    </row>
    <row r="313" spans="1:16" x14ac:dyDescent="0.25">
      <c r="A313" s="101">
        <f t="shared" si="5"/>
        <v>312</v>
      </c>
      <c r="B313" s="107" t="s">
        <v>2047</v>
      </c>
      <c r="C313" s="101" t="s">
        <v>2048</v>
      </c>
      <c r="D313" s="103">
        <v>17</v>
      </c>
      <c r="E313" s="101"/>
      <c r="F313" s="101"/>
      <c r="G313" s="107" t="s">
        <v>2049</v>
      </c>
      <c r="H313" s="107" t="s">
        <v>2050</v>
      </c>
      <c r="I313" s="102" t="s">
        <v>1178</v>
      </c>
      <c r="J313" s="102" t="s">
        <v>2051</v>
      </c>
      <c r="K313" s="101" t="s">
        <v>1393</v>
      </c>
      <c r="L313" s="7" t="s">
        <v>1393</v>
      </c>
      <c r="M313" s="7"/>
      <c r="N313" s="105">
        <v>44185</v>
      </c>
      <c r="O313" s="102" t="s">
        <v>2052</v>
      </c>
      <c r="P313" s="118" t="s">
        <v>2053</v>
      </c>
    </row>
    <row r="314" spans="1:16" x14ac:dyDescent="0.25">
      <c r="A314" s="101">
        <f t="shared" si="5"/>
        <v>313</v>
      </c>
      <c r="B314" s="107" t="s">
        <v>958</v>
      </c>
      <c r="C314" s="101" t="s">
        <v>1174</v>
      </c>
      <c r="D314" s="103">
        <v>9</v>
      </c>
      <c r="E314" s="101" t="s">
        <v>1176</v>
      </c>
      <c r="F314" s="101" t="s">
        <v>1189</v>
      </c>
      <c r="G314" s="107" t="s">
        <v>2054</v>
      </c>
      <c r="H314" s="107" t="s">
        <v>2055</v>
      </c>
      <c r="I314" s="102" t="s">
        <v>1184</v>
      </c>
      <c r="J314" s="102" t="s">
        <v>1709</v>
      </c>
      <c r="K314" s="101" t="s">
        <v>959</v>
      </c>
      <c r="L314" s="7" t="s">
        <v>1974</v>
      </c>
      <c r="M314" s="7"/>
      <c r="N314" s="105">
        <v>44185</v>
      </c>
      <c r="O314" s="102"/>
      <c r="P314" s="116"/>
    </row>
    <row r="315" spans="1:16" x14ac:dyDescent="0.25">
      <c r="A315" s="101">
        <f t="shared" si="5"/>
        <v>314</v>
      </c>
      <c r="B315" s="107" t="s">
        <v>2056</v>
      </c>
      <c r="C315" s="101" t="s">
        <v>1174</v>
      </c>
      <c r="D315" s="103">
        <v>11</v>
      </c>
      <c r="E315" s="119" t="s">
        <v>2057</v>
      </c>
      <c r="F315" s="119" t="s">
        <v>2057</v>
      </c>
      <c r="G315" s="107" t="s">
        <v>2058</v>
      </c>
      <c r="H315" s="107" t="s">
        <v>2059</v>
      </c>
      <c r="I315" s="102" t="s">
        <v>1178</v>
      </c>
      <c r="J315" s="102" t="s">
        <v>1709</v>
      </c>
      <c r="K315" s="101" t="s">
        <v>1831</v>
      </c>
      <c r="L315" s="7" t="s">
        <v>1393</v>
      </c>
      <c r="M315" s="7"/>
      <c r="N315" s="105">
        <v>44197</v>
      </c>
      <c r="O315" s="102"/>
      <c r="P315" s="118" t="s">
        <v>2060</v>
      </c>
    </row>
    <row r="316" spans="1:16" x14ac:dyDescent="0.25">
      <c r="A316" s="101">
        <f t="shared" si="5"/>
        <v>315</v>
      </c>
      <c r="B316" s="107" t="s">
        <v>2061</v>
      </c>
      <c r="C316" s="101" t="s">
        <v>1174</v>
      </c>
      <c r="D316" s="103">
        <v>5</v>
      </c>
      <c r="E316" s="101" t="s">
        <v>1189</v>
      </c>
      <c r="F316" s="101" t="s">
        <v>1189</v>
      </c>
      <c r="G316" s="107" t="s">
        <v>2062</v>
      </c>
      <c r="H316" s="107" t="s">
        <v>2063</v>
      </c>
      <c r="I316" s="63" t="s">
        <v>1178</v>
      </c>
      <c r="J316" s="102" t="s">
        <v>1709</v>
      </c>
      <c r="K316" s="101" t="s">
        <v>1831</v>
      </c>
      <c r="L316" s="7" t="s">
        <v>1186</v>
      </c>
      <c r="M316" s="7"/>
      <c r="N316" s="105">
        <v>44197</v>
      </c>
      <c r="O316" s="102" t="s">
        <v>2064</v>
      </c>
      <c r="P316" s="118" t="s">
        <v>2065</v>
      </c>
    </row>
    <row r="317" spans="1:16" x14ac:dyDescent="0.25">
      <c r="A317" s="101">
        <f t="shared" si="5"/>
        <v>316</v>
      </c>
      <c r="B317" s="107" t="s">
        <v>2066</v>
      </c>
      <c r="C317" s="101" t="s">
        <v>1174</v>
      </c>
      <c r="D317" s="103">
        <v>8</v>
      </c>
      <c r="E317" s="101" t="s">
        <v>539</v>
      </c>
      <c r="F317" s="101" t="s">
        <v>539</v>
      </c>
      <c r="G317" s="107" t="s">
        <v>2067</v>
      </c>
      <c r="H317" s="107">
        <v>9910881849</v>
      </c>
      <c r="I317" s="102" t="s">
        <v>1178</v>
      </c>
      <c r="J317" s="102" t="s">
        <v>1709</v>
      </c>
      <c r="K317" s="101" t="s">
        <v>1831</v>
      </c>
      <c r="L317" s="101" t="s">
        <v>1831</v>
      </c>
      <c r="M317" s="7"/>
      <c r="N317" s="105">
        <v>44228</v>
      </c>
      <c r="O317" s="102"/>
      <c r="P317" s="118" t="s">
        <v>2068</v>
      </c>
    </row>
    <row r="318" spans="1:16" x14ac:dyDescent="0.25">
      <c r="A318" s="101">
        <f t="shared" si="5"/>
        <v>317</v>
      </c>
      <c r="B318" s="107" t="s">
        <v>2069</v>
      </c>
      <c r="C318" s="101" t="s">
        <v>1174</v>
      </c>
      <c r="D318" s="103">
        <v>6</v>
      </c>
      <c r="E318" s="101" t="s">
        <v>1189</v>
      </c>
      <c r="F318" s="101" t="s">
        <v>1189</v>
      </c>
      <c r="G318" s="107" t="s">
        <v>2070</v>
      </c>
      <c r="H318" s="107">
        <v>9999950345</v>
      </c>
      <c r="I318" s="63" t="s">
        <v>1203</v>
      </c>
      <c r="J318" s="102" t="s">
        <v>1709</v>
      </c>
      <c r="K318" s="101" t="s">
        <v>1186</v>
      </c>
      <c r="L318" s="101" t="s">
        <v>2071</v>
      </c>
      <c r="M318" s="102"/>
      <c r="N318" s="105">
        <v>44228</v>
      </c>
      <c r="O318" s="102"/>
      <c r="P318" s="116" t="s">
        <v>2072</v>
      </c>
    </row>
    <row r="319" spans="1:16" x14ac:dyDescent="0.25">
      <c r="A319" s="101">
        <f>A318+1</f>
        <v>318</v>
      </c>
      <c r="B319" s="107" t="s">
        <v>2073</v>
      </c>
      <c r="C319" s="101" t="s">
        <v>1174</v>
      </c>
      <c r="D319" s="103">
        <v>15</v>
      </c>
      <c r="E319" s="101" t="s">
        <v>1189</v>
      </c>
      <c r="F319" s="101" t="s">
        <v>1189</v>
      </c>
      <c r="G319" s="107" t="s">
        <v>2074</v>
      </c>
      <c r="H319" s="107">
        <v>9989499302</v>
      </c>
      <c r="I319" s="63" t="s">
        <v>1203</v>
      </c>
      <c r="J319" s="102" t="s">
        <v>1709</v>
      </c>
      <c r="K319" s="101" t="s">
        <v>1255</v>
      </c>
      <c r="L319" s="101" t="s">
        <v>2071</v>
      </c>
      <c r="M319" s="102"/>
      <c r="N319" s="105">
        <v>44228</v>
      </c>
      <c r="O319" s="102"/>
      <c r="P319" s="120" t="s">
        <v>2075</v>
      </c>
    </row>
    <row r="320" spans="1:16" x14ac:dyDescent="0.25">
      <c r="A320" s="101">
        <f>A319+1</f>
        <v>319</v>
      </c>
      <c r="B320" s="107" t="s">
        <v>2076</v>
      </c>
      <c r="C320" s="119" t="s">
        <v>1174</v>
      </c>
      <c r="D320" s="107">
        <v>12</v>
      </c>
      <c r="E320" s="119" t="s">
        <v>1189</v>
      </c>
      <c r="F320" s="101" t="s">
        <v>1189</v>
      </c>
      <c r="G320" s="107" t="s">
        <v>2077</v>
      </c>
      <c r="H320" s="107">
        <v>9311340349</v>
      </c>
      <c r="I320" s="63" t="s">
        <v>1203</v>
      </c>
      <c r="J320" s="102" t="s">
        <v>1709</v>
      </c>
      <c r="K320" s="101" t="s">
        <v>1186</v>
      </c>
      <c r="L320" s="101" t="s">
        <v>2071</v>
      </c>
      <c r="M320" s="102"/>
      <c r="N320" s="121">
        <v>44470</v>
      </c>
      <c r="O320" s="102"/>
      <c r="P320" s="122" t="s">
        <v>2117</v>
      </c>
    </row>
    <row r="321" spans="1:16" x14ac:dyDescent="0.25">
      <c r="A321" s="101">
        <f t="shared" ref="A321:A331" si="6">A320+1</f>
        <v>320</v>
      </c>
      <c r="B321" s="107" t="s">
        <v>2078</v>
      </c>
      <c r="C321" s="119" t="s">
        <v>1174</v>
      </c>
      <c r="D321" s="107">
        <v>9</v>
      </c>
      <c r="E321" s="119" t="s">
        <v>1189</v>
      </c>
      <c r="F321" s="107" t="s">
        <v>1189</v>
      </c>
      <c r="G321" s="107" t="s">
        <v>2079</v>
      </c>
      <c r="H321" s="107" t="s">
        <v>2080</v>
      </c>
      <c r="I321" s="102" t="s">
        <v>1184</v>
      </c>
      <c r="J321" s="102" t="s">
        <v>1709</v>
      </c>
      <c r="K321" s="101" t="s">
        <v>2081</v>
      </c>
      <c r="L321" s="101" t="s">
        <v>2081</v>
      </c>
      <c r="M321" s="102"/>
      <c r="N321" s="123">
        <v>44317</v>
      </c>
      <c r="O321" s="102" t="s">
        <v>2082</v>
      </c>
      <c r="P321" s="116"/>
    </row>
    <row r="322" spans="1:16" x14ac:dyDescent="0.25">
      <c r="A322" s="101">
        <f t="shared" si="6"/>
        <v>321</v>
      </c>
      <c r="B322" s="107" t="s">
        <v>2083</v>
      </c>
      <c r="C322" s="119" t="s">
        <v>1174</v>
      </c>
      <c r="D322" s="107">
        <v>7</v>
      </c>
      <c r="E322" s="119" t="s">
        <v>2084</v>
      </c>
      <c r="F322" s="107" t="s">
        <v>2084</v>
      </c>
      <c r="G322" s="107" t="s">
        <v>2085</v>
      </c>
      <c r="H322" s="107">
        <v>7028458571</v>
      </c>
      <c r="I322" s="102" t="s">
        <v>1184</v>
      </c>
      <c r="J322" s="102" t="s">
        <v>1709</v>
      </c>
      <c r="K322" s="101" t="s">
        <v>2086</v>
      </c>
      <c r="L322" s="101" t="s">
        <v>1640</v>
      </c>
      <c r="M322" s="7"/>
      <c r="N322" s="123">
        <v>44378</v>
      </c>
      <c r="O322" s="102" t="s">
        <v>2087</v>
      </c>
      <c r="P322" s="116"/>
    </row>
    <row r="323" spans="1:16" x14ac:dyDescent="0.25">
      <c r="A323" s="101">
        <f t="shared" si="6"/>
        <v>322</v>
      </c>
      <c r="B323" s="107" t="s">
        <v>2088</v>
      </c>
      <c r="C323" s="119" t="s">
        <v>1174</v>
      </c>
      <c r="D323" s="107">
        <v>7</v>
      </c>
      <c r="E323" s="119" t="s">
        <v>2084</v>
      </c>
      <c r="F323" s="107" t="s">
        <v>2084</v>
      </c>
      <c r="G323" s="107" t="s">
        <v>2089</v>
      </c>
      <c r="H323" s="107"/>
      <c r="I323" s="102" t="s">
        <v>1184</v>
      </c>
      <c r="J323" s="102" t="s">
        <v>1709</v>
      </c>
      <c r="K323" s="101" t="s">
        <v>2090</v>
      </c>
      <c r="L323" s="101" t="s">
        <v>2090</v>
      </c>
      <c r="M323" s="7"/>
      <c r="N323" s="123">
        <v>44378</v>
      </c>
      <c r="O323" s="102" t="s">
        <v>2091</v>
      </c>
      <c r="P323" s="116"/>
    </row>
    <row r="324" spans="1:16" x14ac:dyDescent="0.25">
      <c r="A324" s="101">
        <f t="shared" si="6"/>
        <v>323</v>
      </c>
      <c r="B324" s="102" t="s">
        <v>2093</v>
      </c>
      <c r="C324" s="119" t="s">
        <v>1174</v>
      </c>
      <c r="D324" s="102">
        <v>7</v>
      </c>
      <c r="E324" s="119" t="s">
        <v>1189</v>
      </c>
      <c r="F324" s="107" t="s">
        <v>1189</v>
      </c>
      <c r="G324" s="107" t="s">
        <v>2094</v>
      </c>
      <c r="H324" s="2"/>
      <c r="I324" s="102" t="s">
        <v>1184</v>
      </c>
      <c r="J324" s="102" t="s">
        <v>1709</v>
      </c>
      <c r="K324" s="101" t="s">
        <v>1935</v>
      </c>
      <c r="L324" s="101" t="s">
        <v>1935</v>
      </c>
      <c r="M324" s="2"/>
      <c r="N324" s="123">
        <v>44378</v>
      </c>
      <c r="O324" s="102" t="s">
        <v>2095</v>
      </c>
      <c r="P324" s="2"/>
    </row>
    <row r="325" spans="1:16" x14ac:dyDescent="0.25">
      <c r="A325" s="101">
        <f t="shared" si="6"/>
        <v>324</v>
      </c>
      <c r="B325" s="107" t="s">
        <v>2096</v>
      </c>
      <c r="C325" s="119" t="s">
        <v>1174</v>
      </c>
      <c r="D325" s="102">
        <v>10</v>
      </c>
      <c r="E325" s="119" t="s">
        <v>1176</v>
      </c>
      <c r="F325" s="107" t="s">
        <v>1176</v>
      </c>
      <c r="G325" s="107" t="s">
        <v>2097</v>
      </c>
      <c r="H325" s="2"/>
      <c r="I325" s="102" t="s">
        <v>1184</v>
      </c>
      <c r="J325" s="102" t="s">
        <v>2098</v>
      </c>
      <c r="K325" s="101" t="s">
        <v>2099</v>
      </c>
      <c r="L325" s="101" t="s">
        <v>2099</v>
      </c>
      <c r="M325" s="2"/>
      <c r="N325" s="123">
        <v>44378</v>
      </c>
      <c r="O325" s="102" t="s">
        <v>2100</v>
      </c>
      <c r="P325" s="2"/>
    </row>
    <row r="326" spans="1:16" x14ac:dyDescent="0.25">
      <c r="A326" s="101">
        <f t="shared" si="6"/>
        <v>325</v>
      </c>
      <c r="B326" s="102" t="s">
        <v>2101</v>
      </c>
      <c r="C326" s="119" t="s">
        <v>1174</v>
      </c>
      <c r="D326" s="102">
        <v>7</v>
      </c>
      <c r="E326" s="119" t="s">
        <v>539</v>
      </c>
      <c r="F326" s="107" t="s">
        <v>539</v>
      </c>
      <c r="G326" s="107" t="s">
        <v>2102</v>
      </c>
      <c r="H326" s="2">
        <v>8886580001</v>
      </c>
      <c r="I326" s="102" t="s">
        <v>1178</v>
      </c>
      <c r="J326" s="102" t="s">
        <v>1799</v>
      </c>
      <c r="K326" s="101" t="s">
        <v>1255</v>
      </c>
      <c r="L326" s="101" t="s">
        <v>947</v>
      </c>
      <c r="M326" s="2"/>
      <c r="N326" s="123">
        <v>44378</v>
      </c>
      <c r="O326" s="2"/>
      <c r="P326" s="2" t="s">
        <v>2103</v>
      </c>
    </row>
    <row r="327" spans="1:16" x14ac:dyDescent="0.25">
      <c r="A327" s="101">
        <f t="shared" si="6"/>
        <v>326</v>
      </c>
      <c r="B327" s="102" t="s">
        <v>2108</v>
      </c>
      <c r="C327" s="119" t="s">
        <v>1174</v>
      </c>
      <c r="D327" s="102">
        <v>11</v>
      </c>
      <c r="E327" s="119" t="s">
        <v>1189</v>
      </c>
      <c r="F327" s="107" t="s">
        <v>1189</v>
      </c>
      <c r="G327" s="107" t="s">
        <v>2107</v>
      </c>
      <c r="H327" s="2"/>
      <c r="I327" s="102" t="s">
        <v>1184</v>
      </c>
      <c r="J327" s="102" t="s">
        <v>1709</v>
      </c>
      <c r="K327" s="101" t="s">
        <v>2109</v>
      </c>
      <c r="L327" s="101" t="s">
        <v>2099</v>
      </c>
      <c r="M327" s="2"/>
      <c r="N327" s="65">
        <v>44409</v>
      </c>
      <c r="O327" s="102" t="s">
        <v>2110</v>
      </c>
      <c r="P327" s="2"/>
    </row>
    <row r="328" spans="1:16" x14ac:dyDescent="0.25">
      <c r="A328" s="101">
        <f t="shared" si="6"/>
        <v>327</v>
      </c>
      <c r="B328" s="102" t="s">
        <v>2119</v>
      </c>
      <c r="C328" s="119" t="s">
        <v>1174</v>
      </c>
      <c r="D328" s="93">
        <v>12</v>
      </c>
      <c r="E328" s="119" t="s">
        <v>1189</v>
      </c>
      <c r="F328" s="107" t="s">
        <v>1189</v>
      </c>
      <c r="G328" s="107" t="s">
        <v>2118</v>
      </c>
      <c r="H328" s="2">
        <v>8123962321</v>
      </c>
      <c r="I328" s="102" t="s">
        <v>1184</v>
      </c>
      <c r="J328" s="102" t="s">
        <v>1709</v>
      </c>
      <c r="K328" s="101" t="s">
        <v>1867</v>
      </c>
      <c r="L328" s="2"/>
      <c r="M328" s="2"/>
      <c r="N328" s="123">
        <v>44470</v>
      </c>
      <c r="O328" s="2"/>
      <c r="P328" s="2"/>
    </row>
    <row r="329" spans="1:16" x14ac:dyDescent="0.25">
      <c r="A329" s="101">
        <f t="shared" si="6"/>
        <v>328</v>
      </c>
      <c r="B329" s="102" t="s">
        <v>2120</v>
      </c>
      <c r="C329" s="119" t="s">
        <v>1174</v>
      </c>
      <c r="D329" s="93">
        <v>9</v>
      </c>
      <c r="E329" s="119" t="s">
        <v>1189</v>
      </c>
      <c r="F329" s="107" t="s">
        <v>1189</v>
      </c>
      <c r="G329" s="107" t="s">
        <v>2121</v>
      </c>
      <c r="H329" s="119" t="s">
        <v>2122</v>
      </c>
      <c r="I329" s="102" t="s">
        <v>1184</v>
      </c>
      <c r="J329" s="102" t="s">
        <v>2123</v>
      </c>
      <c r="K329" s="101" t="s">
        <v>1867</v>
      </c>
      <c r="L329" s="2"/>
      <c r="M329" s="2"/>
      <c r="N329" s="123">
        <v>44470</v>
      </c>
      <c r="O329" s="2"/>
      <c r="P329" s="2"/>
    </row>
    <row r="330" spans="1:16" x14ac:dyDescent="0.25">
      <c r="A330" s="101">
        <v>320</v>
      </c>
      <c r="B330" s="107" t="s">
        <v>1252</v>
      </c>
      <c r="C330" s="119" t="s">
        <v>1174</v>
      </c>
      <c r="D330" s="103">
        <v>13</v>
      </c>
      <c r="E330" s="119" t="s">
        <v>1189</v>
      </c>
      <c r="F330" s="101" t="s">
        <v>1189</v>
      </c>
      <c r="G330" s="107" t="s">
        <v>1253</v>
      </c>
      <c r="H330" s="2"/>
      <c r="I330" s="63" t="s">
        <v>1184</v>
      </c>
      <c r="J330" s="102" t="s">
        <v>1709</v>
      </c>
      <c r="K330" s="101" t="s">
        <v>1393</v>
      </c>
      <c r="L330" s="2"/>
      <c r="M330" s="2"/>
      <c r="N330" s="65">
        <v>44501</v>
      </c>
      <c r="O330" s="2" t="s">
        <v>2125</v>
      </c>
      <c r="P330" s="2"/>
    </row>
    <row r="331" spans="1:16" x14ac:dyDescent="0.25">
      <c r="A331" s="101">
        <f t="shared" si="6"/>
        <v>321</v>
      </c>
      <c r="B331" s="102" t="s">
        <v>2279</v>
      </c>
      <c r="C331" s="101" t="s">
        <v>1603</v>
      </c>
      <c r="D331" s="103">
        <v>12</v>
      </c>
      <c r="E331" s="119" t="s">
        <v>1189</v>
      </c>
      <c r="F331" s="101" t="s">
        <v>1189</v>
      </c>
      <c r="G331" s="107"/>
      <c r="H331" s="2"/>
      <c r="I331" s="63" t="s">
        <v>1203</v>
      </c>
      <c r="J331" s="2"/>
      <c r="K331" s="101" t="s">
        <v>1186</v>
      </c>
      <c r="L331" s="101" t="s">
        <v>2071</v>
      </c>
      <c r="M331" s="2"/>
      <c r="N331" s="65">
        <v>44562</v>
      </c>
      <c r="O331" s="2"/>
      <c r="P331" s="2"/>
    </row>
  </sheetData>
  <autoFilter ref="A1:P331" xr:uid="{CCB4A33E-3347-4B23-A580-DB42905E4CA4}"/>
  <hyperlinks>
    <hyperlink ref="P156" r:id="rId1" xr:uid="{EBA54914-9BB0-4798-9EB4-5735A77981CC}"/>
    <hyperlink ref="P188" r:id="rId2" xr:uid="{A1E2E715-1DB1-490B-AF67-D0F58EE01061}"/>
    <hyperlink ref="P214" r:id="rId3" xr:uid="{3AB48387-5F84-48B0-95E2-32E3D90A7B7D}"/>
    <hyperlink ref="P215" r:id="rId4" xr:uid="{FDD5270C-FF30-407F-ADBA-D841BAFFD5D1}"/>
    <hyperlink ref="P216" r:id="rId5" xr:uid="{3B224827-D59F-47E6-AF0D-77845A080E5F}"/>
    <hyperlink ref="P217" r:id="rId6" xr:uid="{7F83BA1A-6DB5-4402-8D18-4018FDF54FC5}"/>
    <hyperlink ref="P218" r:id="rId7" xr:uid="{4CA480CD-591D-4FD9-AF04-92D942E6CEE4}"/>
    <hyperlink ref="P221" r:id="rId8" xr:uid="{C224A5C9-5469-4DD1-B5B8-F41D92E12AE0}"/>
    <hyperlink ref="P222" r:id="rId9" xr:uid="{5846B16F-4140-4EF6-B5A3-F4123DFFEEDD}"/>
    <hyperlink ref="P223" r:id="rId10" xr:uid="{320148FA-7315-4BE1-B6CD-40FBDE788308}"/>
    <hyperlink ref="P224" r:id="rId11" xr:uid="{9F369FF2-3A29-49A8-8F87-D495BF09DA49}"/>
    <hyperlink ref="P225" r:id="rId12" xr:uid="{C61EEB19-31BC-4EAE-A23D-422DF5450B18}"/>
    <hyperlink ref="P227" r:id="rId13" xr:uid="{A1054F0E-F2E7-48BC-902A-16DEE75B9225}"/>
    <hyperlink ref="P228" r:id="rId14" xr:uid="{915A140A-8CDB-4163-B6A1-9490BE4720B4}"/>
    <hyperlink ref="P229" r:id="rId15" xr:uid="{25202AB5-027A-4CB0-A8E1-65C92C1E9A33}"/>
    <hyperlink ref="G231" r:id="rId16" xr:uid="{4DA1A8A3-AFC7-4E19-A4FE-98799139AF1A}"/>
    <hyperlink ref="P231" r:id="rId17" xr:uid="{6DFF82D3-915E-4A87-90DE-A2E2AD9D40B4}"/>
    <hyperlink ref="P232" r:id="rId18" xr:uid="{5F5634FC-9957-4FBF-BBDD-C747EB450ED7}"/>
    <hyperlink ref="P233" r:id="rId19" xr:uid="{B94DF507-D9DF-4568-B6B5-2632EC897AE5}"/>
    <hyperlink ref="G234" r:id="rId20" xr:uid="{06EBD9E4-5132-45B1-8861-1D4596C92D97}"/>
    <hyperlink ref="G236" r:id="rId21" xr:uid="{253272CE-5ABD-46E6-B7F3-B8CA6BEFCA94}"/>
    <hyperlink ref="P237" r:id="rId22" xr:uid="{13B24B20-A3DF-4AAB-B4A4-B93CA547048D}"/>
    <hyperlink ref="P238" r:id="rId23" xr:uid="{65315CE7-1CC5-4B87-B375-8688699394C9}"/>
    <hyperlink ref="P239" r:id="rId24" xr:uid="{D04F673B-A36D-410A-B9AD-1A6A5C7DC8EC}"/>
    <hyperlink ref="P241" r:id="rId25" xr:uid="{EF117CD4-E5BC-4B0D-BD78-1183E5169E26}"/>
    <hyperlink ref="G245" r:id="rId26" xr:uid="{42DFD5AC-805A-4B5A-8D6F-2B83A72A3782}"/>
    <hyperlink ref="P250" r:id="rId27" xr:uid="{EB018402-6648-4DC9-9506-A2829C1938D2}"/>
    <hyperlink ref="P230" r:id="rId28" xr:uid="{52F19E7E-8CD6-43DF-ACEE-FD1FFA747ACF}"/>
    <hyperlink ref="P252" r:id="rId29" xr:uid="{90449263-1202-4467-8A37-F464AA3BF215}"/>
    <hyperlink ref="G256" r:id="rId30" xr:uid="{B44B4CC8-0993-471E-9297-937AD6E35426}"/>
    <hyperlink ref="P260" r:id="rId31" xr:uid="{95B64452-3840-4964-94F2-67A19CEFC3FC}"/>
    <hyperlink ref="G263" r:id="rId32" xr:uid="{FE0525B5-7429-4D20-ADE8-2869594C24AA}"/>
    <hyperlink ref="P263" r:id="rId33" xr:uid="{3E726A3E-4887-490A-9EA6-F860FB1EF3B2}"/>
    <hyperlink ref="P259" r:id="rId34" xr:uid="{1AE0AB46-EDF4-4CB5-B6F5-F1AD9AD49350}"/>
    <hyperlink ref="P211" r:id="rId35" xr:uid="{8DE11DAC-0C42-4E53-96D2-DF4BD169AE5D}"/>
    <hyperlink ref="G270" r:id="rId36" display="mailto:jaya.gupta.mca@gmail.com" xr:uid="{0B278DA2-F28F-4AD7-B6CD-A1DD176388E2}"/>
    <hyperlink ref="P269" r:id="rId37" xr:uid="{745997D4-9B1C-4AE2-8C11-48631EEC616A}"/>
    <hyperlink ref="P284" r:id="rId38" xr:uid="{1C0A4300-8625-4064-ABFD-96EC29DEBE73}"/>
    <hyperlink ref="G322" r:id="rId39" xr:uid="{5D765D49-6AE6-4CDE-9BD3-AA727BD8CE32}"/>
    <hyperlink ref="G330" r:id="rId40" xr:uid="{09AB181E-EAF6-47B9-A335-5E88F19A3B9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66A7C-E175-411E-84D3-75547600F9A2}">
  <dimension ref="A1:L81"/>
  <sheetViews>
    <sheetView zoomScale="115" zoomScaleNormal="115" workbookViewId="0">
      <pane xSplit="2" ySplit="2" topLeftCell="C68" activePane="bottomRight" state="frozen"/>
      <selection pane="topRight" activeCell="C1" sqref="C1"/>
      <selection pane="bottomLeft" activeCell="A3" sqref="A3"/>
      <selection pane="bottomRight" activeCell="C16" sqref="C16"/>
    </sheetView>
  </sheetViews>
  <sheetFormatPr defaultColWidth="8.85546875" defaultRowHeight="15" x14ac:dyDescent="0.25"/>
  <cols>
    <col min="1" max="1" width="5.85546875" style="26" customWidth="1"/>
    <col min="2" max="2" width="46.140625" style="25" customWidth="1"/>
    <col min="3" max="3" width="87" style="24" customWidth="1"/>
    <col min="4" max="4" width="9.140625" customWidth="1"/>
    <col min="5" max="5" width="14.7109375" customWidth="1"/>
    <col min="12" max="12" width="21.140625" customWidth="1"/>
  </cols>
  <sheetData>
    <row r="1" spans="1:12" ht="37.5" x14ac:dyDescent="0.3">
      <c r="A1" s="39"/>
      <c r="B1" s="40" t="s">
        <v>401</v>
      </c>
      <c r="C1" s="40"/>
      <c r="D1" s="41"/>
      <c r="E1" s="42"/>
    </row>
    <row r="2" spans="1:12" ht="15.75" x14ac:dyDescent="0.25">
      <c r="A2" s="52" t="s">
        <v>0</v>
      </c>
      <c r="B2" s="53" t="s">
        <v>18</v>
      </c>
      <c r="C2" s="56" t="s">
        <v>572</v>
      </c>
      <c r="D2" s="52" t="s">
        <v>573</v>
      </c>
      <c r="E2" s="54" t="s">
        <v>722</v>
      </c>
      <c r="L2" s="1" t="s">
        <v>1</v>
      </c>
    </row>
    <row r="3" spans="1:12" ht="90" x14ac:dyDescent="0.25">
      <c r="A3" s="13">
        <v>1</v>
      </c>
      <c r="B3" s="29" t="s">
        <v>402</v>
      </c>
      <c r="C3" s="57" t="s">
        <v>403</v>
      </c>
      <c r="D3" s="2" t="s">
        <v>6</v>
      </c>
      <c r="E3" s="2"/>
      <c r="L3" t="s">
        <v>6</v>
      </c>
    </row>
    <row r="4" spans="1:12" ht="30" x14ac:dyDescent="0.25">
      <c r="A4" s="13">
        <v>2</v>
      </c>
      <c r="B4" s="29" t="s">
        <v>409</v>
      </c>
      <c r="C4" s="57" t="s">
        <v>404</v>
      </c>
      <c r="D4" s="2" t="s">
        <v>6</v>
      </c>
      <c r="E4" s="2"/>
      <c r="L4" t="s">
        <v>12</v>
      </c>
    </row>
    <row r="5" spans="1:12" ht="30" x14ac:dyDescent="0.25">
      <c r="A5" s="13">
        <v>3</v>
      </c>
      <c r="B5" s="29" t="s">
        <v>405</v>
      </c>
      <c r="C5" s="57" t="s">
        <v>406</v>
      </c>
      <c r="D5" s="2" t="s">
        <v>6</v>
      </c>
      <c r="E5" s="2"/>
      <c r="L5" t="s">
        <v>7</v>
      </c>
    </row>
    <row r="6" spans="1:12" ht="75" x14ac:dyDescent="0.25">
      <c r="A6" s="13">
        <v>4</v>
      </c>
      <c r="B6" s="29" t="s">
        <v>407</v>
      </c>
      <c r="C6" s="57" t="s">
        <v>408</v>
      </c>
      <c r="D6" s="2" t="s">
        <v>6</v>
      </c>
      <c r="E6" s="2"/>
      <c r="L6" t="s">
        <v>8</v>
      </c>
    </row>
    <row r="7" spans="1:12" ht="96" customHeight="1" x14ac:dyDescent="0.25">
      <c r="A7" s="13">
        <v>5</v>
      </c>
      <c r="B7" s="29" t="s">
        <v>410</v>
      </c>
      <c r="C7" s="57" t="s">
        <v>411</v>
      </c>
      <c r="D7" s="2" t="s">
        <v>6</v>
      </c>
      <c r="E7" s="2"/>
      <c r="L7" t="s">
        <v>9</v>
      </c>
    </row>
    <row r="8" spans="1:12" ht="255" x14ac:dyDescent="0.25">
      <c r="A8" s="13">
        <v>6</v>
      </c>
      <c r="B8" s="29" t="s">
        <v>412</v>
      </c>
      <c r="C8" s="57" t="s">
        <v>2138</v>
      </c>
      <c r="D8" s="2" t="s">
        <v>6</v>
      </c>
      <c r="E8" s="2"/>
      <c r="L8" t="s">
        <v>10</v>
      </c>
    </row>
    <row r="9" spans="1:12" x14ac:dyDescent="0.25">
      <c r="A9" s="13"/>
      <c r="B9" s="29" t="s">
        <v>2517</v>
      </c>
      <c r="C9" s="57" t="s">
        <v>2516</v>
      </c>
      <c r="D9" s="2"/>
      <c r="E9" s="2"/>
    </row>
    <row r="10" spans="1:12" x14ac:dyDescent="0.25">
      <c r="A10" s="13"/>
      <c r="B10" s="29" t="s">
        <v>744</v>
      </c>
      <c r="C10" s="57"/>
      <c r="D10" s="2"/>
      <c r="E10" s="2"/>
    </row>
    <row r="11" spans="1:12" x14ac:dyDescent="0.25">
      <c r="A11" s="13"/>
      <c r="B11" s="29" t="s">
        <v>2518</v>
      </c>
      <c r="C11" s="57"/>
      <c r="D11" s="2"/>
      <c r="E11" s="2"/>
    </row>
    <row r="12" spans="1:12" x14ac:dyDescent="0.25">
      <c r="A12" s="13"/>
      <c r="B12" s="29" t="s">
        <v>2519</v>
      </c>
      <c r="C12" s="57"/>
      <c r="D12" s="2"/>
      <c r="E12" s="2"/>
    </row>
    <row r="13" spans="1:12" ht="105" x14ac:dyDescent="0.25">
      <c r="A13" s="13">
        <v>7</v>
      </c>
      <c r="B13" s="29" t="s">
        <v>413</v>
      </c>
      <c r="C13" s="57" t="s">
        <v>414</v>
      </c>
      <c r="D13" s="2" t="s">
        <v>6</v>
      </c>
      <c r="E13" s="2"/>
      <c r="L13" t="s">
        <v>11</v>
      </c>
    </row>
    <row r="14" spans="1:12" ht="75" x14ac:dyDescent="0.25">
      <c r="A14" s="13">
        <v>8</v>
      </c>
      <c r="B14" s="29" t="s">
        <v>415</v>
      </c>
      <c r="C14" s="57" t="s">
        <v>416</v>
      </c>
      <c r="D14" s="2" t="s">
        <v>6</v>
      </c>
      <c r="E14" s="2"/>
      <c r="L14" t="s">
        <v>761</v>
      </c>
    </row>
    <row r="15" spans="1:12" ht="30" x14ac:dyDescent="0.25">
      <c r="A15" s="13">
        <v>9</v>
      </c>
      <c r="B15" s="29" t="s">
        <v>437</v>
      </c>
      <c r="C15" s="58" t="s">
        <v>438</v>
      </c>
      <c r="D15" s="2" t="s">
        <v>6</v>
      </c>
      <c r="E15" s="2"/>
      <c r="L15" t="s">
        <v>812</v>
      </c>
    </row>
    <row r="16" spans="1:12" ht="150" x14ac:dyDescent="0.25">
      <c r="A16" s="13">
        <v>10</v>
      </c>
      <c r="B16" s="29" t="s">
        <v>439</v>
      </c>
      <c r="C16" s="57" t="s">
        <v>440</v>
      </c>
      <c r="D16" s="2" t="s">
        <v>6</v>
      </c>
      <c r="E16" s="2"/>
    </row>
    <row r="17" spans="1:5" ht="30" x14ac:dyDescent="0.25">
      <c r="A17" s="13">
        <v>11</v>
      </c>
      <c r="B17" s="29" t="s">
        <v>441</v>
      </c>
      <c r="C17" s="59" t="s">
        <v>442</v>
      </c>
      <c r="D17" s="2" t="s">
        <v>6</v>
      </c>
      <c r="E17" s="55" t="s">
        <v>443</v>
      </c>
    </row>
    <row r="18" spans="1:5" ht="30" x14ac:dyDescent="0.25">
      <c r="A18" s="13">
        <v>12</v>
      </c>
      <c r="B18" s="29" t="s">
        <v>444</v>
      </c>
      <c r="C18" s="29" t="s">
        <v>370</v>
      </c>
      <c r="D18" s="2" t="s">
        <v>6</v>
      </c>
      <c r="E18" s="2"/>
    </row>
    <row r="19" spans="1:5" ht="195" x14ac:dyDescent="0.25">
      <c r="A19" s="13">
        <v>13</v>
      </c>
      <c r="B19" s="29" t="s">
        <v>445</v>
      </c>
      <c r="C19" s="30" t="s">
        <v>532</v>
      </c>
      <c r="D19" s="2" t="s">
        <v>6</v>
      </c>
      <c r="E19" s="2"/>
    </row>
    <row r="20" spans="1:5" x14ac:dyDescent="0.25">
      <c r="A20" s="13">
        <v>14</v>
      </c>
      <c r="B20" s="29" t="s">
        <v>446</v>
      </c>
      <c r="C20" s="30" t="s">
        <v>447</v>
      </c>
      <c r="D20" s="2" t="s">
        <v>6</v>
      </c>
      <c r="E20" s="2"/>
    </row>
    <row r="21" spans="1:5" ht="30" x14ac:dyDescent="0.25">
      <c r="A21" s="13">
        <v>15</v>
      </c>
      <c r="B21" s="29" t="s">
        <v>508</v>
      </c>
      <c r="C21" s="30" t="s">
        <v>509</v>
      </c>
      <c r="D21" s="2" t="s">
        <v>6</v>
      </c>
      <c r="E21" s="2"/>
    </row>
    <row r="22" spans="1:5" x14ac:dyDescent="0.25">
      <c r="A22" s="13">
        <v>16</v>
      </c>
      <c r="B22" s="29" t="s">
        <v>446</v>
      </c>
      <c r="C22" s="30"/>
      <c r="D22" s="2" t="s">
        <v>6</v>
      </c>
      <c r="E22" s="2"/>
    </row>
    <row r="23" spans="1:5" ht="45" x14ac:dyDescent="0.25">
      <c r="A23" s="13">
        <v>17</v>
      </c>
      <c r="B23" s="29" t="s">
        <v>2514</v>
      </c>
      <c r="C23" s="186" t="s">
        <v>2515</v>
      </c>
      <c r="D23" s="2" t="s">
        <v>6</v>
      </c>
      <c r="E23" s="2"/>
    </row>
    <row r="24" spans="1:5" x14ac:dyDescent="0.25">
      <c r="A24" s="13">
        <v>18</v>
      </c>
      <c r="B24" s="29" t="s">
        <v>732</v>
      </c>
      <c r="C24" s="30"/>
      <c r="D24" s="2" t="s">
        <v>6</v>
      </c>
      <c r="E24" s="2"/>
    </row>
    <row r="25" spans="1:5" x14ac:dyDescent="0.25">
      <c r="A25" s="13">
        <v>19</v>
      </c>
      <c r="B25" s="29" t="s">
        <v>736</v>
      </c>
      <c r="C25" s="30"/>
      <c r="D25" s="2" t="s">
        <v>6</v>
      </c>
      <c r="E25" s="2"/>
    </row>
    <row r="26" spans="1:5" x14ac:dyDescent="0.25">
      <c r="A26" s="13">
        <v>20</v>
      </c>
      <c r="B26" s="29" t="s">
        <v>733</v>
      </c>
      <c r="C26" s="30"/>
      <c r="D26" s="2" t="s">
        <v>6</v>
      </c>
      <c r="E26" s="2"/>
    </row>
    <row r="27" spans="1:5" x14ac:dyDescent="0.25">
      <c r="A27" s="13">
        <v>21</v>
      </c>
      <c r="B27" s="29" t="s">
        <v>735</v>
      </c>
      <c r="C27" s="30"/>
      <c r="D27" s="2" t="s">
        <v>6</v>
      </c>
      <c r="E27" s="2"/>
    </row>
    <row r="28" spans="1:5" ht="30" x14ac:dyDescent="0.25">
      <c r="A28" s="13">
        <v>22</v>
      </c>
      <c r="B28" s="29" t="s">
        <v>734</v>
      </c>
      <c r="C28" s="30"/>
      <c r="D28" s="2" t="s">
        <v>6</v>
      </c>
      <c r="E28" s="2"/>
    </row>
    <row r="29" spans="1:5" ht="75" x14ac:dyDescent="0.25">
      <c r="A29" s="13">
        <v>23</v>
      </c>
      <c r="B29" s="29" t="s">
        <v>737</v>
      </c>
      <c r="C29" s="30" t="s">
        <v>738</v>
      </c>
      <c r="D29" s="2" t="s">
        <v>6</v>
      </c>
      <c r="E29" s="2"/>
    </row>
    <row r="30" spans="1:5" x14ac:dyDescent="0.25">
      <c r="A30" s="13">
        <v>24</v>
      </c>
      <c r="B30" s="29" t="s">
        <v>740</v>
      </c>
      <c r="C30" s="29" t="s">
        <v>741</v>
      </c>
      <c r="D30" s="2" t="s">
        <v>6</v>
      </c>
      <c r="E30" s="2"/>
    </row>
    <row r="31" spans="1:5" x14ac:dyDescent="0.25">
      <c r="A31" s="13">
        <v>25</v>
      </c>
      <c r="B31" s="29" t="s">
        <v>739</v>
      </c>
      <c r="C31" s="29" t="s">
        <v>371</v>
      </c>
      <c r="D31" s="2" t="s">
        <v>6</v>
      </c>
      <c r="E31" s="2"/>
    </row>
    <row r="32" spans="1:5" x14ac:dyDescent="0.25">
      <c r="A32" s="13">
        <v>26</v>
      </c>
      <c r="B32" s="29" t="s">
        <v>743</v>
      </c>
      <c r="C32" s="29" t="s">
        <v>373</v>
      </c>
      <c r="D32" s="2" t="s">
        <v>6</v>
      </c>
      <c r="E32" s="2"/>
    </row>
    <row r="33" spans="1:5" x14ac:dyDescent="0.25">
      <c r="A33" s="13">
        <v>27</v>
      </c>
      <c r="B33" s="29" t="s">
        <v>742</v>
      </c>
      <c r="C33" s="29" t="s">
        <v>372</v>
      </c>
      <c r="D33" s="2" t="s">
        <v>6</v>
      </c>
      <c r="E33" s="2"/>
    </row>
    <row r="34" spans="1:5" x14ac:dyDescent="0.25">
      <c r="A34" s="13">
        <v>28</v>
      </c>
      <c r="B34" s="29" t="s">
        <v>744</v>
      </c>
      <c r="C34" s="29" t="s">
        <v>374</v>
      </c>
      <c r="D34" s="2" t="s">
        <v>6</v>
      </c>
      <c r="E34" s="2"/>
    </row>
    <row r="35" spans="1:5" ht="30" x14ac:dyDescent="0.25">
      <c r="A35" s="13">
        <v>29</v>
      </c>
      <c r="B35" s="29" t="s">
        <v>745</v>
      </c>
      <c r="C35" s="29" t="s">
        <v>375</v>
      </c>
      <c r="D35" s="2" t="s">
        <v>6</v>
      </c>
      <c r="E35" s="2"/>
    </row>
    <row r="36" spans="1:5" ht="30" x14ac:dyDescent="0.25">
      <c r="A36" s="13">
        <v>30</v>
      </c>
      <c r="B36" s="29" t="s">
        <v>746</v>
      </c>
      <c r="C36" s="30"/>
      <c r="D36" s="2" t="s">
        <v>6</v>
      </c>
      <c r="E36" s="2"/>
    </row>
    <row r="37" spans="1:5" ht="30" x14ac:dyDescent="0.25">
      <c r="A37" s="13">
        <v>31</v>
      </c>
      <c r="B37" s="29" t="s">
        <v>748</v>
      </c>
      <c r="C37" s="29" t="s">
        <v>377</v>
      </c>
      <c r="D37" s="2" t="s">
        <v>6</v>
      </c>
      <c r="E37" s="2"/>
    </row>
    <row r="38" spans="1:5" ht="45" x14ac:dyDescent="0.25">
      <c r="A38" s="13">
        <v>32</v>
      </c>
      <c r="B38" s="29" t="s">
        <v>749</v>
      </c>
      <c r="C38" s="29" t="s">
        <v>378</v>
      </c>
      <c r="D38" s="2" t="s">
        <v>6</v>
      </c>
      <c r="E38" s="2"/>
    </row>
    <row r="39" spans="1:5" ht="30" x14ac:dyDescent="0.25">
      <c r="A39" s="13">
        <v>33</v>
      </c>
      <c r="B39" s="29" t="s">
        <v>747</v>
      </c>
      <c r="C39" s="29" t="s">
        <v>376</v>
      </c>
      <c r="D39" s="2" t="s">
        <v>6</v>
      </c>
      <c r="E39" s="2"/>
    </row>
    <row r="40" spans="1:5" ht="90" x14ac:dyDescent="0.25">
      <c r="A40" s="13">
        <v>34</v>
      </c>
      <c r="B40" s="29" t="s">
        <v>2140</v>
      </c>
      <c r="C40" s="30" t="s">
        <v>2139</v>
      </c>
      <c r="D40" s="2" t="s">
        <v>6</v>
      </c>
      <c r="E40" s="2"/>
    </row>
    <row r="41" spans="1:5" ht="180" x14ac:dyDescent="0.25">
      <c r="A41" s="13">
        <v>35</v>
      </c>
      <c r="B41" s="29" t="s">
        <v>2141</v>
      </c>
      <c r="C41" s="30" t="s">
        <v>2142</v>
      </c>
      <c r="D41" s="2" t="s">
        <v>6</v>
      </c>
      <c r="E41" s="130" t="s">
        <v>2143</v>
      </c>
    </row>
    <row r="42" spans="1:5" ht="45" x14ac:dyDescent="0.25">
      <c r="A42" s="13">
        <v>36</v>
      </c>
      <c r="B42" s="29" t="s">
        <v>750</v>
      </c>
      <c r="C42" s="29" t="s">
        <v>399</v>
      </c>
      <c r="D42" s="2" t="s">
        <v>6</v>
      </c>
      <c r="E42" s="2"/>
    </row>
    <row r="43" spans="1:5" ht="97.5" customHeight="1" x14ac:dyDescent="0.25">
      <c r="A43" s="13">
        <v>37</v>
      </c>
      <c r="B43" s="29" t="s">
        <v>751</v>
      </c>
      <c r="C43" s="29" t="s">
        <v>2144</v>
      </c>
      <c r="D43" s="2" t="s">
        <v>6</v>
      </c>
      <c r="E43" s="2"/>
    </row>
    <row r="44" spans="1:5" ht="30" x14ac:dyDescent="0.25">
      <c r="A44" s="13">
        <v>38</v>
      </c>
      <c r="B44" s="29" t="s">
        <v>752</v>
      </c>
      <c r="C44" s="29" t="s">
        <v>565</v>
      </c>
      <c r="D44" s="2" t="s">
        <v>6</v>
      </c>
      <c r="E44" s="2"/>
    </row>
    <row r="45" spans="1:5" ht="30" x14ac:dyDescent="0.25">
      <c r="A45" s="13">
        <v>39</v>
      </c>
      <c r="B45" s="29" t="s">
        <v>753</v>
      </c>
      <c r="C45" s="29" t="s">
        <v>366</v>
      </c>
      <c r="D45" s="2" t="s">
        <v>6</v>
      </c>
      <c r="E45" s="2"/>
    </row>
    <row r="46" spans="1:5" ht="75" x14ac:dyDescent="0.25">
      <c r="A46" s="13">
        <v>40</v>
      </c>
      <c r="B46" s="29" t="s">
        <v>754</v>
      </c>
      <c r="C46" s="29" t="s">
        <v>558</v>
      </c>
      <c r="D46" s="2" t="s">
        <v>6</v>
      </c>
      <c r="E46" s="2"/>
    </row>
    <row r="47" spans="1:5" x14ac:dyDescent="0.25">
      <c r="A47" s="13">
        <v>41</v>
      </c>
      <c r="B47" s="29" t="s">
        <v>755</v>
      </c>
      <c r="C47" s="29" t="s">
        <v>367</v>
      </c>
      <c r="D47" s="2" t="s">
        <v>6</v>
      </c>
      <c r="E47" s="2"/>
    </row>
    <row r="48" spans="1:5" ht="30" x14ac:dyDescent="0.25">
      <c r="A48" s="13">
        <v>42</v>
      </c>
      <c r="B48" s="29" t="s">
        <v>756</v>
      </c>
      <c r="C48" s="29" t="s">
        <v>559</v>
      </c>
      <c r="D48" s="2" t="s">
        <v>6</v>
      </c>
      <c r="E48" s="2"/>
    </row>
    <row r="49" spans="1:5" x14ac:dyDescent="0.25">
      <c r="A49" s="13">
        <v>43</v>
      </c>
      <c r="B49" s="29" t="s">
        <v>757</v>
      </c>
      <c r="C49" s="29"/>
      <c r="D49" s="2" t="s">
        <v>6</v>
      </c>
      <c r="E49" s="2"/>
    </row>
    <row r="50" spans="1:5" ht="30" x14ac:dyDescent="0.25">
      <c r="A50" s="13">
        <v>44</v>
      </c>
      <c r="B50" s="29" t="s">
        <v>758</v>
      </c>
      <c r="C50" s="29" t="s">
        <v>368</v>
      </c>
      <c r="D50" s="2" t="s">
        <v>6</v>
      </c>
      <c r="E50" s="2"/>
    </row>
    <row r="51" spans="1:5" ht="30" x14ac:dyDescent="0.25">
      <c r="A51" s="13">
        <v>45</v>
      </c>
      <c r="B51" s="29" t="s">
        <v>759</v>
      </c>
      <c r="C51" s="29"/>
      <c r="D51" s="2" t="s">
        <v>6</v>
      </c>
      <c r="E51" s="2"/>
    </row>
    <row r="52" spans="1:5" ht="30" x14ac:dyDescent="0.25">
      <c r="A52" s="13">
        <v>46</v>
      </c>
      <c r="B52" s="29" t="s">
        <v>760</v>
      </c>
      <c r="C52" s="29"/>
      <c r="D52" s="2" t="s">
        <v>6</v>
      </c>
      <c r="E52" s="2"/>
    </row>
    <row r="53" spans="1:5" ht="192.6" customHeight="1" x14ac:dyDescent="0.25">
      <c r="A53" s="13">
        <v>47</v>
      </c>
      <c r="B53" s="29" t="s">
        <v>534</v>
      </c>
      <c r="C53" s="29" t="s">
        <v>2258</v>
      </c>
      <c r="D53" s="2" t="s">
        <v>8</v>
      </c>
      <c r="E53" s="2" t="s">
        <v>707</v>
      </c>
    </row>
    <row r="54" spans="1:5" ht="195" x14ac:dyDescent="0.25">
      <c r="A54" s="13">
        <v>48</v>
      </c>
      <c r="B54" s="29" t="s">
        <v>973</v>
      </c>
      <c r="C54" s="29" t="s">
        <v>974</v>
      </c>
      <c r="D54" s="2" t="s">
        <v>8</v>
      </c>
      <c r="E54" s="2"/>
    </row>
    <row r="55" spans="1:5" ht="30" x14ac:dyDescent="0.25">
      <c r="A55" s="13">
        <v>49</v>
      </c>
      <c r="B55" s="29" t="s">
        <v>400</v>
      </c>
      <c r="C55" s="29" t="s">
        <v>972</v>
      </c>
      <c r="D55" s="2" t="s">
        <v>8</v>
      </c>
      <c r="E55" s="2"/>
    </row>
    <row r="56" spans="1:5" ht="30" x14ac:dyDescent="0.25">
      <c r="A56" s="13">
        <v>50</v>
      </c>
      <c r="B56" s="29" t="s">
        <v>762</v>
      </c>
      <c r="C56" s="29"/>
      <c r="D56" s="2" t="s">
        <v>6</v>
      </c>
      <c r="E56" s="2"/>
    </row>
    <row r="57" spans="1:5" ht="30" x14ac:dyDescent="0.25">
      <c r="A57" s="13">
        <v>51</v>
      </c>
      <c r="B57" s="29" t="s">
        <v>763</v>
      </c>
      <c r="C57" s="29"/>
      <c r="D57" s="2" t="s">
        <v>6</v>
      </c>
      <c r="E57" s="2"/>
    </row>
    <row r="58" spans="1:5" ht="30" x14ac:dyDescent="0.25">
      <c r="A58" s="13">
        <v>52</v>
      </c>
      <c r="B58" s="29" t="s">
        <v>764</v>
      </c>
      <c r="C58" s="29"/>
      <c r="D58" s="2" t="s">
        <v>6</v>
      </c>
      <c r="E58" s="2"/>
    </row>
    <row r="59" spans="1:5" x14ac:dyDescent="0.25">
      <c r="A59" s="13">
        <v>53</v>
      </c>
      <c r="B59" s="29" t="s">
        <v>765</v>
      </c>
      <c r="C59" s="29"/>
      <c r="D59" s="2" t="s">
        <v>6</v>
      </c>
      <c r="E59" s="2"/>
    </row>
    <row r="60" spans="1:5" x14ac:dyDescent="0.25">
      <c r="A60" s="13">
        <v>54</v>
      </c>
      <c r="B60" s="29" t="s">
        <v>766</v>
      </c>
      <c r="C60" s="29"/>
      <c r="D60" s="2" t="s">
        <v>6</v>
      </c>
      <c r="E60" s="2"/>
    </row>
    <row r="61" spans="1:5" x14ac:dyDescent="0.25">
      <c r="A61" s="13">
        <v>55</v>
      </c>
      <c r="B61" s="29" t="s">
        <v>767</v>
      </c>
      <c r="C61" s="29"/>
      <c r="D61" s="2" t="s">
        <v>6</v>
      </c>
      <c r="E61" s="2"/>
    </row>
    <row r="62" spans="1:5" ht="75" x14ac:dyDescent="0.25">
      <c r="A62" s="13">
        <v>56</v>
      </c>
      <c r="B62" s="29" t="s">
        <v>783</v>
      </c>
      <c r="C62" s="30" t="s">
        <v>782</v>
      </c>
      <c r="D62" s="2" t="s">
        <v>7</v>
      </c>
      <c r="E62" s="2"/>
    </row>
    <row r="63" spans="1:5" ht="45" x14ac:dyDescent="0.25">
      <c r="A63" s="13">
        <v>57</v>
      </c>
      <c r="B63" s="29" t="s">
        <v>785</v>
      </c>
      <c r="C63" s="30" t="s">
        <v>784</v>
      </c>
      <c r="D63" s="2" t="s">
        <v>7</v>
      </c>
      <c r="E63" s="2"/>
    </row>
    <row r="64" spans="1:5" ht="30" x14ac:dyDescent="0.25">
      <c r="A64" s="13">
        <v>58</v>
      </c>
      <c r="B64" s="29" t="s">
        <v>786</v>
      </c>
      <c r="C64" s="30" t="s">
        <v>787</v>
      </c>
      <c r="D64" s="2" t="s">
        <v>6</v>
      </c>
      <c r="E64" s="2"/>
    </row>
    <row r="65" spans="1:5" ht="90" x14ac:dyDescent="0.25">
      <c r="A65" s="13">
        <v>59</v>
      </c>
      <c r="B65" s="29" t="s">
        <v>788</v>
      </c>
      <c r="C65" s="30" t="s">
        <v>789</v>
      </c>
      <c r="D65" s="2" t="s">
        <v>6</v>
      </c>
      <c r="E65" s="2"/>
    </row>
    <row r="66" spans="1:5" x14ac:dyDescent="0.25">
      <c r="A66" s="13">
        <v>60</v>
      </c>
      <c r="B66" s="29" t="s">
        <v>790</v>
      </c>
      <c r="C66" s="30"/>
      <c r="D66" s="2" t="s">
        <v>6</v>
      </c>
      <c r="E66" s="2"/>
    </row>
    <row r="67" spans="1:5" ht="45" x14ac:dyDescent="0.25">
      <c r="A67" s="13">
        <v>61</v>
      </c>
      <c r="B67" s="29" t="s">
        <v>791</v>
      </c>
      <c r="C67" s="30" t="s">
        <v>792</v>
      </c>
      <c r="D67" s="2" t="s">
        <v>6</v>
      </c>
      <c r="E67" s="2"/>
    </row>
    <row r="68" spans="1:5" ht="60" x14ac:dyDescent="0.25">
      <c r="A68" s="13">
        <v>62</v>
      </c>
      <c r="B68" s="29" t="s">
        <v>793</v>
      </c>
      <c r="C68" s="30" t="s">
        <v>794</v>
      </c>
      <c r="D68" s="2" t="s">
        <v>6</v>
      </c>
      <c r="E68" s="2"/>
    </row>
    <row r="69" spans="1:5" ht="210" x14ac:dyDescent="0.25">
      <c r="A69" s="13">
        <v>63</v>
      </c>
      <c r="B69" s="29" t="s">
        <v>796</v>
      </c>
      <c r="C69" s="30" t="s">
        <v>795</v>
      </c>
      <c r="D69" s="2" t="s">
        <v>6</v>
      </c>
      <c r="E69" s="2"/>
    </row>
    <row r="70" spans="1:5" ht="270" x14ac:dyDescent="0.25">
      <c r="A70" s="13">
        <v>64</v>
      </c>
      <c r="B70" s="29" t="s">
        <v>12</v>
      </c>
      <c r="C70" s="30" t="s">
        <v>797</v>
      </c>
      <c r="D70" s="2" t="s">
        <v>6</v>
      </c>
      <c r="E70" s="2"/>
    </row>
    <row r="71" spans="1:5" ht="255" x14ac:dyDescent="0.25">
      <c r="A71" s="13">
        <v>65</v>
      </c>
      <c r="B71" s="29" t="s">
        <v>799</v>
      </c>
      <c r="C71" s="30" t="s">
        <v>798</v>
      </c>
      <c r="D71" s="2" t="s">
        <v>6</v>
      </c>
      <c r="E71" s="2"/>
    </row>
    <row r="72" spans="1:5" x14ac:dyDescent="0.25">
      <c r="A72" s="13">
        <v>66</v>
      </c>
      <c r="B72" s="29" t="s">
        <v>801</v>
      </c>
      <c r="C72" s="30" t="s">
        <v>800</v>
      </c>
      <c r="D72" s="2" t="s">
        <v>6</v>
      </c>
      <c r="E72" s="2"/>
    </row>
    <row r="73" spans="1:5" x14ac:dyDescent="0.25">
      <c r="A73" s="13">
        <v>67</v>
      </c>
      <c r="B73" s="29"/>
      <c r="C73" s="30"/>
      <c r="D73" s="2"/>
      <c r="E73" s="2"/>
    </row>
    <row r="74" spans="1:5" ht="75" x14ac:dyDescent="0.25">
      <c r="A74" s="13">
        <v>68</v>
      </c>
      <c r="B74" s="29" t="s">
        <v>805</v>
      </c>
      <c r="C74" s="30" t="s">
        <v>804</v>
      </c>
      <c r="D74" s="2" t="s">
        <v>8</v>
      </c>
      <c r="E74" s="2"/>
    </row>
    <row r="75" spans="1:5" ht="60" x14ac:dyDescent="0.25">
      <c r="A75" s="13">
        <v>69</v>
      </c>
      <c r="B75" s="29" t="s">
        <v>807</v>
      </c>
      <c r="C75" s="30" t="s">
        <v>806</v>
      </c>
      <c r="D75" s="2" t="s">
        <v>6</v>
      </c>
      <c r="E75" s="2"/>
    </row>
    <row r="76" spans="1:5" x14ac:dyDescent="0.25">
      <c r="A76" s="13">
        <v>70</v>
      </c>
      <c r="B76" s="29" t="s">
        <v>811</v>
      </c>
      <c r="C76" s="29" t="s">
        <v>810</v>
      </c>
      <c r="D76" s="2" t="s">
        <v>812</v>
      </c>
      <c r="E76" s="2"/>
    </row>
    <row r="77" spans="1:5" ht="285" x14ac:dyDescent="0.25">
      <c r="A77" s="13">
        <v>72</v>
      </c>
      <c r="B77" s="29" t="s">
        <v>818</v>
      </c>
      <c r="C77" s="30" t="s">
        <v>817</v>
      </c>
      <c r="D77" s="2" t="s">
        <v>761</v>
      </c>
      <c r="E77" s="2"/>
    </row>
    <row r="78" spans="1:5" ht="90" x14ac:dyDescent="0.25">
      <c r="A78" s="13">
        <v>73</v>
      </c>
      <c r="B78" s="29" t="s">
        <v>819</v>
      </c>
      <c r="C78" s="30" t="s">
        <v>820</v>
      </c>
      <c r="D78" s="2" t="s">
        <v>761</v>
      </c>
      <c r="E78" s="2"/>
    </row>
    <row r="79" spans="1:5" ht="45" x14ac:dyDescent="0.25">
      <c r="A79" s="13">
        <v>74</v>
      </c>
      <c r="B79" s="29" t="s">
        <v>2451</v>
      </c>
      <c r="C79" s="30" t="s">
        <v>2450</v>
      </c>
      <c r="D79" s="2" t="s">
        <v>12</v>
      </c>
      <c r="E79" s="2" t="s">
        <v>1158</v>
      </c>
    </row>
    <row r="80" spans="1:5" ht="165" x14ac:dyDescent="0.25">
      <c r="A80" s="13"/>
      <c r="B80" s="29" t="s">
        <v>2136</v>
      </c>
      <c r="C80" s="30" t="s">
        <v>2137</v>
      </c>
      <c r="D80" s="2" t="s">
        <v>6</v>
      </c>
      <c r="E80" s="2"/>
    </row>
    <row r="81" spans="2:3" x14ac:dyDescent="0.25">
      <c r="B81" s="25" t="s">
        <v>971</v>
      </c>
      <c r="C81" s="24" t="s">
        <v>970</v>
      </c>
    </row>
  </sheetData>
  <autoFilter ref="A2:E88" xr:uid="{A1A29F68-9CF6-4221-B009-D36415D02F16}"/>
  <dataValidations count="1">
    <dataValidation type="list" allowBlank="1" showInputMessage="1" showErrorMessage="1" sqref="L3:L16 D3:D76" xr:uid="{283F1711-BE63-43B4-AE33-0DCE9144BE42}">
      <formula1>$L$2:$L$15</formula1>
    </dataValidation>
  </dataValidations>
  <hyperlinks>
    <hyperlink ref="C17" r:id="rId1" xr:uid="{7F8A052F-EDD7-4F94-A449-856F8EAA1017}"/>
    <hyperlink ref="E41" r:id="rId2" xr:uid="{3D8B6C4A-925B-4E12-BA5B-A873F0D9F163}"/>
    <hyperlink ref="C23" r:id="rId3" location=":~:text=Page%20Factory%20is%20a%20class,web%20elements%20using%20different%20locators." xr:uid="{0C1BBC5F-766D-E649-A464-45D6A9E07DE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9345-1D16-4206-8892-922BAB63EF76}">
  <dimension ref="A1:D55"/>
  <sheetViews>
    <sheetView zoomScaleNormal="100" workbookViewId="0">
      <selection activeCell="C1" sqref="C1"/>
    </sheetView>
  </sheetViews>
  <sheetFormatPr defaultColWidth="8.85546875" defaultRowHeight="15" x14ac:dyDescent="0.25"/>
  <cols>
    <col min="2" max="2" width="57.85546875" customWidth="1"/>
    <col min="3" max="3" width="103.42578125" customWidth="1"/>
    <col min="4" max="4" width="46.85546875" customWidth="1"/>
  </cols>
  <sheetData>
    <row r="1" spans="1:4" ht="18.75" x14ac:dyDescent="0.25">
      <c r="A1" s="34"/>
      <c r="B1" s="28" t="s">
        <v>877</v>
      </c>
      <c r="C1" s="35"/>
      <c r="D1" s="28"/>
    </row>
    <row r="2" spans="1:4" x14ac:dyDescent="0.25">
      <c r="A2" s="52" t="s">
        <v>0</v>
      </c>
      <c r="B2" s="53" t="s">
        <v>18</v>
      </c>
      <c r="C2" s="53" t="s">
        <v>572</v>
      </c>
      <c r="D2" s="69" t="s">
        <v>722</v>
      </c>
    </row>
    <row r="3" spans="1:4" x14ac:dyDescent="0.25">
      <c r="A3" s="2">
        <v>1</v>
      </c>
      <c r="B3" s="2" t="s">
        <v>2788</v>
      </c>
      <c r="C3" s="2"/>
      <c r="D3" s="2"/>
    </row>
    <row r="4" spans="1:4" ht="90" x14ac:dyDescent="0.25">
      <c r="A4" s="2">
        <f>A3+1</f>
        <v>2</v>
      </c>
      <c r="B4" s="29" t="s">
        <v>2785</v>
      </c>
      <c r="C4" s="30" t="s">
        <v>2787</v>
      </c>
      <c r="D4" s="2"/>
    </row>
    <row r="5" spans="1:4" ht="146.25" customHeight="1" x14ac:dyDescent="0.25">
      <c r="A5" s="2">
        <f t="shared" ref="A5:A33" si="0">A4+1</f>
        <v>3</v>
      </c>
      <c r="B5" s="29" t="s">
        <v>2786</v>
      </c>
      <c r="C5" s="29" t="s">
        <v>2783</v>
      </c>
      <c r="D5" s="130" t="s">
        <v>2784</v>
      </c>
    </row>
    <row r="6" spans="1:4" ht="258.75" customHeight="1" x14ac:dyDescent="0.25">
      <c r="A6" s="2">
        <f t="shared" si="0"/>
        <v>4</v>
      </c>
      <c r="B6" s="29" t="s">
        <v>2782</v>
      </c>
      <c r="C6" s="29" t="s">
        <v>2790</v>
      </c>
      <c r="D6" s="130"/>
    </row>
    <row r="7" spans="1:4" ht="195" x14ac:dyDescent="0.25">
      <c r="A7" s="2">
        <f t="shared" si="0"/>
        <v>5</v>
      </c>
      <c r="B7" s="2" t="s">
        <v>2447</v>
      </c>
      <c r="C7" s="30" t="s">
        <v>2448</v>
      </c>
      <c r="D7" s="2"/>
    </row>
    <row r="8" spans="1:4" ht="131.1" customHeight="1" x14ac:dyDescent="0.25">
      <c r="A8" s="2">
        <f t="shared" si="0"/>
        <v>6</v>
      </c>
      <c r="B8" s="29" t="s">
        <v>2789</v>
      </c>
      <c r="C8" s="30" t="s">
        <v>2449</v>
      </c>
      <c r="D8" s="2"/>
    </row>
    <row r="9" spans="1:4" ht="60" x14ac:dyDescent="0.25">
      <c r="A9" s="2">
        <f t="shared" si="0"/>
        <v>7</v>
      </c>
      <c r="B9" s="131" t="s">
        <v>2249</v>
      </c>
      <c r="C9" s="29" t="s">
        <v>2251</v>
      </c>
      <c r="D9" s="2"/>
    </row>
    <row r="10" spans="1:4" ht="30" x14ac:dyDescent="0.25">
      <c r="A10" s="2">
        <f t="shared" si="0"/>
        <v>8</v>
      </c>
      <c r="B10" s="131" t="s">
        <v>2250</v>
      </c>
      <c r="C10" s="29" t="s">
        <v>2252</v>
      </c>
      <c r="D10" s="2"/>
    </row>
    <row r="11" spans="1:4" x14ac:dyDescent="0.25">
      <c r="A11" s="2">
        <f t="shared" si="0"/>
        <v>9</v>
      </c>
      <c r="B11" s="131" t="s">
        <v>2242</v>
      </c>
      <c r="C11" s="29"/>
      <c r="D11" s="2"/>
    </row>
    <row r="12" spans="1:4" x14ac:dyDescent="0.25">
      <c r="A12" s="2">
        <f t="shared" si="0"/>
        <v>10</v>
      </c>
      <c r="B12" s="131" t="s">
        <v>2243</v>
      </c>
      <c r="C12" s="29" t="s">
        <v>2244</v>
      </c>
      <c r="D12" s="2" t="s">
        <v>1047</v>
      </c>
    </row>
    <row r="13" spans="1:4" x14ac:dyDescent="0.25">
      <c r="A13" s="2">
        <f t="shared" si="0"/>
        <v>11</v>
      </c>
      <c r="B13" s="131" t="s">
        <v>2245</v>
      </c>
      <c r="C13" s="29" t="s">
        <v>2246</v>
      </c>
      <c r="D13" s="2"/>
    </row>
    <row r="14" spans="1:4" x14ac:dyDescent="0.25">
      <c r="A14" s="2">
        <f t="shared" si="0"/>
        <v>12</v>
      </c>
      <c r="B14" s="131" t="s">
        <v>2247</v>
      </c>
      <c r="C14" s="29" t="s">
        <v>2248</v>
      </c>
      <c r="D14" s="2"/>
    </row>
    <row r="15" spans="1:4" x14ac:dyDescent="0.25">
      <c r="A15" s="2">
        <f t="shared" si="0"/>
        <v>13</v>
      </c>
      <c r="B15" s="131" t="s">
        <v>1046</v>
      </c>
      <c r="C15" s="29" t="s">
        <v>2239</v>
      </c>
      <c r="D15" s="2"/>
    </row>
    <row r="16" spans="1:4" x14ac:dyDescent="0.25">
      <c r="A16" s="2">
        <f t="shared" si="0"/>
        <v>14</v>
      </c>
      <c r="B16" s="131" t="s">
        <v>1048</v>
      </c>
      <c r="C16" s="29"/>
      <c r="D16" s="2"/>
    </row>
    <row r="17" spans="1:4" x14ac:dyDescent="0.25">
      <c r="A17" s="2">
        <f t="shared" si="0"/>
        <v>15</v>
      </c>
      <c r="B17" s="131" t="s">
        <v>1052</v>
      </c>
      <c r="C17" s="29" t="s">
        <v>2241</v>
      </c>
      <c r="D17" s="2"/>
    </row>
    <row r="18" spans="1:4" x14ac:dyDescent="0.25">
      <c r="A18" s="2">
        <f t="shared" si="0"/>
        <v>16</v>
      </c>
      <c r="B18" s="29" t="s">
        <v>814</v>
      </c>
      <c r="C18" s="29" t="s">
        <v>813</v>
      </c>
      <c r="D18" s="2"/>
    </row>
    <row r="19" spans="1:4" x14ac:dyDescent="0.25">
      <c r="A19" s="2">
        <f t="shared" si="0"/>
        <v>17</v>
      </c>
      <c r="B19" s="131" t="s">
        <v>2240</v>
      </c>
      <c r="C19" s="29" t="s">
        <v>2241</v>
      </c>
      <c r="D19" s="2"/>
    </row>
    <row r="20" spans="1:4" ht="30" x14ac:dyDescent="0.25">
      <c r="A20" s="2">
        <f t="shared" si="0"/>
        <v>18</v>
      </c>
      <c r="B20" s="2" t="s">
        <v>2253</v>
      </c>
      <c r="C20" s="30" t="s">
        <v>2513</v>
      </c>
      <c r="D20" s="2"/>
    </row>
    <row r="21" spans="1:4" ht="255" x14ac:dyDescent="0.25">
      <c r="A21" s="2">
        <f t="shared" si="0"/>
        <v>19</v>
      </c>
      <c r="B21" s="29" t="s">
        <v>2146</v>
      </c>
      <c r="C21" s="30" t="s">
        <v>2145</v>
      </c>
      <c r="D21" s="2"/>
    </row>
    <row r="22" spans="1:4" ht="210" x14ac:dyDescent="0.25">
      <c r="A22" s="2">
        <f t="shared" si="0"/>
        <v>20</v>
      </c>
      <c r="B22" s="29" t="s">
        <v>2148</v>
      </c>
      <c r="C22" s="30" t="s">
        <v>2147</v>
      </c>
      <c r="D22" s="2"/>
    </row>
    <row r="23" spans="1:4" ht="180" x14ac:dyDescent="0.25">
      <c r="A23" s="2">
        <f t="shared" si="0"/>
        <v>21</v>
      </c>
      <c r="B23" s="29" t="s">
        <v>2152</v>
      </c>
      <c r="C23" s="30" t="s">
        <v>2151</v>
      </c>
      <c r="D23" s="2"/>
    </row>
    <row r="24" spans="1:4" ht="135" x14ac:dyDescent="0.25">
      <c r="A24" s="2">
        <f t="shared" si="0"/>
        <v>22</v>
      </c>
      <c r="B24" s="29" t="s">
        <v>2149</v>
      </c>
      <c r="C24" s="30" t="s">
        <v>2150</v>
      </c>
      <c r="D24" s="2"/>
    </row>
    <row r="25" spans="1:4" ht="135" x14ac:dyDescent="0.25">
      <c r="A25" s="2">
        <f t="shared" si="0"/>
        <v>23</v>
      </c>
      <c r="B25" s="29" t="s">
        <v>2154</v>
      </c>
      <c r="C25" s="30" t="s">
        <v>2153</v>
      </c>
      <c r="D25" s="2"/>
    </row>
    <row r="26" spans="1:4" ht="60" x14ac:dyDescent="0.25">
      <c r="A26" s="2">
        <f t="shared" si="0"/>
        <v>24</v>
      </c>
      <c r="B26" s="29" t="s">
        <v>2156</v>
      </c>
      <c r="C26" s="30" t="s">
        <v>2155</v>
      </c>
      <c r="D26" s="2"/>
    </row>
    <row r="27" spans="1:4" x14ac:dyDescent="0.25">
      <c r="A27" s="2">
        <f t="shared" si="0"/>
        <v>25</v>
      </c>
      <c r="B27" s="29" t="s">
        <v>2157</v>
      </c>
      <c r="C27" s="30" t="s">
        <v>2158</v>
      </c>
      <c r="D27" s="2"/>
    </row>
    <row r="28" spans="1:4" ht="30" x14ac:dyDescent="0.25">
      <c r="A28" s="2">
        <f t="shared" si="0"/>
        <v>26</v>
      </c>
      <c r="B28" s="29" t="s">
        <v>2159</v>
      </c>
      <c r="C28" s="30" t="s">
        <v>2160</v>
      </c>
      <c r="D28" s="2"/>
    </row>
    <row r="29" spans="1:4" x14ac:dyDescent="0.25">
      <c r="A29" s="2">
        <f t="shared" si="0"/>
        <v>27</v>
      </c>
      <c r="B29" s="2" t="s">
        <v>2254</v>
      </c>
      <c r="C29" s="2" t="s">
        <v>2255</v>
      </c>
      <c r="D29" s="2"/>
    </row>
    <row r="30" spans="1:4" ht="90" x14ac:dyDescent="0.25">
      <c r="A30" s="2">
        <f t="shared" si="0"/>
        <v>28</v>
      </c>
      <c r="B30" s="29" t="s">
        <v>2256</v>
      </c>
      <c r="C30" s="132" t="s">
        <v>2257</v>
      </c>
      <c r="D30" s="2"/>
    </row>
    <row r="31" spans="1:4" ht="180" x14ac:dyDescent="0.25">
      <c r="A31" s="2">
        <f t="shared" si="0"/>
        <v>29</v>
      </c>
      <c r="B31" s="29" t="s">
        <v>802</v>
      </c>
      <c r="C31" s="30" t="s">
        <v>803</v>
      </c>
      <c r="D31" s="2"/>
    </row>
    <row r="32" spans="1:4" ht="45" x14ac:dyDescent="0.25">
      <c r="A32" s="2">
        <f t="shared" si="0"/>
        <v>30</v>
      </c>
      <c r="B32" s="29" t="s">
        <v>2779</v>
      </c>
      <c r="C32" s="30" t="s">
        <v>2781</v>
      </c>
      <c r="D32" s="130" t="s">
        <v>2780</v>
      </c>
    </row>
    <row r="33" spans="1:4" ht="270" x14ac:dyDescent="0.25">
      <c r="A33" s="2">
        <f t="shared" si="0"/>
        <v>31</v>
      </c>
      <c r="B33" s="29" t="s">
        <v>2792</v>
      </c>
      <c r="C33" s="30" t="s">
        <v>2791</v>
      </c>
      <c r="D33" s="130" t="s">
        <v>2793</v>
      </c>
    </row>
    <row r="34" spans="1:4" ht="120" x14ac:dyDescent="0.25">
      <c r="A34" s="2"/>
      <c r="B34" s="12" t="s">
        <v>2795</v>
      </c>
      <c r="C34" s="30" t="s">
        <v>2794</v>
      </c>
      <c r="D34" s="2"/>
    </row>
    <row r="35" spans="1:4" ht="120" x14ac:dyDescent="0.25">
      <c r="A35" s="2"/>
      <c r="B35" s="2" t="s">
        <v>2796</v>
      </c>
      <c r="C35" s="30" t="s">
        <v>2797</v>
      </c>
      <c r="D35" s="2"/>
    </row>
    <row r="36" spans="1:4" ht="255" x14ac:dyDescent="0.25">
      <c r="A36" s="2"/>
      <c r="B36" s="2" t="s">
        <v>2799</v>
      </c>
      <c r="C36" s="30" t="s">
        <v>2798</v>
      </c>
      <c r="D36" s="2"/>
    </row>
    <row r="37" spans="1:4" ht="135" x14ac:dyDescent="0.25">
      <c r="A37" s="2"/>
      <c r="B37" s="2" t="s">
        <v>2801</v>
      </c>
      <c r="C37" s="30" t="s">
        <v>2800</v>
      </c>
      <c r="D37" s="2"/>
    </row>
    <row r="38" spans="1:4" ht="90" x14ac:dyDescent="0.25">
      <c r="A38" s="2"/>
      <c r="B38" s="2" t="s">
        <v>2802</v>
      </c>
      <c r="C38" s="30" t="s">
        <v>2803</v>
      </c>
      <c r="D38" s="2"/>
    </row>
    <row r="39" spans="1:4" ht="105" x14ac:dyDescent="0.25">
      <c r="A39" s="2"/>
      <c r="B39" s="2" t="s">
        <v>2804</v>
      </c>
      <c r="C39" s="30" t="s">
        <v>2805</v>
      </c>
      <c r="D39" s="2"/>
    </row>
    <row r="40" spans="1:4" ht="120" x14ac:dyDescent="0.25">
      <c r="A40" s="2"/>
      <c r="B40" s="2" t="s">
        <v>2806</v>
      </c>
      <c r="C40" s="30" t="s">
        <v>2807</v>
      </c>
      <c r="D40" s="2"/>
    </row>
    <row r="41" spans="1:4" ht="90" x14ac:dyDescent="0.25">
      <c r="A41" s="2"/>
      <c r="B41" s="2" t="s">
        <v>2808</v>
      </c>
      <c r="C41" s="30" t="s">
        <v>2809</v>
      </c>
      <c r="D41" s="2"/>
    </row>
    <row r="54" spans="1:4" ht="18.75" x14ac:dyDescent="0.25">
      <c r="A54" s="34"/>
      <c r="B54" s="28" t="s">
        <v>2778</v>
      </c>
      <c r="C54" s="35"/>
      <c r="D54" s="28"/>
    </row>
    <row r="55" spans="1:4" x14ac:dyDescent="0.25">
      <c r="A55" s="52" t="s">
        <v>0</v>
      </c>
      <c r="B55" s="53" t="s">
        <v>18</v>
      </c>
      <c r="C55" s="53" t="s">
        <v>572</v>
      </c>
      <c r="D55" s="69" t="s">
        <v>722</v>
      </c>
    </row>
  </sheetData>
  <hyperlinks>
    <hyperlink ref="D32" r:id="rId1" xr:uid="{2C2E7107-00DC-4303-BAEB-FCBB0799F427}"/>
    <hyperlink ref="D5" r:id="rId2" xr:uid="{2E83FFED-B2E3-4B0B-8448-33A032580C19}"/>
    <hyperlink ref="D33" r:id="rId3" xr:uid="{053B86A6-4B04-4EF8-8AE8-70A482E1B40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6BDE-D5F2-46AE-88F9-04A5EAFFFBFC}">
  <dimension ref="A1:O47"/>
  <sheetViews>
    <sheetView zoomScaleNormal="100" workbookViewId="0">
      <selection activeCell="G54" sqref="G54"/>
    </sheetView>
  </sheetViews>
  <sheetFormatPr defaultColWidth="8.85546875" defaultRowHeight="15" x14ac:dyDescent="0.25"/>
  <cols>
    <col min="1" max="1" width="7.42578125" customWidth="1"/>
    <col min="2" max="2" width="27.140625" customWidth="1"/>
    <col min="3" max="3" width="7.7109375" customWidth="1"/>
    <col min="4" max="4" width="40" bestFit="1" customWidth="1"/>
    <col min="5" max="5" width="22.28515625" bestFit="1" customWidth="1"/>
    <col min="6" max="6" width="17.85546875" bestFit="1" customWidth="1"/>
    <col min="7" max="7" width="14.28515625" bestFit="1" customWidth="1"/>
    <col min="8" max="8" width="19.140625" customWidth="1"/>
    <col min="9" max="9" width="8" bestFit="1" customWidth="1"/>
    <col min="10" max="10" width="4.85546875" customWidth="1"/>
    <col min="11" max="11" width="38.28515625" bestFit="1" customWidth="1"/>
    <col min="12" max="12" width="13.28515625" bestFit="1" customWidth="1"/>
    <col min="13" max="13" width="14" bestFit="1" customWidth="1"/>
    <col min="14" max="14" width="16.140625" bestFit="1" customWidth="1"/>
    <col min="15" max="15" width="13.140625" customWidth="1"/>
  </cols>
  <sheetData>
    <row r="1" spans="1:13" x14ac:dyDescent="0.25">
      <c r="A1" s="60" t="s">
        <v>836</v>
      </c>
      <c r="B1" s="61"/>
      <c r="C1" s="61"/>
      <c r="D1" s="61"/>
      <c r="E1" s="61"/>
      <c r="F1" s="61"/>
      <c r="G1" s="61"/>
      <c r="H1" s="61"/>
    </row>
    <row r="2" spans="1:13" x14ac:dyDescent="0.25">
      <c r="A2" s="62" t="s">
        <v>13</v>
      </c>
      <c r="B2" s="62" t="s">
        <v>827</v>
      </c>
      <c r="C2" s="62" t="s">
        <v>828</v>
      </c>
      <c r="D2" s="62" t="s">
        <v>14</v>
      </c>
      <c r="E2" s="62" t="s">
        <v>858</v>
      </c>
      <c r="F2" s="62" t="s">
        <v>839</v>
      </c>
      <c r="G2" s="62" t="s">
        <v>2</v>
      </c>
      <c r="H2" s="62" t="s">
        <v>831</v>
      </c>
    </row>
    <row r="3" spans="1:13" x14ac:dyDescent="0.25">
      <c r="A3" s="63">
        <v>1</v>
      </c>
      <c r="B3" s="63" t="s">
        <v>823</v>
      </c>
      <c r="C3" s="63" t="s">
        <v>824</v>
      </c>
      <c r="D3" s="64">
        <v>43795</v>
      </c>
      <c r="E3" s="63" t="s">
        <v>825</v>
      </c>
      <c r="F3" s="63" t="s">
        <v>34</v>
      </c>
      <c r="G3" s="63" t="s">
        <v>826</v>
      </c>
      <c r="H3" s="63" t="s">
        <v>833</v>
      </c>
    </row>
    <row r="4" spans="1:13" x14ac:dyDescent="0.25">
      <c r="A4" s="63">
        <f>A3+1</f>
        <v>2</v>
      </c>
      <c r="B4" s="63" t="s">
        <v>829</v>
      </c>
      <c r="C4" s="63" t="s">
        <v>830</v>
      </c>
      <c r="D4" s="64">
        <v>43840</v>
      </c>
      <c r="E4" s="63" t="s">
        <v>837</v>
      </c>
      <c r="F4" s="63" t="s">
        <v>34</v>
      </c>
      <c r="G4" s="63" t="s">
        <v>826</v>
      </c>
      <c r="H4" s="63" t="s">
        <v>832</v>
      </c>
    </row>
    <row r="5" spans="1:13" x14ac:dyDescent="0.25">
      <c r="A5" s="63">
        <f>A4+1</f>
        <v>3</v>
      </c>
      <c r="B5" s="63" t="s">
        <v>834</v>
      </c>
      <c r="C5" s="63" t="s">
        <v>835</v>
      </c>
      <c r="D5" s="64">
        <v>43861</v>
      </c>
      <c r="E5" s="63" t="s">
        <v>835</v>
      </c>
      <c r="F5" s="63" t="s">
        <v>21</v>
      </c>
      <c r="G5" s="63" t="s">
        <v>826</v>
      </c>
      <c r="H5" s="63" t="s">
        <v>838</v>
      </c>
    </row>
    <row r="6" spans="1:13" x14ac:dyDescent="0.25">
      <c r="A6" s="63">
        <v>4</v>
      </c>
      <c r="B6" s="63" t="s">
        <v>856</v>
      </c>
      <c r="C6" s="63" t="s">
        <v>830</v>
      </c>
      <c r="D6" s="64">
        <v>43924</v>
      </c>
      <c r="E6" s="63" t="s">
        <v>830</v>
      </c>
      <c r="F6" s="63" t="s">
        <v>21</v>
      </c>
      <c r="G6" s="63" t="s">
        <v>826</v>
      </c>
      <c r="H6" s="63" t="s">
        <v>857</v>
      </c>
    </row>
    <row r="7" spans="1:13" x14ac:dyDescent="0.25">
      <c r="A7" s="63">
        <v>5</v>
      </c>
      <c r="B7" s="63" t="s">
        <v>945</v>
      </c>
      <c r="C7" s="63" t="s">
        <v>946</v>
      </c>
      <c r="D7" s="64">
        <v>44099</v>
      </c>
      <c r="E7" s="2" t="s">
        <v>947</v>
      </c>
      <c r="F7" s="63" t="s">
        <v>34</v>
      </c>
      <c r="G7" s="63" t="s">
        <v>948</v>
      </c>
      <c r="H7" s="2"/>
    </row>
    <row r="8" spans="1:13" x14ac:dyDescent="0.25">
      <c r="A8" s="63">
        <v>6</v>
      </c>
      <c r="B8" s="63" t="s">
        <v>954</v>
      </c>
      <c r="C8" s="63" t="s">
        <v>946</v>
      </c>
      <c r="D8" s="64">
        <v>44105</v>
      </c>
      <c r="E8" s="2" t="s">
        <v>947</v>
      </c>
      <c r="F8" s="63" t="s">
        <v>21</v>
      </c>
      <c r="G8" s="63" t="s">
        <v>826</v>
      </c>
      <c r="H8" s="63" t="s">
        <v>857</v>
      </c>
    </row>
    <row r="9" spans="1:13" x14ac:dyDescent="0.25">
      <c r="A9" s="2">
        <v>7</v>
      </c>
      <c r="B9" s="63" t="s">
        <v>956</v>
      </c>
      <c r="C9" s="63" t="s">
        <v>946</v>
      </c>
      <c r="D9" s="82">
        <v>44185</v>
      </c>
      <c r="E9" s="2" t="s">
        <v>947</v>
      </c>
      <c r="F9" s="2" t="s">
        <v>264</v>
      </c>
      <c r="G9" s="2" t="s">
        <v>948</v>
      </c>
      <c r="H9" s="2" t="s">
        <v>957</v>
      </c>
    </row>
    <row r="10" spans="1:13" x14ac:dyDescent="0.25">
      <c r="A10" s="63">
        <v>8</v>
      </c>
      <c r="B10" s="63" t="s">
        <v>958</v>
      </c>
      <c r="C10" s="63" t="s">
        <v>959</v>
      </c>
      <c r="D10" s="82">
        <v>44188</v>
      </c>
      <c r="E10" s="2" t="s">
        <v>947</v>
      </c>
      <c r="F10" s="63" t="s">
        <v>264</v>
      </c>
      <c r="G10" s="63" t="s">
        <v>826</v>
      </c>
      <c r="H10" s="2"/>
    </row>
    <row r="12" spans="1:13" x14ac:dyDescent="0.25">
      <c r="A12" s="60" t="s">
        <v>847</v>
      </c>
      <c r="K12" s="60" t="s">
        <v>894</v>
      </c>
    </row>
    <row r="13" spans="1:13" x14ac:dyDescent="0.25">
      <c r="A13" s="62" t="s">
        <v>13</v>
      </c>
      <c r="B13" s="62" t="s">
        <v>846</v>
      </c>
      <c r="C13" s="62" t="s">
        <v>839</v>
      </c>
      <c r="D13" s="62" t="s">
        <v>2</v>
      </c>
      <c r="E13" s="62" t="s">
        <v>3</v>
      </c>
      <c r="H13" s="62" t="s">
        <v>843</v>
      </c>
      <c r="I13" s="62" t="s">
        <v>839</v>
      </c>
      <c r="K13" s="62" t="s">
        <v>886</v>
      </c>
      <c r="L13" s="62" t="s">
        <v>887</v>
      </c>
      <c r="M13" s="62" t="s">
        <v>2</v>
      </c>
    </row>
    <row r="14" spans="1:13" x14ac:dyDescent="0.25">
      <c r="A14" s="73">
        <v>1</v>
      </c>
      <c r="B14" s="73" t="s">
        <v>842</v>
      </c>
      <c r="C14" s="73" t="s">
        <v>21</v>
      </c>
      <c r="D14" s="73" t="s">
        <v>851</v>
      </c>
      <c r="E14" s="73"/>
      <c r="H14" s="63" t="s">
        <v>844</v>
      </c>
      <c r="I14" s="63" t="s">
        <v>852</v>
      </c>
      <c r="K14" s="2" t="s">
        <v>888</v>
      </c>
      <c r="L14" s="2">
        <v>10000</v>
      </c>
      <c r="M14" s="81" t="s">
        <v>962</v>
      </c>
    </row>
    <row r="15" spans="1:13" x14ac:dyDescent="0.25">
      <c r="A15" s="73">
        <f>A14+1</f>
        <v>2</v>
      </c>
      <c r="B15" s="73" t="s">
        <v>841</v>
      </c>
      <c r="C15" s="73" t="s">
        <v>21</v>
      </c>
      <c r="D15" s="73" t="s">
        <v>854</v>
      </c>
      <c r="E15" s="73"/>
      <c r="H15" s="63" t="s">
        <v>845</v>
      </c>
      <c r="I15" s="63" t="s">
        <v>853</v>
      </c>
      <c r="K15" s="2" t="s">
        <v>889</v>
      </c>
      <c r="L15" s="2">
        <v>1000</v>
      </c>
      <c r="M15" s="81" t="s">
        <v>962</v>
      </c>
    </row>
    <row r="16" spans="1:13" x14ac:dyDescent="0.25">
      <c r="A16" s="77" t="s">
        <v>933</v>
      </c>
      <c r="B16" s="73" t="s">
        <v>849</v>
      </c>
      <c r="C16" s="73" t="s">
        <v>21</v>
      </c>
      <c r="D16" s="73" t="s">
        <v>923</v>
      </c>
      <c r="E16" s="73" t="s">
        <v>924</v>
      </c>
      <c r="K16" s="2" t="s">
        <v>890</v>
      </c>
      <c r="L16" s="2">
        <v>5000</v>
      </c>
      <c r="M16" s="81" t="s">
        <v>962</v>
      </c>
    </row>
    <row r="17" spans="1:15" x14ac:dyDescent="0.25">
      <c r="A17" s="77" t="s">
        <v>934</v>
      </c>
      <c r="B17" s="73" t="s">
        <v>848</v>
      </c>
      <c r="C17" s="73" t="s">
        <v>34</v>
      </c>
      <c r="D17" s="73" t="s">
        <v>919</v>
      </c>
      <c r="E17" s="73" t="s">
        <v>924</v>
      </c>
      <c r="K17" s="2" t="s">
        <v>891</v>
      </c>
      <c r="L17" s="2">
        <v>1000</v>
      </c>
      <c r="M17" s="81" t="s">
        <v>962</v>
      </c>
      <c r="N17" s="75" t="s">
        <v>930</v>
      </c>
    </row>
    <row r="18" spans="1:15" x14ac:dyDescent="0.25">
      <c r="A18" s="77" t="s">
        <v>935</v>
      </c>
      <c r="B18" s="73" t="s">
        <v>850</v>
      </c>
      <c r="C18" s="73" t="s">
        <v>21</v>
      </c>
      <c r="D18" s="73" t="s">
        <v>923</v>
      </c>
      <c r="E18" s="73" t="s">
        <v>924</v>
      </c>
      <c r="K18" s="2" t="s">
        <v>892</v>
      </c>
      <c r="L18" s="2">
        <v>1500</v>
      </c>
      <c r="M18" s="81" t="s">
        <v>962</v>
      </c>
      <c r="N18" s="74" t="s">
        <v>931</v>
      </c>
    </row>
    <row r="19" spans="1:15" x14ac:dyDescent="0.25">
      <c r="A19" s="73" t="s">
        <v>936</v>
      </c>
      <c r="B19" s="73" t="s">
        <v>917</v>
      </c>
      <c r="C19" s="73" t="s">
        <v>21</v>
      </c>
      <c r="D19" s="73" t="s">
        <v>855</v>
      </c>
      <c r="E19" s="73" t="s">
        <v>925</v>
      </c>
      <c r="H19" s="66"/>
      <c r="K19" s="2" t="s">
        <v>893</v>
      </c>
      <c r="L19" s="2">
        <v>15000</v>
      </c>
      <c r="M19" s="81" t="s">
        <v>962</v>
      </c>
      <c r="N19" s="74" t="s">
        <v>931</v>
      </c>
    </row>
    <row r="20" spans="1:15" x14ac:dyDescent="0.25">
      <c r="A20" s="73" t="s">
        <v>937</v>
      </c>
      <c r="B20" s="73" t="s">
        <v>840</v>
      </c>
      <c r="C20" s="73" t="s">
        <v>21</v>
      </c>
      <c r="D20" s="73" t="s">
        <v>919</v>
      </c>
      <c r="E20" s="73" t="s">
        <v>924</v>
      </c>
      <c r="K20" s="2" t="s">
        <v>928</v>
      </c>
      <c r="L20" s="2">
        <v>18964</v>
      </c>
      <c r="M20" s="81" t="s">
        <v>962</v>
      </c>
      <c r="N20" t="s">
        <v>929</v>
      </c>
      <c r="O20" s="235" t="s">
        <v>952</v>
      </c>
    </row>
    <row r="21" spans="1:15" x14ac:dyDescent="0.25">
      <c r="A21" s="63" t="s">
        <v>965</v>
      </c>
      <c r="B21" s="63" t="s">
        <v>969</v>
      </c>
      <c r="C21" s="63" t="s">
        <v>34</v>
      </c>
      <c r="D21" s="63" t="s">
        <v>1149</v>
      </c>
      <c r="E21" s="63" t="s">
        <v>968</v>
      </c>
      <c r="K21" s="2" t="s">
        <v>951</v>
      </c>
      <c r="L21" s="2">
        <v>850</v>
      </c>
      <c r="M21" s="81" t="s">
        <v>962</v>
      </c>
      <c r="O21" s="235"/>
    </row>
    <row r="22" spans="1:15" x14ac:dyDescent="0.25">
      <c r="A22" s="63" t="s">
        <v>966</v>
      </c>
      <c r="B22" s="63" t="s">
        <v>967</v>
      </c>
      <c r="C22" s="63" t="s">
        <v>21</v>
      </c>
      <c r="D22" s="63" t="s">
        <v>1150</v>
      </c>
      <c r="E22" s="63" t="s">
        <v>968</v>
      </c>
      <c r="K22" s="2"/>
      <c r="L22" s="85">
        <f>SUM(L14:L21)</f>
        <v>53314</v>
      </c>
      <c r="M22" s="2"/>
      <c r="O22" s="235"/>
    </row>
    <row r="23" spans="1:15" x14ac:dyDescent="0.25">
      <c r="A23" s="93">
        <v>10</v>
      </c>
      <c r="B23" s="2" t="s">
        <v>1148</v>
      </c>
      <c r="C23" s="2" t="s">
        <v>21</v>
      </c>
      <c r="D23" s="2"/>
      <c r="E23" s="2"/>
      <c r="K23" s="2" t="s">
        <v>987</v>
      </c>
      <c r="L23" s="2">
        <v>264.05</v>
      </c>
      <c r="M23" s="81" t="s">
        <v>962</v>
      </c>
      <c r="O23" s="235"/>
    </row>
    <row r="24" spans="1:15" x14ac:dyDescent="0.25">
      <c r="K24" s="2" t="s">
        <v>988</v>
      </c>
      <c r="L24" s="2">
        <v>109.31</v>
      </c>
      <c r="M24" s="81" t="s">
        <v>962</v>
      </c>
    </row>
    <row r="25" spans="1:15" x14ac:dyDescent="0.25">
      <c r="K25" s="2" t="s">
        <v>989</v>
      </c>
      <c r="L25" s="2">
        <v>291</v>
      </c>
      <c r="M25" s="81" t="s">
        <v>962</v>
      </c>
    </row>
    <row r="26" spans="1:15" x14ac:dyDescent="0.25">
      <c r="K26" s="2"/>
      <c r="L26" s="2">
        <f>SUM(L23:L25)</f>
        <v>664.36</v>
      </c>
      <c r="M26" s="2"/>
    </row>
    <row r="27" spans="1:15" x14ac:dyDescent="0.25">
      <c r="K27" s="2"/>
      <c r="L27" s="85">
        <f>L26*90</f>
        <v>59792.4</v>
      </c>
      <c r="M27" s="2"/>
    </row>
    <row r="28" spans="1:15" x14ac:dyDescent="0.25">
      <c r="A28" s="60" t="s">
        <v>861</v>
      </c>
      <c r="K28" s="2"/>
      <c r="L28" s="2"/>
      <c r="M28" s="2"/>
    </row>
    <row r="29" spans="1:15" x14ac:dyDescent="0.25">
      <c r="A29" s="62" t="s">
        <v>864</v>
      </c>
      <c r="B29" s="62" t="s">
        <v>846</v>
      </c>
      <c r="C29" s="62" t="s">
        <v>839</v>
      </c>
      <c r="D29" s="62" t="s">
        <v>2</v>
      </c>
      <c r="E29" s="234" t="s">
        <v>866</v>
      </c>
      <c r="F29" s="234"/>
      <c r="K29" s="84" t="s">
        <v>990</v>
      </c>
      <c r="L29" s="83">
        <f>L22+L27</f>
        <v>113106.4</v>
      </c>
      <c r="M29" s="2"/>
    </row>
    <row r="30" spans="1:15" x14ac:dyDescent="0.25">
      <c r="A30" s="63">
        <v>1</v>
      </c>
      <c r="B30" s="63" t="s">
        <v>862</v>
      </c>
      <c r="C30" s="63" t="s">
        <v>264</v>
      </c>
      <c r="D30" s="67" t="s">
        <v>863</v>
      </c>
      <c r="E30" s="72" t="s">
        <v>861</v>
      </c>
      <c r="F30" s="79"/>
    </row>
    <row r="31" spans="1:15" x14ac:dyDescent="0.25">
      <c r="A31" s="71">
        <v>2</v>
      </c>
      <c r="B31" s="70" t="s">
        <v>865</v>
      </c>
      <c r="C31" s="70" t="s">
        <v>869</v>
      </c>
      <c r="D31" s="70" t="s">
        <v>868</v>
      </c>
      <c r="E31" s="70" t="s">
        <v>867</v>
      </c>
      <c r="F31" s="63"/>
    </row>
    <row r="32" spans="1:15" x14ac:dyDescent="0.25">
      <c r="A32" s="63">
        <v>3</v>
      </c>
      <c r="B32" s="63" t="s">
        <v>920</v>
      </c>
      <c r="C32" s="63" t="s">
        <v>921</v>
      </c>
      <c r="D32" s="63" t="s">
        <v>922</v>
      </c>
      <c r="E32" s="63"/>
      <c r="F32" s="63"/>
    </row>
    <row r="34" spans="1:12" x14ac:dyDescent="0.25">
      <c r="A34" s="60" t="s">
        <v>895</v>
      </c>
      <c r="K34" s="62" t="s">
        <v>906</v>
      </c>
      <c r="L34" s="62" t="s">
        <v>905</v>
      </c>
    </row>
    <row r="35" spans="1:12" x14ac:dyDescent="0.25">
      <c r="A35" s="62"/>
      <c r="B35" s="62"/>
      <c r="K35" s="2" t="s">
        <v>896</v>
      </c>
      <c r="L35" s="2" t="s">
        <v>897</v>
      </c>
    </row>
    <row r="36" spans="1:12" x14ac:dyDescent="0.25">
      <c r="A36" t="s">
        <v>944</v>
      </c>
      <c r="K36" s="2" t="s">
        <v>899</v>
      </c>
      <c r="L36" s="2" t="s">
        <v>898</v>
      </c>
    </row>
    <row r="37" spans="1:12" x14ac:dyDescent="0.25">
      <c r="K37" s="2" t="s">
        <v>901</v>
      </c>
      <c r="L37" s="2" t="s">
        <v>900</v>
      </c>
    </row>
    <row r="38" spans="1:12" x14ac:dyDescent="0.25">
      <c r="K38" s="2" t="s">
        <v>902</v>
      </c>
      <c r="L38" s="2" t="s">
        <v>903</v>
      </c>
    </row>
    <row r="39" spans="1:12" x14ac:dyDescent="0.25">
      <c r="K39" s="2" t="s">
        <v>904</v>
      </c>
      <c r="L39" s="65">
        <v>43983</v>
      </c>
    </row>
    <row r="40" spans="1:12" x14ac:dyDescent="0.25">
      <c r="A40" s="62" t="s">
        <v>915</v>
      </c>
      <c r="B40" s="62"/>
      <c r="C40" s="80" t="s">
        <v>20</v>
      </c>
    </row>
    <row r="41" spans="1:12" x14ac:dyDescent="0.25">
      <c r="A41" s="2" t="s">
        <v>916</v>
      </c>
      <c r="B41" s="81" t="s">
        <v>953</v>
      </c>
      <c r="C41">
        <v>4</v>
      </c>
      <c r="D41" s="78">
        <v>2500</v>
      </c>
    </row>
    <row r="42" spans="1:12" x14ac:dyDescent="0.25">
      <c r="A42" s="2" t="s">
        <v>926</v>
      </c>
      <c r="B42" s="81" t="s">
        <v>953</v>
      </c>
      <c r="C42" s="74" t="s">
        <v>927</v>
      </c>
      <c r="D42" s="78">
        <v>2500</v>
      </c>
    </row>
    <row r="43" spans="1:12" x14ac:dyDescent="0.25">
      <c r="A43" s="76" t="s">
        <v>932</v>
      </c>
      <c r="B43" s="81" t="s">
        <v>955</v>
      </c>
      <c r="D43" s="78">
        <v>5000</v>
      </c>
    </row>
    <row r="44" spans="1:12" x14ac:dyDescent="0.25">
      <c r="A44" s="2" t="s">
        <v>949</v>
      </c>
      <c r="B44" s="81" t="s">
        <v>955</v>
      </c>
      <c r="C44" s="74" t="s">
        <v>950</v>
      </c>
      <c r="D44" s="78">
        <v>2250</v>
      </c>
    </row>
    <row r="45" spans="1:12" x14ac:dyDescent="0.25">
      <c r="A45" s="2"/>
      <c r="B45" s="2"/>
    </row>
    <row r="46" spans="1:12" x14ac:dyDescent="0.25">
      <c r="A46" t="s">
        <v>943</v>
      </c>
    </row>
    <row r="47" spans="1:12" x14ac:dyDescent="0.25">
      <c r="A47" t="s">
        <v>942</v>
      </c>
    </row>
  </sheetData>
  <mergeCells count="2">
    <mergeCell ref="E29:F29"/>
    <mergeCell ref="O20:O23"/>
  </mergeCells>
  <phoneticPr fontId="18"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5E435-6EF7-4F96-B5CC-6FAEFCF0A1CB}">
  <dimension ref="A1:Y34"/>
  <sheetViews>
    <sheetView topLeftCell="F32" zoomScale="158" workbookViewId="0">
      <selection activeCell="J44" sqref="J44:N46"/>
    </sheetView>
  </sheetViews>
  <sheetFormatPr defaultColWidth="8.85546875" defaultRowHeight="15" x14ac:dyDescent="0.25"/>
  <cols>
    <col min="1" max="1" width="12.42578125" bestFit="1" customWidth="1"/>
    <col min="2" max="2" width="9" bestFit="1" customWidth="1"/>
    <col min="3" max="3" width="7.140625" bestFit="1" customWidth="1"/>
    <col min="5" max="5" width="11.42578125" bestFit="1" customWidth="1"/>
    <col min="6" max="6" width="19.42578125" customWidth="1"/>
    <col min="7" max="7" width="9.140625" bestFit="1" customWidth="1"/>
    <col min="8" max="25" width="9" bestFit="1" customWidth="1"/>
  </cols>
  <sheetData>
    <row r="1" spans="1:25" x14ac:dyDescent="0.25">
      <c r="E1" s="87"/>
      <c r="F1" s="87"/>
      <c r="G1" s="187" t="s">
        <v>2520</v>
      </c>
      <c r="H1" s="188" t="s">
        <v>2521</v>
      </c>
      <c r="I1" s="88" t="s">
        <v>978</v>
      </c>
      <c r="J1" s="88" t="s">
        <v>997</v>
      </c>
      <c r="K1" s="88" t="s">
        <v>1019</v>
      </c>
      <c r="L1" s="88" t="s">
        <v>1049</v>
      </c>
      <c r="M1" s="88" t="s">
        <v>1155</v>
      </c>
      <c r="N1" s="88" t="s">
        <v>2104</v>
      </c>
      <c r="O1" s="88" t="s">
        <v>2111</v>
      </c>
      <c r="P1" s="88" t="s">
        <v>2113</v>
      </c>
      <c r="Q1" s="88" t="s">
        <v>2124</v>
      </c>
      <c r="R1" s="88" t="s">
        <v>2126</v>
      </c>
      <c r="S1" s="88" t="s">
        <v>975</v>
      </c>
      <c r="T1" s="188" t="s">
        <v>2287</v>
      </c>
      <c r="U1" s="88" t="s">
        <v>978</v>
      </c>
      <c r="V1" s="88" t="s">
        <v>997</v>
      </c>
      <c r="W1" s="88" t="s">
        <v>1019</v>
      </c>
    </row>
    <row r="2" spans="1:25" x14ac:dyDescent="0.25">
      <c r="A2" t="s">
        <v>994</v>
      </c>
      <c r="E2" s="84" t="s">
        <v>980</v>
      </c>
      <c r="F2" s="2" t="s">
        <v>981</v>
      </c>
      <c r="G2" s="2">
        <v>1788.25</v>
      </c>
      <c r="H2" s="2">
        <f t="shared" ref="H2:I5" si="0">G2</f>
        <v>1788.25</v>
      </c>
      <c r="I2" s="2">
        <f t="shared" si="0"/>
        <v>1788.25</v>
      </c>
      <c r="J2" s="2">
        <f t="shared" ref="J2:R5" si="1">I2</f>
        <v>1788.25</v>
      </c>
      <c r="K2" s="2">
        <f t="shared" si="1"/>
        <v>1788.25</v>
      </c>
      <c r="L2" s="2">
        <f t="shared" si="1"/>
        <v>1788.25</v>
      </c>
      <c r="M2" s="2">
        <f t="shared" si="1"/>
        <v>1788.25</v>
      </c>
      <c r="N2" s="2">
        <f t="shared" si="1"/>
        <v>1788.25</v>
      </c>
      <c r="O2" s="2">
        <f t="shared" si="1"/>
        <v>1788.25</v>
      </c>
      <c r="P2" s="2">
        <f t="shared" si="1"/>
        <v>1788.25</v>
      </c>
      <c r="Q2" s="2">
        <f t="shared" si="1"/>
        <v>1788.25</v>
      </c>
      <c r="R2" s="189">
        <f t="shared" si="1"/>
        <v>1788.25</v>
      </c>
      <c r="S2" s="189">
        <f t="shared" ref="S2" si="2">R2</f>
        <v>1788.25</v>
      </c>
      <c r="T2" s="189">
        <f t="shared" ref="T2" si="3">S2</f>
        <v>1788.25</v>
      </c>
      <c r="U2" s="189">
        <f t="shared" ref="U2" si="4">T2</f>
        <v>1788.25</v>
      </c>
      <c r="V2" s="189">
        <f t="shared" ref="V2" si="5">U2</f>
        <v>1788.25</v>
      </c>
      <c r="W2" s="189">
        <f t="shared" ref="W2" si="6">V2</f>
        <v>1788.25</v>
      </c>
    </row>
    <row r="3" spans="1:25" x14ac:dyDescent="0.25">
      <c r="A3" t="s">
        <v>960</v>
      </c>
      <c r="B3">
        <v>600</v>
      </c>
      <c r="E3" s="84"/>
      <c r="F3" s="2" t="s">
        <v>982</v>
      </c>
      <c r="G3" s="2">
        <v>125.34</v>
      </c>
      <c r="H3" s="2">
        <f t="shared" si="0"/>
        <v>125.34</v>
      </c>
      <c r="I3" s="2">
        <f t="shared" si="0"/>
        <v>125.34</v>
      </c>
      <c r="J3" s="2">
        <f t="shared" si="1"/>
        <v>125.34</v>
      </c>
      <c r="K3" s="2">
        <f t="shared" si="1"/>
        <v>125.34</v>
      </c>
      <c r="L3" s="2">
        <f t="shared" si="1"/>
        <v>125.34</v>
      </c>
      <c r="M3" s="2">
        <f t="shared" si="1"/>
        <v>125.34</v>
      </c>
      <c r="N3" s="2">
        <f t="shared" si="1"/>
        <v>125.34</v>
      </c>
      <c r="O3" s="2">
        <f t="shared" si="1"/>
        <v>125.34</v>
      </c>
      <c r="P3" s="2">
        <f t="shared" si="1"/>
        <v>125.34</v>
      </c>
      <c r="Q3" s="2">
        <f t="shared" si="1"/>
        <v>125.34</v>
      </c>
      <c r="R3" s="189">
        <f t="shared" si="1"/>
        <v>125.34</v>
      </c>
      <c r="S3" s="2"/>
      <c r="T3" s="2"/>
      <c r="U3" s="2"/>
      <c r="V3" s="2"/>
      <c r="W3" s="2"/>
    </row>
    <row r="4" spans="1:25" x14ac:dyDescent="0.25">
      <c r="A4" t="s">
        <v>991</v>
      </c>
      <c r="B4">
        <v>90</v>
      </c>
      <c r="E4" s="84"/>
      <c r="F4" s="2" t="s">
        <v>983</v>
      </c>
      <c r="G4" s="2">
        <v>187.5</v>
      </c>
      <c r="H4" s="2">
        <f t="shared" si="0"/>
        <v>187.5</v>
      </c>
      <c r="I4" s="2">
        <f t="shared" si="0"/>
        <v>187.5</v>
      </c>
      <c r="J4" s="2">
        <f t="shared" si="1"/>
        <v>187.5</v>
      </c>
      <c r="K4" s="2">
        <f t="shared" si="1"/>
        <v>187.5</v>
      </c>
      <c r="L4" s="2">
        <f t="shared" si="1"/>
        <v>187.5</v>
      </c>
      <c r="M4" s="2">
        <f t="shared" si="1"/>
        <v>187.5</v>
      </c>
      <c r="N4" s="2">
        <f t="shared" si="1"/>
        <v>187.5</v>
      </c>
      <c r="O4" s="2">
        <f t="shared" si="1"/>
        <v>187.5</v>
      </c>
      <c r="P4" s="2">
        <f t="shared" si="1"/>
        <v>187.5</v>
      </c>
      <c r="Q4" s="2">
        <f t="shared" si="1"/>
        <v>187.5</v>
      </c>
      <c r="R4" s="189">
        <f t="shared" si="1"/>
        <v>187.5</v>
      </c>
      <c r="S4" s="2"/>
      <c r="T4" s="2"/>
      <c r="U4" s="2"/>
      <c r="V4" s="2"/>
      <c r="W4" s="2"/>
    </row>
    <row r="5" spans="1:25" x14ac:dyDescent="0.25">
      <c r="A5" t="s">
        <v>992</v>
      </c>
      <c r="B5">
        <v>45</v>
      </c>
      <c r="E5" s="84"/>
      <c r="F5" s="2" t="s">
        <v>984</v>
      </c>
      <c r="G5" s="2">
        <v>318.94</v>
      </c>
      <c r="H5" s="2">
        <f t="shared" si="0"/>
        <v>318.94</v>
      </c>
      <c r="I5" s="2">
        <f t="shared" si="0"/>
        <v>318.94</v>
      </c>
      <c r="J5" s="2">
        <f t="shared" si="1"/>
        <v>318.94</v>
      </c>
      <c r="K5" s="2">
        <f t="shared" si="1"/>
        <v>318.94</v>
      </c>
      <c r="L5" s="2">
        <f t="shared" si="1"/>
        <v>318.94</v>
      </c>
      <c r="M5" s="2">
        <f t="shared" si="1"/>
        <v>318.94</v>
      </c>
      <c r="N5" s="2">
        <f t="shared" si="1"/>
        <v>318.94</v>
      </c>
      <c r="O5" s="2">
        <f t="shared" si="1"/>
        <v>318.94</v>
      </c>
      <c r="P5" s="2">
        <f t="shared" si="1"/>
        <v>318.94</v>
      </c>
      <c r="Q5" s="2">
        <f t="shared" si="1"/>
        <v>318.94</v>
      </c>
      <c r="R5" s="189">
        <f t="shared" si="1"/>
        <v>318.94</v>
      </c>
      <c r="S5" s="2"/>
      <c r="T5" s="2"/>
      <c r="U5" s="2"/>
      <c r="V5" s="2"/>
      <c r="W5" s="2"/>
      <c r="X5" t="s">
        <v>2523</v>
      </c>
      <c r="Y5" t="s">
        <v>2522</v>
      </c>
    </row>
    <row r="6" spans="1:25" x14ac:dyDescent="0.25">
      <c r="A6" t="s">
        <v>961</v>
      </c>
      <c r="B6">
        <v>500</v>
      </c>
      <c r="E6" s="84"/>
      <c r="F6" s="2" t="s">
        <v>985</v>
      </c>
      <c r="G6" s="189">
        <v>1330</v>
      </c>
      <c r="H6" s="189">
        <v>1330</v>
      </c>
      <c r="I6" s="189">
        <v>1330</v>
      </c>
      <c r="J6" s="189">
        <v>1330</v>
      </c>
      <c r="K6" s="189">
        <v>1330</v>
      </c>
      <c r="L6" s="189">
        <v>1330</v>
      </c>
      <c r="M6" s="189">
        <v>1330</v>
      </c>
      <c r="N6" s="189">
        <v>1330</v>
      </c>
      <c r="O6" s="189">
        <v>1330</v>
      </c>
      <c r="P6" s="189">
        <v>1330</v>
      </c>
      <c r="Q6" s="189">
        <v>1330</v>
      </c>
      <c r="R6" s="189">
        <v>1330</v>
      </c>
      <c r="S6" s="189">
        <v>1330</v>
      </c>
      <c r="T6" s="189">
        <v>1330</v>
      </c>
      <c r="U6" s="189">
        <v>1330</v>
      </c>
      <c r="V6" s="189">
        <v>1330</v>
      </c>
      <c r="W6" s="2">
        <v>1647</v>
      </c>
      <c r="X6">
        <f>W6-V6</f>
        <v>317</v>
      </c>
      <c r="Y6">
        <f>X6*12</f>
        <v>3804</v>
      </c>
    </row>
    <row r="7" spans="1:25" x14ac:dyDescent="0.25">
      <c r="A7" t="s">
        <v>993</v>
      </c>
      <c r="B7">
        <v>100</v>
      </c>
      <c r="E7" s="84"/>
      <c r="F7" s="2" t="s">
        <v>2114</v>
      </c>
      <c r="G7" s="2">
        <v>123.61</v>
      </c>
      <c r="H7" s="2">
        <v>0</v>
      </c>
      <c r="I7" s="2">
        <v>0</v>
      </c>
      <c r="J7" s="2">
        <v>659.16</v>
      </c>
      <c r="K7" s="2"/>
      <c r="L7" s="2"/>
      <c r="M7" s="2">
        <v>20.59</v>
      </c>
      <c r="N7" s="2">
        <v>157.72</v>
      </c>
      <c r="O7" s="81">
        <v>122.6</v>
      </c>
      <c r="P7" s="81">
        <v>93.45</v>
      </c>
      <c r="Q7" s="81">
        <v>102</v>
      </c>
      <c r="R7" s="189">
        <v>130</v>
      </c>
      <c r="S7" s="2"/>
      <c r="T7" s="76"/>
      <c r="U7" s="2"/>
      <c r="V7" s="2"/>
      <c r="W7" s="2"/>
    </row>
    <row r="8" spans="1:25" x14ac:dyDescent="0.25">
      <c r="A8" t="s">
        <v>995</v>
      </c>
      <c r="B8">
        <v>80</v>
      </c>
      <c r="E8" s="84"/>
      <c r="F8" s="2" t="s">
        <v>986</v>
      </c>
      <c r="G8" s="86">
        <v>264</v>
      </c>
      <c r="H8" s="86">
        <v>109.31</v>
      </c>
      <c r="I8" s="86">
        <v>291</v>
      </c>
      <c r="J8" s="2"/>
      <c r="K8" s="2"/>
      <c r="L8" s="2"/>
      <c r="M8" s="2"/>
      <c r="N8" s="76"/>
      <c r="O8" s="76"/>
      <c r="P8" s="2"/>
      <c r="Q8" s="2">
        <v>5</v>
      </c>
      <c r="R8" s="189">
        <v>20</v>
      </c>
      <c r="S8" s="2"/>
      <c r="T8" s="2"/>
      <c r="U8" s="2"/>
      <c r="V8" s="2"/>
      <c r="W8" s="2"/>
    </row>
    <row r="9" spans="1:25" x14ac:dyDescent="0.25">
      <c r="A9" t="s">
        <v>761</v>
      </c>
      <c r="E9" s="84"/>
      <c r="F9" s="2" t="s">
        <v>977</v>
      </c>
      <c r="G9" s="2">
        <v>0</v>
      </c>
      <c r="H9" s="2">
        <v>0</v>
      </c>
      <c r="I9" s="2">
        <v>19.73</v>
      </c>
      <c r="J9" s="2"/>
      <c r="K9" s="2"/>
      <c r="L9" s="2"/>
      <c r="M9" s="2"/>
      <c r="N9" s="2"/>
      <c r="O9" s="2"/>
      <c r="P9" s="2"/>
      <c r="Q9" s="2"/>
      <c r="R9" s="189"/>
      <c r="S9" s="2"/>
      <c r="T9" s="2"/>
      <c r="U9" s="2"/>
      <c r="V9" s="2"/>
      <c r="W9" s="2"/>
    </row>
    <row r="10" spans="1:25" x14ac:dyDescent="0.25">
      <c r="E10" s="84"/>
      <c r="F10" s="2" t="s">
        <v>2115</v>
      </c>
      <c r="G10" s="2"/>
      <c r="H10" s="2"/>
      <c r="I10" s="2"/>
      <c r="J10" s="2"/>
      <c r="K10" s="2"/>
      <c r="L10" s="2"/>
      <c r="M10" s="2"/>
      <c r="N10" s="2"/>
      <c r="O10" s="2"/>
      <c r="P10" s="2">
        <v>41</v>
      </c>
      <c r="Q10" s="2">
        <v>41</v>
      </c>
      <c r="R10" s="189">
        <v>41</v>
      </c>
      <c r="S10" s="2"/>
      <c r="T10" s="2"/>
      <c r="U10" s="2"/>
      <c r="V10" s="2"/>
      <c r="W10" s="2"/>
    </row>
    <row r="11" spans="1:25" x14ac:dyDescent="0.25">
      <c r="B11">
        <f>SUM(B3:B9)</f>
        <v>1415</v>
      </c>
      <c r="C11">
        <f>B11*90</f>
        <v>127350</v>
      </c>
      <c r="E11" s="84"/>
      <c r="F11" s="2"/>
      <c r="G11" s="84">
        <f>SUM(G2:G9)</f>
        <v>4137.6400000000003</v>
      </c>
      <c r="H11" s="84">
        <f t="shared" ref="H11:L11" si="7">SUM(H2:H9)</f>
        <v>3859.34</v>
      </c>
      <c r="I11" s="84">
        <f t="shared" si="7"/>
        <v>4060.76</v>
      </c>
      <c r="J11" s="84">
        <f t="shared" si="7"/>
        <v>4409.1900000000005</v>
      </c>
      <c r="K11" s="84">
        <f t="shared" si="7"/>
        <v>3750.03</v>
      </c>
      <c r="L11" s="84">
        <f t="shared" si="7"/>
        <v>3750.03</v>
      </c>
      <c r="M11" s="84">
        <f t="shared" ref="M11:O11" si="8">SUM(M2:M9)</f>
        <v>3770.6200000000003</v>
      </c>
      <c r="N11" s="84">
        <f t="shared" si="8"/>
        <v>3907.75</v>
      </c>
      <c r="O11" s="84">
        <f t="shared" si="8"/>
        <v>3872.63</v>
      </c>
      <c r="P11" s="84">
        <f>SUM(P2:P10)</f>
        <v>3884.48</v>
      </c>
      <c r="Q11" s="84">
        <f>SUM(Q2:Q10)</f>
        <v>3898.03</v>
      </c>
      <c r="R11" s="190">
        <f>SUM(R2:R10)</f>
        <v>3941.03</v>
      </c>
      <c r="S11" s="84"/>
      <c r="T11" s="84"/>
      <c r="U11" s="84">
        <v>3808</v>
      </c>
      <c r="V11" s="84">
        <v>7951</v>
      </c>
      <c r="W11" s="84">
        <v>4141</v>
      </c>
    </row>
    <row r="12" spans="1:25" x14ac:dyDescent="0.25">
      <c r="A12" t="s">
        <v>996</v>
      </c>
      <c r="B12">
        <f>2700-B11</f>
        <v>1285</v>
      </c>
      <c r="C12">
        <f>B12*90</f>
        <v>115650</v>
      </c>
      <c r="E12" s="84" t="s">
        <v>979</v>
      </c>
      <c r="F12" s="2" t="s">
        <v>998</v>
      </c>
      <c r="G12" s="2">
        <v>182.06</v>
      </c>
      <c r="H12" s="2">
        <v>176.25</v>
      </c>
      <c r="I12" s="2">
        <v>190.85</v>
      </c>
      <c r="J12" s="2">
        <v>176.25</v>
      </c>
      <c r="K12" s="2">
        <v>176.25</v>
      </c>
      <c r="L12" s="2">
        <v>176.25</v>
      </c>
      <c r="M12" s="2">
        <v>177.22</v>
      </c>
      <c r="N12" s="2">
        <v>183.66</v>
      </c>
      <c r="O12" s="2">
        <v>182.01</v>
      </c>
      <c r="P12" s="2">
        <v>182.01</v>
      </c>
      <c r="Q12" s="2">
        <v>182.01</v>
      </c>
      <c r="R12" s="189">
        <v>185</v>
      </c>
      <c r="S12" s="2"/>
      <c r="T12" s="2"/>
      <c r="U12" s="2"/>
      <c r="V12" s="2"/>
      <c r="W12" s="2"/>
    </row>
    <row r="13" spans="1:25" x14ac:dyDescent="0.25">
      <c r="E13" s="84"/>
      <c r="F13" s="2" t="s">
        <v>999</v>
      </c>
      <c r="G13" s="124">
        <f t="shared" ref="G13:P13" si="9">G11*0.001</f>
        <v>4.1376400000000002</v>
      </c>
      <c r="H13" s="124">
        <f t="shared" si="9"/>
        <v>3.8593400000000004</v>
      </c>
      <c r="I13" s="124">
        <f t="shared" si="9"/>
        <v>4.0607600000000001</v>
      </c>
      <c r="J13" s="124">
        <f t="shared" si="9"/>
        <v>4.4091900000000006</v>
      </c>
      <c r="K13" s="124">
        <f t="shared" si="9"/>
        <v>3.7500300000000002</v>
      </c>
      <c r="L13" s="124">
        <f t="shared" si="9"/>
        <v>3.7500300000000002</v>
      </c>
      <c r="M13" s="124">
        <f t="shared" si="9"/>
        <v>3.7706200000000005</v>
      </c>
      <c r="N13" s="124">
        <f t="shared" si="9"/>
        <v>3.9077500000000001</v>
      </c>
      <c r="O13" s="124">
        <f t="shared" si="9"/>
        <v>3.87263</v>
      </c>
      <c r="P13" s="124">
        <f t="shared" si="9"/>
        <v>3.8844799999999999</v>
      </c>
      <c r="Q13" s="124">
        <f t="shared" ref="Q13:R13" si="10">Q11*0.001</f>
        <v>3.8980300000000003</v>
      </c>
      <c r="R13" s="191">
        <f t="shared" si="10"/>
        <v>3.9410300000000005</v>
      </c>
      <c r="S13" s="124"/>
      <c r="T13" s="2"/>
      <c r="U13" s="2"/>
      <c r="V13" s="2"/>
      <c r="W13" s="2"/>
    </row>
    <row r="14" spans="1:25" x14ac:dyDescent="0.25">
      <c r="E14" s="84"/>
      <c r="F14" s="2" t="s">
        <v>1000</v>
      </c>
      <c r="G14" s="2">
        <v>60.04</v>
      </c>
      <c r="H14" s="2">
        <v>58.13</v>
      </c>
      <c r="I14" s="2">
        <v>62.94</v>
      </c>
      <c r="J14" s="2">
        <v>58.13</v>
      </c>
      <c r="K14" s="2">
        <v>58.13</v>
      </c>
      <c r="L14" s="2">
        <v>58.13</v>
      </c>
      <c r="M14" s="2">
        <v>58.44</v>
      </c>
      <c r="N14" s="2">
        <v>60.57</v>
      </c>
      <c r="O14" s="2">
        <v>60.03</v>
      </c>
      <c r="P14" s="2">
        <v>60.03</v>
      </c>
      <c r="Q14" s="2">
        <v>60.03</v>
      </c>
      <c r="R14" s="189">
        <v>61</v>
      </c>
      <c r="S14" s="2"/>
      <c r="T14" s="2"/>
      <c r="U14" s="2"/>
      <c r="V14" s="2"/>
      <c r="W14" s="2"/>
    </row>
    <row r="15" spans="1:25" x14ac:dyDescent="0.25">
      <c r="E15" s="84"/>
      <c r="F15" s="2" t="s">
        <v>1001</v>
      </c>
      <c r="G15" s="2">
        <v>929.67</v>
      </c>
      <c r="H15" s="2">
        <v>900</v>
      </c>
      <c r="I15" s="2">
        <v>835.13</v>
      </c>
      <c r="J15" s="2">
        <f>I15</f>
        <v>835.13</v>
      </c>
      <c r="K15" s="2">
        <f>J15</f>
        <v>835.13</v>
      </c>
      <c r="L15" s="2">
        <f>K15</f>
        <v>835.13</v>
      </c>
      <c r="M15" s="2">
        <v>839.71</v>
      </c>
      <c r="N15" s="2">
        <v>870.25</v>
      </c>
      <c r="O15" s="2">
        <v>862.43</v>
      </c>
      <c r="P15" s="2">
        <v>856</v>
      </c>
      <c r="Q15" s="2">
        <v>859</v>
      </c>
      <c r="R15" s="189">
        <v>868</v>
      </c>
      <c r="S15" s="2"/>
      <c r="T15" s="2"/>
      <c r="U15" s="2"/>
      <c r="V15" s="2"/>
      <c r="W15" s="2"/>
    </row>
    <row r="16" spans="1:25" x14ac:dyDescent="0.25">
      <c r="E16" s="84"/>
      <c r="F16" s="2" t="s">
        <v>1002</v>
      </c>
      <c r="G16" s="2"/>
      <c r="H16" s="2"/>
      <c r="I16" s="2"/>
      <c r="J16" s="2">
        <v>146.79</v>
      </c>
      <c r="K16" s="2"/>
      <c r="L16" s="2"/>
      <c r="M16" s="2"/>
      <c r="N16" s="2"/>
      <c r="O16" s="2"/>
      <c r="P16" s="2"/>
      <c r="Q16" s="2"/>
      <c r="R16" s="189"/>
      <c r="S16" s="2"/>
      <c r="T16" s="2"/>
      <c r="U16" s="2"/>
      <c r="V16" s="2"/>
      <c r="W16" s="2"/>
    </row>
    <row r="17" spans="5:25" x14ac:dyDescent="0.25">
      <c r="E17" s="84"/>
      <c r="F17" s="2" t="s">
        <v>2115</v>
      </c>
      <c r="G17" s="2"/>
      <c r="H17" s="2"/>
      <c r="I17" s="2"/>
      <c r="J17" s="2"/>
      <c r="K17" s="2"/>
      <c r="L17" s="2"/>
      <c r="M17" s="2"/>
      <c r="N17" s="2"/>
      <c r="O17" s="2"/>
      <c r="P17" s="2">
        <v>41</v>
      </c>
      <c r="Q17" s="2">
        <v>41</v>
      </c>
      <c r="R17" s="189"/>
      <c r="S17" s="2"/>
      <c r="T17" s="2"/>
      <c r="U17" s="2"/>
      <c r="V17" s="2"/>
      <c r="W17" s="2"/>
      <c r="X17" s="181" t="s">
        <v>2524</v>
      </c>
      <c r="Y17" t="s">
        <v>2525</v>
      </c>
    </row>
    <row r="18" spans="5:25" x14ac:dyDescent="0.25">
      <c r="E18" s="84"/>
      <c r="F18" s="2" t="s">
        <v>2128</v>
      </c>
      <c r="G18" s="2"/>
      <c r="H18" s="2"/>
      <c r="I18" s="2"/>
      <c r="J18" s="2"/>
      <c r="K18" s="2"/>
      <c r="L18" s="2"/>
      <c r="M18" s="2"/>
      <c r="N18" s="2"/>
      <c r="O18" s="2"/>
      <c r="P18" s="2"/>
      <c r="Q18" s="2"/>
      <c r="R18" s="192">
        <v>375</v>
      </c>
      <c r="S18" s="55">
        <v>375</v>
      </c>
      <c r="T18" s="55">
        <v>375</v>
      </c>
      <c r="U18" s="55">
        <v>375</v>
      </c>
      <c r="V18" s="55">
        <v>375</v>
      </c>
      <c r="W18" s="55">
        <v>408</v>
      </c>
      <c r="X18">
        <f>SUM(R18:W18)</f>
        <v>2283</v>
      </c>
      <c r="Y18" s="198">
        <v>2400</v>
      </c>
    </row>
    <row r="19" spans="5:25" x14ac:dyDescent="0.25">
      <c r="E19" s="84"/>
      <c r="F19" s="2"/>
      <c r="G19" s="125">
        <f>SUM(G12:G15)</f>
        <v>1175.9076399999999</v>
      </c>
      <c r="H19" s="125">
        <f>SUM(H12:H15)</f>
        <v>1138.2393400000001</v>
      </c>
      <c r="I19" s="125">
        <f t="shared" ref="I19:O19" si="11">SUM(I12:I16)</f>
        <v>1092.9807599999999</v>
      </c>
      <c r="J19" s="125">
        <f t="shared" si="11"/>
        <v>1220.70919</v>
      </c>
      <c r="K19" s="125">
        <f t="shared" si="11"/>
        <v>1073.2600299999999</v>
      </c>
      <c r="L19" s="125">
        <f t="shared" si="11"/>
        <v>1073.2600299999999</v>
      </c>
      <c r="M19" s="125">
        <f t="shared" si="11"/>
        <v>1079.1406200000001</v>
      </c>
      <c r="N19" s="125">
        <f t="shared" si="11"/>
        <v>1118.3877499999999</v>
      </c>
      <c r="O19" s="125">
        <f t="shared" si="11"/>
        <v>1108.3426299999999</v>
      </c>
      <c r="P19" s="125">
        <f>SUM(P12:P17)</f>
        <v>1142.9244799999999</v>
      </c>
      <c r="Q19" s="125">
        <f>SUM(Q12:Q18)</f>
        <v>1145.93803</v>
      </c>
      <c r="R19" s="193">
        <f>SUM(R12:R18)</f>
        <v>1492.94103</v>
      </c>
      <c r="S19" s="84"/>
      <c r="T19" s="84"/>
      <c r="U19" s="84">
        <v>1526</v>
      </c>
      <c r="V19" s="84">
        <v>4231</v>
      </c>
      <c r="W19" s="84">
        <v>1689</v>
      </c>
    </row>
    <row r="20" spans="5:25" x14ac:dyDescent="0.25">
      <c r="E20" s="2"/>
      <c r="F20" s="2"/>
      <c r="G20" s="124"/>
      <c r="H20" s="124"/>
      <c r="I20" s="124"/>
      <c r="J20" s="124"/>
      <c r="K20" s="124"/>
      <c r="L20" s="124"/>
      <c r="M20" s="124"/>
      <c r="N20" s="124"/>
      <c r="O20" s="2"/>
      <c r="P20" s="2"/>
      <c r="Q20" s="2"/>
      <c r="R20" s="189"/>
      <c r="S20" s="2"/>
      <c r="T20" s="2"/>
      <c r="U20" s="2"/>
      <c r="V20" s="2"/>
      <c r="W20" s="2"/>
    </row>
    <row r="21" spans="5:25" x14ac:dyDescent="0.25">
      <c r="E21" s="84" t="s">
        <v>976</v>
      </c>
      <c r="F21" s="2"/>
      <c r="G21" s="126">
        <f t="shared" ref="G21:P21" si="12">G11-G19</f>
        <v>2961.7323600000004</v>
      </c>
      <c r="H21" s="126">
        <f t="shared" si="12"/>
        <v>2721.1006600000001</v>
      </c>
      <c r="I21" s="126">
        <f t="shared" si="12"/>
        <v>2967.7792400000003</v>
      </c>
      <c r="J21" s="126">
        <f t="shared" si="12"/>
        <v>3188.4808100000005</v>
      </c>
      <c r="K21" s="126">
        <f t="shared" si="12"/>
        <v>2676.7699700000003</v>
      </c>
      <c r="L21" s="126">
        <f t="shared" si="12"/>
        <v>2676.7699700000003</v>
      </c>
      <c r="M21" s="126">
        <f t="shared" si="12"/>
        <v>2691.4793800000002</v>
      </c>
      <c r="N21" s="126">
        <f t="shared" si="12"/>
        <v>2789.3622500000001</v>
      </c>
      <c r="O21" s="126">
        <f t="shared" si="12"/>
        <v>2764.28737</v>
      </c>
      <c r="P21" s="126">
        <f t="shared" si="12"/>
        <v>2741.5555199999999</v>
      </c>
      <c r="Q21" s="126">
        <f>Q11-Q19</f>
        <v>2752.0919700000004</v>
      </c>
      <c r="R21" s="194">
        <f>R11-R19</f>
        <v>2448.0889700000002</v>
      </c>
      <c r="S21" s="125">
        <v>5933</v>
      </c>
      <c r="T21" s="84">
        <v>2283</v>
      </c>
      <c r="U21" s="84">
        <v>2282</v>
      </c>
      <c r="V21" s="84">
        <v>3719</v>
      </c>
      <c r="W21" s="84">
        <v>2452</v>
      </c>
    </row>
    <row r="22" spans="5:25" x14ac:dyDescent="0.25">
      <c r="E22" s="84" t="s">
        <v>1003</v>
      </c>
      <c r="F22" s="2"/>
      <c r="G22" s="127">
        <f t="shared" ref="G22:L22" si="13">G21*90</f>
        <v>266555.91240000003</v>
      </c>
      <c r="H22" s="127">
        <f t="shared" si="13"/>
        <v>244899.0594</v>
      </c>
      <c r="I22" s="127">
        <f t="shared" si="13"/>
        <v>267100.13160000002</v>
      </c>
      <c r="J22" s="127">
        <f t="shared" si="13"/>
        <v>286963.27290000004</v>
      </c>
      <c r="K22" s="127">
        <f t="shared" si="13"/>
        <v>240909.29730000003</v>
      </c>
      <c r="L22" s="127">
        <f t="shared" si="13"/>
        <v>240909.29730000003</v>
      </c>
      <c r="M22" s="127">
        <f>M21*90</f>
        <v>242233.14420000001</v>
      </c>
      <c r="N22" s="127">
        <f>N21*90</f>
        <v>251042.60250000001</v>
      </c>
      <c r="O22" s="127">
        <f>O21*90</f>
        <v>248785.8633</v>
      </c>
      <c r="P22" s="127">
        <f>P21*90</f>
        <v>246739.99679999999</v>
      </c>
      <c r="Q22" s="127">
        <f>Q21*90</f>
        <v>247688.27730000005</v>
      </c>
      <c r="R22" s="195"/>
      <c r="S22" s="127"/>
      <c r="T22" s="2"/>
      <c r="U22" s="2"/>
      <c r="V22" s="2"/>
      <c r="W22" s="2"/>
    </row>
    <row r="23" spans="5:25" x14ac:dyDescent="0.25">
      <c r="S23" s="2"/>
      <c r="T23" s="2"/>
      <c r="U23" s="2"/>
      <c r="V23" s="2"/>
      <c r="W23" s="2"/>
    </row>
    <row r="24" spans="5:25" x14ac:dyDescent="0.25">
      <c r="E24" s="84" t="s">
        <v>1004</v>
      </c>
      <c r="F24" s="2"/>
      <c r="G24" s="2">
        <v>509</v>
      </c>
      <c r="H24" s="2">
        <v>1482</v>
      </c>
      <c r="I24" s="2">
        <v>1076</v>
      </c>
      <c r="J24" s="2">
        <v>1510</v>
      </c>
      <c r="K24" s="2">
        <v>1609</v>
      </c>
      <c r="L24" s="2">
        <v>1150</v>
      </c>
      <c r="M24" s="2">
        <v>1550</v>
      </c>
      <c r="N24" s="2">
        <v>1315</v>
      </c>
      <c r="O24" s="2">
        <v>2380</v>
      </c>
      <c r="P24" s="2">
        <v>3300</v>
      </c>
      <c r="Q24" s="2">
        <v>1350</v>
      </c>
      <c r="R24" s="189">
        <v>1560</v>
      </c>
      <c r="S24" s="2"/>
      <c r="T24" s="124"/>
      <c r="U24" s="2"/>
      <c r="V24" s="2"/>
      <c r="W24" s="2"/>
    </row>
    <row r="25" spans="5:25" x14ac:dyDescent="0.25">
      <c r="E25" s="84" t="s">
        <v>1157</v>
      </c>
      <c r="F25" s="2"/>
      <c r="G25" s="89">
        <f>G24/G21</f>
        <v>0.17185887788996571</v>
      </c>
      <c r="H25" s="89">
        <f t="shared" ref="H25:M25" si="14">H24/H21</f>
        <v>0.54463255321102311</v>
      </c>
      <c r="I25" s="89">
        <f t="shared" si="14"/>
        <v>0.36256066000380804</v>
      </c>
      <c r="J25" s="89">
        <f t="shared" si="14"/>
        <v>0.47357976728735579</v>
      </c>
      <c r="K25" s="89">
        <f t="shared" si="14"/>
        <v>0.60109759823702735</v>
      </c>
      <c r="L25" s="89">
        <f t="shared" si="14"/>
        <v>0.4296222734447368</v>
      </c>
      <c r="M25" s="89">
        <f t="shared" si="14"/>
        <v>0.57589146382388401</v>
      </c>
      <c r="N25" s="89">
        <f>N24/N21</f>
        <v>0.47143392723551769</v>
      </c>
      <c r="O25" s="89">
        <f>O24/O21</f>
        <v>0.86098139644576821</v>
      </c>
      <c r="P25" s="89">
        <f>P24/P21</f>
        <v>1.203696214038372</v>
      </c>
      <c r="Q25" s="89">
        <f>Q24/Q21</f>
        <v>0.49053593219851582</v>
      </c>
      <c r="R25" s="196">
        <f>R24/R21</f>
        <v>0.63723174243949143</v>
      </c>
      <c r="S25" s="2"/>
      <c r="T25" s="2"/>
      <c r="U25" s="2"/>
      <c r="V25" s="2"/>
      <c r="W25" s="2"/>
    </row>
    <row r="26" spans="5:25" x14ac:dyDescent="0.25">
      <c r="E26" s="84" t="s">
        <v>1005</v>
      </c>
      <c r="F26" s="2"/>
      <c r="G26" s="81">
        <f t="shared" ref="G26:L26" si="15">G21-G24</f>
        <v>2452.7323600000004</v>
      </c>
      <c r="H26" s="81">
        <f t="shared" si="15"/>
        <v>1239.1006600000001</v>
      </c>
      <c r="I26" s="81">
        <f t="shared" si="15"/>
        <v>1891.7792400000003</v>
      </c>
      <c r="J26" s="81">
        <f t="shared" si="15"/>
        <v>1678.4808100000005</v>
      </c>
      <c r="K26" s="81">
        <f t="shared" si="15"/>
        <v>1067.7699700000003</v>
      </c>
      <c r="L26" s="81">
        <f t="shared" si="15"/>
        <v>1526.7699700000003</v>
      </c>
      <c r="M26" s="81">
        <f t="shared" ref="M26:R26" si="16">M21-M24</f>
        <v>1141.4793800000002</v>
      </c>
      <c r="N26" s="128">
        <f>N21-N24</f>
        <v>1474.3622500000001</v>
      </c>
      <c r="O26" s="128">
        <f>O21-O24</f>
        <v>384.28737000000001</v>
      </c>
      <c r="P26" s="81">
        <f t="shared" si="16"/>
        <v>-558.44448000000011</v>
      </c>
      <c r="Q26" s="81">
        <f t="shared" si="16"/>
        <v>1402.0919700000004</v>
      </c>
      <c r="R26" s="197">
        <f t="shared" si="16"/>
        <v>888.08897000000024</v>
      </c>
      <c r="S26" s="2"/>
      <c r="T26" s="2"/>
      <c r="U26" s="2"/>
      <c r="V26" s="2"/>
      <c r="W26" s="2"/>
    </row>
    <row r="27" spans="5:25" x14ac:dyDescent="0.25">
      <c r="E27" s="84" t="s">
        <v>1006</v>
      </c>
      <c r="F27" s="2"/>
      <c r="G27" s="2">
        <f t="shared" ref="G27:L27" si="17">G26*90</f>
        <v>220745.91240000003</v>
      </c>
      <c r="H27" s="2">
        <f t="shared" si="17"/>
        <v>111519.0594</v>
      </c>
      <c r="I27" s="2">
        <f t="shared" si="17"/>
        <v>170260.13160000002</v>
      </c>
      <c r="J27" s="2">
        <f t="shared" si="17"/>
        <v>151063.27290000004</v>
      </c>
      <c r="K27" s="2">
        <f t="shared" si="17"/>
        <v>96099.29730000002</v>
      </c>
      <c r="L27" s="2">
        <f t="shared" si="17"/>
        <v>137409.29730000003</v>
      </c>
      <c r="M27" s="2">
        <f t="shared" ref="M27:R27" si="18">M26*90</f>
        <v>102733.14420000002</v>
      </c>
      <c r="N27" s="2">
        <f t="shared" si="18"/>
        <v>132692.60250000001</v>
      </c>
      <c r="O27" s="2">
        <f t="shared" si="18"/>
        <v>34585.863299999997</v>
      </c>
      <c r="P27" s="2">
        <f t="shared" si="18"/>
        <v>-50260.003200000006</v>
      </c>
      <c r="Q27" s="2">
        <f t="shared" si="18"/>
        <v>126188.27730000003</v>
      </c>
      <c r="R27" s="189">
        <f t="shared" si="18"/>
        <v>79928.007300000027</v>
      </c>
      <c r="S27" s="2"/>
      <c r="T27" s="2"/>
      <c r="U27" s="2"/>
      <c r="V27" s="2"/>
      <c r="W27" s="2"/>
    </row>
    <row r="28" spans="5:25" x14ac:dyDescent="0.25">
      <c r="O28" t="s">
        <v>2112</v>
      </c>
      <c r="P28" t="s">
        <v>2116</v>
      </c>
    </row>
    <row r="29" spans="5:25" x14ac:dyDescent="0.25">
      <c r="E29" s="80" t="s">
        <v>1050</v>
      </c>
      <c r="G29" s="94">
        <f>SUM(G24:R24)/12</f>
        <v>1565.9166666666667</v>
      </c>
      <c r="H29" s="95">
        <f>G29*90</f>
        <v>140932.5</v>
      </c>
      <c r="I29" s="89">
        <f>G29/G31</f>
        <v>0.56283529013492828</v>
      </c>
    </row>
    <row r="30" spans="5:25" x14ac:dyDescent="0.25">
      <c r="E30" s="80" t="s">
        <v>1051</v>
      </c>
      <c r="G30" s="96">
        <f>SUM(G25:R26)/12</f>
        <v>1216.2767993671885</v>
      </c>
      <c r="H30" s="95">
        <f>G30*90</f>
        <v>109464.91194304696</v>
      </c>
      <c r="I30" s="89">
        <f>G30/G31</f>
        <v>0.43716470986507167</v>
      </c>
      <c r="T30" s="80" t="s">
        <v>2527</v>
      </c>
      <c r="U30" s="80" t="s">
        <v>2528</v>
      </c>
      <c r="V30" s="80" t="s">
        <v>2529</v>
      </c>
      <c r="W30" s="80" t="s">
        <v>2530</v>
      </c>
    </row>
    <row r="31" spans="5:25" x14ac:dyDescent="0.25">
      <c r="E31" s="80" t="s">
        <v>1156</v>
      </c>
      <c r="G31" s="95">
        <f>SUM(G29,G30)</f>
        <v>2782.1934660338552</v>
      </c>
      <c r="H31" s="95"/>
      <c r="S31" s="80" t="s">
        <v>2526</v>
      </c>
      <c r="T31">
        <f>SUM(R18:W18)</f>
        <v>2283</v>
      </c>
      <c r="U31">
        <v>2400</v>
      </c>
      <c r="V31">
        <v>225</v>
      </c>
      <c r="W31" t="s">
        <v>2531</v>
      </c>
    </row>
    <row r="33" spans="20:23" x14ac:dyDescent="0.25">
      <c r="T33" s="80" t="s">
        <v>2532</v>
      </c>
      <c r="U33" s="199">
        <v>265</v>
      </c>
    </row>
    <row r="34" spans="20:23" x14ac:dyDescent="0.25">
      <c r="U34">
        <v>174</v>
      </c>
      <c r="V34">
        <v>148</v>
      </c>
      <c r="W34">
        <f>2400/148</f>
        <v>16.216216216216218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93B57-1ADA-45E4-976F-26A1F7778CE2}">
  <dimension ref="A1:N54"/>
  <sheetViews>
    <sheetView zoomScaleNormal="100" workbookViewId="0">
      <pane xSplit="3" ySplit="1" topLeftCell="D2" activePane="bottomRight" state="frozen"/>
      <selection pane="topRight" activeCell="D1" sqref="D1"/>
      <selection pane="bottomLeft" activeCell="A2" sqref="A2"/>
      <selection pane="bottomRight" activeCell="L39" sqref="L39"/>
    </sheetView>
  </sheetViews>
  <sheetFormatPr defaultColWidth="8.85546875" defaultRowHeight="15" x14ac:dyDescent="0.25"/>
  <cols>
    <col min="1" max="1" width="8.5703125" customWidth="1"/>
    <col min="2" max="2" width="28" bestFit="1" customWidth="1"/>
    <col min="3" max="3" width="20.140625" customWidth="1"/>
    <col min="4" max="4" width="23.5703125" customWidth="1"/>
    <col min="5" max="5" width="16" customWidth="1"/>
    <col min="6" max="6" width="15.7109375" customWidth="1"/>
    <col min="7" max="8" width="14.140625" customWidth="1"/>
    <col min="9" max="9" width="26" customWidth="1"/>
    <col min="10" max="10" width="9.28515625" customWidth="1"/>
    <col min="11" max="12" width="17" customWidth="1"/>
    <col min="13" max="13" width="47" bestFit="1" customWidth="1"/>
    <col min="14" max="14" width="32.28515625" bestFit="1" customWidth="1"/>
    <col min="15" max="15" width="19.7109375" bestFit="1" customWidth="1"/>
  </cols>
  <sheetData>
    <row r="1" spans="1:14" ht="18.75" x14ac:dyDescent="0.3">
      <c r="A1" s="179" t="s">
        <v>13</v>
      </c>
      <c r="B1" s="179" t="s">
        <v>1159</v>
      </c>
      <c r="C1" s="179" t="s">
        <v>2906</v>
      </c>
      <c r="D1" s="179" t="s">
        <v>2907</v>
      </c>
      <c r="E1" s="179" t="s">
        <v>2911</v>
      </c>
      <c r="F1" s="179" t="s">
        <v>2908</v>
      </c>
      <c r="G1" s="179" t="s">
        <v>2909</v>
      </c>
      <c r="H1" s="179" t="s">
        <v>2910</v>
      </c>
      <c r="I1" s="179" t="s">
        <v>2135</v>
      </c>
      <c r="J1" s="179" t="s">
        <v>2195</v>
      </c>
      <c r="K1" s="179" t="s">
        <v>2197</v>
      </c>
      <c r="L1" s="179" t="s">
        <v>905</v>
      </c>
      <c r="M1" s="179" t="s">
        <v>2133</v>
      </c>
      <c r="N1" s="179" t="s">
        <v>3</v>
      </c>
    </row>
    <row r="2" spans="1:14" x14ac:dyDescent="0.25">
      <c r="A2" s="2">
        <v>1</v>
      </c>
      <c r="B2" s="2" t="s">
        <v>2130</v>
      </c>
      <c r="C2" s="2" t="s">
        <v>2131</v>
      </c>
      <c r="D2" s="2" t="s">
        <v>2202</v>
      </c>
      <c r="E2" s="2" t="s">
        <v>835</v>
      </c>
      <c r="F2" s="2"/>
      <c r="G2" s="2"/>
      <c r="H2" s="2"/>
      <c r="I2" s="2" t="s">
        <v>2204</v>
      </c>
      <c r="J2" s="2" t="s">
        <v>539</v>
      </c>
      <c r="K2" s="2"/>
      <c r="L2" s="2"/>
      <c r="M2" s="2" t="s">
        <v>2129</v>
      </c>
      <c r="N2" s="2" t="s">
        <v>2134</v>
      </c>
    </row>
    <row r="3" spans="1:14" x14ac:dyDescent="0.25">
      <c r="A3" s="2">
        <v>2</v>
      </c>
      <c r="B3" s="2" t="s">
        <v>2194</v>
      </c>
      <c r="C3" s="2" t="s">
        <v>2192</v>
      </c>
      <c r="D3" s="2" t="s">
        <v>2202</v>
      </c>
      <c r="E3" s="2" t="s">
        <v>835</v>
      </c>
      <c r="F3" s="2"/>
      <c r="G3" s="2"/>
      <c r="H3" s="2"/>
      <c r="I3" s="2" t="s">
        <v>2205</v>
      </c>
      <c r="J3" s="2" t="s">
        <v>2196</v>
      </c>
      <c r="K3" s="2" t="s">
        <v>28</v>
      </c>
      <c r="L3" s="2"/>
      <c r="M3" s="2" t="s">
        <v>2193</v>
      </c>
      <c r="N3" s="2" t="s">
        <v>2206</v>
      </c>
    </row>
    <row r="4" spans="1:14" x14ac:dyDescent="0.25">
      <c r="A4" s="178">
        <v>3</v>
      </c>
      <c r="B4" s="178" t="s">
        <v>2199</v>
      </c>
      <c r="C4" s="178" t="s">
        <v>2200</v>
      </c>
      <c r="D4" s="178" t="s">
        <v>2202</v>
      </c>
      <c r="E4" s="178" t="s">
        <v>2201</v>
      </c>
      <c r="F4" s="178"/>
      <c r="G4" s="178"/>
      <c r="H4" s="178"/>
      <c r="I4" s="178" t="s">
        <v>2207</v>
      </c>
      <c r="J4" s="178" t="s">
        <v>2203</v>
      </c>
      <c r="K4" s="178"/>
      <c r="L4" s="178"/>
      <c r="M4" s="178" t="s">
        <v>2198</v>
      </c>
      <c r="N4" s="178" t="s">
        <v>2393</v>
      </c>
    </row>
    <row r="5" spans="1:14" x14ac:dyDescent="0.25">
      <c r="A5" s="2">
        <v>4</v>
      </c>
      <c r="B5" s="2" t="s">
        <v>2213</v>
      </c>
      <c r="C5" s="2" t="s">
        <v>2212</v>
      </c>
      <c r="D5" s="2" t="s">
        <v>2202</v>
      </c>
      <c r="E5" s="2" t="s">
        <v>835</v>
      </c>
      <c r="F5" s="2"/>
      <c r="G5" s="2"/>
      <c r="H5" s="2"/>
      <c r="I5" s="2"/>
      <c r="J5" s="2" t="s">
        <v>2203</v>
      </c>
      <c r="K5" s="2"/>
      <c r="L5" s="2"/>
      <c r="M5" s="2" t="s">
        <v>2214</v>
      </c>
      <c r="N5" s="2"/>
    </row>
    <row r="6" spans="1:14" x14ac:dyDescent="0.25">
      <c r="A6" s="178">
        <v>5</v>
      </c>
      <c r="B6" s="178" t="s">
        <v>2208</v>
      </c>
      <c r="C6" s="178" t="s">
        <v>2209</v>
      </c>
      <c r="D6" s="178" t="s">
        <v>2202</v>
      </c>
      <c r="E6" s="178" t="s">
        <v>2210</v>
      </c>
      <c r="F6" s="178"/>
      <c r="G6" s="178"/>
      <c r="H6" s="178"/>
      <c r="I6" s="178" t="s">
        <v>2211</v>
      </c>
      <c r="J6" s="178" t="s">
        <v>2223</v>
      </c>
      <c r="K6" s="178"/>
      <c r="L6" s="178"/>
      <c r="M6" s="178" t="s">
        <v>2224</v>
      </c>
      <c r="N6" s="178" t="s">
        <v>2277</v>
      </c>
    </row>
    <row r="7" spans="1:14" x14ac:dyDescent="0.25">
      <c r="A7" s="178"/>
      <c r="B7" s="178"/>
      <c r="C7" s="178"/>
      <c r="D7" s="178"/>
      <c r="E7" s="178"/>
      <c r="F7" s="178"/>
      <c r="G7" s="178"/>
      <c r="H7" s="178"/>
      <c r="I7" s="178" t="s">
        <v>2220</v>
      </c>
      <c r="J7" s="178" t="s">
        <v>2222</v>
      </c>
      <c r="K7" s="178"/>
      <c r="L7" s="178"/>
      <c r="M7" s="178"/>
      <c r="N7" s="178" t="s">
        <v>2278</v>
      </c>
    </row>
    <row r="8" spans="1:14" x14ac:dyDescent="0.25">
      <c r="A8" s="178"/>
      <c r="B8" s="178"/>
      <c r="C8" s="178"/>
      <c r="D8" s="178"/>
      <c r="E8" s="178"/>
      <c r="F8" s="178"/>
      <c r="G8" s="178"/>
      <c r="H8" s="178"/>
      <c r="I8" s="178" t="s">
        <v>2221</v>
      </c>
      <c r="J8" s="178">
        <v>50</v>
      </c>
      <c r="K8" s="178" t="s">
        <v>2219</v>
      </c>
      <c r="L8" s="178"/>
      <c r="M8" s="178"/>
      <c r="N8" s="178" t="s">
        <v>2278</v>
      </c>
    </row>
    <row r="9" spans="1:14" x14ac:dyDescent="0.25">
      <c r="A9" s="2">
        <v>6</v>
      </c>
      <c r="B9" s="2" t="s">
        <v>2215</v>
      </c>
      <c r="C9" s="2" t="s">
        <v>2216</v>
      </c>
      <c r="D9" s="2" t="s">
        <v>2132</v>
      </c>
      <c r="E9" s="2" t="s">
        <v>2210</v>
      </c>
      <c r="F9" s="2"/>
      <c r="G9" s="2"/>
      <c r="H9" s="2"/>
      <c r="I9" s="2" t="s">
        <v>2216</v>
      </c>
      <c r="J9" s="2" t="s">
        <v>2217</v>
      </c>
      <c r="K9" s="2"/>
      <c r="L9" s="2"/>
      <c r="M9" s="2" t="s">
        <v>2218</v>
      </c>
    </row>
    <row r="10" spans="1:14" x14ac:dyDescent="0.25">
      <c r="A10" s="178"/>
      <c r="B10" s="178"/>
      <c r="C10" s="178" t="s">
        <v>2232</v>
      </c>
      <c r="D10" s="178" t="s">
        <v>2132</v>
      </c>
      <c r="E10" s="178"/>
      <c r="F10" s="178"/>
      <c r="G10" s="178"/>
      <c r="H10" s="178"/>
      <c r="I10" s="178"/>
      <c r="J10" s="178"/>
      <c r="K10" s="178"/>
      <c r="L10" s="178"/>
      <c r="M10" s="178" t="s">
        <v>2231</v>
      </c>
      <c r="N10" s="178" t="s">
        <v>2276</v>
      </c>
    </row>
    <row r="11" spans="1:14" x14ac:dyDescent="0.25">
      <c r="A11" s="2"/>
      <c r="B11" s="2"/>
      <c r="C11" s="2" t="s">
        <v>2225</v>
      </c>
      <c r="D11" s="2" t="s">
        <v>2132</v>
      </c>
      <c r="E11" s="2"/>
      <c r="F11" s="2"/>
      <c r="G11" s="2"/>
      <c r="H11" s="2"/>
      <c r="I11" s="2"/>
      <c r="J11" s="2"/>
      <c r="K11" s="2"/>
      <c r="L11" s="2"/>
      <c r="M11" s="2" t="s">
        <v>2226</v>
      </c>
      <c r="N11" s="2"/>
    </row>
    <row r="12" spans="1:14" x14ac:dyDescent="0.25">
      <c r="A12" s="178"/>
      <c r="B12" s="178"/>
      <c r="C12" s="178" t="s">
        <v>2228</v>
      </c>
      <c r="D12" s="178" t="s">
        <v>2132</v>
      </c>
      <c r="E12" s="178"/>
      <c r="F12" s="178"/>
      <c r="G12" s="178"/>
      <c r="H12" s="178"/>
      <c r="I12" s="178"/>
      <c r="J12" s="178"/>
      <c r="K12" s="178"/>
      <c r="L12" s="178"/>
      <c r="M12" s="178" t="s">
        <v>2227</v>
      </c>
      <c r="N12" s="178" t="s">
        <v>2330</v>
      </c>
    </row>
    <row r="13" spans="1:14" x14ac:dyDescent="0.25">
      <c r="A13" s="2"/>
      <c r="B13" s="2"/>
      <c r="C13" s="2" t="s">
        <v>2230</v>
      </c>
      <c r="D13" s="2" t="s">
        <v>2132</v>
      </c>
      <c r="E13" s="2"/>
      <c r="F13" s="2"/>
      <c r="G13" s="2"/>
      <c r="H13" s="2"/>
      <c r="I13" s="2"/>
      <c r="J13" s="2"/>
      <c r="K13" s="2"/>
      <c r="L13" s="2"/>
      <c r="M13" s="2" t="s">
        <v>2229</v>
      </c>
      <c r="N13" s="2"/>
    </row>
    <row r="14" spans="1:14" x14ac:dyDescent="0.25">
      <c r="A14" s="2"/>
      <c r="B14" s="2"/>
      <c r="C14" s="2" t="s">
        <v>2237</v>
      </c>
      <c r="D14" s="2" t="s">
        <v>2132</v>
      </c>
      <c r="E14" s="2"/>
      <c r="F14" s="2"/>
      <c r="G14" s="2"/>
      <c r="H14" s="2"/>
      <c r="I14" s="2"/>
      <c r="J14" s="2"/>
      <c r="K14" s="2"/>
      <c r="L14" s="2"/>
      <c r="M14" s="2" t="s">
        <v>2233</v>
      </c>
      <c r="N14" s="2"/>
    </row>
    <row r="15" spans="1:14" x14ac:dyDescent="0.25">
      <c r="A15" s="2"/>
      <c r="B15" s="2"/>
      <c r="C15" s="2" t="s">
        <v>2238</v>
      </c>
      <c r="D15" s="2" t="s">
        <v>2132</v>
      </c>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84"/>
      <c r="B17" s="2" t="s">
        <v>2286</v>
      </c>
      <c r="C17" s="2" t="s">
        <v>2284</v>
      </c>
      <c r="D17" s="2" t="s">
        <v>2202</v>
      </c>
      <c r="E17" s="2" t="s">
        <v>2210</v>
      </c>
      <c r="F17" s="2"/>
      <c r="G17" s="2"/>
      <c r="H17" s="2"/>
      <c r="I17" s="2"/>
      <c r="J17" s="2"/>
      <c r="K17" s="2"/>
      <c r="L17" s="2"/>
      <c r="M17" s="2"/>
      <c r="N17" s="2" t="s">
        <v>2285</v>
      </c>
    </row>
    <row r="18" spans="1:14" x14ac:dyDescent="0.25">
      <c r="A18" s="2"/>
      <c r="B18" s="2" t="s">
        <v>2323</v>
      </c>
      <c r="C18" s="2" t="s">
        <v>2322</v>
      </c>
      <c r="D18" s="2" t="s">
        <v>2202</v>
      </c>
      <c r="E18" s="2" t="s">
        <v>2210</v>
      </c>
      <c r="F18" s="2"/>
      <c r="G18" s="2"/>
      <c r="H18" s="2"/>
      <c r="I18" s="2" t="s">
        <v>2325</v>
      </c>
      <c r="J18" s="2" t="s">
        <v>2324</v>
      </c>
      <c r="K18" s="2"/>
      <c r="L18" s="2"/>
      <c r="M18" s="2"/>
      <c r="N18" s="2" t="s">
        <v>2329</v>
      </c>
    </row>
    <row r="19" spans="1:14" x14ac:dyDescent="0.25">
      <c r="A19" s="2"/>
      <c r="B19" s="2" t="s">
        <v>2327</v>
      </c>
      <c r="C19" s="2" t="s">
        <v>2209</v>
      </c>
      <c r="D19" s="2" t="s">
        <v>2202</v>
      </c>
      <c r="E19" s="2" t="s">
        <v>947</v>
      </c>
      <c r="F19" s="2"/>
      <c r="G19" s="2"/>
      <c r="H19" s="2"/>
      <c r="I19" s="2" t="s">
        <v>2328</v>
      </c>
      <c r="J19" s="2"/>
      <c r="K19" s="2"/>
      <c r="L19" s="2"/>
      <c r="M19" s="2" t="s">
        <v>2326</v>
      </c>
      <c r="N19" s="2"/>
    </row>
    <row r="20" spans="1:14" x14ac:dyDescent="0.25">
      <c r="A20" s="2"/>
      <c r="B20" s="2"/>
      <c r="C20" s="2"/>
      <c r="D20" s="2"/>
      <c r="E20" s="2"/>
      <c r="F20" s="2"/>
      <c r="G20" s="2"/>
      <c r="H20" s="2"/>
      <c r="I20" s="2"/>
      <c r="J20" s="2"/>
      <c r="K20" s="2"/>
      <c r="L20" s="2"/>
      <c r="M20" s="2"/>
      <c r="N20" s="2"/>
    </row>
    <row r="21" spans="1:14" x14ac:dyDescent="0.25">
      <c r="A21" s="178"/>
      <c r="B21" s="178" t="s">
        <v>2354</v>
      </c>
      <c r="C21" s="178" t="s">
        <v>2357</v>
      </c>
      <c r="D21" s="178" t="s">
        <v>2132</v>
      </c>
      <c r="E21" s="178"/>
      <c r="F21" s="178"/>
      <c r="G21" s="178"/>
      <c r="H21" s="178"/>
      <c r="I21" s="178" t="s">
        <v>2353</v>
      </c>
      <c r="J21" s="178" t="s">
        <v>2352</v>
      </c>
      <c r="K21" s="178"/>
      <c r="L21" s="178"/>
      <c r="M21" s="178" t="s">
        <v>2355</v>
      </c>
      <c r="N21" s="178" t="s">
        <v>2356</v>
      </c>
    </row>
    <row r="22" spans="1:14" x14ac:dyDescent="0.25">
      <c r="A22" s="2"/>
      <c r="B22" s="2" t="s">
        <v>2358</v>
      </c>
      <c r="C22" s="2" t="s">
        <v>2359</v>
      </c>
      <c r="D22" s="2" t="s">
        <v>2132</v>
      </c>
      <c r="E22" s="2"/>
      <c r="F22" s="2"/>
      <c r="G22" s="2"/>
      <c r="H22" s="2"/>
      <c r="I22" s="2" t="s">
        <v>2201</v>
      </c>
      <c r="J22" s="2" t="s">
        <v>2324</v>
      </c>
      <c r="K22" s="2"/>
      <c r="L22" s="2"/>
      <c r="M22" s="2" t="s">
        <v>2360</v>
      </c>
      <c r="N22" s="2" t="s">
        <v>2361</v>
      </c>
    </row>
    <row r="23" spans="1:14" x14ac:dyDescent="0.25">
      <c r="A23" s="2"/>
      <c r="B23" s="2" t="s">
        <v>2363</v>
      </c>
      <c r="C23" s="2" t="s">
        <v>2362</v>
      </c>
      <c r="D23" s="2" t="s">
        <v>2132</v>
      </c>
      <c r="E23" s="2"/>
      <c r="F23" s="2"/>
      <c r="G23" s="2"/>
      <c r="H23" s="2"/>
      <c r="I23" s="2"/>
      <c r="J23" s="2" t="s">
        <v>2364</v>
      </c>
      <c r="K23" s="2"/>
      <c r="L23" s="2"/>
      <c r="M23" s="130" t="s">
        <v>2366</v>
      </c>
      <c r="N23" s="55" t="s">
        <v>2365</v>
      </c>
    </row>
    <row r="24" spans="1:14" x14ac:dyDescent="0.25">
      <c r="A24" s="2"/>
      <c r="B24" s="2" t="s">
        <v>2368</v>
      </c>
      <c r="C24" s="2" t="s">
        <v>2209</v>
      </c>
      <c r="D24" s="2" t="s">
        <v>2202</v>
      </c>
      <c r="E24" s="2"/>
      <c r="F24" s="2"/>
      <c r="G24" s="2"/>
      <c r="H24" s="2"/>
      <c r="I24" s="2" t="s">
        <v>2211</v>
      </c>
      <c r="J24" s="2" t="s">
        <v>2324</v>
      </c>
      <c r="K24" s="2"/>
      <c r="L24" s="2"/>
      <c r="M24" s="130" t="s">
        <v>2367</v>
      </c>
      <c r="N24" s="55" t="s">
        <v>2369</v>
      </c>
    </row>
    <row r="25" spans="1:14" x14ac:dyDescent="0.25">
      <c r="A25" s="178"/>
      <c r="B25" s="178"/>
      <c r="C25" s="178"/>
      <c r="D25" s="178"/>
      <c r="E25" s="178"/>
      <c r="F25" s="178"/>
      <c r="G25" s="178"/>
      <c r="H25" s="178"/>
      <c r="I25" s="178" t="s">
        <v>2370</v>
      </c>
      <c r="J25" s="178" t="s">
        <v>2324</v>
      </c>
      <c r="K25" s="178"/>
      <c r="L25" s="178"/>
      <c r="M25" s="178"/>
      <c r="N25" s="178" t="s">
        <v>2371</v>
      </c>
    </row>
    <row r="26" spans="1:14" x14ac:dyDescent="0.25">
      <c r="A26" s="2"/>
      <c r="B26" s="2"/>
      <c r="C26" s="2"/>
      <c r="D26" s="2"/>
      <c r="E26" s="2"/>
      <c r="F26" s="2"/>
      <c r="G26" s="2"/>
      <c r="H26" s="2"/>
      <c r="I26" s="2"/>
      <c r="J26" s="2"/>
      <c r="K26" s="2"/>
      <c r="L26" s="2"/>
      <c r="M26" s="2"/>
      <c r="N26" s="2"/>
    </row>
    <row r="27" spans="1:14" x14ac:dyDescent="0.25">
      <c r="A27" s="2"/>
      <c r="B27" s="2" t="s">
        <v>2372</v>
      </c>
      <c r="C27" s="2" t="s">
        <v>2373</v>
      </c>
      <c r="D27" s="2" t="s">
        <v>2132</v>
      </c>
      <c r="E27" s="2"/>
      <c r="F27" s="2"/>
      <c r="G27" s="2"/>
      <c r="H27" s="2"/>
      <c r="I27" s="2" t="s">
        <v>2374</v>
      </c>
      <c r="J27" s="2" t="s">
        <v>2375</v>
      </c>
      <c r="K27" s="2"/>
      <c r="L27" s="2"/>
      <c r="M27" s="2" t="s">
        <v>2377</v>
      </c>
      <c r="N27" s="55" t="s">
        <v>2376</v>
      </c>
    </row>
    <row r="28" spans="1:14" x14ac:dyDescent="0.25">
      <c r="A28" s="2"/>
      <c r="B28" s="2" t="s">
        <v>2379</v>
      </c>
      <c r="C28" s="2" t="s">
        <v>2380</v>
      </c>
      <c r="D28" s="2" t="s">
        <v>2132</v>
      </c>
      <c r="E28" s="2"/>
      <c r="F28" s="2"/>
      <c r="G28" s="2"/>
      <c r="H28" s="2"/>
      <c r="I28" s="2" t="s">
        <v>2380</v>
      </c>
      <c r="J28" s="2" t="s">
        <v>1457</v>
      </c>
      <c r="K28" s="2"/>
      <c r="L28" s="2"/>
      <c r="M28" s="2" t="s">
        <v>2378</v>
      </c>
      <c r="N28" s="55"/>
    </row>
    <row r="29" spans="1:14" x14ac:dyDescent="0.25">
      <c r="A29" s="2"/>
      <c r="B29" s="2"/>
      <c r="C29" s="2"/>
      <c r="D29" s="2"/>
      <c r="E29" s="2"/>
      <c r="F29" s="2"/>
      <c r="G29" s="2"/>
      <c r="H29" s="2"/>
      <c r="I29" s="2" t="s">
        <v>2380</v>
      </c>
      <c r="J29" s="2" t="s">
        <v>1457</v>
      </c>
      <c r="K29" s="2"/>
      <c r="L29" s="2"/>
      <c r="M29" s="2" t="s">
        <v>2391</v>
      </c>
      <c r="N29" s="55" t="s">
        <v>2392</v>
      </c>
    </row>
    <row r="30" spans="1:14" x14ac:dyDescent="0.25">
      <c r="A30" s="2"/>
      <c r="B30" s="2"/>
      <c r="C30" s="2"/>
      <c r="D30" s="2"/>
      <c r="E30" s="2"/>
      <c r="F30" s="2"/>
      <c r="G30" s="2"/>
      <c r="H30" s="2"/>
      <c r="I30" s="2"/>
      <c r="J30" s="2"/>
      <c r="K30" s="2"/>
      <c r="L30" s="2"/>
      <c r="M30" s="2"/>
      <c r="N30" s="2"/>
    </row>
    <row r="31" spans="1:14" x14ac:dyDescent="0.25">
      <c r="A31" s="2"/>
      <c r="B31" s="2"/>
      <c r="C31" s="2"/>
      <c r="D31" s="2"/>
      <c r="E31" s="2"/>
      <c r="F31" s="2"/>
      <c r="G31" s="2"/>
      <c r="H31" s="2"/>
      <c r="I31" s="2"/>
      <c r="J31" s="2"/>
      <c r="K31" s="2"/>
      <c r="L31" s="2"/>
      <c r="M31" s="2"/>
      <c r="N31" s="2"/>
    </row>
    <row r="32" spans="1:14" x14ac:dyDescent="0.25">
      <c r="A32" s="2"/>
      <c r="B32" s="2" t="s">
        <v>2383</v>
      </c>
      <c r="C32" s="2" t="s">
        <v>2381</v>
      </c>
      <c r="D32" s="2" t="s">
        <v>2132</v>
      </c>
      <c r="E32" s="2" t="s">
        <v>947</v>
      </c>
      <c r="F32" s="2"/>
      <c r="G32" s="2"/>
      <c r="H32" s="2"/>
      <c r="I32" s="2" t="s">
        <v>2385</v>
      </c>
      <c r="J32" s="2" t="s">
        <v>2382</v>
      </c>
      <c r="K32" s="2"/>
      <c r="L32" s="2"/>
      <c r="M32" s="2" t="s">
        <v>2386</v>
      </c>
      <c r="N32" s="55" t="s">
        <v>2384</v>
      </c>
    </row>
    <row r="33" spans="1:14" x14ac:dyDescent="0.25">
      <c r="A33" s="2"/>
      <c r="B33" s="2" t="s">
        <v>2390</v>
      </c>
      <c r="C33" s="2" t="s">
        <v>2387</v>
      </c>
      <c r="D33" s="2" t="s">
        <v>2132</v>
      </c>
      <c r="E33" s="2"/>
      <c r="F33" s="2"/>
      <c r="G33" s="2"/>
      <c r="H33" s="2"/>
      <c r="I33" s="2" t="s">
        <v>2387</v>
      </c>
      <c r="J33" s="2" t="s">
        <v>2388</v>
      </c>
      <c r="K33" s="2"/>
      <c r="L33" s="2"/>
      <c r="M33" s="2" t="s">
        <v>2389</v>
      </c>
      <c r="N33" s="65">
        <v>44621</v>
      </c>
    </row>
    <row r="34" spans="1:14" x14ac:dyDescent="0.25">
      <c r="A34" s="2"/>
      <c r="B34" s="2"/>
      <c r="C34" s="2"/>
      <c r="D34" s="2"/>
      <c r="E34" s="2"/>
      <c r="F34" s="2"/>
      <c r="G34" s="2"/>
      <c r="H34" s="2"/>
      <c r="I34" s="2"/>
      <c r="J34" s="2"/>
      <c r="K34" s="2"/>
      <c r="L34" s="2"/>
      <c r="M34" s="2"/>
      <c r="N34" s="2"/>
    </row>
    <row r="35" spans="1:14" x14ac:dyDescent="0.25">
      <c r="A35" s="2"/>
      <c r="B35" s="2"/>
      <c r="C35" s="2"/>
      <c r="D35" s="2"/>
      <c r="E35" s="2"/>
      <c r="F35" s="2"/>
      <c r="G35" s="2"/>
      <c r="H35" s="2"/>
      <c r="I35" s="2"/>
      <c r="J35" s="2"/>
      <c r="K35" s="2"/>
      <c r="L35" s="2"/>
      <c r="M35" s="2"/>
      <c r="N35" s="2"/>
    </row>
    <row r="36" spans="1:14" x14ac:dyDescent="0.25">
      <c r="A36" s="2"/>
      <c r="B36" s="2" t="s">
        <v>2904</v>
      </c>
      <c r="C36" s="2" t="s">
        <v>2905</v>
      </c>
      <c r="D36" s="2" t="s">
        <v>2202</v>
      </c>
      <c r="E36" s="2" t="s">
        <v>2201</v>
      </c>
      <c r="F36" s="2" t="s">
        <v>948</v>
      </c>
      <c r="G36" s="2" t="s">
        <v>2912</v>
      </c>
      <c r="H36" s="2" t="s">
        <v>2913</v>
      </c>
      <c r="I36" s="2"/>
      <c r="J36" s="2"/>
      <c r="K36" s="2"/>
      <c r="L36" s="65">
        <v>45444</v>
      </c>
      <c r="M36" s="2" t="s">
        <v>2903</v>
      </c>
      <c r="N36" s="2"/>
    </row>
    <row r="46" spans="1:14" x14ac:dyDescent="0.25">
      <c r="B46" s="80" t="s">
        <v>2269</v>
      </c>
      <c r="J46" s="80" t="s">
        <v>2266</v>
      </c>
    </row>
    <row r="47" spans="1:14" x14ac:dyDescent="0.25">
      <c r="B47" t="s">
        <v>2259</v>
      </c>
      <c r="C47" t="s">
        <v>2261</v>
      </c>
      <c r="E47" s="80" t="s">
        <v>2271</v>
      </c>
      <c r="F47" s="80"/>
      <c r="G47" s="80"/>
      <c r="H47" s="80"/>
      <c r="J47" t="s">
        <v>2267</v>
      </c>
    </row>
    <row r="48" spans="1:14" x14ac:dyDescent="0.25">
      <c r="B48" t="s">
        <v>2260</v>
      </c>
      <c r="C48" t="s">
        <v>2262</v>
      </c>
      <c r="J48" t="s">
        <v>2268</v>
      </c>
    </row>
    <row r="49" spans="2:10" x14ac:dyDescent="0.25">
      <c r="B49" t="s">
        <v>2263</v>
      </c>
      <c r="J49" t="s">
        <v>1970</v>
      </c>
    </row>
    <row r="50" spans="2:10" x14ac:dyDescent="0.25">
      <c r="B50" t="s">
        <v>2264</v>
      </c>
      <c r="C50" t="s">
        <v>2265</v>
      </c>
    </row>
    <row r="51" spans="2:10" x14ac:dyDescent="0.25">
      <c r="B51" t="s">
        <v>2270</v>
      </c>
    </row>
    <row r="52" spans="2:10" x14ac:dyDescent="0.25">
      <c r="B52" t="s">
        <v>2272</v>
      </c>
      <c r="J52" s="80" t="s">
        <v>2273</v>
      </c>
    </row>
    <row r="53" spans="2:10" x14ac:dyDescent="0.25">
      <c r="J53" t="s">
        <v>2274</v>
      </c>
    </row>
    <row r="54" spans="2:10" x14ac:dyDescent="0.25">
      <c r="J54" t="s">
        <v>2275</v>
      </c>
    </row>
  </sheetData>
  <hyperlinks>
    <hyperlink ref="M23" r:id="rId1" xr:uid="{93827CCF-DE8E-A847-A51E-933508F56B7C}"/>
    <hyperlink ref="M24" r:id="rId2" xr:uid="{0AD27DCF-A598-CE43-8DFF-47E77E451548}"/>
  </hyperlink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70C31-B91C-5B4B-BB58-385FA5A6FF83}">
  <dimension ref="A2:G43"/>
  <sheetViews>
    <sheetView topLeftCell="A14" zoomScale="164" workbookViewId="0">
      <selection activeCell="B37" sqref="B37"/>
    </sheetView>
  </sheetViews>
  <sheetFormatPr defaultColWidth="11.42578125" defaultRowHeight="15" x14ac:dyDescent="0.25"/>
  <cols>
    <col min="2" max="2" width="51" customWidth="1"/>
    <col min="3" max="3" width="12.28515625" bestFit="1" customWidth="1"/>
    <col min="4" max="4" width="12" customWidth="1"/>
    <col min="5" max="5" width="20.28515625" customWidth="1"/>
    <col min="6" max="6" width="21.7109375" customWidth="1"/>
  </cols>
  <sheetData>
    <row r="2" spans="1:6" x14ac:dyDescent="0.25">
      <c r="B2" s="80" t="s">
        <v>2419</v>
      </c>
      <c r="F2" s="80" t="s">
        <v>2423</v>
      </c>
    </row>
    <row r="3" spans="1:6" x14ac:dyDescent="0.25">
      <c r="B3" t="s">
        <v>2418</v>
      </c>
      <c r="F3" t="s">
        <v>2424</v>
      </c>
    </row>
    <row r="4" spans="1:6" x14ac:dyDescent="0.25">
      <c r="B4" t="s">
        <v>2438</v>
      </c>
      <c r="F4" t="s">
        <v>2427</v>
      </c>
    </row>
    <row r="5" spans="1:6" x14ac:dyDescent="0.25">
      <c r="A5" s="66"/>
      <c r="B5" t="s">
        <v>2466</v>
      </c>
      <c r="C5" t="s">
        <v>2467</v>
      </c>
      <c r="F5" t="s">
        <v>2425</v>
      </c>
    </row>
    <row r="6" spans="1:6" x14ac:dyDescent="0.25">
      <c r="B6" t="s">
        <v>2469</v>
      </c>
      <c r="F6" t="s">
        <v>2426</v>
      </c>
    </row>
    <row r="11" spans="1:6" x14ac:dyDescent="0.25">
      <c r="B11" s="80" t="s">
        <v>2470</v>
      </c>
    </row>
    <row r="12" spans="1:6" x14ac:dyDescent="0.25">
      <c r="B12" t="s">
        <v>2415</v>
      </c>
      <c r="C12" t="s">
        <v>2407</v>
      </c>
      <c r="D12" t="s">
        <v>2441</v>
      </c>
      <c r="E12" s="75" t="s">
        <v>2414</v>
      </c>
      <c r="F12" t="s">
        <v>2417</v>
      </c>
    </row>
    <row r="13" spans="1:6" x14ac:dyDescent="0.25">
      <c r="B13" t="s">
        <v>2492</v>
      </c>
    </row>
    <row r="17" spans="2:7" x14ac:dyDescent="0.25">
      <c r="B17" s="80" t="s">
        <v>2468</v>
      </c>
      <c r="C17" s="80" t="s">
        <v>2396</v>
      </c>
      <c r="D17" s="80" t="s">
        <v>2</v>
      </c>
      <c r="E17" s="80" t="s">
        <v>3</v>
      </c>
      <c r="F17" s="80" t="s">
        <v>2133</v>
      </c>
      <c r="G17" s="80" t="s">
        <v>2439</v>
      </c>
    </row>
    <row r="18" spans="2:7" x14ac:dyDescent="0.25">
      <c r="B18" t="s">
        <v>2413</v>
      </c>
      <c r="C18" t="s">
        <v>2407</v>
      </c>
      <c r="D18" t="s">
        <v>2441</v>
      </c>
      <c r="E18" s="75" t="s">
        <v>2412</v>
      </c>
      <c r="F18" t="s">
        <v>2411</v>
      </c>
      <c r="G18" t="s">
        <v>25</v>
      </c>
    </row>
    <row r="19" spans="2:7" x14ac:dyDescent="0.25">
      <c r="B19" t="s">
        <v>2416</v>
      </c>
      <c r="C19" t="s">
        <v>2407</v>
      </c>
      <c r="D19" t="s">
        <v>2441</v>
      </c>
      <c r="E19" s="182" t="s">
        <v>2409</v>
      </c>
      <c r="F19" t="s">
        <v>2410</v>
      </c>
      <c r="G19" t="s">
        <v>25</v>
      </c>
    </row>
    <row r="20" spans="2:7" x14ac:dyDescent="0.25">
      <c r="B20" t="s">
        <v>2433</v>
      </c>
      <c r="C20" t="s">
        <v>2397</v>
      </c>
      <c r="D20" t="s">
        <v>2441</v>
      </c>
      <c r="E20" s="182" t="s">
        <v>2446</v>
      </c>
      <c r="F20" t="s">
        <v>2432</v>
      </c>
      <c r="G20" t="s">
        <v>2440</v>
      </c>
    </row>
    <row r="21" spans="2:7" x14ac:dyDescent="0.25">
      <c r="B21" t="s">
        <v>2434</v>
      </c>
      <c r="C21" t="s">
        <v>2397</v>
      </c>
      <c r="D21" t="s">
        <v>2441</v>
      </c>
      <c r="E21" s="182" t="s">
        <v>2446</v>
      </c>
      <c r="F21" t="s">
        <v>2435</v>
      </c>
      <c r="G21" s="183" t="s">
        <v>2443</v>
      </c>
    </row>
    <row r="22" spans="2:7" x14ac:dyDescent="0.25">
      <c r="B22" t="s">
        <v>2437</v>
      </c>
      <c r="C22" t="s">
        <v>2397</v>
      </c>
      <c r="D22" t="s">
        <v>2441</v>
      </c>
      <c r="E22" s="182" t="s">
        <v>2446</v>
      </c>
      <c r="F22" t="s">
        <v>2436</v>
      </c>
      <c r="G22" s="183" t="s">
        <v>2443</v>
      </c>
    </row>
    <row r="23" spans="2:7" x14ac:dyDescent="0.25">
      <c r="B23" t="s">
        <v>2444</v>
      </c>
      <c r="C23" t="s">
        <v>2397</v>
      </c>
      <c r="D23" t="s">
        <v>2441</v>
      </c>
      <c r="E23" s="182" t="s">
        <v>2446</v>
      </c>
      <c r="F23" t="s">
        <v>2445</v>
      </c>
      <c r="G23" s="183"/>
    </row>
    <row r="24" spans="2:7" x14ac:dyDescent="0.25">
      <c r="B24" t="s">
        <v>2394</v>
      </c>
      <c r="C24" t="s">
        <v>2397</v>
      </c>
      <c r="D24" t="s">
        <v>2398</v>
      </c>
      <c r="E24" t="s">
        <v>25</v>
      </c>
      <c r="F24" t="s">
        <v>2395</v>
      </c>
      <c r="G24" s="183" t="s">
        <v>2443</v>
      </c>
    </row>
    <row r="25" spans="2:7" x14ac:dyDescent="0.25">
      <c r="B25" t="s">
        <v>2399</v>
      </c>
      <c r="C25" t="s">
        <v>2397</v>
      </c>
      <c r="D25" t="s">
        <v>2398</v>
      </c>
      <c r="E25" t="s">
        <v>25</v>
      </c>
      <c r="F25" t="s">
        <v>2400</v>
      </c>
      <c r="G25" s="183" t="s">
        <v>2443</v>
      </c>
    </row>
    <row r="26" spans="2:7" x14ac:dyDescent="0.25">
      <c r="B26" t="s">
        <v>2401</v>
      </c>
      <c r="C26" t="s">
        <v>2397</v>
      </c>
      <c r="D26" t="s">
        <v>2398</v>
      </c>
      <c r="E26" t="s">
        <v>25</v>
      </c>
      <c r="F26" t="s">
        <v>2402</v>
      </c>
      <c r="G26" s="183" t="s">
        <v>2443</v>
      </c>
    </row>
    <row r="27" spans="2:7" x14ac:dyDescent="0.25">
      <c r="B27" t="s">
        <v>2404</v>
      </c>
      <c r="C27" t="s">
        <v>2397</v>
      </c>
      <c r="D27" t="s">
        <v>2398</v>
      </c>
      <c r="E27" t="s">
        <v>25</v>
      </c>
      <c r="F27" t="s">
        <v>2403</v>
      </c>
      <c r="G27" s="183" t="s">
        <v>2443</v>
      </c>
    </row>
    <row r="28" spans="2:7" x14ac:dyDescent="0.25">
      <c r="B28" t="s">
        <v>2405</v>
      </c>
      <c r="C28" t="s">
        <v>2408</v>
      </c>
      <c r="D28" t="s">
        <v>2398</v>
      </c>
      <c r="E28" t="s">
        <v>25</v>
      </c>
      <c r="F28" s="66" t="s">
        <v>2406</v>
      </c>
      <c r="G28" s="183" t="s">
        <v>2443</v>
      </c>
    </row>
    <row r="29" spans="2:7" x14ac:dyDescent="0.25">
      <c r="B29" t="s">
        <v>2421</v>
      </c>
      <c r="C29" t="s">
        <v>2408</v>
      </c>
      <c r="D29" t="s">
        <v>2398</v>
      </c>
      <c r="E29" t="s">
        <v>25</v>
      </c>
      <c r="F29" t="s">
        <v>2422</v>
      </c>
      <c r="G29" s="183" t="s">
        <v>2443</v>
      </c>
    </row>
    <row r="30" spans="2:7" x14ac:dyDescent="0.25">
      <c r="B30" t="s">
        <v>2429</v>
      </c>
      <c r="C30" t="s">
        <v>2408</v>
      </c>
      <c r="D30" t="s">
        <v>2398</v>
      </c>
      <c r="E30" t="s">
        <v>25</v>
      </c>
      <c r="F30" t="s">
        <v>2428</v>
      </c>
      <c r="G30" s="183" t="s">
        <v>2443</v>
      </c>
    </row>
    <row r="31" spans="2:7" x14ac:dyDescent="0.25">
      <c r="B31" t="s">
        <v>2431</v>
      </c>
      <c r="C31" t="s">
        <v>2408</v>
      </c>
      <c r="D31" t="s">
        <v>2398</v>
      </c>
      <c r="E31" t="s">
        <v>2473</v>
      </c>
      <c r="F31" s="66" t="s">
        <v>2430</v>
      </c>
      <c r="G31" s="183" t="s">
        <v>2443</v>
      </c>
    </row>
    <row r="32" spans="2:7" x14ac:dyDescent="0.25">
      <c r="F32" s="66"/>
      <c r="G32" s="183"/>
    </row>
    <row r="33" spans="2:7" x14ac:dyDescent="0.25">
      <c r="B33" s="184" t="s">
        <v>2487</v>
      </c>
    </row>
    <row r="34" spans="2:7" x14ac:dyDescent="0.25">
      <c r="B34" t="s">
        <v>2420</v>
      </c>
      <c r="C34" t="s">
        <v>2472</v>
      </c>
      <c r="D34" s="185" t="s">
        <v>2493</v>
      </c>
      <c r="E34" s="180" t="s">
        <v>2442</v>
      </c>
      <c r="F34" t="s">
        <v>2471</v>
      </c>
      <c r="G34" s="183" t="s">
        <v>2443</v>
      </c>
    </row>
    <row r="35" spans="2:7" x14ac:dyDescent="0.25">
      <c r="B35" t="s">
        <v>2475</v>
      </c>
      <c r="C35" t="s">
        <v>2472</v>
      </c>
      <c r="D35" s="185" t="s">
        <v>2493</v>
      </c>
      <c r="E35" s="180" t="s">
        <v>2442</v>
      </c>
      <c r="F35" t="s">
        <v>2474</v>
      </c>
    </row>
    <row r="36" spans="2:7" x14ac:dyDescent="0.25">
      <c r="B36" t="s">
        <v>2477</v>
      </c>
      <c r="C36" t="s">
        <v>2472</v>
      </c>
      <c r="D36" t="s">
        <v>2478</v>
      </c>
      <c r="F36" t="s">
        <v>2476</v>
      </c>
    </row>
    <row r="37" spans="2:7" x14ac:dyDescent="0.25">
      <c r="B37" t="s">
        <v>2480</v>
      </c>
      <c r="C37" t="s">
        <v>2472</v>
      </c>
      <c r="D37" s="185" t="s">
        <v>2493</v>
      </c>
      <c r="E37" s="180" t="s">
        <v>2442</v>
      </c>
      <c r="F37" t="s">
        <v>2479</v>
      </c>
    </row>
    <row r="38" spans="2:7" x14ac:dyDescent="0.25">
      <c r="B38" t="s">
        <v>2482</v>
      </c>
      <c r="C38" t="s">
        <v>2472</v>
      </c>
      <c r="D38" t="s">
        <v>2478</v>
      </c>
      <c r="F38" t="s">
        <v>2481</v>
      </c>
    </row>
    <row r="39" spans="2:7" x14ac:dyDescent="0.25">
      <c r="B39" t="s">
        <v>2484</v>
      </c>
      <c r="C39" t="s">
        <v>2472</v>
      </c>
      <c r="D39" s="185" t="s">
        <v>2493</v>
      </c>
      <c r="E39" s="180" t="s">
        <v>2442</v>
      </c>
      <c r="F39" t="s">
        <v>2483</v>
      </c>
    </row>
    <row r="40" spans="2:7" x14ac:dyDescent="0.25">
      <c r="B40" t="s">
        <v>2485</v>
      </c>
      <c r="C40" s="80" t="s">
        <v>2397</v>
      </c>
      <c r="D40" t="s">
        <v>2398</v>
      </c>
      <c r="F40" t="s">
        <v>2486</v>
      </c>
    </row>
    <row r="41" spans="2:7" x14ac:dyDescent="0.25">
      <c r="B41" t="s">
        <v>2405</v>
      </c>
      <c r="C41" s="80" t="s">
        <v>2397</v>
      </c>
      <c r="D41" t="s">
        <v>2398</v>
      </c>
      <c r="F41" t="s">
        <v>2406</v>
      </c>
    </row>
    <row r="42" spans="2:7" x14ac:dyDescent="0.25">
      <c r="B42" t="s">
        <v>2488</v>
      </c>
      <c r="C42" s="80" t="s">
        <v>2397</v>
      </c>
      <c r="D42" t="s">
        <v>2398</v>
      </c>
      <c r="F42" t="s">
        <v>2489</v>
      </c>
    </row>
    <row r="43" spans="2:7" x14ac:dyDescent="0.25">
      <c r="B43" t="s">
        <v>2491</v>
      </c>
      <c r="C43" s="80" t="s">
        <v>2397</v>
      </c>
      <c r="D43" t="s">
        <v>2398</v>
      </c>
      <c r="F43" t="s">
        <v>2490</v>
      </c>
    </row>
  </sheetData>
  <hyperlinks>
    <hyperlink ref="F28" r:id="rId1" xr:uid="{F8D6401E-F898-5643-8D73-07B2538EC9C3}"/>
    <hyperlink ref="F30" r:id="rId2" xr:uid="{51A8B05D-82E8-FA44-BFF5-C38868247689}"/>
    <hyperlink ref="F31" r:id="rId3" xr:uid="{1DFDEBD1-268E-1748-B903-19028251CEBE}"/>
    <hyperlink ref="B4" r:id="rId4" xr:uid="{1CF9169D-370E-5246-8FF5-D0ECBCA1475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90A9-F159-4573-9969-EBF46BA2C0D4}">
  <dimension ref="A1:I321"/>
  <sheetViews>
    <sheetView workbookViewId="0">
      <selection activeCell="D37" sqref="D37"/>
    </sheetView>
  </sheetViews>
  <sheetFormatPr defaultColWidth="8.85546875" defaultRowHeight="15" x14ac:dyDescent="0.25"/>
  <cols>
    <col min="5" max="5" width="17.7109375" bestFit="1" customWidth="1"/>
    <col min="6" max="6" width="80.140625" customWidth="1"/>
    <col min="7" max="7" width="23.42578125" bestFit="1" customWidth="1"/>
  </cols>
  <sheetData>
    <row r="1" spans="1:9" x14ac:dyDescent="0.25">
      <c r="A1" s="4" t="s">
        <v>13</v>
      </c>
      <c r="B1" s="4" t="s">
        <v>14</v>
      </c>
      <c r="C1" s="4" t="s">
        <v>15</v>
      </c>
      <c r="D1" s="4" t="s">
        <v>16</v>
      </c>
      <c r="E1" s="5" t="s">
        <v>17</v>
      </c>
      <c r="F1" s="6" t="s">
        <v>18</v>
      </c>
      <c r="G1" s="4" t="s">
        <v>19</v>
      </c>
      <c r="H1" s="4" t="s">
        <v>20</v>
      </c>
      <c r="I1" s="4" t="s">
        <v>3</v>
      </c>
    </row>
    <row r="2" spans="1:9" x14ac:dyDescent="0.25">
      <c r="A2" s="7">
        <v>1</v>
      </c>
      <c r="B2" s="8">
        <v>43435</v>
      </c>
      <c r="C2" s="7" t="s">
        <v>21</v>
      </c>
      <c r="D2" s="7" t="s">
        <v>274</v>
      </c>
      <c r="E2" s="3" t="s">
        <v>22</v>
      </c>
      <c r="F2" s="9" t="s">
        <v>23</v>
      </c>
      <c r="G2" s="7" t="s">
        <v>24</v>
      </c>
      <c r="H2" s="7" t="s">
        <v>25</v>
      </c>
      <c r="I2" s="2"/>
    </row>
    <row r="3" spans="1:9" x14ac:dyDescent="0.25">
      <c r="A3" s="7"/>
      <c r="B3" s="7"/>
      <c r="C3" s="7"/>
      <c r="D3" s="7"/>
      <c r="E3" s="3" t="s">
        <v>22</v>
      </c>
      <c r="F3" s="9" t="s">
        <v>26</v>
      </c>
      <c r="G3" s="7" t="s">
        <v>24</v>
      </c>
      <c r="H3" s="7"/>
      <c r="I3" s="2"/>
    </row>
    <row r="4" spans="1:9" x14ac:dyDescent="0.25">
      <c r="A4" s="7"/>
      <c r="B4" s="7"/>
      <c r="C4" s="7"/>
      <c r="D4" s="7"/>
      <c r="E4" s="3" t="s">
        <v>22</v>
      </c>
      <c r="F4" s="9" t="s">
        <v>27</v>
      </c>
      <c r="G4" s="7" t="s">
        <v>28</v>
      </c>
      <c r="H4" s="7"/>
      <c r="I4" s="2"/>
    </row>
    <row r="5" spans="1:9" x14ac:dyDescent="0.25">
      <c r="A5" s="7"/>
      <c r="B5" s="7"/>
      <c r="C5" s="7"/>
      <c r="D5" s="7"/>
      <c r="E5" s="3" t="s">
        <v>22</v>
      </c>
      <c r="F5" s="9" t="s">
        <v>29</v>
      </c>
      <c r="G5" s="7" t="s">
        <v>28</v>
      </c>
      <c r="H5" s="7"/>
      <c r="I5" s="2"/>
    </row>
    <row r="6" spans="1:9" x14ac:dyDescent="0.25">
      <c r="A6" s="7"/>
      <c r="B6" s="7"/>
      <c r="C6" s="7"/>
      <c r="D6" s="7"/>
      <c r="E6" s="3" t="s">
        <v>22</v>
      </c>
      <c r="F6" s="9" t="s">
        <v>30</v>
      </c>
      <c r="G6" s="7" t="s">
        <v>28</v>
      </c>
      <c r="H6" s="7"/>
      <c r="I6" s="2"/>
    </row>
    <row r="7" spans="1:9" x14ac:dyDescent="0.25">
      <c r="A7" s="7"/>
      <c r="B7" s="7"/>
      <c r="C7" s="7"/>
      <c r="D7" s="7"/>
      <c r="E7" s="3" t="s">
        <v>22</v>
      </c>
      <c r="F7" s="9" t="s">
        <v>31</v>
      </c>
      <c r="G7" s="7" t="s">
        <v>28</v>
      </c>
      <c r="H7" s="7"/>
      <c r="I7" s="2"/>
    </row>
    <row r="8" spans="1:9" x14ac:dyDescent="0.25">
      <c r="A8" s="7"/>
      <c r="B8" s="7"/>
      <c r="C8" s="7"/>
      <c r="D8" s="7"/>
      <c r="E8" s="3" t="s">
        <v>22</v>
      </c>
      <c r="F8" s="9" t="s">
        <v>32</v>
      </c>
      <c r="G8" s="7" t="s">
        <v>28</v>
      </c>
      <c r="H8" s="7"/>
      <c r="I8" s="2"/>
    </row>
    <row r="9" spans="1:9" x14ac:dyDescent="0.25">
      <c r="A9" s="7"/>
      <c r="B9" s="7"/>
      <c r="C9" s="7"/>
      <c r="D9" s="7"/>
      <c r="E9" s="3" t="s">
        <v>22</v>
      </c>
      <c r="F9" s="9" t="s">
        <v>33</v>
      </c>
      <c r="G9" s="7" t="s">
        <v>28</v>
      </c>
      <c r="H9" s="7"/>
      <c r="I9" s="2"/>
    </row>
    <row r="10" spans="1:9" x14ac:dyDescent="0.25">
      <c r="A10" s="7">
        <v>2</v>
      </c>
      <c r="B10" s="8">
        <v>43435</v>
      </c>
      <c r="C10" s="7" t="s">
        <v>34</v>
      </c>
      <c r="D10" s="7" t="s">
        <v>274</v>
      </c>
      <c r="E10" s="3" t="s">
        <v>22</v>
      </c>
      <c r="F10" s="9" t="s">
        <v>35</v>
      </c>
      <c r="G10" s="7" t="s">
        <v>24</v>
      </c>
      <c r="H10" s="7" t="s">
        <v>25</v>
      </c>
      <c r="I10" s="2"/>
    </row>
    <row r="11" spans="1:9" x14ac:dyDescent="0.25">
      <c r="A11" s="7"/>
      <c r="B11" s="7"/>
      <c r="C11" s="7"/>
      <c r="D11" s="7"/>
      <c r="E11" s="3" t="s">
        <v>22</v>
      </c>
      <c r="F11" s="9" t="s">
        <v>36</v>
      </c>
      <c r="G11" s="7" t="s">
        <v>28</v>
      </c>
      <c r="H11" s="7"/>
      <c r="I11" s="2"/>
    </row>
    <row r="12" spans="1:9" x14ac:dyDescent="0.25">
      <c r="A12" s="7"/>
      <c r="B12" s="7"/>
      <c r="C12" s="7"/>
      <c r="D12" s="7"/>
      <c r="E12" s="3" t="s">
        <v>22</v>
      </c>
      <c r="F12" s="9" t="s">
        <v>37</v>
      </c>
      <c r="G12" s="7" t="s">
        <v>28</v>
      </c>
      <c r="H12" s="7"/>
      <c r="I12" s="2"/>
    </row>
    <row r="13" spans="1:9" x14ac:dyDescent="0.25">
      <c r="A13" s="7"/>
      <c r="B13" s="7"/>
      <c r="C13" s="7"/>
      <c r="D13" s="7"/>
      <c r="E13" s="3" t="s">
        <v>22</v>
      </c>
      <c r="F13" s="9" t="s">
        <v>38</v>
      </c>
      <c r="G13" s="7" t="s">
        <v>28</v>
      </c>
      <c r="H13" s="7"/>
      <c r="I13" s="2"/>
    </row>
    <row r="14" spans="1:9" x14ac:dyDescent="0.25">
      <c r="A14" s="7"/>
      <c r="B14" s="7"/>
      <c r="C14" s="7"/>
      <c r="D14" s="7"/>
      <c r="E14" s="3" t="s">
        <v>22</v>
      </c>
      <c r="F14" s="9" t="s">
        <v>39</v>
      </c>
      <c r="G14" s="7" t="s">
        <v>40</v>
      </c>
      <c r="H14" s="7"/>
      <c r="I14" s="2"/>
    </row>
    <row r="15" spans="1:9" x14ac:dyDescent="0.25">
      <c r="A15" s="7"/>
      <c r="B15" s="7"/>
      <c r="C15" s="7"/>
      <c r="D15" s="7"/>
      <c r="E15" s="3" t="s">
        <v>22</v>
      </c>
      <c r="F15" s="9" t="s">
        <v>41</v>
      </c>
      <c r="G15" s="7" t="s">
        <v>28</v>
      </c>
      <c r="H15" s="7"/>
      <c r="I15" s="2"/>
    </row>
    <row r="16" spans="1:9" x14ac:dyDescent="0.25">
      <c r="A16" s="7"/>
      <c r="B16" s="7"/>
      <c r="C16" s="7"/>
      <c r="D16" s="7"/>
      <c r="E16" s="3" t="s">
        <v>22</v>
      </c>
      <c r="F16" s="9" t="s">
        <v>42</v>
      </c>
      <c r="G16" s="7" t="s">
        <v>43</v>
      </c>
      <c r="H16" s="7"/>
      <c r="I16" s="2"/>
    </row>
    <row r="17" spans="1:9" x14ac:dyDescent="0.25">
      <c r="A17" s="7"/>
      <c r="B17" s="7"/>
      <c r="C17" s="7"/>
      <c r="D17" s="7"/>
      <c r="E17" s="3" t="s">
        <v>22</v>
      </c>
      <c r="F17" s="9" t="s">
        <v>44</v>
      </c>
      <c r="G17" s="7" t="s">
        <v>45</v>
      </c>
      <c r="H17" s="7"/>
      <c r="I17" s="2"/>
    </row>
    <row r="18" spans="1:9" x14ac:dyDescent="0.25">
      <c r="A18" s="7"/>
      <c r="B18" s="7"/>
      <c r="C18" s="7"/>
      <c r="D18" s="7"/>
      <c r="E18" s="3" t="s">
        <v>22</v>
      </c>
      <c r="F18" s="9" t="s">
        <v>46</v>
      </c>
      <c r="G18" s="7" t="s">
        <v>45</v>
      </c>
      <c r="H18" s="7"/>
      <c r="I18" s="2"/>
    </row>
    <row r="19" spans="1:9" x14ac:dyDescent="0.25">
      <c r="A19" s="7"/>
      <c r="B19" s="7"/>
      <c r="C19" s="7"/>
      <c r="D19" s="7"/>
      <c r="E19" s="3" t="s">
        <v>22</v>
      </c>
      <c r="F19" s="9" t="s">
        <v>47</v>
      </c>
      <c r="G19" s="7" t="s">
        <v>48</v>
      </c>
      <c r="H19" s="7"/>
      <c r="I19" s="2"/>
    </row>
    <row r="20" spans="1:9" x14ac:dyDescent="0.25">
      <c r="A20" s="7">
        <v>3</v>
      </c>
      <c r="B20" s="8">
        <v>43435</v>
      </c>
      <c r="C20" s="7" t="s">
        <v>21</v>
      </c>
      <c r="D20" s="7" t="s">
        <v>274</v>
      </c>
      <c r="E20" s="3" t="s">
        <v>276</v>
      </c>
      <c r="F20" s="9" t="s">
        <v>49</v>
      </c>
      <c r="G20" s="7" t="s">
        <v>24</v>
      </c>
      <c r="H20" s="7" t="s">
        <v>25</v>
      </c>
      <c r="I20" s="2"/>
    </row>
    <row r="21" spans="1:9" x14ac:dyDescent="0.25">
      <c r="A21" s="7"/>
      <c r="B21" s="7"/>
      <c r="C21" s="7"/>
      <c r="D21" s="7"/>
      <c r="E21" s="3" t="s">
        <v>276</v>
      </c>
      <c r="F21" s="9" t="s">
        <v>50</v>
      </c>
      <c r="G21" s="7" t="s">
        <v>24</v>
      </c>
      <c r="H21" s="7"/>
      <c r="I21" s="2"/>
    </row>
    <row r="22" spans="1:9" x14ac:dyDescent="0.25">
      <c r="A22" s="7"/>
      <c r="B22" s="7"/>
      <c r="C22" s="7"/>
      <c r="D22" s="7"/>
      <c r="E22" s="3" t="s">
        <v>276</v>
      </c>
      <c r="F22" s="9" t="s">
        <v>51</v>
      </c>
      <c r="G22" s="7" t="s">
        <v>24</v>
      </c>
      <c r="H22" s="7"/>
      <c r="I22" s="2"/>
    </row>
    <row r="23" spans="1:9" x14ac:dyDescent="0.25">
      <c r="A23" s="7"/>
      <c r="B23" s="7"/>
      <c r="C23" s="7"/>
      <c r="D23" s="7"/>
      <c r="E23" s="3" t="s">
        <v>276</v>
      </c>
      <c r="F23" s="9" t="s">
        <v>52</v>
      </c>
      <c r="G23" s="7" t="s">
        <v>28</v>
      </c>
      <c r="H23" s="7"/>
      <c r="I23" s="2"/>
    </row>
    <row r="24" spans="1:9" x14ac:dyDescent="0.25">
      <c r="A24" s="7"/>
      <c r="B24" s="7"/>
      <c r="C24" s="7"/>
      <c r="D24" s="7"/>
      <c r="E24" s="3" t="s">
        <v>276</v>
      </c>
      <c r="F24" s="9" t="s">
        <v>53</v>
      </c>
      <c r="G24" s="7" t="s">
        <v>28</v>
      </c>
      <c r="H24" s="7"/>
      <c r="I24" s="2"/>
    </row>
    <row r="25" spans="1:9" x14ac:dyDescent="0.25">
      <c r="A25" s="7"/>
      <c r="B25" s="7"/>
      <c r="C25" s="7"/>
      <c r="D25" s="7"/>
      <c r="E25" s="3" t="s">
        <v>276</v>
      </c>
      <c r="F25" s="9" t="s">
        <v>54</v>
      </c>
      <c r="G25" s="7" t="s">
        <v>28</v>
      </c>
      <c r="H25" s="7"/>
      <c r="I25" s="2"/>
    </row>
    <row r="26" spans="1:9" x14ac:dyDescent="0.25">
      <c r="A26" s="7"/>
      <c r="B26" s="7"/>
      <c r="C26" s="7"/>
      <c r="D26" s="7"/>
      <c r="E26" s="3" t="s">
        <v>276</v>
      </c>
      <c r="F26" s="9" t="s">
        <v>55</v>
      </c>
      <c r="G26" s="7" t="s">
        <v>28</v>
      </c>
      <c r="H26" s="7"/>
      <c r="I26" s="2"/>
    </row>
    <row r="27" spans="1:9" x14ac:dyDescent="0.25">
      <c r="A27" s="7"/>
      <c r="B27" s="7"/>
      <c r="C27" s="7"/>
      <c r="D27" s="7"/>
      <c r="E27" s="3" t="s">
        <v>276</v>
      </c>
      <c r="F27" s="9" t="s">
        <v>56</v>
      </c>
      <c r="G27" s="7" t="s">
        <v>57</v>
      </c>
      <c r="H27" s="7"/>
      <c r="I27" s="2"/>
    </row>
    <row r="28" spans="1:9" x14ac:dyDescent="0.25">
      <c r="A28" s="7"/>
      <c r="B28" s="7"/>
      <c r="C28" s="7"/>
      <c r="D28" s="7"/>
      <c r="E28" s="3" t="s">
        <v>276</v>
      </c>
      <c r="F28" s="9" t="s">
        <v>58</v>
      </c>
      <c r="G28" s="7" t="s">
        <v>57</v>
      </c>
      <c r="H28" s="7"/>
      <c r="I28" s="2"/>
    </row>
    <row r="29" spans="1:9" x14ac:dyDescent="0.25">
      <c r="A29" s="7"/>
      <c r="B29" s="7"/>
      <c r="C29" s="7"/>
      <c r="D29" s="7"/>
      <c r="E29" s="3" t="s">
        <v>276</v>
      </c>
      <c r="F29" s="9" t="s">
        <v>59</v>
      </c>
      <c r="G29" s="7" t="s">
        <v>60</v>
      </c>
      <c r="H29" s="7"/>
      <c r="I29" s="2"/>
    </row>
    <row r="30" spans="1:9" x14ac:dyDescent="0.25">
      <c r="A30" s="7"/>
      <c r="B30" s="7"/>
      <c r="C30" s="7"/>
      <c r="D30" s="7"/>
      <c r="E30" s="3" t="s">
        <v>276</v>
      </c>
      <c r="F30" s="9" t="s">
        <v>61</v>
      </c>
      <c r="G30" s="7" t="s">
        <v>57</v>
      </c>
      <c r="H30" s="7"/>
      <c r="I30" s="2"/>
    </row>
    <row r="31" spans="1:9" x14ac:dyDescent="0.25">
      <c r="A31" s="7"/>
      <c r="B31" s="7"/>
      <c r="C31" s="7"/>
      <c r="D31" s="7"/>
      <c r="E31" s="3" t="s">
        <v>276</v>
      </c>
      <c r="F31" s="9" t="s">
        <v>62</v>
      </c>
      <c r="G31" s="7" t="s">
        <v>60</v>
      </c>
      <c r="H31" s="7"/>
      <c r="I31" s="2"/>
    </row>
    <row r="32" spans="1:9" x14ac:dyDescent="0.25">
      <c r="A32" s="7"/>
      <c r="B32" s="7"/>
      <c r="C32" s="7"/>
      <c r="D32" s="7"/>
      <c r="E32" s="3" t="s">
        <v>276</v>
      </c>
      <c r="F32" s="9" t="s">
        <v>63</v>
      </c>
      <c r="G32" s="7" t="s">
        <v>60</v>
      </c>
      <c r="H32" s="7"/>
      <c r="I32" s="2"/>
    </row>
    <row r="33" spans="1:9" x14ac:dyDescent="0.25">
      <c r="A33" s="7"/>
      <c r="B33" s="7"/>
      <c r="C33" s="7"/>
      <c r="D33" s="7"/>
      <c r="E33" s="3" t="s">
        <v>276</v>
      </c>
      <c r="F33" s="9" t="s">
        <v>64</v>
      </c>
      <c r="G33" s="7" t="s">
        <v>48</v>
      </c>
      <c r="H33" s="7"/>
      <c r="I33" s="2"/>
    </row>
    <row r="34" spans="1:9" x14ac:dyDescent="0.25">
      <c r="A34" s="7"/>
      <c r="B34" s="7"/>
      <c r="C34" s="7"/>
      <c r="D34" s="7"/>
      <c r="E34" s="3" t="s">
        <v>276</v>
      </c>
      <c r="F34" s="9" t="s">
        <v>65</v>
      </c>
      <c r="G34" s="7" t="s">
        <v>48</v>
      </c>
      <c r="H34" s="7"/>
      <c r="I34" s="2"/>
    </row>
    <row r="35" spans="1:9" x14ac:dyDescent="0.25">
      <c r="A35" s="7"/>
      <c r="B35" s="7"/>
      <c r="C35" s="7"/>
      <c r="D35" s="7"/>
      <c r="E35" s="3" t="s">
        <v>276</v>
      </c>
      <c r="F35" s="9" t="s">
        <v>66</v>
      </c>
      <c r="G35" s="7" t="s">
        <v>48</v>
      </c>
      <c r="H35" s="7"/>
      <c r="I35" s="2"/>
    </row>
    <row r="36" spans="1:9" x14ac:dyDescent="0.25">
      <c r="A36" s="7"/>
      <c r="B36" s="7"/>
      <c r="C36" s="7"/>
      <c r="D36" s="7"/>
      <c r="E36" s="3" t="s">
        <v>276</v>
      </c>
      <c r="F36" s="9" t="s">
        <v>67</v>
      </c>
      <c r="G36" s="7" t="s">
        <v>48</v>
      </c>
      <c r="H36" s="7"/>
      <c r="I36" s="2"/>
    </row>
    <row r="37" spans="1:9" x14ac:dyDescent="0.25">
      <c r="A37" s="7"/>
      <c r="B37" s="7"/>
      <c r="C37" s="7"/>
      <c r="D37" s="7"/>
      <c r="E37" s="3" t="s">
        <v>276</v>
      </c>
      <c r="F37" s="9" t="s">
        <v>68</v>
      </c>
      <c r="G37" s="7" t="s">
        <v>48</v>
      </c>
      <c r="H37" s="7"/>
      <c r="I37" s="2"/>
    </row>
    <row r="38" spans="1:9" x14ac:dyDescent="0.25">
      <c r="A38" s="7"/>
      <c r="B38" s="7"/>
      <c r="C38" s="7"/>
      <c r="D38" s="7"/>
      <c r="E38" s="3" t="s">
        <v>276</v>
      </c>
      <c r="F38" s="9" t="s">
        <v>69</v>
      </c>
      <c r="G38" s="7" t="s">
        <v>45</v>
      </c>
      <c r="H38" s="7"/>
      <c r="I38" s="2"/>
    </row>
    <row r="39" spans="1:9" x14ac:dyDescent="0.25">
      <c r="A39" s="7"/>
      <c r="B39" s="7"/>
      <c r="C39" s="7"/>
      <c r="D39" s="7"/>
      <c r="E39" s="3" t="s">
        <v>276</v>
      </c>
      <c r="F39" s="9" t="s">
        <v>70</v>
      </c>
      <c r="G39" s="7" t="s">
        <v>45</v>
      </c>
      <c r="H39" s="7"/>
      <c r="I39" s="2"/>
    </row>
    <row r="40" spans="1:9" x14ac:dyDescent="0.25">
      <c r="A40" s="7"/>
      <c r="B40" s="7"/>
      <c r="C40" s="7"/>
      <c r="D40" s="7"/>
      <c r="E40" s="3" t="s">
        <v>276</v>
      </c>
      <c r="F40" s="9" t="s">
        <v>71</v>
      </c>
      <c r="G40" s="7" t="s">
        <v>45</v>
      </c>
      <c r="H40" s="7"/>
      <c r="I40" s="2"/>
    </row>
    <row r="41" spans="1:9" x14ac:dyDescent="0.25">
      <c r="A41" s="7"/>
      <c r="B41" s="7"/>
      <c r="C41" s="7"/>
      <c r="D41" s="7"/>
      <c r="E41" s="3" t="s">
        <v>276</v>
      </c>
      <c r="F41" s="9" t="s">
        <v>72</v>
      </c>
      <c r="G41" s="7" t="s">
        <v>43</v>
      </c>
      <c r="H41" s="7"/>
      <c r="I41" s="2"/>
    </row>
    <row r="42" spans="1:9" x14ac:dyDescent="0.25">
      <c r="A42" s="7"/>
      <c r="B42" s="7"/>
      <c r="C42" s="7"/>
      <c r="D42" s="7"/>
      <c r="E42" s="3" t="s">
        <v>276</v>
      </c>
      <c r="F42" s="9" t="s">
        <v>73</v>
      </c>
      <c r="G42" s="7" t="s">
        <v>43</v>
      </c>
      <c r="H42" s="7"/>
      <c r="I42" s="2"/>
    </row>
    <row r="43" spans="1:9" x14ac:dyDescent="0.25">
      <c r="A43" s="7">
        <v>4</v>
      </c>
      <c r="B43" s="8">
        <v>43435</v>
      </c>
      <c r="C43" s="7" t="s">
        <v>21</v>
      </c>
      <c r="D43" s="7" t="s">
        <v>274</v>
      </c>
      <c r="E43" s="3" t="s">
        <v>74</v>
      </c>
      <c r="F43" s="9" t="s">
        <v>75</v>
      </c>
      <c r="G43" s="7" t="s">
        <v>28</v>
      </c>
      <c r="H43" s="7" t="s">
        <v>25</v>
      </c>
      <c r="I43" s="2"/>
    </row>
    <row r="44" spans="1:9" x14ac:dyDescent="0.25">
      <c r="A44" s="7"/>
      <c r="B44" s="7"/>
      <c r="C44" s="7"/>
      <c r="D44" s="7"/>
      <c r="E44" s="3" t="s">
        <v>74</v>
      </c>
      <c r="F44" s="9" t="s">
        <v>76</v>
      </c>
      <c r="G44" s="7" t="s">
        <v>28</v>
      </c>
      <c r="H44" s="7"/>
      <c r="I44" s="2"/>
    </row>
    <row r="45" spans="1:9" x14ac:dyDescent="0.25">
      <c r="A45" s="7"/>
      <c r="B45" s="7"/>
      <c r="C45" s="7"/>
      <c r="D45" s="7"/>
      <c r="E45" s="3" t="s">
        <v>74</v>
      </c>
      <c r="F45" s="9" t="s">
        <v>77</v>
      </c>
      <c r="G45" s="7" t="s">
        <v>60</v>
      </c>
      <c r="H45" s="7"/>
      <c r="I45" s="2"/>
    </row>
    <row r="46" spans="1:9" x14ac:dyDescent="0.25">
      <c r="A46" s="7"/>
      <c r="B46" s="7"/>
      <c r="C46" s="7"/>
      <c r="D46" s="7"/>
      <c r="E46" s="3" t="s">
        <v>74</v>
      </c>
      <c r="F46" s="9" t="s">
        <v>78</v>
      </c>
      <c r="G46" s="7" t="s">
        <v>60</v>
      </c>
      <c r="H46" s="7"/>
      <c r="I46" s="2"/>
    </row>
    <row r="47" spans="1:9" x14ac:dyDescent="0.25">
      <c r="A47" s="7"/>
      <c r="B47" s="7"/>
      <c r="C47" s="7"/>
      <c r="D47" s="7"/>
      <c r="E47" s="3" t="s">
        <v>74</v>
      </c>
      <c r="F47" s="9" t="s">
        <v>79</v>
      </c>
      <c r="G47" s="7" t="s">
        <v>60</v>
      </c>
      <c r="H47" s="7"/>
      <c r="I47" s="2"/>
    </row>
    <row r="48" spans="1:9" x14ac:dyDescent="0.25">
      <c r="A48" s="7"/>
      <c r="B48" s="7"/>
      <c r="C48" s="7"/>
      <c r="D48" s="7"/>
      <c r="E48" s="3" t="s">
        <v>74</v>
      </c>
      <c r="F48" s="9" t="s">
        <v>80</v>
      </c>
      <c r="G48" s="7" t="s">
        <v>60</v>
      </c>
      <c r="H48" s="7"/>
      <c r="I48" s="2"/>
    </row>
    <row r="49" spans="1:9" x14ac:dyDescent="0.25">
      <c r="A49" s="7"/>
      <c r="B49" s="7"/>
      <c r="C49" s="7"/>
      <c r="D49" s="7"/>
      <c r="E49" s="3" t="s">
        <v>74</v>
      </c>
      <c r="F49" s="9" t="s">
        <v>81</v>
      </c>
      <c r="G49" s="7" t="s">
        <v>60</v>
      </c>
      <c r="H49" s="7"/>
      <c r="I49" s="2"/>
    </row>
    <row r="50" spans="1:9" x14ac:dyDescent="0.25">
      <c r="A50" s="7"/>
      <c r="B50" s="7"/>
      <c r="C50" s="7"/>
      <c r="D50" s="7"/>
      <c r="E50" s="3" t="s">
        <v>74</v>
      </c>
      <c r="F50" s="9" t="s">
        <v>82</v>
      </c>
      <c r="G50" s="7" t="s">
        <v>57</v>
      </c>
      <c r="H50" s="7"/>
      <c r="I50" s="2"/>
    </row>
    <row r="51" spans="1:9" x14ac:dyDescent="0.25">
      <c r="A51" s="7"/>
      <c r="B51" s="7"/>
      <c r="C51" s="7"/>
      <c r="D51" s="7"/>
      <c r="E51" s="3" t="s">
        <v>74</v>
      </c>
      <c r="F51" s="9" t="s">
        <v>83</v>
      </c>
      <c r="G51" s="7" t="s">
        <v>28</v>
      </c>
      <c r="H51" s="7"/>
      <c r="I51" s="2"/>
    </row>
    <row r="52" spans="1:9" x14ac:dyDescent="0.25">
      <c r="A52" s="7"/>
      <c r="B52" s="7"/>
      <c r="C52" s="7"/>
      <c r="D52" s="7"/>
      <c r="E52" s="3" t="s">
        <v>74</v>
      </c>
      <c r="F52" s="9" t="s">
        <v>84</v>
      </c>
      <c r="G52" s="7" t="s">
        <v>28</v>
      </c>
      <c r="H52" s="7"/>
      <c r="I52" s="2"/>
    </row>
    <row r="53" spans="1:9" x14ac:dyDescent="0.25">
      <c r="A53" s="7"/>
      <c r="B53" s="7"/>
      <c r="C53" s="7"/>
      <c r="D53" s="7"/>
      <c r="E53" s="3" t="s">
        <v>74</v>
      </c>
      <c r="F53" s="2" t="s">
        <v>85</v>
      </c>
      <c r="G53" s="7" t="s">
        <v>86</v>
      </c>
      <c r="H53" s="7"/>
      <c r="I53" s="2"/>
    </row>
    <row r="54" spans="1:9" x14ac:dyDescent="0.25">
      <c r="A54" s="7">
        <v>5</v>
      </c>
      <c r="B54" s="8">
        <v>43435</v>
      </c>
      <c r="C54" s="7" t="s">
        <v>87</v>
      </c>
      <c r="D54" s="7" t="s">
        <v>274</v>
      </c>
      <c r="E54" s="3" t="s">
        <v>25</v>
      </c>
      <c r="F54" s="9" t="s">
        <v>88</v>
      </c>
      <c r="G54" s="7" t="s">
        <v>40</v>
      </c>
      <c r="H54" s="7" t="s">
        <v>25</v>
      </c>
      <c r="I54" s="2"/>
    </row>
    <row r="55" spans="1:9" x14ac:dyDescent="0.25">
      <c r="A55" s="7"/>
      <c r="B55" s="7"/>
      <c r="C55" s="7"/>
      <c r="D55" s="7"/>
      <c r="E55" s="3" t="s">
        <v>25</v>
      </c>
      <c r="F55" s="10" t="s">
        <v>89</v>
      </c>
      <c r="G55" s="7" t="s">
        <v>28</v>
      </c>
      <c r="H55" s="7"/>
      <c r="I55" s="2"/>
    </row>
    <row r="56" spans="1:9" x14ac:dyDescent="0.25">
      <c r="A56" s="7"/>
      <c r="B56" s="7"/>
      <c r="C56" s="7"/>
      <c r="D56" s="7"/>
      <c r="E56" s="3" t="s">
        <v>25</v>
      </c>
      <c r="F56" s="10" t="s">
        <v>90</v>
      </c>
      <c r="G56" s="7" t="s">
        <v>28</v>
      </c>
      <c r="H56" s="7"/>
      <c r="I56" s="2"/>
    </row>
    <row r="57" spans="1:9" x14ac:dyDescent="0.25">
      <c r="A57" s="7"/>
      <c r="B57" s="7"/>
      <c r="C57" s="7"/>
      <c r="D57" s="7"/>
      <c r="E57" s="3" t="s">
        <v>25</v>
      </c>
      <c r="F57" s="11" t="s">
        <v>91</v>
      </c>
      <c r="G57" s="7" t="s">
        <v>28</v>
      </c>
      <c r="H57" s="7"/>
      <c r="I57" s="2"/>
    </row>
    <row r="58" spans="1:9" x14ac:dyDescent="0.25">
      <c r="A58" s="7"/>
      <c r="B58" s="7"/>
      <c r="C58" s="7"/>
      <c r="D58" s="7"/>
      <c r="E58" s="3" t="s">
        <v>25</v>
      </c>
      <c r="F58" s="11" t="s">
        <v>92</v>
      </c>
      <c r="G58" s="7" t="s">
        <v>28</v>
      </c>
      <c r="H58" s="7"/>
      <c r="I58" s="2"/>
    </row>
    <row r="59" spans="1:9" x14ac:dyDescent="0.25">
      <c r="A59" s="7"/>
      <c r="B59" s="7"/>
      <c r="C59" s="7"/>
      <c r="D59" s="7"/>
      <c r="E59" s="3" t="s">
        <v>25</v>
      </c>
      <c r="F59" s="11" t="s">
        <v>93</v>
      </c>
      <c r="G59" s="7" t="s">
        <v>43</v>
      </c>
      <c r="H59" s="7"/>
      <c r="I59" s="2"/>
    </row>
    <row r="60" spans="1:9" x14ac:dyDescent="0.25">
      <c r="A60" s="7"/>
      <c r="B60" s="7"/>
      <c r="C60" s="7"/>
      <c r="D60" s="7"/>
      <c r="E60" s="3" t="s">
        <v>25</v>
      </c>
      <c r="F60" s="10" t="s">
        <v>94</v>
      </c>
      <c r="G60" s="7" t="s">
        <v>95</v>
      </c>
      <c r="H60" s="7"/>
      <c r="I60" s="2"/>
    </row>
    <row r="61" spans="1:9" x14ac:dyDescent="0.25">
      <c r="A61" s="7"/>
      <c r="B61" s="7"/>
      <c r="C61" s="7"/>
      <c r="D61" s="7"/>
      <c r="E61" s="3" t="s">
        <v>25</v>
      </c>
      <c r="F61" s="10" t="s">
        <v>96</v>
      </c>
      <c r="G61" s="7" t="s">
        <v>60</v>
      </c>
      <c r="H61" s="7"/>
      <c r="I61" s="2"/>
    </row>
    <row r="62" spans="1:9" x14ac:dyDescent="0.25">
      <c r="A62" s="7"/>
      <c r="B62" s="7"/>
      <c r="C62" s="7"/>
      <c r="D62" s="7"/>
      <c r="E62" s="3" t="s">
        <v>25</v>
      </c>
      <c r="F62" s="10" t="s">
        <v>97</v>
      </c>
      <c r="G62" s="7" t="s">
        <v>45</v>
      </c>
      <c r="H62" s="7"/>
      <c r="I62" s="2"/>
    </row>
    <row r="63" spans="1:9" x14ac:dyDescent="0.25">
      <c r="A63" s="7"/>
      <c r="B63" s="7"/>
      <c r="C63" s="7"/>
      <c r="D63" s="7"/>
      <c r="E63" s="3" t="s">
        <v>25</v>
      </c>
      <c r="F63" s="10" t="s">
        <v>98</v>
      </c>
      <c r="G63" s="7" t="s">
        <v>60</v>
      </c>
      <c r="H63" s="7"/>
      <c r="I63" s="2"/>
    </row>
    <row r="64" spans="1:9" x14ac:dyDescent="0.25">
      <c r="A64" s="7"/>
      <c r="B64" s="7"/>
      <c r="C64" s="7"/>
      <c r="D64" s="7"/>
      <c r="E64" s="3" t="s">
        <v>25</v>
      </c>
      <c r="F64" s="10" t="s">
        <v>99</v>
      </c>
      <c r="G64" s="7" t="s">
        <v>60</v>
      </c>
      <c r="H64" s="7"/>
      <c r="I64" s="2"/>
    </row>
    <row r="65" spans="1:9" x14ac:dyDescent="0.25">
      <c r="A65" s="7"/>
      <c r="B65" s="7"/>
      <c r="C65" s="7"/>
      <c r="D65" s="7"/>
      <c r="E65" s="3" t="s">
        <v>25</v>
      </c>
      <c r="F65" s="11" t="s">
        <v>100</v>
      </c>
      <c r="G65" s="7" t="s">
        <v>28</v>
      </c>
      <c r="H65" s="7"/>
      <c r="I65" s="2"/>
    </row>
    <row r="66" spans="1:9" x14ac:dyDescent="0.25">
      <c r="A66" s="7"/>
      <c r="B66" s="7"/>
      <c r="C66" s="7"/>
      <c r="D66" s="7"/>
      <c r="E66" s="3" t="s">
        <v>25</v>
      </c>
      <c r="F66" s="10" t="s">
        <v>101</v>
      </c>
      <c r="G66" s="7" t="s">
        <v>28</v>
      </c>
      <c r="H66" s="7"/>
      <c r="I66" s="2"/>
    </row>
    <row r="67" spans="1:9" x14ac:dyDescent="0.25">
      <c r="A67" s="7"/>
      <c r="B67" s="7"/>
      <c r="C67" s="7"/>
      <c r="D67" s="7"/>
      <c r="E67" s="3" t="s">
        <v>25</v>
      </c>
      <c r="F67" s="10" t="s">
        <v>102</v>
      </c>
      <c r="G67" s="7" t="s">
        <v>28</v>
      </c>
      <c r="H67" s="7"/>
      <c r="I67" s="2"/>
    </row>
    <row r="68" spans="1:9" x14ac:dyDescent="0.25">
      <c r="A68" s="7"/>
      <c r="B68" s="7"/>
      <c r="C68" s="7"/>
      <c r="D68" s="7"/>
      <c r="E68" s="3" t="s">
        <v>25</v>
      </c>
      <c r="F68" s="10" t="s">
        <v>103</v>
      </c>
      <c r="G68" s="7" t="s">
        <v>104</v>
      </c>
      <c r="H68" s="7"/>
      <c r="I68" s="2"/>
    </row>
    <row r="69" spans="1:9" x14ac:dyDescent="0.25">
      <c r="A69" s="7"/>
      <c r="B69" s="7"/>
      <c r="C69" s="7"/>
      <c r="D69" s="7"/>
      <c r="E69" s="3" t="s">
        <v>25</v>
      </c>
      <c r="F69" s="10" t="s">
        <v>105</v>
      </c>
      <c r="G69" s="7" t="s">
        <v>104</v>
      </c>
      <c r="H69" s="7"/>
      <c r="I69" s="2"/>
    </row>
    <row r="70" spans="1:9" x14ac:dyDescent="0.25">
      <c r="A70" s="7"/>
      <c r="B70" s="7"/>
      <c r="C70" s="7"/>
      <c r="D70" s="7"/>
      <c r="E70" s="3" t="s">
        <v>25</v>
      </c>
      <c r="F70" s="10" t="s">
        <v>106</v>
      </c>
      <c r="G70" s="7" t="s">
        <v>104</v>
      </c>
      <c r="H70" s="7"/>
      <c r="I70" s="2"/>
    </row>
    <row r="71" spans="1:9" x14ac:dyDescent="0.25">
      <c r="A71" s="7"/>
      <c r="B71" s="7"/>
      <c r="C71" s="7"/>
      <c r="D71" s="7"/>
      <c r="E71" s="3" t="s">
        <v>25</v>
      </c>
      <c r="F71" s="10" t="s">
        <v>107</v>
      </c>
      <c r="G71" s="7" t="s">
        <v>43</v>
      </c>
      <c r="H71" s="7"/>
      <c r="I71" s="2"/>
    </row>
    <row r="72" spans="1:9" x14ac:dyDescent="0.25">
      <c r="A72" s="7"/>
      <c r="B72" s="7"/>
      <c r="C72" s="7"/>
      <c r="D72" s="7"/>
      <c r="E72" s="3" t="s">
        <v>25</v>
      </c>
      <c r="F72" s="11" t="s">
        <v>108</v>
      </c>
      <c r="G72" s="7"/>
      <c r="H72" s="7"/>
      <c r="I72" s="2"/>
    </row>
    <row r="73" spans="1:9" x14ac:dyDescent="0.25">
      <c r="A73" s="7"/>
      <c r="B73" s="7"/>
      <c r="C73" s="7"/>
      <c r="D73" s="7"/>
      <c r="E73" s="3" t="s">
        <v>25</v>
      </c>
      <c r="F73" s="10" t="s">
        <v>109</v>
      </c>
      <c r="G73" s="7" t="s">
        <v>60</v>
      </c>
      <c r="H73" s="7"/>
      <c r="I73" s="2"/>
    </row>
    <row r="74" spans="1:9" x14ac:dyDescent="0.25">
      <c r="A74" s="7"/>
      <c r="B74" s="7"/>
      <c r="C74" s="7"/>
      <c r="D74" s="7"/>
      <c r="E74" s="3" t="s">
        <v>25</v>
      </c>
      <c r="F74" s="10" t="s">
        <v>110</v>
      </c>
      <c r="G74" s="7" t="s">
        <v>43</v>
      </c>
      <c r="H74" s="7"/>
      <c r="I74" s="2"/>
    </row>
    <row r="75" spans="1:9" x14ac:dyDescent="0.25">
      <c r="A75" s="7"/>
      <c r="B75" s="7"/>
      <c r="C75" s="7"/>
      <c r="D75" s="7"/>
      <c r="E75" s="3" t="s">
        <v>25</v>
      </c>
      <c r="F75" s="10" t="s">
        <v>111</v>
      </c>
      <c r="G75" s="7" t="s">
        <v>28</v>
      </c>
      <c r="H75" s="7"/>
      <c r="I75" s="2"/>
    </row>
    <row r="76" spans="1:9" x14ac:dyDescent="0.25">
      <c r="A76" s="7"/>
      <c r="B76" s="7"/>
      <c r="C76" s="7"/>
      <c r="D76" s="7"/>
      <c r="E76" s="3" t="s">
        <v>25</v>
      </c>
      <c r="F76" s="10" t="s">
        <v>112</v>
      </c>
      <c r="G76" s="7" t="s">
        <v>28</v>
      </c>
      <c r="H76" s="7"/>
      <c r="I76" s="2"/>
    </row>
    <row r="77" spans="1:9" x14ac:dyDescent="0.25">
      <c r="A77" s="7"/>
      <c r="B77" s="7"/>
      <c r="C77" s="7"/>
      <c r="D77" s="7"/>
      <c r="E77" s="3" t="s">
        <v>25</v>
      </c>
      <c r="F77" s="10" t="s">
        <v>113</v>
      </c>
      <c r="G77" s="7"/>
      <c r="H77" s="7"/>
      <c r="I77" s="2"/>
    </row>
    <row r="78" spans="1:9" x14ac:dyDescent="0.25">
      <c r="A78" s="7"/>
      <c r="B78" s="7"/>
      <c r="C78" s="7"/>
      <c r="D78" s="7"/>
      <c r="E78" s="3" t="s">
        <v>25</v>
      </c>
      <c r="F78" s="11" t="s">
        <v>114</v>
      </c>
      <c r="G78" s="7" t="s">
        <v>60</v>
      </c>
      <c r="H78" s="7"/>
      <c r="I78" s="2"/>
    </row>
    <row r="79" spans="1:9" x14ac:dyDescent="0.25">
      <c r="A79" s="7"/>
      <c r="B79" s="7"/>
      <c r="C79" s="7"/>
      <c r="D79" s="7"/>
      <c r="E79" s="3" t="s">
        <v>25</v>
      </c>
      <c r="F79" s="10" t="s">
        <v>115</v>
      </c>
      <c r="G79" s="7" t="s">
        <v>28</v>
      </c>
      <c r="H79" s="7"/>
      <c r="I79" s="2"/>
    </row>
    <row r="80" spans="1:9" x14ac:dyDescent="0.25">
      <c r="A80" s="7"/>
      <c r="B80" s="7"/>
      <c r="C80" s="7"/>
      <c r="D80" s="7"/>
      <c r="E80" s="3" t="s">
        <v>25</v>
      </c>
      <c r="F80" s="10" t="s">
        <v>116</v>
      </c>
      <c r="G80" s="7" t="s">
        <v>45</v>
      </c>
      <c r="H80" s="7"/>
      <c r="I80" s="2"/>
    </row>
    <row r="81" spans="1:9" x14ac:dyDescent="0.25">
      <c r="A81" s="7"/>
      <c r="B81" s="7"/>
      <c r="C81" s="7"/>
      <c r="D81" s="7"/>
      <c r="E81" s="3" t="s">
        <v>25</v>
      </c>
      <c r="F81" s="10" t="s">
        <v>117</v>
      </c>
      <c r="G81" s="7" t="s">
        <v>57</v>
      </c>
      <c r="H81" s="7"/>
      <c r="I81" s="2"/>
    </row>
    <row r="82" spans="1:9" x14ac:dyDescent="0.25">
      <c r="A82" s="7"/>
      <c r="B82" s="7"/>
      <c r="C82" s="7"/>
      <c r="D82" s="7"/>
      <c r="E82" s="3" t="s">
        <v>25</v>
      </c>
      <c r="F82" s="10" t="s">
        <v>118</v>
      </c>
      <c r="G82" s="7" t="s">
        <v>43</v>
      </c>
      <c r="H82" s="7"/>
      <c r="I82" s="2"/>
    </row>
    <row r="83" spans="1:9" x14ac:dyDescent="0.25">
      <c r="A83" s="7"/>
      <c r="B83" s="7"/>
      <c r="C83" s="7"/>
      <c r="D83" s="7"/>
      <c r="E83" s="3" t="s">
        <v>25</v>
      </c>
      <c r="F83" s="10" t="s">
        <v>119</v>
      </c>
      <c r="G83" s="7" t="s">
        <v>28</v>
      </c>
      <c r="H83" s="7"/>
      <c r="I83" s="2"/>
    </row>
    <row r="84" spans="1:9" x14ac:dyDescent="0.25">
      <c r="A84" s="7"/>
      <c r="B84" s="7"/>
      <c r="C84" s="7"/>
      <c r="D84" s="7"/>
      <c r="E84" s="3" t="s">
        <v>25</v>
      </c>
      <c r="F84" s="10" t="s">
        <v>120</v>
      </c>
      <c r="G84" s="7" t="s">
        <v>43</v>
      </c>
      <c r="H84" s="7"/>
      <c r="I84" s="2"/>
    </row>
    <row r="85" spans="1:9" x14ac:dyDescent="0.25">
      <c r="A85" s="7"/>
      <c r="B85" s="7"/>
      <c r="C85" s="7"/>
      <c r="D85" s="7"/>
      <c r="E85" s="3" t="s">
        <v>25</v>
      </c>
      <c r="F85" s="11" t="s">
        <v>121</v>
      </c>
      <c r="G85" s="7" t="s">
        <v>43</v>
      </c>
      <c r="H85" s="7"/>
      <c r="I85" s="2"/>
    </row>
    <row r="86" spans="1:9" x14ac:dyDescent="0.25">
      <c r="A86" s="7"/>
      <c r="B86" s="7"/>
      <c r="C86" s="7"/>
      <c r="D86" s="7"/>
      <c r="E86" s="3" t="s">
        <v>25</v>
      </c>
      <c r="F86" s="10" t="s">
        <v>122</v>
      </c>
      <c r="G86" s="7" t="s">
        <v>104</v>
      </c>
      <c r="H86" s="7"/>
      <c r="I86" s="2"/>
    </row>
    <row r="87" spans="1:9" x14ac:dyDescent="0.25">
      <c r="A87" s="7"/>
      <c r="B87" s="7"/>
      <c r="C87" s="7"/>
      <c r="D87" s="7"/>
      <c r="E87" s="3" t="s">
        <v>25</v>
      </c>
      <c r="F87" s="10" t="s">
        <v>123</v>
      </c>
      <c r="G87" s="7" t="s">
        <v>57</v>
      </c>
      <c r="H87" s="7"/>
      <c r="I87" s="2"/>
    </row>
    <row r="88" spans="1:9" x14ac:dyDescent="0.25">
      <c r="A88" s="7"/>
      <c r="B88" s="7"/>
      <c r="C88" s="7"/>
      <c r="D88" s="7"/>
      <c r="E88" s="3" t="s">
        <v>25</v>
      </c>
      <c r="F88" s="9" t="s">
        <v>124</v>
      </c>
      <c r="G88" s="7" t="s">
        <v>24</v>
      </c>
      <c r="H88" s="7"/>
      <c r="I88" s="2"/>
    </row>
    <row r="89" spans="1:9" x14ac:dyDescent="0.25">
      <c r="A89" s="7"/>
      <c r="B89" s="7"/>
      <c r="C89" s="7"/>
      <c r="D89" s="7"/>
      <c r="E89" s="3" t="s">
        <v>25</v>
      </c>
      <c r="F89" s="9" t="s">
        <v>125</v>
      </c>
      <c r="G89" s="7" t="s">
        <v>28</v>
      </c>
      <c r="H89" s="7"/>
      <c r="I89" s="2"/>
    </row>
    <row r="90" spans="1:9" x14ac:dyDescent="0.25">
      <c r="A90" s="7"/>
      <c r="B90" s="7"/>
      <c r="C90" s="7"/>
      <c r="D90" s="7"/>
      <c r="E90" s="3" t="s">
        <v>25</v>
      </c>
      <c r="F90" s="9" t="s">
        <v>126</v>
      </c>
      <c r="G90" s="7" t="s">
        <v>28</v>
      </c>
      <c r="H90" s="7"/>
      <c r="I90" s="2"/>
    </row>
    <row r="91" spans="1:9" x14ac:dyDescent="0.25">
      <c r="A91" s="7"/>
      <c r="B91" s="7"/>
      <c r="C91" s="7"/>
      <c r="D91" s="7"/>
      <c r="E91" s="3" t="s">
        <v>25</v>
      </c>
      <c r="F91" s="9" t="s">
        <v>127</v>
      </c>
      <c r="G91" s="7" t="s">
        <v>43</v>
      </c>
      <c r="H91" s="7"/>
      <c r="I91" s="2"/>
    </row>
    <row r="92" spans="1:9" x14ac:dyDescent="0.25">
      <c r="A92" s="7"/>
      <c r="B92" s="7"/>
      <c r="C92" s="7"/>
      <c r="D92" s="7"/>
      <c r="E92" s="3" t="s">
        <v>25</v>
      </c>
      <c r="F92" s="9" t="s">
        <v>128</v>
      </c>
      <c r="G92" s="7" t="s">
        <v>43</v>
      </c>
      <c r="H92" s="7"/>
      <c r="I92" s="2"/>
    </row>
    <row r="93" spans="1:9" x14ac:dyDescent="0.25">
      <c r="A93" s="7"/>
      <c r="B93" s="7"/>
      <c r="C93" s="7"/>
      <c r="D93" s="7"/>
      <c r="E93" s="3" t="s">
        <v>25</v>
      </c>
      <c r="F93" s="9" t="s">
        <v>129</v>
      </c>
      <c r="G93" s="7" t="s">
        <v>28</v>
      </c>
      <c r="H93" s="7"/>
      <c r="I93" s="2"/>
    </row>
    <row r="94" spans="1:9" x14ac:dyDescent="0.25">
      <c r="A94" s="7"/>
      <c r="B94" s="7"/>
      <c r="C94" s="7"/>
      <c r="D94" s="7"/>
      <c r="E94" s="3" t="s">
        <v>25</v>
      </c>
      <c r="F94" s="9" t="s">
        <v>130</v>
      </c>
      <c r="G94" s="7" t="s">
        <v>28</v>
      </c>
      <c r="H94" s="7"/>
      <c r="I94" s="2"/>
    </row>
    <row r="95" spans="1:9" x14ac:dyDescent="0.25">
      <c r="A95" s="7"/>
      <c r="B95" s="7"/>
      <c r="C95" s="7"/>
      <c r="D95" s="7"/>
      <c r="E95" s="3" t="s">
        <v>25</v>
      </c>
      <c r="F95" s="9" t="s">
        <v>131</v>
      </c>
      <c r="G95" s="7" t="s">
        <v>43</v>
      </c>
      <c r="H95" s="7"/>
      <c r="I95" s="2"/>
    </row>
    <row r="96" spans="1:9" x14ac:dyDescent="0.25">
      <c r="A96" s="7"/>
      <c r="B96" s="7"/>
      <c r="C96" s="7"/>
      <c r="D96" s="7"/>
      <c r="E96" s="3" t="s">
        <v>25</v>
      </c>
      <c r="F96" s="9" t="s">
        <v>132</v>
      </c>
      <c r="G96" s="7" t="s">
        <v>43</v>
      </c>
      <c r="H96" s="7"/>
      <c r="I96" s="2"/>
    </row>
    <row r="97" spans="1:9" x14ac:dyDescent="0.25">
      <c r="A97" s="7"/>
      <c r="B97" s="7"/>
      <c r="C97" s="7"/>
      <c r="D97" s="7"/>
      <c r="E97" s="3" t="s">
        <v>25</v>
      </c>
      <c r="F97" s="9" t="s">
        <v>133</v>
      </c>
      <c r="G97" s="7" t="s">
        <v>45</v>
      </c>
      <c r="H97" s="7"/>
      <c r="I97" s="2"/>
    </row>
    <row r="98" spans="1:9" x14ac:dyDescent="0.25">
      <c r="A98" s="7"/>
      <c r="B98" s="7"/>
      <c r="C98" s="7"/>
      <c r="D98" s="7"/>
      <c r="E98" s="3" t="s">
        <v>25</v>
      </c>
      <c r="F98" s="9" t="s">
        <v>134</v>
      </c>
      <c r="G98" s="7" t="s">
        <v>45</v>
      </c>
      <c r="H98" s="7"/>
      <c r="I98" s="2"/>
    </row>
    <row r="99" spans="1:9" x14ac:dyDescent="0.25">
      <c r="A99" s="7"/>
      <c r="B99" s="7"/>
      <c r="C99" s="7"/>
      <c r="D99" s="7"/>
      <c r="E99" s="3" t="s">
        <v>25</v>
      </c>
      <c r="F99" s="9" t="s">
        <v>135</v>
      </c>
      <c r="G99" s="7" t="s">
        <v>45</v>
      </c>
      <c r="H99" s="7"/>
      <c r="I99" s="2"/>
    </row>
    <row r="100" spans="1:9" x14ac:dyDescent="0.25">
      <c r="A100" s="7"/>
      <c r="B100" s="7"/>
      <c r="C100" s="7"/>
      <c r="D100" s="7"/>
      <c r="E100" s="3" t="s">
        <v>25</v>
      </c>
      <c r="F100" s="9" t="s">
        <v>136</v>
      </c>
      <c r="G100" s="7" t="s">
        <v>45</v>
      </c>
      <c r="H100" s="7"/>
      <c r="I100" s="2"/>
    </row>
    <row r="101" spans="1:9" x14ac:dyDescent="0.25">
      <c r="A101" s="7"/>
      <c r="B101" s="7"/>
      <c r="C101" s="7"/>
      <c r="D101" s="7"/>
      <c r="E101" s="3" t="s">
        <v>25</v>
      </c>
      <c r="F101" s="9" t="s">
        <v>137</v>
      </c>
      <c r="G101" s="7" t="s">
        <v>45</v>
      </c>
      <c r="H101" s="7"/>
      <c r="I101" s="2"/>
    </row>
    <row r="102" spans="1:9" x14ac:dyDescent="0.25">
      <c r="A102" s="7"/>
      <c r="B102" s="7"/>
      <c r="C102" s="7"/>
      <c r="D102" s="7"/>
      <c r="E102" s="3" t="s">
        <v>25</v>
      </c>
      <c r="F102" s="9" t="s">
        <v>138</v>
      </c>
      <c r="G102" s="7" t="s">
        <v>24</v>
      </c>
      <c r="H102" s="7"/>
      <c r="I102" s="2"/>
    </row>
    <row r="103" spans="1:9" x14ac:dyDescent="0.25">
      <c r="A103" s="7"/>
      <c r="B103" s="7"/>
      <c r="C103" s="7"/>
      <c r="D103" s="7"/>
      <c r="E103" s="3" t="s">
        <v>25</v>
      </c>
      <c r="F103" s="9" t="s">
        <v>139</v>
      </c>
      <c r="G103" s="7" t="s">
        <v>24</v>
      </c>
      <c r="H103" s="7"/>
      <c r="I103" s="2"/>
    </row>
    <row r="104" spans="1:9" x14ac:dyDescent="0.25">
      <c r="A104" s="7">
        <v>6</v>
      </c>
      <c r="B104" s="8">
        <v>43435</v>
      </c>
      <c r="C104" s="7" t="s">
        <v>21</v>
      </c>
      <c r="D104" s="7" t="s">
        <v>274</v>
      </c>
      <c r="E104" s="3" t="s">
        <v>140</v>
      </c>
      <c r="F104" s="9" t="s">
        <v>141</v>
      </c>
      <c r="G104" s="7" t="s">
        <v>24</v>
      </c>
      <c r="H104" s="7" t="s">
        <v>25</v>
      </c>
      <c r="I104" s="2"/>
    </row>
    <row r="105" spans="1:9" x14ac:dyDescent="0.25">
      <c r="A105" s="7"/>
      <c r="B105" s="7"/>
      <c r="C105" s="7"/>
      <c r="D105" s="7"/>
      <c r="E105" s="3" t="s">
        <v>140</v>
      </c>
      <c r="F105" s="9" t="s">
        <v>142</v>
      </c>
      <c r="G105" s="7" t="s">
        <v>24</v>
      </c>
      <c r="H105" s="7"/>
      <c r="I105" s="2"/>
    </row>
    <row r="106" spans="1:9" x14ac:dyDescent="0.25">
      <c r="A106" s="7"/>
      <c r="B106" s="7"/>
      <c r="C106" s="7"/>
      <c r="D106" s="7"/>
      <c r="E106" s="3" t="s">
        <v>140</v>
      </c>
      <c r="F106" s="9" t="s">
        <v>143</v>
      </c>
      <c r="G106" s="7" t="s">
        <v>24</v>
      </c>
      <c r="H106" s="7"/>
      <c r="I106" s="2"/>
    </row>
    <row r="107" spans="1:9" x14ac:dyDescent="0.25">
      <c r="A107" s="7"/>
      <c r="B107" s="7"/>
      <c r="C107" s="7"/>
      <c r="D107" s="7"/>
      <c r="E107" s="3" t="s">
        <v>140</v>
      </c>
      <c r="F107" s="9" t="s">
        <v>144</v>
      </c>
      <c r="G107" s="7" t="s">
        <v>24</v>
      </c>
      <c r="H107" s="7"/>
      <c r="I107" s="2"/>
    </row>
    <row r="108" spans="1:9" x14ac:dyDescent="0.25">
      <c r="A108" s="7"/>
      <c r="B108" s="7"/>
      <c r="C108" s="7"/>
      <c r="D108" s="7"/>
      <c r="E108" s="3" t="s">
        <v>140</v>
      </c>
      <c r="F108" s="9" t="s">
        <v>145</v>
      </c>
      <c r="G108" s="7" t="s">
        <v>57</v>
      </c>
      <c r="H108" s="7"/>
      <c r="I108" s="2"/>
    </row>
    <row r="109" spans="1:9" x14ac:dyDescent="0.25">
      <c r="A109" s="7"/>
      <c r="B109" s="7"/>
      <c r="C109" s="7"/>
      <c r="D109" s="7"/>
      <c r="E109" s="3" t="s">
        <v>140</v>
      </c>
      <c r="F109" s="9" t="s">
        <v>146</v>
      </c>
      <c r="G109" s="7" t="s">
        <v>57</v>
      </c>
      <c r="H109" s="7"/>
      <c r="I109" s="2"/>
    </row>
    <row r="110" spans="1:9" x14ac:dyDescent="0.25">
      <c r="A110" s="7"/>
      <c r="B110" s="7"/>
      <c r="C110" s="7"/>
      <c r="D110" s="7"/>
      <c r="E110" s="3" t="s">
        <v>140</v>
      </c>
      <c r="F110" s="9" t="s">
        <v>147</v>
      </c>
      <c r="G110" s="7" t="s">
        <v>148</v>
      </c>
      <c r="H110" s="7"/>
      <c r="I110" s="2"/>
    </row>
    <row r="111" spans="1:9" x14ac:dyDescent="0.25">
      <c r="A111" s="7"/>
      <c r="B111" s="7"/>
      <c r="C111" s="7"/>
      <c r="D111" s="7"/>
      <c r="E111" s="3" t="s">
        <v>140</v>
      </c>
      <c r="F111" s="9" t="s">
        <v>149</v>
      </c>
      <c r="G111" s="7" t="s">
        <v>148</v>
      </c>
      <c r="H111" s="7"/>
      <c r="I111" s="2"/>
    </row>
    <row r="112" spans="1:9" x14ac:dyDescent="0.25">
      <c r="A112" s="7"/>
      <c r="B112" s="7"/>
      <c r="C112" s="7"/>
      <c r="D112" s="7"/>
      <c r="E112" s="3" t="s">
        <v>140</v>
      </c>
      <c r="F112" s="9" t="s">
        <v>150</v>
      </c>
      <c r="G112" s="7" t="s">
        <v>24</v>
      </c>
      <c r="H112" s="7"/>
      <c r="I112" s="2"/>
    </row>
    <row r="113" spans="1:9" x14ac:dyDescent="0.25">
      <c r="A113" s="7"/>
      <c r="B113" s="7"/>
      <c r="C113" s="7"/>
      <c r="D113" s="7"/>
      <c r="E113" s="3" t="s">
        <v>140</v>
      </c>
      <c r="F113" s="9" t="s">
        <v>151</v>
      </c>
      <c r="G113" s="7" t="s">
        <v>60</v>
      </c>
      <c r="H113" s="7"/>
      <c r="I113" s="2"/>
    </row>
    <row r="114" spans="1:9" x14ac:dyDescent="0.25">
      <c r="A114" s="7"/>
      <c r="B114" s="7"/>
      <c r="C114" s="7"/>
      <c r="D114" s="7"/>
      <c r="E114" s="3" t="s">
        <v>140</v>
      </c>
      <c r="F114" s="9" t="s">
        <v>152</v>
      </c>
      <c r="G114" s="7" t="s">
        <v>60</v>
      </c>
      <c r="H114" s="7"/>
      <c r="I114" s="2"/>
    </row>
    <row r="115" spans="1:9" x14ac:dyDescent="0.25">
      <c r="A115" s="7"/>
      <c r="B115" s="7"/>
      <c r="C115" s="7"/>
      <c r="D115" s="7"/>
      <c r="E115" s="3" t="s">
        <v>140</v>
      </c>
      <c r="F115" s="9" t="s">
        <v>153</v>
      </c>
      <c r="G115" s="7" t="s">
        <v>24</v>
      </c>
      <c r="H115" s="7"/>
      <c r="I115" s="2"/>
    </row>
    <row r="116" spans="1:9" x14ac:dyDescent="0.25">
      <c r="A116" s="7"/>
      <c r="B116" s="7"/>
      <c r="C116" s="7"/>
      <c r="D116" s="7"/>
      <c r="E116" s="3" t="s">
        <v>140</v>
      </c>
      <c r="F116" s="9" t="s">
        <v>154</v>
      </c>
      <c r="G116" s="7" t="s">
        <v>24</v>
      </c>
      <c r="H116" s="7"/>
      <c r="I116" s="2"/>
    </row>
    <row r="117" spans="1:9" x14ac:dyDescent="0.25">
      <c r="A117" s="7"/>
      <c r="B117" s="7"/>
      <c r="C117" s="7"/>
      <c r="D117" s="7"/>
      <c r="E117" s="3" t="s">
        <v>140</v>
      </c>
      <c r="F117" s="9" t="s">
        <v>155</v>
      </c>
      <c r="G117" s="7" t="s">
        <v>40</v>
      </c>
      <c r="H117" s="7"/>
      <c r="I117" s="2"/>
    </row>
    <row r="118" spans="1:9" x14ac:dyDescent="0.25">
      <c r="A118" s="7"/>
      <c r="B118" s="7"/>
      <c r="C118" s="7"/>
      <c r="D118" s="7"/>
      <c r="E118" s="3" t="s">
        <v>140</v>
      </c>
      <c r="F118" s="9" t="s">
        <v>156</v>
      </c>
      <c r="G118" s="7" t="s">
        <v>40</v>
      </c>
      <c r="H118" s="7"/>
      <c r="I118" s="2"/>
    </row>
    <row r="119" spans="1:9" x14ac:dyDescent="0.25">
      <c r="A119" s="7"/>
      <c r="B119" s="7"/>
      <c r="C119" s="7"/>
      <c r="D119" s="7"/>
      <c r="E119" s="3" t="s">
        <v>140</v>
      </c>
      <c r="F119" s="9" t="s">
        <v>157</v>
      </c>
      <c r="G119" s="7" t="s">
        <v>40</v>
      </c>
      <c r="H119" s="7"/>
      <c r="I119" s="2"/>
    </row>
    <row r="120" spans="1:9" x14ac:dyDescent="0.25">
      <c r="A120" s="7"/>
      <c r="B120" s="7"/>
      <c r="C120" s="7"/>
      <c r="D120" s="7"/>
      <c r="E120" s="3" t="s">
        <v>140</v>
      </c>
      <c r="F120" s="9" t="s">
        <v>158</v>
      </c>
      <c r="G120" s="7" t="s">
        <v>28</v>
      </c>
      <c r="H120" s="7"/>
      <c r="I120" s="2"/>
    </row>
    <row r="121" spans="1:9" x14ac:dyDescent="0.25">
      <c r="A121" s="7"/>
      <c r="B121" s="7"/>
      <c r="C121" s="7"/>
      <c r="D121" s="7"/>
      <c r="E121" s="3" t="s">
        <v>140</v>
      </c>
      <c r="F121" s="9" t="s">
        <v>159</v>
      </c>
      <c r="G121" s="7" t="s">
        <v>43</v>
      </c>
      <c r="H121" s="7"/>
      <c r="I121" s="2"/>
    </row>
    <row r="122" spans="1:9" x14ac:dyDescent="0.25">
      <c r="A122" s="7"/>
      <c r="B122" s="7"/>
      <c r="C122" s="7"/>
      <c r="D122" s="7"/>
      <c r="E122" s="3" t="s">
        <v>140</v>
      </c>
      <c r="F122" s="9" t="s">
        <v>160</v>
      </c>
      <c r="G122" s="7" t="s">
        <v>40</v>
      </c>
      <c r="H122" s="7"/>
      <c r="I122" s="2"/>
    </row>
    <row r="123" spans="1:9" x14ac:dyDescent="0.25">
      <c r="A123" s="7"/>
      <c r="B123" s="7"/>
      <c r="C123" s="7"/>
      <c r="D123" s="7"/>
      <c r="E123" s="3" t="s">
        <v>140</v>
      </c>
      <c r="F123" s="9" t="s">
        <v>161</v>
      </c>
      <c r="G123" s="7" t="s">
        <v>45</v>
      </c>
      <c r="H123" s="7"/>
      <c r="I123" s="2"/>
    </row>
    <row r="124" spans="1:9" x14ac:dyDescent="0.25">
      <c r="A124" s="7"/>
      <c r="B124" s="7"/>
      <c r="C124" s="7"/>
      <c r="D124" s="7"/>
      <c r="E124" s="3" t="s">
        <v>140</v>
      </c>
      <c r="F124" s="9" t="s">
        <v>162</v>
      </c>
      <c r="G124" s="7" t="s">
        <v>45</v>
      </c>
      <c r="H124" s="7"/>
      <c r="I124" s="2"/>
    </row>
    <row r="125" spans="1:9" x14ac:dyDescent="0.25">
      <c r="A125" s="7"/>
      <c r="B125" s="7"/>
      <c r="C125" s="7"/>
      <c r="D125" s="7"/>
      <c r="E125" s="3" t="s">
        <v>140</v>
      </c>
      <c r="F125" s="9" t="s">
        <v>163</v>
      </c>
      <c r="G125" s="7" t="s">
        <v>43</v>
      </c>
      <c r="H125" s="7"/>
      <c r="I125" s="2"/>
    </row>
    <row r="126" spans="1:9" x14ac:dyDescent="0.25">
      <c r="A126" s="7"/>
      <c r="B126" s="7"/>
      <c r="C126" s="7"/>
      <c r="D126" s="7"/>
      <c r="E126" s="3" t="s">
        <v>140</v>
      </c>
      <c r="F126" s="9" t="s">
        <v>164</v>
      </c>
      <c r="G126" s="7" t="s">
        <v>43</v>
      </c>
      <c r="H126" s="7"/>
      <c r="I126" s="2"/>
    </row>
    <row r="127" spans="1:9" x14ac:dyDescent="0.25">
      <c r="A127" s="7"/>
      <c r="B127" s="7"/>
      <c r="C127" s="7"/>
      <c r="D127" s="7"/>
      <c r="E127" s="3" t="s">
        <v>140</v>
      </c>
      <c r="F127" s="9" t="s">
        <v>165</v>
      </c>
      <c r="G127" s="7" t="s">
        <v>43</v>
      </c>
      <c r="H127" s="7"/>
      <c r="I127" s="2"/>
    </row>
    <row r="128" spans="1:9" x14ac:dyDescent="0.25">
      <c r="A128" s="7"/>
      <c r="B128" s="7"/>
      <c r="C128" s="7"/>
      <c r="D128" s="7"/>
      <c r="E128" s="3" t="s">
        <v>140</v>
      </c>
      <c r="F128" s="9" t="s">
        <v>166</v>
      </c>
      <c r="G128" s="7" t="s">
        <v>43</v>
      </c>
      <c r="H128" s="7"/>
      <c r="I128" s="2"/>
    </row>
    <row r="129" spans="1:9" x14ac:dyDescent="0.25">
      <c r="A129" s="7"/>
      <c r="B129" s="7"/>
      <c r="C129" s="7"/>
      <c r="D129" s="7"/>
      <c r="E129" s="3" t="s">
        <v>140</v>
      </c>
      <c r="F129" s="9" t="s">
        <v>167</v>
      </c>
      <c r="G129" s="7" t="s">
        <v>40</v>
      </c>
      <c r="H129" s="7"/>
      <c r="I129" s="2"/>
    </row>
    <row r="130" spans="1:9" x14ac:dyDescent="0.25">
      <c r="A130" s="7"/>
      <c r="B130" s="7"/>
      <c r="C130" s="7"/>
      <c r="D130" s="7"/>
      <c r="E130" s="3" t="s">
        <v>140</v>
      </c>
      <c r="F130" s="9" t="s">
        <v>168</v>
      </c>
      <c r="G130" s="7" t="s">
        <v>24</v>
      </c>
      <c r="H130" s="7"/>
      <c r="I130" s="2"/>
    </row>
    <row r="131" spans="1:9" x14ac:dyDescent="0.25">
      <c r="A131" s="7"/>
      <c r="B131" s="7"/>
      <c r="C131" s="7"/>
      <c r="D131" s="7"/>
      <c r="E131" s="3" t="s">
        <v>140</v>
      </c>
      <c r="F131" s="9" t="s">
        <v>169</v>
      </c>
      <c r="G131" s="7" t="s">
        <v>170</v>
      </c>
      <c r="H131" s="7"/>
      <c r="I131" s="2"/>
    </row>
    <row r="132" spans="1:9" x14ac:dyDescent="0.25">
      <c r="A132" s="7"/>
      <c r="B132" s="7"/>
      <c r="C132" s="7"/>
      <c r="D132" s="7"/>
      <c r="E132" s="3" t="s">
        <v>140</v>
      </c>
      <c r="F132" s="9" t="s">
        <v>171</v>
      </c>
      <c r="G132" s="7" t="s">
        <v>170</v>
      </c>
      <c r="H132" s="7"/>
      <c r="I132" s="2"/>
    </row>
    <row r="133" spans="1:9" x14ac:dyDescent="0.25">
      <c r="A133" s="7"/>
      <c r="B133" s="7"/>
      <c r="C133" s="7"/>
      <c r="D133" s="7"/>
      <c r="E133" s="3" t="s">
        <v>140</v>
      </c>
      <c r="F133" s="9" t="s">
        <v>172</v>
      </c>
      <c r="G133" s="7" t="s">
        <v>104</v>
      </c>
      <c r="H133" s="7"/>
      <c r="I133" s="2"/>
    </row>
    <row r="134" spans="1:9" x14ac:dyDescent="0.25">
      <c r="A134" s="7"/>
      <c r="B134" s="7"/>
      <c r="C134" s="7"/>
      <c r="D134" s="7"/>
      <c r="E134" s="3" t="s">
        <v>140</v>
      </c>
      <c r="F134" s="9" t="s">
        <v>173</v>
      </c>
      <c r="G134" s="7" t="s">
        <v>170</v>
      </c>
      <c r="H134" s="7"/>
      <c r="I134" s="2"/>
    </row>
    <row r="135" spans="1:9" x14ac:dyDescent="0.25">
      <c r="A135" s="7">
        <v>7</v>
      </c>
      <c r="B135" s="8">
        <v>43435</v>
      </c>
      <c r="C135" s="7" t="s">
        <v>21</v>
      </c>
      <c r="D135" s="7" t="s">
        <v>274</v>
      </c>
      <c r="E135" s="3" t="s">
        <v>174</v>
      </c>
      <c r="F135" s="9" t="s">
        <v>175</v>
      </c>
      <c r="G135" s="7" t="s">
        <v>43</v>
      </c>
      <c r="H135" s="7" t="s">
        <v>25</v>
      </c>
      <c r="I135" s="2"/>
    </row>
    <row r="136" spans="1:9" x14ac:dyDescent="0.25">
      <c r="A136" s="7"/>
      <c r="B136" s="7"/>
      <c r="C136" s="7"/>
      <c r="D136" s="7"/>
      <c r="E136" s="3" t="s">
        <v>174</v>
      </c>
      <c r="F136" s="9" t="s">
        <v>176</v>
      </c>
      <c r="G136" s="7" t="s">
        <v>43</v>
      </c>
      <c r="H136" s="7"/>
      <c r="I136" s="2"/>
    </row>
    <row r="137" spans="1:9" x14ac:dyDescent="0.25">
      <c r="A137" s="7"/>
      <c r="B137" s="7"/>
      <c r="C137" s="7"/>
      <c r="D137" s="7"/>
      <c r="E137" s="3" t="s">
        <v>174</v>
      </c>
      <c r="F137" s="9" t="s">
        <v>177</v>
      </c>
      <c r="G137" s="7" t="s">
        <v>43</v>
      </c>
      <c r="H137" s="7"/>
      <c r="I137" s="2"/>
    </row>
    <row r="138" spans="1:9" x14ac:dyDescent="0.25">
      <c r="A138" s="7"/>
      <c r="B138" s="7"/>
      <c r="C138" s="7"/>
      <c r="D138" s="7"/>
      <c r="E138" s="3" t="s">
        <v>174</v>
      </c>
      <c r="F138" s="9" t="s">
        <v>178</v>
      </c>
      <c r="G138" s="7" t="s">
        <v>43</v>
      </c>
      <c r="H138" s="7"/>
      <c r="I138" s="2"/>
    </row>
    <row r="139" spans="1:9" x14ac:dyDescent="0.25">
      <c r="A139" s="7"/>
      <c r="B139" s="7"/>
      <c r="C139" s="7"/>
      <c r="D139" s="7"/>
      <c r="E139" s="3" t="s">
        <v>174</v>
      </c>
      <c r="F139" s="9" t="s">
        <v>179</v>
      </c>
      <c r="G139" s="7" t="s">
        <v>43</v>
      </c>
      <c r="H139" s="7"/>
      <c r="I139" s="2"/>
    </row>
    <row r="140" spans="1:9" x14ac:dyDescent="0.25">
      <c r="A140" s="7"/>
      <c r="B140" s="7"/>
      <c r="C140" s="7"/>
      <c r="D140" s="7"/>
      <c r="E140" s="3" t="s">
        <v>174</v>
      </c>
      <c r="F140" s="9" t="s">
        <v>180</v>
      </c>
      <c r="G140" s="7" t="s">
        <v>28</v>
      </c>
      <c r="H140" s="7"/>
      <c r="I140" s="2"/>
    </row>
    <row r="141" spans="1:9" x14ac:dyDescent="0.25">
      <c r="A141" s="7"/>
      <c r="B141" s="7"/>
      <c r="C141" s="7"/>
      <c r="D141" s="7"/>
      <c r="E141" s="3" t="s">
        <v>174</v>
      </c>
      <c r="F141" s="9" t="s">
        <v>181</v>
      </c>
      <c r="G141" s="7" t="s">
        <v>28</v>
      </c>
      <c r="H141" s="7"/>
      <c r="I141" s="2"/>
    </row>
    <row r="142" spans="1:9" x14ac:dyDescent="0.25">
      <c r="A142" s="7"/>
      <c r="B142" s="7"/>
      <c r="C142" s="7"/>
      <c r="D142" s="7"/>
      <c r="E142" s="3" t="s">
        <v>174</v>
      </c>
      <c r="F142" s="9" t="s">
        <v>182</v>
      </c>
      <c r="G142" s="7" t="s">
        <v>28</v>
      </c>
      <c r="H142" s="7"/>
      <c r="I142" s="2"/>
    </row>
    <row r="143" spans="1:9" x14ac:dyDescent="0.25">
      <c r="A143" s="7"/>
      <c r="B143" s="7"/>
      <c r="C143" s="7"/>
      <c r="D143" s="7"/>
      <c r="E143" s="3" t="s">
        <v>174</v>
      </c>
      <c r="F143" s="9" t="s">
        <v>183</v>
      </c>
      <c r="G143" s="7" t="s">
        <v>43</v>
      </c>
      <c r="H143" s="7"/>
      <c r="I143" s="2"/>
    </row>
    <row r="144" spans="1:9" x14ac:dyDescent="0.25">
      <c r="A144" s="7"/>
      <c r="B144" s="7"/>
      <c r="C144" s="7"/>
      <c r="D144" s="7"/>
      <c r="E144" s="3" t="s">
        <v>174</v>
      </c>
      <c r="F144" s="9" t="s">
        <v>184</v>
      </c>
      <c r="G144" s="7" t="s">
        <v>95</v>
      </c>
      <c r="H144" s="7"/>
      <c r="I144" s="2"/>
    </row>
    <row r="145" spans="1:9" x14ac:dyDescent="0.25">
      <c r="A145" s="7"/>
      <c r="B145" s="7"/>
      <c r="C145" s="7"/>
      <c r="D145" s="7"/>
      <c r="E145" s="3" t="s">
        <v>174</v>
      </c>
      <c r="F145" s="9" t="s">
        <v>185</v>
      </c>
      <c r="G145" s="7" t="s">
        <v>24</v>
      </c>
      <c r="H145" s="7"/>
      <c r="I145" s="2"/>
    </row>
    <row r="146" spans="1:9" x14ac:dyDescent="0.25">
      <c r="A146" s="7"/>
      <c r="B146" s="7"/>
      <c r="C146" s="7"/>
      <c r="D146" s="7"/>
      <c r="E146" s="3" t="s">
        <v>174</v>
      </c>
      <c r="F146" s="9" t="s">
        <v>186</v>
      </c>
      <c r="G146" s="7" t="s">
        <v>95</v>
      </c>
      <c r="H146" s="7"/>
      <c r="I146" s="2"/>
    </row>
    <row r="147" spans="1:9" x14ac:dyDescent="0.25">
      <c r="A147" s="7"/>
      <c r="B147" s="7"/>
      <c r="C147" s="7"/>
      <c r="D147" s="7"/>
      <c r="E147" s="3" t="s">
        <v>174</v>
      </c>
      <c r="F147" s="9" t="s">
        <v>187</v>
      </c>
      <c r="G147" s="7" t="s">
        <v>43</v>
      </c>
      <c r="H147" s="7"/>
      <c r="I147" s="2"/>
    </row>
    <row r="148" spans="1:9" x14ac:dyDescent="0.25">
      <c r="A148" s="7"/>
      <c r="B148" s="7"/>
      <c r="C148" s="7"/>
      <c r="D148" s="7"/>
      <c r="E148" s="3" t="s">
        <v>174</v>
      </c>
      <c r="F148" s="9" t="s">
        <v>188</v>
      </c>
      <c r="G148" s="7" t="s">
        <v>57</v>
      </c>
      <c r="H148" s="7"/>
      <c r="I148" s="2"/>
    </row>
    <row r="149" spans="1:9" x14ac:dyDescent="0.25">
      <c r="A149" s="7"/>
      <c r="B149" s="7"/>
      <c r="C149" s="7"/>
      <c r="D149" s="7"/>
      <c r="E149" s="3" t="s">
        <v>174</v>
      </c>
      <c r="F149" s="9" t="s">
        <v>189</v>
      </c>
      <c r="G149" s="7" t="s">
        <v>104</v>
      </c>
      <c r="H149" s="7"/>
      <c r="I149" s="2"/>
    </row>
    <row r="150" spans="1:9" x14ac:dyDescent="0.25">
      <c r="A150" s="7"/>
      <c r="B150" s="7"/>
      <c r="C150" s="7"/>
      <c r="D150" s="7"/>
      <c r="E150" s="3" t="s">
        <v>174</v>
      </c>
      <c r="F150" s="9" t="s">
        <v>190</v>
      </c>
      <c r="G150" s="7" t="s">
        <v>40</v>
      </c>
      <c r="H150" s="7"/>
      <c r="I150" s="2"/>
    </row>
    <row r="151" spans="1:9" x14ac:dyDescent="0.25">
      <c r="A151" s="7">
        <v>8</v>
      </c>
      <c r="B151" s="8">
        <v>43435</v>
      </c>
      <c r="C151" s="7" t="s">
        <v>21</v>
      </c>
      <c r="D151" s="7" t="s">
        <v>274</v>
      </c>
      <c r="E151" s="3" t="s">
        <v>191</v>
      </c>
      <c r="F151" s="9" t="s">
        <v>192</v>
      </c>
      <c r="G151" s="7" t="s">
        <v>24</v>
      </c>
      <c r="H151" s="7" t="s">
        <v>25</v>
      </c>
      <c r="I151" s="2"/>
    </row>
    <row r="152" spans="1:9" x14ac:dyDescent="0.25">
      <c r="A152" s="7"/>
      <c r="B152" s="7"/>
      <c r="C152" s="7"/>
      <c r="D152" s="7"/>
      <c r="E152" s="3" t="s">
        <v>191</v>
      </c>
      <c r="F152" s="9" t="s">
        <v>193</v>
      </c>
      <c r="G152" s="7" t="s">
        <v>24</v>
      </c>
      <c r="H152" s="7"/>
      <c r="I152" s="2"/>
    </row>
    <row r="153" spans="1:9" x14ac:dyDescent="0.25">
      <c r="A153" s="7"/>
      <c r="B153" s="7"/>
      <c r="C153" s="7"/>
      <c r="D153" s="7"/>
      <c r="E153" s="3" t="s">
        <v>191</v>
      </c>
      <c r="F153" s="9" t="s">
        <v>194</v>
      </c>
      <c r="G153" s="7" t="s">
        <v>24</v>
      </c>
      <c r="H153" s="7"/>
      <c r="I153" s="2"/>
    </row>
    <row r="154" spans="1:9" x14ac:dyDescent="0.25">
      <c r="A154" s="7"/>
      <c r="B154" s="7"/>
      <c r="C154" s="7"/>
      <c r="D154" s="7"/>
      <c r="E154" s="3" t="s">
        <v>191</v>
      </c>
      <c r="F154" s="9" t="s">
        <v>195</v>
      </c>
      <c r="G154" s="7" t="s">
        <v>43</v>
      </c>
      <c r="H154" s="7"/>
      <c r="I154" s="2"/>
    </row>
    <row r="155" spans="1:9" x14ac:dyDescent="0.25">
      <c r="A155" s="7"/>
      <c r="B155" s="7"/>
      <c r="C155" s="7"/>
      <c r="D155" s="7"/>
      <c r="E155" s="3" t="s">
        <v>191</v>
      </c>
      <c r="F155" s="9" t="s">
        <v>196</v>
      </c>
      <c r="G155" s="7" t="s">
        <v>43</v>
      </c>
      <c r="H155" s="7"/>
      <c r="I155" s="2"/>
    </row>
    <row r="156" spans="1:9" x14ac:dyDescent="0.25">
      <c r="A156" s="7"/>
      <c r="B156" s="7"/>
      <c r="C156" s="7"/>
      <c r="D156" s="7"/>
      <c r="E156" s="3" t="s">
        <v>191</v>
      </c>
      <c r="F156" s="9" t="s">
        <v>197</v>
      </c>
      <c r="G156" s="7" t="s">
        <v>43</v>
      </c>
      <c r="H156" s="7"/>
      <c r="I156" s="2"/>
    </row>
    <row r="157" spans="1:9" x14ac:dyDescent="0.25">
      <c r="A157" s="7"/>
      <c r="B157" s="7"/>
      <c r="C157" s="7"/>
      <c r="D157" s="7"/>
      <c r="E157" s="3" t="s">
        <v>191</v>
      </c>
      <c r="F157" s="9" t="s">
        <v>198</v>
      </c>
      <c r="G157" s="7" t="s">
        <v>43</v>
      </c>
      <c r="H157" s="7"/>
      <c r="I157" s="2"/>
    </row>
    <row r="158" spans="1:9" x14ac:dyDescent="0.25">
      <c r="A158" s="7"/>
      <c r="B158" s="7"/>
      <c r="C158" s="7"/>
      <c r="D158" s="7"/>
      <c r="E158" s="3" t="s">
        <v>191</v>
      </c>
      <c r="F158" s="9" t="s">
        <v>199</v>
      </c>
      <c r="G158" s="7" t="s">
        <v>48</v>
      </c>
      <c r="H158" s="7"/>
      <c r="I158" s="2"/>
    </row>
    <row r="159" spans="1:9" x14ac:dyDescent="0.25">
      <c r="A159" s="7"/>
      <c r="B159" s="7"/>
      <c r="C159" s="7"/>
      <c r="D159" s="7"/>
      <c r="E159" s="3" t="s">
        <v>191</v>
      </c>
      <c r="F159" s="9" t="s">
        <v>200</v>
      </c>
      <c r="G159" s="7" t="s">
        <v>48</v>
      </c>
      <c r="H159" s="7"/>
      <c r="I159" s="2"/>
    </row>
    <row r="160" spans="1:9" x14ac:dyDescent="0.25">
      <c r="A160" s="7"/>
      <c r="B160" s="7"/>
      <c r="C160" s="7"/>
      <c r="D160" s="7"/>
      <c r="E160" s="3" t="s">
        <v>191</v>
      </c>
      <c r="F160" s="9" t="s">
        <v>201</v>
      </c>
      <c r="G160" s="7" t="s">
        <v>48</v>
      </c>
      <c r="H160" s="7"/>
      <c r="I160" s="2"/>
    </row>
    <row r="161" spans="1:9" x14ac:dyDescent="0.25">
      <c r="A161" s="7"/>
      <c r="B161" s="7"/>
      <c r="C161" s="7"/>
      <c r="D161" s="7"/>
      <c r="E161" s="3" t="s">
        <v>191</v>
      </c>
      <c r="F161" s="9" t="s">
        <v>202</v>
      </c>
      <c r="G161" s="7" t="s">
        <v>48</v>
      </c>
      <c r="H161" s="7"/>
      <c r="I161" s="2"/>
    </row>
    <row r="162" spans="1:9" x14ac:dyDescent="0.25">
      <c r="A162" s="7"/>
      <c r="B162" s="7"/>
      <c r="C162" s="7"/>
      <c r="D162" s="7"/>
      <c r="E162" s="3" t="s">
        <v>191</v>
      </c>
      <c r="F162" s="9" t="s">
        <v>203</v>
      </c>
      <c r="G162" s="7" t="s">
        <v>57</v>
      </c>
      <c r="H162" s="7"/>
      <c r="I162" s="2"/>
    </row>
    <row r="163" spans="1:9" x14ac:dyDescent="0.25">
      <c r="A163" s="7"/>
      <c r="B163" s="7"/>
      <c r="C163" s="7"/>
      <c r="D163" s="7"/>
      <c r="E163" s="3" t="s">
        <v>191</v>
      </c>
      <c r="F163" s="9" t="s">
        <v>204</v>
      </c>
      <c r="G163" s="7" t="s">
        <v>43</v>
      </c>
      <c r="H163" s="7"/>
      <c r="I163" s="2"/>
    </row>
    <row r="164" spans="1:9" x14ac:dyDescent="0.25">
      <c r="A164" s="7"/>
      <c r="B164" s="7"/>
      <c r="C164" s="7"/>
      <c r="D164" s="7"/>
      <c r="E164" s="3" t="s">
        <v>191</v>
      </c>
      <c r="F164" s="9" t="s">
        <v>205</v>
      </c>
      <c r="G164" s="7" t="s">
        <v>57</v>
      </c>
      <c r="H164" s="7"/>
      <c r="I164" s="2"/>
    </row>
    <row r="165" spans="1:9" x14ac:dyDescent="0.25">
      <c r="A165" s="7"/>
      <c r="B165" s="7"/>
      <c r="C165" s="7"/>
      <c r="D165" s="7"/>
      <c r="E165" s="3" t="s">
        <v>191</v>
      </c>
      <c r="F165" s="9" t="s">
        <v>206</v>
      </c>
      <c r="G165" s="7" t="s">
        <v>57</v>
      </c>
      <c r="H165" s="7"/>
      <c r="I165" s="2"/>
    </row>
    <row r="166" spans="1:9" x14ac:dyDescent="0.25">
      <c r="A166" s="7"/>
      <c r="B166" s="7"/>
      <c r="C166" s="7"/>
      <c r="D166" s="7"/>
      <c r="E166" s="3" t="s">
        <v>191</v>
      </c>
      <c r="F166" s="9" t="s">
        <v>207</v>
      </c>
      <c r="G166" s="7" t="s">
        <v>57</v>
      </c>
      <c r="H166" s="7"/>
      <c r="I166" s="2"/>
    </row>
    <row r="167" spans="1:9" x14ac:dyDescent="0.25">
      <c r="A167" s="7"/>
      <c r="B167" s="7"/>
      <c r="C167" s="7"/>
      <c r="D167" s="7"/>
      <c r="E167" s="3" t="s">
        <v>191</v>
      </c>
      <c r="F167" s="9" t="s">
        <v>208</v>
      </c>
      <c r="G167" s="7" t="s">
        <v>86</v>
      </c>
      <c r="H167" s="7"/>
      <c r="I167" s="2"/>
    </row>
    <row r="168" spans="1:9" x14ac:dyDescent="0.25">
      <c r="A168" s="7"/>
      <c r="B168" s="7"/>
      <c r="C168" s="7"/>
      <c r="D168" s="7"/>
      <c r="E168" s="3" t="s">
        <v>191</v>
      </c>
      <c r="F168" s="9" t="s">
        <v>209</v>
      </c>
      <c r="G168" s="7" t="s">
        <v>95</v>
      </c>
      <c r="H168" s="7"/>
      <c r="I168" s="2"/>
    </row>
    <row r="169" spans="1:9" x14ac:dyDescent="0.25">
      <c r="A169" s="7"/>
      <c r="B169" s="7"/>
      <c r="C169" s="7"/>
      <c r="D169" s="7"/>
      <c r="E169" s="3" t="s">
        <v>191</v>
      </c>
      <c r="F169" s="9" t="s">
        <v>210</v>
      </c>
      <c r="G169" s="7" t="s">
        <v>95</v>
      </c>
      <c r="H169" s="7"/>
      <c r="I169" s="2"/>
    </row>
    <row r="170" spans="1:9" x14ac:dyDescent="0.25">
      <c r="A170" s="7"/>
      <c r="B170" s="7"/>
      <c r="C170" s="7"/>
      <c r="D170" s="7"/>
      <c r="E170" s="3" t="s">
        <v>191</v>
      </c>
      <c r="F170" s="9" t="s">
        <v>211</v>
      </c>
      <c r="G170" s="7" t="s">
        <v>104</v>
      </c>
      <c r="H170" s="7"/>
      <c r="I170" s="2"/>
    </row>
    <row r="171" spans="1:9" x14ac:dyDescent="0.25">
      <c r="A171" s="7"/>
      <c r="B171" s="7"/>
      <c r="C171" s="7"/>
      <c r="D171" s="7"/>
      <c r="E171" s="3" t="s">
        <v>191</v>
      </c>
      <c r="F171" s="9" t="s">
        <v>212</v>
      </c>
      <c r="G171" s="7" t="s">
        <v>104</v>
      </c>
      <c r="H171" s="7"/>
      <c r="I171" s="2"/>
    </row>
    <row r="172" spans="1:9" x14ac:dyDescent="0.25">
      <c r="A172" s="7"/>
      <c r="B172" s="7"/>
      <c r="C172" s="7"/>
      <c r="D172" s="7"/>
      <c r="E172" s="3" t="s">
        <v>191</v>
      </c>
      <c r="F172" s="9" t="s">
        <v>213</v>
      </c>
      <c r="G172" s="7" t="s">
        <v>104</v>
      </c>
      <c r="H172" s="7"/>
      <c r="I172" s="2"/>
    </row>
    <row r="173" spans="1:9" x14ac:dyDescent="0.25">
      <c r="A173" s="7"/>
      <c r="B173" s="7"/>
      <c r="C173" s="7"/>
      <c r="D173" s="7"/>
      <c r="E173" s="3" t="s">
        <v>191</v>
      </c>
      <c r="F173" s="9" t="s">
        <v>275</v>
      </c>
      <c r="G173" s="7" t="s">
        <v>104</v>
      </c>
      <c r="H173" s="7"/>
      <c r="I173" s="2"/>
    </row>
    <row r="174" spans="1:9" x14ac:dyDescent="0.25">
      <c r="A174" s="7"/>
      <c r="B174" s="7"/>
      <c r="C174" s="7"/>
      <c r="D174" s="7"/>
      <c r="E174" s="3" t="s">
        <v>191</v>
      </c>
      <c r="F174" s="9" t="s">
        <v>214</v>
      </c>
      <c r="G174" s="7" t="s">
        <v>215</v>
      </c>
      <c r="H174" s="7"/>
      <c r="I174" s="2"/>
    </row>
    <row r="175" spans="1:9" x14ac:dyDescent="0.25">
      <c r="A175" s="7"/>
      <c r="B175" s="7"/>
      <c r="C175" s="7"/>
      <c r="D175" s="7"/>
      <c r="E175" s="3" t="s">
        <v>191</v>
      </c>
      <c r="F175" s="9" t="s">
        <v>216</v>
      </c>
      <c r="G175" s="7" t="s">
        <v>24</v>
      </c>
      <c r="H175" s="7"/>
      <c r="I175" s="2"/>
    </row>
    <row r="176" spans="1:9" x14ac:dyDescent="0.25">
      <c r="A176" s="7">
        <v>9</v>
      </c>
      <c r="B176" s="8">
        <v>43435</v>
      </c>
      <c r="C176" s="7" t="s">
        <v>21</v>
      </c>
      <c r="D176" s="7" t="s">
        <v>274</v>
      </c>
      <c r="E176" s="3" t="s">
        <v>217</v>
      </c>
      <c r="F176" s="9" t="s">
        <v>218</v>
      </c>
      <c r="G176" s="7" t="s">
        <v>24</v>
      </c>
      <c r="H176" s="7" t="s">
        <v>25</v>
      </c>
      <c r="I176" s="2"/>
    </row>
    <row r="177" spans="1:9" x14ac:dyDescent="0.25">
      <c r="A177" s="7"/>
      <c r="B177" s="7"/>
      <c r="C177" s="7"/>
      <c r="D177" s="7"/>
      <c r="E177" s="3" t="s">
        <v>217</v>
      </c>
      <c r="F177" s="9" t="s">
        <v>219</v>
      </c>
      <c r="G177" s="7" t="s">
        <v>24</v>
      </c>
      <c r="H177" s="7"/>
      <c r="I177" s="2"/>
    </row>
    <row r="178" spans="1:9" x14ac:dyDescent="0.25">
      <c r="A178" s="7"/>
      <c r="B178" s="7"/>
      <c r="C178" s="7"/>
      <c r="D178" s="7"/>
      <c r="E178" s="3" t="s">
        <v>217</v>
      </c>
      <c r="F178" s="9" t="s">
        <v>220</v>
      </c>
      <c r="G178" s="7" t="s">
        <v>24</v>
      </c>
      <c r="H178" s="7"/>
      <c r="I178" s="2"/>
    </row>
    <row r="179" spans="1:9" x14ac:dyDescent="0.25">
      <c r="A179" s="7"/>
      <c r="B179" s="7"/>
      <c r="C179" s="7"/>
      <c r="D179" s="7"/>
      <c r="E179" s="3" t="s">
        <v>217</v>
      </c>
      <c r="F179" s="9" t="s">
        <v>221</v>
      </c>
      <c r="G179" s="7" t="s">
        <v>28</v>
      </c>
      <c r="H179" s="7"/>
      <c r="I179" s="2"/>
    </row>
    <row r="180" spans="1:9" x14ac:dyDescent="0.25">
      <c r="A180" s="7"/>
      <c r="B180" s="7"/>
      <c r="C180" s="7"/>
      <c r="D180" s="7"/>
      <c r="E180" s="3" t="s">
        <v>217</v>
      </c>
      <c r="F180" s="9" t="s">
        <v>222</v>
      </c>
      <c r="G180" s="7" t="s">
        <v>28</v>
      </c>
      <c r="H180" s="7"/>
      <c r="I180" s="2"/>
    </row>
    <row r="181" spans="1:9" x14ac:dyDescent="0.25">
      <c r="A181" s="7"/>
      <c r="B181" s="7"/>
      <c r="C181" s="7"/>
      <c r="D181" s="7"/>
      <c r="E181" s="3" t="s">
        <v>217</v>
      </c>
      <c r="F181" s="9" t="s">
        <v>223</v>
      </c>
      <c r="G181" s="7" t="s">
        <v>28</v>
      </c>
      <c r="H181" s="7"/>
      <c r="I181" s="2"/>
    </row>
    <row r="182" spans="1:9" x14ac:dyDescent="0.25">
      <c r="A182" s="7"/>
      <c r="B182" s="7"/>
      <c r="C182" s="7"/>
      <c r="D182" s="7"/>
      <c r="E182" s="3" t="s">
        <v>217</v>
      </c>
      <c r="F182" s="9" t="s">
        <v>224</v>
      </c>
      <c r="G182" s="7" t="s">
        <v>43</v>
      </c>
      <c r="H182" s="7"/>
      <c r="I182" s="2"/>
    </row>
    <row r="183" spans="1:9" x14ac:dyDescent="0.25">
      <c r="A183" s="7"/>
      <c r="B183" s="7"/>
      <c r="C183" s="7"/>
      <c r="D183" s="7"/>
      <c r="E183" s="3" t="s">
        <v>217</v>
      </c>
      <c r="F183" s="9" t="s">
        <v>225</v>
      </c>
      <c r="G183" s="7" t="s">
        <v>43</v>
      </c>
      <c r="H183" s="7"/>
      <c r="I183" s="2"/>
    </row>
    <row r="184" spans="1:9" x14ac:dyDescent="0.25">
      <c r="A184" s="7"/>
      <c r="B184" s="7"/>
      <c r="C184" s="7"/>
      <c r="D184" s="7"/>
      <c r="E184" s="3" t="s">
        <v>217</v>
      </c>
      <c r="F184" s="9" t="s">
        <v>226</v>
      </c>
      <c r="G184" s="7" t="s">
        <v>43</v>
      </c>
      <c r="H184" s="7"/>
      <c r="I184" s="2"/>
    </row>
    <row r="185" spans="1:9" x14ac:dyDescent="0.25">
      <c r="A185" s="7"/>
      <c r="B185" s="7"/>
      <c r="C185" s="7"/>
      <c r="D185" s="7"/>
      <c r="E185" s="3" t="s">
        <v>217</v>
      </c>
      <c r="F185" s="9" t="s">
        <v>227</v>
      </c>
      <c r="G185" s="7" t="s">
        <v>28</v>
      </c>
      <c r="H185" s="7"/>
      <c r="I185" s="2"/>
    </row>
    <row r="186" spans="1:9" x14ac:dyDescent="0.25">
      <c r="A186" s="7">
        <v>10</v>
      </c>
      <c r="B186" s="8">
        <v>43435</v>
      </c>
      <c r="C186" s="7" t="s">
        <v>34</v>
      </c>
      <c r="D186" s="7" t="s">
        <v>274</v>
      </c>
      <c r="E186" s="3" t="s">
        <v>228</v>
      </c>
      <c r="F186" s="9" t="s">
        <v>229</v>
      </c>
      <c r="G186" s="7" t="s">
        <v>24</v>
      </c>
      <c r="H186" s="7" t="s">
        <v>25</v>
      </c>
      <c r="I186" s="2"/>
    </row>
    <row r="187" spans="1:9" x14ac:dyDescent="0.25">
      <c r="A187" s="7"/>
      <c r="B187" s="7"/>
      <c r="C187" s="7"/>
      <c r="D187" s="7"/>
      <c r="E187" s="3" t="s">
        <v>228</v>
      </c>
      <c r="F187" s="9" t="s">
        <v>230</v>
      </c>
      <c r="G187" s="7" t="s">
        <v>86</v>
      </c>
      <c r="H187" s="7"/>
      <c r="I187" s="2"/>
    </row>
    <row r="188" spans="1:9" x14ac:dyDescent="0.25">
      <c r="A188" s="7"/>
      <c r="B188" s="7"/>
      <c r="C188" s="7"/>
      <c r="D188" s="7"/>
      <c r="E188" s="3" t="s">
        <v>228</v>
      </c>
      <c r="F188" s="9" t="s">
        <v>231</v>
      </c>
      <c r="G188" s="7" t="s">
        <v>86</v>
      </c>
      <c r="H188" s="7"/>
      <c r="I188" s="2"/>
    </row>
    <row r="189" spans="1:9" x14ac:dyDescent="0.25">
      <c r="A189" s="7"/>
      <c r="B189" s="7"/>
      <c r="C189" s="7"/>
      <c r="D189" s="7"/>
      <c r="E189" s="3" t="s">
        <v>228</v>
      </c>
      <c r="F189" s="9" t="s">
        <v>232</v>
      </c>
      <c r="G189" s="7" t="s">
        <v>57</v>
      </c>
      <c r="H189" s="7"/>
      <c r="I189" s="2"/>
    </row>
    <row r="190" spans="1:9" x14ac:dyDescent="0.25">
      <c r="A190" s="7"/>
      <c r="B190" s="7"/>
      <c r="C190" s="7"/>
      <c r="D190" s="7"/>
      <c r="E190" s="3" t="s">
        <v>228</v>
      </c>
      <c r="F190" s="9" t="s">
        <v>233</v>
      </c>
      <c r="G190" s="7" t="s">
        <v>57</v>
      </c>
      <c r="H190" s="7"/>
      <c r="I190" s="2"/>
    </row>
    <row r="191" spans="1:9" x14ac:dyDescent="0.25">
      <c r="A191" s="7"/>
      <c r="B191" s="7"/>
      <c r="C191" s="7"/>
      <c r="D191" s="7"/>
      <c r="E191" s="3" t="s">
        <v>228</v>
      </c>
      <c r="F191" s="9" t="s">
        <v>234</v>
      </c>
      <c r="G191" s="7" t="s">
        <v>170</v>
      </c>
      <c r="H191" s="7"/>
      <c r="I191" s="2"/>
    </row>
    <row r="192" spans="1:9" x14ac:dyDescent="0.25">
      <c r="A192" s="7"/>
      <c r="B192" s="7"/>
      <c r="C192" s="7"/>
      <c r="D192" s="7"/>
      <c r="E192" s="3" t="s">
        <v>228</v>
      </c>
      <c r="F192" s="9" t="s">
        <v>235</v>
      </c>
      <c r="G192" s="7" t="s">
        <v>95</v>
      </c>
      <c r="H192" s="7"/>
      <c r="I192" s="2"/>
    </row>
    <row r="193" spans="1:9" x14ac:dyDescent="0.25">
      <c r="A193" s="7">
        <v>11</v>
      </c>
      <c r="B193" s="8">
        <v>43678</v>
      </c>
      <c r="C193" s="7" t="s">
        <v>34</v>
      </c>
      <c r="D193" s="7" t="s">
        <v>274</v>
      </c>
      <c r="E193" s="3" t="s">
        <v>277</v>
      </c>
      <c r="F193" s="9" t="s">
        <v>236</v>
      </c>
      <c r="G193" s="7" t="s">
        <v>43</v>
      </c>
      <c r="H193" s="7" t="s">
        <v>237</v>
      </c>
      <c r="I193" s="2"/>
    </row>
    <row r="194" spans="1:9" x14ac:dyDescent="0.25">
      <c r="A194" s="7"/>
      <c r="B194" s="7"/>
      <c r="C194" s="7"/>
      <c r="D194" s="7"/>
      <c r="E194" s="3" t="s">
        <v>277</v>
      </c>
      <c r="F194" s="9" t="s">
        <v>238</v>
      </c>
      <c r="G194" s="7" t="s">
        <v>40</v>
      </c>
      <c r="H194" s="7"/>
      <c r="I194" s="2"/>
    </row>
    <row r="195" spans="1:9" x14ac:dyDescent="0.25">
      <c r="A195" s="7"/>
      <c r="B195" s="7"/>
      <c r="C195" s="7"/>
      <c r="D195" s="7"/>
      <c r="E195" s="3" t="s">
        <v>277</v>
      </c>
      <c r="F195" s="9" t="s">
        <v>239</v>
      </c>
      <c r="G195" s="7" t="s">
        <v>43</v>
      </c>
      <c r="H195" s="7"/>
      <c r="I195" s="2"/>
    </row>
    <row r="196" spans="1:9" x14ac:dyDescent="0.25">
      <c r="A196" s="7"/>
      <c r="B196" s="7"/>
      <c r="C196" s="7"/>
      <c r="D196" s="7"/>
      <c r="E196" s="3" t="s">
        <v>277</v>
      </c>
      <c r="F196" s="9" t="s">
        <v>240</v>
      </c>
      <c r="G196" s="7" t="s">
        <v>43</v>
      </c>
      <c r="H196" s="7"/>
      <c r="I196" s="2"/>
    </row>
    <row r="197" spans="1:9" x14ac:dyDescent="0.25">
      <c r="A197" s="7"/>
      <c r="B197" s="7"/>
      <c r="C197" s="7"/>
      <c r="D197" s="7"/>
      <c r="E197" s="3" t="s">
        <v>277</v>
      </c>
      <c r="F197" s="9" t="s">
        <v>241</v>
      </c>
      <c r="G197" s="7" t="s">
        <v>48</v>
      </c>
      <c r="H197" s="7"/>
      <c r="I197" s="2"/>
    </row>
    <row r="198" spans="1:9" x14ac:dyDescent="0.25">
      <c r="A198" s="7"/>
      <c r="B198" s="7"/>
      <c r="C198" s="7"/>
      <c r="D198" s="7"/>
      <c r="E198" s="3" t="s">
        <v>277</v>
      </c>
      <c r="F198" s="9" t="s">
        <v>242</v>
      </c>
      <c r="G198" s="7" t="s">
        <v>43</v>
      </c>
      <c r="H198" s="7"/>
      <c r="I198" s="2"/>
    </row>
    <row r="199" spans="1:9" x14ac:dyDescent="0.25">
      <c r="A199" s="7"/>
      <c r="B199" s="7"/>
      <c r="C199" s="7"/>
      <c r="D199" s="7"/>
      <c r="E199" s="3" t="s">
        <v>277</v>
      </c>
      <c r="F199" s="9" t="s">
        <v>243</v>
      </c>
      <c r="G199" s="7" t="s">
        <v>43</v>
      </c>
      <c r="H199" s="7"/>
      <c r="I199" s="2"/>
    </row>
    <row r="200" spans="1:9" x14ac:dyDescent="0.25">
      <c r="A200" s="7"/>
      <c r="B200" s="7"/>
      <c r="C200" s="7"/>
      <c r="D200" s="7"/>
      <c r="E200" s="3" t="s">
        <v>277</v>
      </c>
      <c r="F200" s="9" t="s">
        <v>244</v>
      </c>
      <c r="G200" s="7" t="s">
        <v>43</v>
      </c>
      <c r="H200" s="7"/>
      <c r="I200" s="2"/>
    </row>
    <row r="201" spans="1:9" x14ac:dyDescent="0.25">
      <c r="A201" s="7"/>
      <c r="B201" s="7"/>
      <c r="C201" s="7"/>
      <c r="D201" s="7"/>
      <c r="E201" s="3" t="s">
        <v>277</v>
      </c>
      <c r="F201" s="9" t="s">
        <v>245</v>
      </c>
      <c r="G201" s="7" t="s">
        <v>43</v>
      </c>
      <c r="H201" s="7"/>
      <c r="I201" s="2"/>
    </row>
    <row r="202" spans="1:9" x14ac:dyDescent="0.25">
      <c r="A202" s="7"/>
      <c r="B202" s="7"/>
      <c r="C202" s="7"/>
      <c r="D202" s="7"/>
      <c r="E202" s="3" t="s">
        <v>277</v>
      </c>
      <c r="F202" s="9" t="s">
        <v>246</v>
      </c>
      <c r="G202" s="7" t="s">
        <v>28</v>
      </c>
      <c r="H202" s="7"/>
      <c r="I202" s="2"/>
    </row>
    <row r="203" spans="1:9" x14ac:dyDescent="0.25">
      <c r="A203" s="7"/>
      <c r="B203" s="7"/>
      <c r="C203" s="7"/>
      <c r="D203" s="7"/>
      <c r="E203" s="3" t="s">
        <v>277</v>
      </c>
      <c r="F203" s="9" t="s">
        <v>247</v>
      </c>
      <c r="G203" s="7" t="s">
        <v>86</v>
      </c>
      <c r="H203" s="7"/>
      <c r="I203" s="2"/>
    </row>
    <row r="204" spans="1:9" x14ac:dyDescent="0.25">
      <c r="A204" s="7"/>
      <c r="B204" s="7"/>
      <c r="C204" s="7"/>
      <c r="D204" s="7"/>
      <c r="E204" s="3" t="s">
        <v>277</v>
      </c>
      <c r="F204" s="9" t="s">
        <v>248</v>
      </c>
      <c r="G204" s="7" t="s">
        <v>28</v>
      </c>
      <c r="H204" s="7"/>
      <c r="I204" s="2"/>
    </row>
    <row r="205" spans="1:9" x14ac:dyDescent="0.25">
      <c r="A205" s="7"/>
      <c r="B205" s="7"/>
      <c r="C205" s="7"/>
      <c r="D205" s="7"/>
      <c r="E205" s="3" t="s">
        <v>277</v>
      </c>
      <c r="F205" s="9" t="s">
        <v>249</v>
      </c>
      <c r="G205" s="7" t="s">
        <v>28</v>
      </c>
      <c r="H205" s="7"/>
      <c r="I205" s="2"/>
    </row>
    <row r="206" spans="1:9" x14ac:dyDescent="0.25">
      <c r="A206" s="7">
        <v>12</v>
      </c>
      <c r="B206" s="8">
        <v>43709</v>
      </c>
      <c r="C206" s="7" t="s">
        <v>21</v>
      </c>
      <c r="D206" s="7" t="s">
        <v>274</v>
      </c>
      <c r="E206" s="3" t="s">
        <v>22</v>
      </c>
      <c r="F206" s="12" t="s">
        <v>250</v>
      </c>
      <c r="G206" s="7" t="s">
        <v>28</v>
      </c>
      <c r="H206" s="7" t="s">
        <v>251</v>
      </c>
      <c r="I206" s="7" t="s">
        <v>252</v>
      </c>
    </row>
    <row r="207" spans="1:9" x14ac:dyDescent="0.25">
      <c r="A207" s="7"/>
      <c r="B207" s="7"/>
      <c r="C207" s="7"/>
      <c r="D207" s="7"/>
      <c r="E207" s="3" t="s">
        <v>22</v>
      </c>
      <c r="F207" s="12" t="s">
        <v>253</v>
      </c>
      <c r="G207" s="7" t="s">
        <v>28</v>
      </c>
      <c r="H207" s="7"/>
      <c r="I207" s="2"/>
    </row>
    <row r="208" spans="1:9" x14ac:dyDescent="0.25">
      <c r="A208" s="7"/>
      <c r="B208" s="7"/>
      <c r="C208" s="7"/>
      <c r="D208" s="7"/>
      <c r="E208" s="3" t="s">
        <v>22</v>
      </c>
      <c r="F208" s="12" t="s">
        <v>254</v>
      </c>
      <c r="G208" s="7" t="s">
        <v>28</v>
      </c>
      <c r="H208" s="7"/>
      <c r="I208" s="2"/>
    </row>
    <row r="209" spans="1:9" x14ac:dyDescent="0.25">
      <c r="A209" s="7"/>
      <c r="B209" s="7"/>
      <c r="C209" s="7"/>
      <c r="D209" s="7"/>
      <c r="E209" s="3" t="s">
        <v>22</v>
      </c>
      <c r="F209" s="12" t="s">
        <v>255</v>
      </c>
      <c r="G209" s="7" t="s">
        <v>28</v>
      </c>
      <c r="H209" s="7"/>
      <c r="I209" s="2"/>
    </row>
    <row r="210" spans="1:9" x14ac:dyDescent="0.25">
      <c r="A210" s="7"/>
      <c r="B210" s="7"/>
      <c r="C210" s="7"/>
      <c r="D210" s="7"/>
      <c r="E210" s="3" t="s">
        <v>22</v>
      </c>
      <c r="F210" s="12" t="s">
        <v>256</v>
      </c>
      <c r="G210" s="7" t="s">
        <v>28</v>
      </c>
      <c r="H210" s="7"/>
      <c r="I210" s="2"/>
    </row>
    <row r="211" spans="1:9" x14ac:dyDescent="0.25">
      <c r="A211" s="7"/>
      <c r="B211" s="7"/>
      <c r="C211" s="7"/>
      <c r="D211" s="7"/>
      <c r="E211" s="3" t="s">
        <v>22</v>
      </c>
      <c r="F211" s="12" t="s">
        <v>257</v>
      </c>
      <c r="G211" s="7" t="s">
        <v>28</v>
      </c>
      <c r="H211" s="7"/>
      <c r="I211" s="2"/>
    </row>
    <row r="212" spans="1:9" x14ac:dyDescent="0.25">
      <c r="A212" s="7"/>
      <c r="B212" s="7"/>
      <c r="C212" s="7"/>
      <c r="D212" s="7"/>
      <c r="E212" s="3" t="s">
        <v>22</v>
      </c>
      <c r="F212" s="12" t="s">
        <v>258</v>
      </c>
      <c r="G212" s="7" t="s">
        <v>28</v>
      </c>
      <c r="H212" s="7"/>
      <c r="I212" s="2"/>
    </row>
    <row r="213" spans="1:9" x14ac:dyDescent="0.25">
      <c r="A213" s="7"/>
      <c r="B213" s="7"/>
      <c r="C213" s="7"/>
      <c r="D213" s="7"/>
      <c r="E213" s="3" t="s">
        <v>22</v>
      </c>
      <c r="F213" s="12" t="s">
        <v>259</v>
      </c>
      <c r="G213" s="7" t="s">
        <v>28</v>
      </c>
      <c r="H213" s="7"/>
      <c r="I213" s="2"/>
    </row>
    <row r="214" spans="1:9" x14ac:dyDescent="0.25">
      <c r="A214" s="7"/>
      <c r="B214" s="7"/>
      <c r="C214" s="7"/>
      <c r="D214" s="7"/>
      <c r="E214" s="3" t="s">
        <v>22</v>
      </c>
      <c r="F214" s="12" t="s">
        <v>260</v>
      </c>
      <c r="G214" s="7" t="s">
        <v>28</v>
      </c>
      <c r="H214" s="7"/>
      <c r="I214" s="2"/>
    </row>
    <row r="215" spans="1:9" x14ac:dyDescent="0.25">
      <c r="A215" s="7"/>
      <c r="B215" s="7"/>
      <c r="C215" s="7"/>
      <c r="D215" s="7"/>
      <c r="E215" s="3" t="s">
        <v>22</v>
      </c>
      <c r="F215" s="12" t="s">
        <v>261</v>
      </c>
      <c r="G215" s="7" t="s">
        <v>28</v>
      </c>
      <c r="H215" s="7"/>
      <c r="I215" s="2"/>
    </row>
    <row r="216" spans="1:9" x14ac:dyDescent="0.25">
      <c r="A216" s="7"/>
      <c r="B216" s="7"/>
      <c r="C216" s="7"/>
      <c r="D216" s="7"/>
      <c r="E216" s="3" t="s">
        <v>22</v>
      </c>
      <c r="F216" s="12" t="s">
        <v>262</v>
      </c>
      <c r="G216" s="7" t="s">
        <v>28</v>
      </c>
      <c r="H216" s="7"/>
      <c r="I216" s="2"/>
    </row>
    <row r="217" spans="1:9" x14ac:dyDescent="0.25">
      <c r="A217" s="7"/>
      <c r="B217" s="7"/>
      <c r="C217" s="7"/>
      <c r="D217" s="7"/>
      <c r="E217" s="3" t="s">
        <v>22</v>
      </c>
      <c r="F217" s="12" t="s">
        <v>263</v>
      </c>
      <c r="G217" s="7" t="s">
        <v>28</v>
      </c>
      <c r="H217" s="7"/>
      <c r="I217" s="2"/>
    </row>
    <row r="218" spans="1:9" x14ac:dyDescent="0.25">
      <c r="A218" s="7">
        <v>13</v>
      </c>
      <c r="B218" s="8">
        <v>43709</v>
      </c>
      <c r="C218" s="7" t="s">
        <v>264</v>
      </c>
      <c r="D218" s="7" t="s">
        <v>274</v>
      </c>
      <c r="E218" s="3" t="s">
        <v>276</v>
      </c>
      <c r="F218" s="12" t="s">
        <v>265</v>
      </c>
      <c r="G218" s="13" t="s">
        <v>28</v>
      </c>
      <c r="H218" s="7" t="s">
        <v>251</v>
      </c>
      <c r="I218" s="2" t="s">
        <v>266</v>
      </c>
    </row>
    <row r="219" spans="1:9" x14ac:dyDescent="0.25">
      <c r="A219" s="7"/>
      <c r="B219" s="7"/>
      <c r="C219" s="7"/>
      <c r="D219" s="7"/>
      <c r="E219" s="3" t="s">
        <v>276</v>
      </c>
      <c r="F219" s="12" t="s">
        <v>267</v>
      </c>
      <c r="G219" s="13" t="s">
        <v>7</v>
      </c>
      <c r="H219" s="7"/>
      <c r="I219" s="2"/>
    </row>
    <row r="220" spans="1:9" x14ac:dyDescent="0.25">
      <c r="A220" s="7"/>
      <c r="B220" s="7"/>
      <c r="C220" s="7"/>
      <c r="D220" s="7"/>
      <c r="E220" s="3" t="s">
        <v>276</v>
      </c>
      <c r="F220" s="12" t="s">
        <v>268</v>
      </c>
      <c r="G220" s="13" t="s">
        <v>28</v>
      </c>
      <c r="H220" s="7"/>
      <c r="I220" s="2"/>
    </row>
    <row r="221" spans="1:9" x14ac:dyDescent="0.25">
      <c r="A221" s="7"/>
      <c r="B221" s="7"/>
      <c r="C221" s="7"/>
      <c r="D221" s="7"/>
      <c r="E221" s="3" t="s">
        <v>276</v>
      </c>
      <c r="F221" s="12" t="s">
        <v>269</v>
      </c>
      <c r="G221" s="13" t="s">
        <v>86</v>
      </c>
      <c r="H221" s="7"/>
      <c r="I221" s="2"/>
    </row>
    <row r="222" spans="1:9" x14ac:dyDescent="0.25">
      <c r="A222" s="7"/>
      <c r="B222" s="7"/>
      <c r="C222" s="7"/>
      <c r="D222" s="7"/>
      <c r="E222" s="3" t="s">
        <v>276</v>
      </c>
      <c r="F222" s="12" t="s">
        <v>270</v>
      </c>
      <c r="G222" s="13" t="s">
        <v>86</v>
      </c>
      <c r="H222" s="7"/>
      <c r="I222" s="2"/>
    </row>
    <row r="223" spans="1:9" x14ac:dyDescent="0.25">
      <c r="A223" s="7"/>
      <c r="B223" s="7"/>
      <c r="C223" s="7"/>
      <c r="D223" s="7"/>
      <c r="E223" s="3" t="s">
        <v>276</v>
      </c>
      <c r="F223" s="12" t="s">
        <v>271</v>
      </c>
      <c r="G223" s="13" t="s">
        <v>43</v>
      </c>
      <c r="H223" s="7"/>
      <c r="I223" s="2"/>
    </row>
    <row r="224" spans="1:9" x14ac:dyDescent="0.25">
      <c r="A224" s="7"/>
      <c r="B224" s="7"/>
      <c r="C224" s="7"/>
      <c r="D224" s="7"/>
      <c r="E224" s="3" t="s">
        <v>276</v>
      </c>
      <c r="F224" s="12" t="s">
        <v>272</v>
      </c>
      <c r="G224" s="13" t="s">
        <v>86</v>
      </c>
      <c r="H224" s="7"/>
      <c r="I224" s="2"/>
    </row>
    <row r="225" spans="1:9" ht="165" x14ac:dyDescent="0.25">
      <c r="A225" s="7"/>
      <c r="B225" s="7"/>
      <c r="C225" s="7"/>
      <c r="D225" s="7"/>
      <c r="E225" s="3" t="s">
        <v>276</v>
      </c>
      <c r="F225" s="14" t="s">
        <v>273</v>
      </c>
      <c r="G225" s="13" t="s">
        <v>4</v>
      </c>
      <c r="H225" s="7"/>
      <c r="I225" s="2"/>
    </row>
    <row r="230" spans="1:9" x14ac:dyDescent="0.25">
      <c r="F230" s="15" t="s">
        <v>278</v>
      </c>
    </row>
    <row r="231" spans="1:9" x14ac:dyDescent="0.25">
      <c r="F231" s="16" t="s">
        <v>279</v>
      </c>
    </row>
    <row r="232" spans="1:9" x14ac:dyDescent="0.25">
      <c r="F232" s="16" t="s">
        <v>280</v>
      </c>
    </row>
    <row r="233" spans="1:9" x14ac:dyDescent="0.25">
      <c r="F233" s="16" t="s">
        <v>281</v>
      </c>
    </row>
    <row r="234" spans="1:9" x14ac:dyDescent="0.25">
      <c r="F234" s="16" t="s">
        <v>282</v>
      </c>
    </row>
    <row r="235" spans="1:9" x14ac:dyDescent="0.25">
      <c r="F235" s="16" t="s">
        <v>283</v>
      </c>
    </row>
    <row r="236" spans="1:9" ht="24" x14ac:dyDescent="0.25">
      <c r="F236" s="16" t="s">
        <v>284</v>
      </c>
    </row>
    <row r="237" spans="1:9" x14ac:dyDescent="0.25">
      <c r="F237" s="16" t="s">
        <v>285</v>
      </c>
    </row>
    <row r="238" spans="1:9" x14ac:dyDescent="0.25">
      <c r="F238" s="16"/>
    </row>
    <row r="239" spans="1:9" x14ac:dyDescent="0.25">
      <c r="F239" s="20" t="s">
        <v>286</v>
      </c>
    </row>
    <row r="240" spans="1:9" x14ac:dyDescent="0.25">
      <c r="F240" s="16" t="s">
        <v>287</v>
      </c>
    </row>
    <row r="241" spans="6:6" ht="24" x14ac:dyDescent="0.25">
      <c r="F241" s="16" t="s">
        <v>288</v>
      </c>
    </row>
    <row r="242" spans="6:6" x14ac:dyDescent="0.25">
      <c r="F242" s="16" t="s">
        <v>289</v>
      </c>
    </row>
    <row r="243" spans="6:6" ht="24" x14ac:dyDescent="0.25">
      <c r="F243" s="16" t="s">
        <v>290</v>
      </c>
    </row>
    <row r="244" spans="6:6" ht="24" x14ac:dyDescent="0.25">
      <c r="F244" s="16" t="s">
        <v>291</v>
      </c>
    </row>
    <row r="245" spans="6:6" x14ac:dyDescent="0.25">
      <c r="F245" s="16" t="s">
        <v>292</v>
      </c>
    </row>
    <row r="246" spans="6:6" x14ac:dyDescent="0.25">
      <c r="F246" s="17" t="s">
        <v>293</v>
      </c>
    </row>
    <row r="247" spans="6:6" ht="24" x14ac:dyDescent="0.25">
      <c r="F247" s="16" t="s">
        <v>294</v>
      </c>
    </row>
    <row r="248" spans="6:6" ht="24" x14ac:dyDescent="0.25">
      <c r="F248" s="16" t="s">
        <v>295</v>
      </c>
    </row>
    <row r="249" spans="6:6" x14ac:dyDescent="0.25">
      <c r="F249" s="16" t="s">
        <v>296</v>
      </c>
    </row>
    <row r="250" spans="6:6" x14ac:dyDescent="0.25">
      <c r="F250" s="16" t="s">
        <v>297</v>
      </c>
    </row>
    <row r="251" spans="6:6" x14ac:dyDescent="0.25">
      <c r="F251" s="16" t="s">
        <v>298</v>
      </c>
    </row>
    <row r="252" spans="6:6" x14ac:dyDescent="0.25">
      <c r="F252" s="16" t="s">
        <v>299</v>
      </c>
    </row>
    <row r="253" spans="6:6" x14ac:dyDescent="0.25">
      <c r="F253" s="16" t="s">
        <v>300</v>
      </c>
    </row>
    <row r="254" spans="6:6" x14ac:dyDescent="0.25">
      <c r="F254" s="16" t="s">
        <v>301</v>
      </c>
    </row>
    <row r="255" spans="6:6" x14ac:dyDescent="0.25">
      <c r="F255" s="16" t="s">
        <v>302</v>
      </c>
    </row>
    <row r="256" spans="6:6" x14ac:dyDescent="0.25">
      <c r="F256" s="16" t="s">
        <v>303</v>
      </c>
    </row>
    <row r="257" spans="6:6" x14ac:dyDescent="0.25">
      <c r="F257" s="16" t="s">
        <v>304</v>
      </c>
    </row>
    <row r="258" spans="6:6" x14ac:dyDescent="0.25">
      <c r="F258" s="16" t="s">
        <v>305</v>
      </c>
    </row>
    <row r="259" spans="6:6" x14ac:dyDescent="0.25">
      <c r="F259" s="16" t="s">
        <v>306</v>
      </c>
    </row>
    <row r="260" spans="6:6" x14ac:dyDescent="0.25">
      <c r="F260" s="16" t="s">
        <v>307</v>
      </c>
    </row>
    <row r="261" spans="6:6" x14ac:dyDescent="0.25">
      <c r="F261" s="16" t="s">
        <v>308</v>
      </c>
    </row>
    <row r="262" spans="6:6" ht="24" x14ac:dyDescent="0.25">
      <c r="F262" s="16" t="s">
        <v>309</v>
      </c>
    </row>
    <row r="263" spans="6:6" x14ac:dyDescent="0.25">
      <c r="F263" s="16" t="s">
        <v>310</v>
      </c>
    </row>
    <row r="264" spans="6:6" x14ac:dyDescent="0.25">
      <c r="F264" s="16" t="s">
        <v>311</v>
      </c>
    </row>
    <row r="265" spans="6:6" ht="24" x14ac:dyDescent="0.25">
      <c r="F265" s="16" t="s">
        <v>312</v>
      </c>
    </row>
    <row r="266" spans="6:6" ht="24" x14ac:dyDescent="0.25">
      <c r="F266" s="16" t="s">
        <v>313</v>
      </c>
    </row>
    <row r="267" spans="6:6" ht="24" x14ac:dyDescent="0.25">
      <c r="F267" s="16" t="s">
        <v>314</v>
      </c>
    </row>
    <row r="268" spans="6:6" ht="36" x14ac:dyDescent="0.25">
      <c r="F268" s="16" t="s">
        <v>315</v>
      </c>
    </row>
    <row r="269" spans="6:6" x14ac:dyDescent="0.25">
      <c r="F269" s="18" t="s">
        <v>316</v>
      </c>
    </row>
    <row r="270" spans="6:6" x14ac:dyDescent="0.25">
      <c r="F270" s="16" t="s">
        <v>317</v>
      </c>
    </row>
    <row r="271" spans="6:6" x14ac:dyDescent="0.25">
      <c r="F271" s="16" t="s">
        <v>318</v>
      </c>
    </row>
    <row r="272" spans="6:6" ht="24" x14ac:dyDescent="0.25">
      <c r="F272" s="16" t="s">
        <v>319</v>
      </c>
    </row>
    <row r="273" spans="6:6" x14ac:dyDescent="0.25">
      <c r="F273" s="16" t="s">
        <v>320</v>
      </c>
    </row>
    <row r="274" spans="6:6" x14ac:dyDescent="0.25">
      <c r="F274" s="18" t="s">
        <v>321</v>
      </c>
    </row>
    <row r="275" spans="6:6" x14ac:dyDescent="0.25">
      <c r="F275" s="16" t="s">
        <v>322</v>
      </c>
    </row>
    <row r="276" spans="6:6" ht="24" x14ac:dyDescent="0.25">
      <c r="F276" s="16" t="s">
        <v>323</v>
      </c>
    </row>
    <row r="277" spans="6:6" ht="24" x14ac:dyDescent="0.25">
      <c r="F277" s="16" t="s">
        <v>324</v>
      </c>
    </row>
    <row r="278" spans="6:6" x14ac:dyDescent="0.25">
      <c r="F278" s="19"/>
    </row>
    <row r="279" spans="6:6" x14ac:dyDescent="0.25">
      <c r="F279" s="18" t="s">
        <v>325</v>
      </c>
    </row>
    <row r="280" spans="6:6" x14ac:dyDescent="0.25">
      <c r="F280" s="19" t="s">
        <v>326</v>
      </c>
    </row>
    <row r="281" spans="6:6" x14ac:dyDescent="0.25">
      <c r="F281" s="16" t="s">
        <v>327</v>
      </c>
    </row>
    <row r="282" spans="6:6" x14ac:dyDescent="0.25">
      <c r="F282" s="18" t="s">
        <v>328</v>
      </c>
    </row>
    <row r="283" spans="6:6" ht="24" x14ac:dyDescent="0.25">
      <c r="F283" s="16" t="s">
        <v>329</v>
      </c>
    </row>
    <row r="284" spans="6:6" x14ac:dyDescent="0.25">
      <c r="F284" s="16" t="s">
        <v>330</v>
      </c>
    </row>
    <row r="285" spans="6:6" x14ac:dyDescent="0.25">
      <c r="F285" s="16" t="s">
        <v>331</v>
      </c>
    </row>
    <row r="286" spans="6:6" x14ac:dyDescent="0.25">
      <c r="F286" s="16" t="s">
        <v>332</v>
      </c>
    </row>
    <row r="287" spans="6:6" x14ac:dyDescent="0.25">
      <c r="F287" s="18" t="s">
        <v>333</v>
      </c>
    </row>
    <row r="288" spans="6:6" x14ac:dyDescent="0.25">
      <c r="F288" s="16" t="s">
        <v>334</v>
      </c>
    </row>
    <row r="289" spans="6:6" x14ac:dyDescent="0.25">
      <c r="F289" s="16" t="s">
        <v>335</v>
      </c>
    </row>
    <row r="290" spans="6:6" x14ac:dyDescent="0.25">
      <c r="F290" s="16" t="s">
        <v>336</v>
      </c>
    </row>
    <row r="291" spans="6:6" x14ac:dyDescent="0.25">
      <c r="F291" s="16" t="s">
        <v>337</v>
      </c>
    </row>
    <row r="292" spans="6:6" x14ac:dyDescent="0.25">
      <c r="F292" s="16" t="s">
        <v>338</v>
      </c>
    </row>
    <row r="293" spans="6:6" x14ac:dyDescent="0.25">
      <c r="F293" s="16" t="s">
        <v>339</v>
      </c>
    </row>
    <row r="294" spans="6:6" x14ac:dyDescent="0.25">
      <c r="F294" s="16" t="s">
        <v>340</v>
      </c>
    </row>
    <row r="295" spans="6:6" x14ac:dyDescent="0.25">
      <c r="F295" s="16" t="s">
        <v>341</v>
      </c>
    </row>
    <row r="296" spans="6:6" x14ac:dyDescent="0.25">
      <c r="F296" s="16" t="s">
        <v>342</v>
      </c>
    </row>
    <row r="297" spans="6:6" x14ac:dyDescent="0.25">
      <c r="F297" s="16" t="s">
        <v>343</v>
      </c>
    </row>
    <row r="298" spans="6:6" x14ac:dyDescent="0.25">
      <c r="F298" s="16" t="s">
        <v>344</v>
      </c>
    </row>
    <row r="299" spans="6:6" x14ac:dyDescent="0.25">
      <c r="F299" s="16" t="s">
        <v>345</v>
      </c>
    </row>
    <row r="300" spans="6:6" x14ac:dyDescent="0.25">
      <c r="F300" s="16" t="s">
        <v>346</v>
      </c>
    </row>
    <row r="301" spans="6:6" x14ac:dyDescent="0.25">
      <c r="F301" s="16" t="s">
        <v>347</v>
      </c>
    </row>
    <row r="302" spans="6:6" x14ac:dyDescent="0.25">
      <c r="F302" s="16" t="s">
        <v>348</v>
      </c>
    </row>
    <row r="303" spans="6:6" x14ac:dyDescent="0.25">
      <c r="F303" s="16" t="s">
        <v>349</v>
      </c>
    </row>
    <row r="304" spans="6:6" x14ac:dyDescent="0.25">
      <c r="F304" s="16" t="s">
        <v>350</v>
      </c>
    </row>
    <row r="305" spans="5:6" x14ac:dyDescent="0.25">
      <c r="F305" s="16" t="s">
        <v>351</v>
      </c>
    </row>
    <row r="306" spans="5:6" x14ac:dyDescent="0.25">
      <c r="F306" s="16" t="s">
        <v>352</v>
      </c>
    </row>
    <row r="307" spans="5:6" x14ac:dyDescent="0.25">
      <c r="F307" s="16" t="s">
        <v>353</v>
      </c>
    </row>
    <row r="308" spans="5:6" x14ac:dyDescent="0.25">
      <c r="F308" s="16" t="s">
        <v>354</v>
      </c>
    </row>
    <row r="309" spans="5:6" x14ac:dyDescent="0.25">
      <c r="F309" s="16" t="s">
        <v>355</v>
      </c>
    </row>
    <row r="310" spans="5:6" x14ac:dyDescent="0.25">
      <c r="F310" s="16" t="s">
        <v>356</v>
      </c>
    </row>
    <row r="311" spans="5:6" ht="24" x14ac:dyDescent="0.25">
      <c r="F311" s="16" t="s">
        <v>357</v>
      </c>
    </row>
    <row r="312" spans="5:6" ht="24" x14ac:dyDescent="0.25">
      <c r="F312" s="16" t="s">
        <v>358</v>
      </c>
    </row>
    <row r="313" spans="5:6" ht="24" x14ac:dyDescent="0.25">
      <c r="F313" s="16" t="s">
        <v>359</v>
      </c>
    </row>
    <row r="314" spans="5:6" x14ac:dyDescent="0.25">
      <c r="F314" s="16" t="s">
        <v>360</v>
      </c>
    </row>
    <row r="317" spans="5:6" ht="30" x14ac:dyDescent="0.25">
      <c r="E317" s="22" t="s">
        <v>364</v>
      </c>
      <c r="F317" s="21" t="s">
        <v>363</v>
      </c>
    </row>
    <row r="318" spans="5:6" ht="60" x14ac:dyDescent="0.25">
      <c r="E318" s="22" t="s">
        <v>362</v>
      </c>
      <c r="F318" s="21" t="s">
        <v>361</v>
      </c>
    </row>
    <row r="321" spans="6:6" ht="150" x14ac:dyDescent="0.25">
      <c r="F321" s="23" t="s">
        <v>365</v>
      </c>
    </row>
  </sheetData>
  <dataValidations count="2">
    <dataValidation type="list" allowBlank="1" showInputMessage="1" showErrorMessage="1" sqref="G131:G193 G2:G9" xr:uid="{FF8919C5-85D8-43E3-97AF-1C15B3E7244F}">
      <formula1>$R$2:$R$14</formula1>
    </dataValidation>
    <dataValidation type="list" allowBlank="1" showInputMessage="1" showErrorMessage="1" sqref="G194:G217 G10:G130" xr:uid="{FEFE61E3-B14B-4FAD-A3FA-E8978574B184}">
      <formula1>$R$2:$R$12</formula1>
    </dataValidation>
  </dataValidations>
  <hyperlinks>
    <hyperlink ref="F280" r:id="rId1" display="https://about.sonarcloud.io/" xr:uid="{23446E58-3673-46AC-9050-D534A8898A6A}"/>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96BA2-E639-419B-8E05-824B6C5222AA}">
  <dimension ref="A1:D26"/>
  <sheetViews>
    <sheetView topLeftCell="A27" zoomScale="160" zoomScaleNormal="160" workbookViewId="0">
      <selection activeCell="C13" sqref="C13"/>
    </sheetView>
  </sheetViews>
  <sheetFormatPr defaultColWidth="8.85546875" defaultRowHeight="15" x14ac:dyDescent="0.25"/>
  <cols>
    <col min="1" max="1" width="5.140625" style="26" customWidth="1"/>
    <col min="2" max="2" width="54.42578125" style="25" customWidth="1"/>
    <col min="3" max="3" width="85.140625" style="25" customWidth="1"/>
    <col min="4" max="4" width="23.7109375" style="24" customWidth="1"/>
  </cols>
  <sheetData>
    <row r="1" spans="1:4" ht="18.75" x14ac:dyDescent="0.25">
      <c r="A1" s="28"/>
      <c r="B1" s="28" t="s">
        <v>557</v>
      </c>
      <c r="C1" s="28"/>
      <c r="D1" s="28"/>
    </row>
    <row r="2" spans="1:4" ht="225" x14ac:dyDescent="0.25">
      <c r="A2" s="13">
        <v>1</v>
      </c>
      <c r="B2" s="29" t="s">
        <v>533</v>
      </c>
      <c r="C2" s="29" t="s">
        <v>699</v>
      </c>
      <c r="D2" s="205" t="s">
        <v>388</v>
      </c>
    </row>
    <row r="3" spans="1:4" ht="30" x14ac:dyDescent="0.25">
      <c r="A3" s="13">
        <f>A2+1</f>
        <v>2</v>
      </c>
      <c r="B3" s="29" t="s">
        <v>723</v>
      </c>
      <c r="C3" s="31" t="s">
        <v>2452</v>
      </c>
      <c r="D3" s="205"/>
    </row>
    <row r="4" spans="1:4" x14ac:dyDescent="0.25">
      <c r="A4" s="13"/>
      <c r="B4" s="29" t="s">
        <v>2463</v>
      </c>
      <c r="C4" s="30" t="s">
        <v>2464</v>
      </c>
      <c r="D4" s="205"/>
    </row>
    <row r="5" spans="1:4" ht="75" x14ac:dyDescent="0.25">
      <c r="A5" s="13">
        <f>A3+1</f>
        <v>3</v>
      </c>
      <c r="B5" s="29" t="s">
        <v>536</v>
      </c>
      <c r="C5" s="29" t="s">
        <v>535</v>
      </c>
      <c r="D5" s="205" t="s">
        <v>388</v>
      </c>
    </row>
    <row r="6" spans="1:4" ht="105" x14ac:dyDescent="0.25">
      <c r="A6" s="13">
        <f t="shared" ref="A6:A11" si="0">A5+1</f>
        <v>4</v>
      </c>
      <c r="B6" s="29" t="s">
        <v>537</v>
      </c>
      <c r="C6" s="29" t="s">
        <v>538</v>
      </c>
      <c r="D6" s="205" t="s">
        <v>539</v>
      </c>
    </row>
    <row r="7" spans="1:4" ht="135" x14ac:dyDescent="0.25">
      <c r="A7" s="13">
        <f t="shared" si="0"/>
        <v>5</v>
      </c>
      <c r="B7" s="29" t="s">
        <v>387</v>
      </c>
      <c r="C7" s="29" t="s">
        <v>870</v>
      </c>
      <c r="D7" s="205" t="s">
        <v>388</v>
      </c>
    </row>
    <row r="8" spans="1:4" ht="285" x14ac:dyDescent="0.25">
      <c r="A8" s="13">
        <f t="shared" si="0"/>
        <v>6</v>
      </c>
      <c r="B8" s="29" t="s">
        <v>543</v>
      </c>
      <c r="C8" s="29" t="s">
        <v>542</v>
      </c>
      <c r="D8" s="205" t="s">
        <v>388</v>
      </c>
    </row>
    <row r="9" spans="1:4" ht="75" x14ac:dyDescent="0.25">
      <c r="A9" s="13">
        <f t="shared" si="0"/>
        <v>7</v>
      </c>
      <c r="B9" s="29" t="s">
        <v>544</v>
      </c>
      <c r="C9" s="29" t="s">
        <v>545</v>
      </c>
      <c r="D9" s="205" t="s">
        <v>388</v>
      </c>
    </row>
    <row r="10" spans="1:4" ht="120" x14ac:dyDescent="0.25">
      <c r="A10" s="13">
        <f t="shared" si="0"/>
        <v>8</v>
      </c>
      <c r="B10" s="29" t="s">
        <v>546</v>
      </c>
      <c r="C10" s="29" t="s">
        <v>547</v>
      </c>
      <c r="D10" s="205" t="s">
        <v>388</v>
      </c>
    </row>
    <row r="11" spans="1:4" x14ac:dyDescent="0.25">
      <c r="A11" s="13">
        <f t="shared" si="0"/>
        <v>9</v>
      </c>
      <c r="B11" s="29" t="s">
        <v>2510</v>
      </c>
      <c r="C11" s="29" t="s">
        <v>2464</v>
      </c>
      <c r="D11" s="205"/>
    </row>
    <row r="12" spans="1:4" x14ac:dyDescent="0.25">
      <c r="A12" s="13">
        <f>SM!A53+1</f>
        <v>45</v>
      </c>
      <c r="B12" s="29" t="s">
        <v>562</v>
      </c>
      <c r="C12" s="29" t="s">
        <v>369</v>
      </c>
      <c r="D12" s="205"/>
    </row>
    <row r="13" spans="1:4" ht="45" x14ac:dyDescent="0.25">
      <c r="A13" s="13">
        <f>A12+1</f>
        <v>46</v>
      </c>
      <c r="B13" s="29" t="s">
        <v>563</v>
      </c>
      <c r="C13" s="29" t="s">
        <v>560</v>
      </c>
      <c r="D13" s="205"/>
    </row>
    <row r="14" spans="1:4" ht="30" x14ac:dyDescent="0.25">
      <c r="A14" s="13">
        <f>A13+1</f>
        <v>47</v>
      </c>
      <c r="B14" s="29" t="s">
        <v>564</v>
      </c>
      <c r="C14" s="29" t="s">
        <v>561</v>
      </c>
      <c r="D14" s="205"/>
    </row>
    <row r="15" spans="1:4" ht="30" x14ac:dyDescent="0.25">
      <c r="A15" s="13"/>
      <c r="B15" s="29" t="s">
        <v>809</v>
      </c>
      <c r="C15" s="50" t="s">
        <v>808</v>
      </c>
      <c r="D15" s="205"/>
    </row>
    <row r="16" spans="1:4" ht="45" x14ac:dyDescent="0.25">
      <c r="A16" s="13"/>
      <c r="B16" s="29" t="s">
        <v>821</v>
      </c>
      <c r="C16" s="29" t="s">
        <v>2189</v>
      </c>
      <c r="D16" s="205"/>
    </row>
    <row r="17" spans="1:4" x14ac:dyDescent="0.25">
      <c r="A17" s="13"/>
      <c r="B17" s="29" t="s">
        <v>860</v>
      </c>
      <c r="C17" s="30" t="s">
        <v>2462</v>
      </c>
      <c r="D17" s="205"/>
    </row>
    <row r="18" spans="1:4" ht="30" x14ac:dyDescent="0.25">
      <c r="A18" s="13"/>
      <c r="B18" s="29" t="s">
        <v>871</v>
      </c>
      <c r="C18" s="30"/>
    </row>
    <row r="19" spans="1:4" ht="30" x14ac:dyDescent="0.25">
      <c r="A19" s="13"/>
      <c r="B19" s="29" t="s">
        <v>883</v>
      </c>
      <c r="C19" s="30"/>
    </row>
    <row r="20" spans="1:4" ht="30" x14ac:dyDescent="0.25">
      <c r="A20" s="13"/>
      <c r="B20" s="29" t="s">
        <v>884</v>
      </c>
      <c r="C20" s="30"/>
    </row>
    <row r="21" spans="1:4" ht="30" x14ac:dyDescent="0.25">
      <c r="A21" s="13"/>
      <c r="B21" s="29" t="s">
        <v>885</v>
      </c>
      <c r="C21" s="30"/>
    </row>
    <row r="22" spans="1:4" x14ac:dyDescent="0.25">
      <c r="A22" s="13"/>
      <c r="B22" s="29"/>
      <c r="C22" s="30"/>
    </row>
    <row r="23" spans="1:4" ht="165" x14ac:dyDescent="0.25">
      <c r="A23" s="13"/>
      <c r="B23" s="29" t="s">
        <v>2456</v>
      </c>
      <c r="C23" s="29" t="s">
        <v>2457</v>
      </c>
    </row>
    <row r="24" spans="1:4" ht="165" x14ac:dyDescent="0.25">
      <c r="A24" s="13"/>
      <c r="B24" s="29" t="s">
        <v>2458</v>
      </c>
      <c r="C24" s="29" t="s">
        <v>2459</v>
      </c>
    </row>
    <row r="25" spans="1:4" ht="165" x14ac:dyDescent="0.25">
      <c r="A25" s="13"/>
      <c r="B25" s="29" t="s">
        <v>2460</v>
      </c>
      <c r="C25" s="29" t="s">
        <v>2461</v>
      </c>
    </row>
    <row r="26" spans="1:4" ht="210" x14ac:dyDescent="0.25">
      <c r="A26" s="13"/>
      <c r="B26" s="29" t="s">
        <v>2535</v>
      </c>
      <c r="C26" s="29" t="s">
        <v>2534</v>
      </c>
    </row>
  </sheetData>
  <hyperlinks>
    <hyperlink ref="C15" r:id="rId1" xr:uid="{B68D2C1F-676E-420E-9059-4EA31E8168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8BFA8-5A9F-4B1D-BB5E-96976021BE3E}">
  <dimension ref="A1:D31"/>
  <sheetViews>
    <sheetView topLeftCell="A6" zoomScale="115" zoomScaleNormal="115" workbookViewId="0">
      <selection activeCell="B8" sqref="B8"/>
    </sheetView>
  </sheetViews>
  <sheetFormatPr defaultColWidth="8.85546875" defaultRowHeight="15" x14ac:dyDescent="0.25"/>
  <cols>
    <col min="2" max="2" width="64.140625" customWidth="1"/>
    <col min="3" max="3" width="79.7109375" customWidth="1"/>
    <col min="4" max="4" width="21.85546875" customWidth="1"/>
  </cols>
  <sheetData>
    <row r="1" spans="1:4" ht="18.75" x14ac:dyDescent="0.25">
      <c r="A1" s="28"/>
      <c r="B1" s="28" t="s">
        <v>556</v>
      </c>
      <c r="C1" s="28"/>
      <c r="D1" s="28"/>
    </row>
    <row r="2" spans="1:4" ht="313.5" customHeight="1" x14ac:dyDescent="0.25">
      <c r="A2" s="2">
        <v>0</v>
      </c>
      <c r="B2" s="131" t="s">
        <v>2508</v>
      </c>
      <c r="C2" s="29" t="s">
        <v>2648</v>
      </c>
      <c r="D2" s="2"/>
    </row>
    <row r="3" spans="1:4" ht="228.95" customHeight="1" x14ac:dyDescent="0.25">
      <c r="A3" s="2"/>
      <c r="B3" s="131" t="s">
        <v>2509</v>
      </c>
      <c r="C3" s="201" t="s">
        <v>2533</v>
      </c>
      <c r="D3" s="2"/>
    </row>
    <row r="4" spans="1:4" ht="307.5" customHeight="1" x14ac:dyDescent="0.25">
      <c r="A4" s="13">
        <v>1</v>
      </c>
      <c r="B4" s="29" t="s">
        <v>713</v>
      </c>
      <c r="C4" s="29" t="s">
        <v>2511</v>
      </c>
      <c r="D4" s="30"/>
    </row>
    <row r="5" spans="1:4" ht="222" customHeight="1" x14ac:dyDescent="0.25">
      <c r="A5" s="13">
        <f>A4+1</f>
        <v>2</v>
      </c>
      <c r="B5" s="29" t="s">
        <v>712</v>
      </c>
      <c r="C5" s="29" t="s">
        <v>2512</v>
      </c>
      <c r="D5" s="30"/>
    </row>
    <row r="6" spans="1:4" ht="191.1" customHeight="1" x14ac:dyDescent="0.25">
      <c r="A6" s="13">
        <f>A5+1</f>
        <v>3</v>
      </c>
      <c r="B6" s="29" t="s">
        <v>2506</v>
      </c>
      <c r="C6" s="30" t="s">
        <v>2507</v>
      </c>
      <c r="D6" s="30"/>
    </row>
    <row r="7" spans="1:4" ht="59.25" customHeight="1" x14ac:dyDescent="0.25">
      <c r="A7" s="13">
        <f t="shared" ref="A7:A30" si="0">A6+1</f>
        <v>4</v>
      </c>
      <c r="B7" s="31" t="s">
        <v>2561</v>
      </c>
      <c r="C7" s="30" t="s">
        <v>2715</v>
      </c>
      <c r="D7" s="30"/>
    </row>
    <row r="8" spans="1:4" ht="30" x14ac:dyDescent="0.25">
      <c r="A8" s="13">
        <f t="shared" si="0"/>
        <v>5</v>
      </c>
      <c r="B8" s="29" t="s">
        <v>549</v>
      </c>
      <c r="C8" s="29" t="s">
        <v>706</v>
      </c>
      <c r="D8" s="30"/>
    </row>
    <row r="9" spans="1:4" x14ac:dyDescent="0.25">
      <c r="A9" s="13">
        <f t="shared" si="0"/>
        <v>6</v>
      </c>
      <c r="B9" s="31" t="s">
        <v>569</v>
      </c>
      <c r="C9" s="202"/>
      <c r="D9" s="30"/>
    </row>
    <row r="10" spans="1:4" x14ac:dyDescent="0.25">
      <c r="A10" s="13">
        <f t="shared" si="0"/>
        <v>7</v>
      </c>
      <c r="B10" s="31" t="s">
        <v>550</v>
      </c>
      <c r="C10" s="202"/>
      <c r="D10" s="30"/>
    </row>
    <row r="11" spans="1:4" x14ac:dyDescent="0.25">
      <c r="A11" s="13">
        <f t="shared" si="0"/>
        <v>8</v>
      </c>
      <c r="B11" s="31" t="s">
        <v>551</v>
      </c>
      <c r="C11" s="202"/>
      <c r="D11" s="30"/>
    </row>
    <row r="12" spans="1:4" ht="45" x14ac:dyDescent="0.25">
      <c r="A12" s="13">
        <f t="shared" si="0"/>
        <v>9</v>
      </c>
      <c r="B12" s="29" t="s">
        <v>2559</v>
      </c>
      <c r="C12" s="29" t="s">
        <v>553</v>
      </c>
      <c r="D12" s="30"/>
    </row>
    <row r="13" spans="1:4" ht="90" x14ac:dyDescent="0.25">
      <c r="A13" s="13">
        <f t="shared" si="0"/>
        <v>10</v>
      </c>
      <c r="B13" s="29" t="s">
        <v>540</v>
      </c>
      <c r="C13" s="29" t="s">
        <v>541</v>
      </c>
      <c r="D13" s="30"/>
    </row>
    <row r="14" spans="1:4" ht="30" x14ac:dyDescent="0.25">
      <c r="A14" s="13">
        <f t="shared" si="0"/>
        <v>11</v>
      </c>
      <c r="B14" s="31" t="s">
        <v>568</v>
      </c>
      <c r="C14" s="202" t="s">
        <v>554</v>
      </c>
      <c r="D14" s="30"/>
    </row>
    <row r="15" spans="1:4" ht="90" x14ac:dyDescent="0.25">
      <c r="A15" s="13">
        <f t="shared" si="0"/>
        <v>12</v>
      </c>
      <c r="B15" s="29" t="s">
        <v>2716</v>
      </c>
      <c r="C15" s="29" t="s">
        <v>570</v>
      </c>
      <c r="D15" s="30"/>
    </row>
    <row r="16" spans="1:4" ht="120" x14ac:dyDescent="0.25">
      <c r="A16" s="13">
        <f t="shared" si="0"/>
        <v>13</v>
      </c>
      <c r="B16" s="29" t="s">
        <v>692</v>
      </c>
      <c r="C16" s="29" t="s">
        <v>2187</v>
      </c>
      <c r="D16" s="30"/>
    </row>
    <row r="17" spans="1:4" ht="60" x14ac:dyDescent="0.25">
      <c r="A17" s="13">
        <f t="shared" si="0"/>
        <v>14</v>
      </c>
      <c r="B17" s="29" t="s">
        <v>694</v>
      </c>
      <c r="C17" s="29" t="s">
        <v>695</v>
      </c>
      <c r="D17" s="30"/>
    </row>
    <row r="18" spans="1:4" ht="180" x14ac:dyDescent="0.25">
      <c r="A18" s="13">
        <f t="shared" si="0"/>
        <v>15</v>
      </c>
      <c r="B18" s="29" t="s">
        <v>815</v>
      </c>
      <c r="C18" s="29" t="s">
        <v>816</v>
      </c>
      <c r="D18" s="30"/>
    </row>
    <row r="19" spans="1:4" ht="150.94999999999999" customHeight="1" x14ac:dyDescent="0.25">
      <c r="A19" s="13">
        <f t="shared" si="0"/>
        <v>16</v>
      </c>
      <c r="B19" s="29" t="s">
        <v>2651</v>
      </c>
      <c r="C19" s="29" t="s">
        <v>2650</v>
      </c>
      <c r="D19" s="30"/>
    </row>
    <row r="20" spans="1:4" ht="30" x14ac:dyDescent="0.25">
      <c r="A20" s="13">
        <f t="shared" si="0"/>
        <v>17</v>
      </c>
      <c r="B20" s="29" t="s">
        <v>2495</v>
      </c>
      <c r="C20" s="29" t="s">
        <v>2496</v>
      </c>
      <c r="D20" s="30"/>
    </row>
    <row r="21" spans="1:4" ht="152.1" customHeight="1" x14ac:dyDescent="0.25">
      <c r="A21" s="13">
        <f t="shared" si="0"/>
        <v>18</v>
      </c>
      <c r="B21" s="29" t="s">
        <v>2494</v>
      </c>
      <c r="C21" s="30" t="s">
        <v>2499</v>
      </c>
      <c r="D21" s="2"/>
    </row>
    <row r="22" spans="1:4" x14ac:dyDescent="0.25">
      <c r="A22" s="13">
        <f t="shared" si="0"/>
        <v>19</v>
      </c>
      <c r="B22" s="55" t="s">
        <v>907</v>
      </c>
      <c r="C22" s="2"/>
      <c r="D22" s="2"/>
    </row>
    <row r="23" spans="1:4" x14ac:dyDescent="0.25">
      <c r="A23" s="13">
        <f t="shared" si="0"/>
        <v>20</v>
      </c>
      <c r="B23" s="29" t="s">
        <v>2502</v>
      </c>
      <c r="C23" s="2" t="s">
        <v>2503</v>
      </c>
      <c r="D23" s="2"/>
    </row>
    <row r="24" spans="1:4" x14ac:dyDescent="0.25">
      <c r="A24" s="13">
        <f t="shared" si="0"/>
        <v>21</v>
      </c>
      <c r="B24" s="29" t="s">
        <v>2504</v>
      </c>
      <c r="C24" s="2" t="s">
        <v>2505</v>
      </c>
      <c r="D24" s="2"/>
    </row>
    <row r="25" spans="1:4" x14ac:dyDescent="0.25">
      <c r="A25" s="13">
        <f t="shared" si="0"/>
        <v>22</v>
      </c>
      <c r="B25" s="55" t="s">
        <v>914</v>
      </c>
      <c r="C25" s="2"/>
      <c r="D25" s="2"/>
    </row>
    <row r="26" spans="1:4" ht="15.95" customHeight="1" x14ac:dyDescent="0.25">
      <c r="A26" s="13">
        <f t="shared" si="0"/>
        <v>23</v>
      </c>
      <c r="B26" s="55" t="s">
        <v>2562</v>
      </c>
      <c r="C26" s="2"/>
      <c r="D26" s="2"/>
    </row>
    <row r="27" spans="1:4" x14ac:dyDescent="0.25">
      <c r="A27" s="13">
        <f t="shared" si="0"/>
        <v>24</v>
      </c>
      <c r="B27" s="31" t="s">
        <v>2563</v>
      </c>
      <c r="C27" s="2"/>
      <c r="D27" s="2"/>
    </row>
    <row r="28" spans="1:4" ht="390" x14ac:dyDescent="0.25">
      <c r="A28" s="13">
        <f t="shared" si="0"/>
        <v>25</v>
      </c>
      <c r="B28" s="131" t="s">
        <v>2629</v>
      </c>
      <c r="C28" s="30" t="s">
        <v>2628</v>
      </c>
      <c r="D28" s="2"/>
    </row>
    <row r="29" spans="1:4" x14ac:dyDescent="0.25">
      <c r="A29" s="13">
        <f t="shared" si="0"/>
        <v>26</v>
      </c>
      <c r="B29" s="2"/>
      <c r="C29" s="2"/>
      <c r="D29" s="2"/>
    </row>
    <row r="30" spans="1:4" x14ac:dyDescent="0.25">
      <c r="A30" s="13">
        <f t="shared" si="0"/>
        <v>27</v>
      </c>
      <c r="B30" s="29"/>
      <c r="C30" s="2"/>
      <c r="D30" s="2"/>
    </row>
    <row r="31" spans="1:4" x14ac:dyDescent="0.25">
      <c r="B31" s="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2440-B9B8-6342-A3EB-CF5100D4FC96}">
  <dimension ref="A1:D110"/>
  <sheetViews>
    <sheetView topLeftCell="A13" zoomScale="150" zoomScaleNormal="150" workbookViewId="0">
      <selection activeCell="B13" sqref="B13"/>
    </sheetView>
  </sheetViews>
  <sheetFormatPr defaultColWidth="11.42578125" defaultRowHeight="15" x14ac:dyDescent="0.25"/>
  <cols>
    <col min="1" max="1" width="10.85546875" style="200"/>
    <col min="2" max="2" width="51.42578125" style="33" customWidth="1"/>
    <col min="3" max="3" width="94.28515625" style="33" customWidth="1"/>
    <col min="4" max="4" width="32" customWidth="1"/>
  </cols>
  <sheetData>
    <row r="1" spans="1:4" ht="18.75" x14ac:dyDescent="0.25">
      <c r="A1" s="35"/>
      <c r="B1" s="35" t="s">
        <v>2544</v>
      </c>
      <c r="C1" s="35"/>
      <c r="D1" s="28" t="s">
        <v>3</v>
      </c>
    </row>
    <row r="2" spans="1:4" ht="285" x14ac:dyDescent="0.25">
      <c r="A2" s="12">
        <v>0</v>
      </c>
      <c r="B2" s="204" t="s">
        <v>2548</v>
      </c>
      <c r="C2" s="14" t="s">
        <v>2771</v>
      </c>
      <c r="D2" s="2"/>
    </row>
    <row r="3" spans="1:4" ht="120" x14ac:dyDescent="0.25">
      <c r="A3" s="12"/>
      <c r="B3" s="204"/>
      <c r="C3" s="14" t="s">
        <v>2647</v>
      </c>
      <c r="D3" s="2"/>
    </row>
    <row r="4" spans="1:4" ht="30" x14ac:dyDescent="0.25">
      <c r="A4" s="12">
        <v>0</v>
      </c>
      <c r="B4" s="204" t="s">
        <v>2729</v>
      </c>
      <c r="C4" s="14" t="s">
        <v>2730</v>
      </c>
      <c r="D4" s="2" t="s">
        <v>2759</v>
      </c>
    </row>
    <row r="5" spans="1:4" x14ac:dyDescent="0.25">
      <c r="A5" s="12">
        <v>0</v>
      </c>
      <c r="B5" s="14" t="s">
        <v>2669</v>
      </c>
      <c r="C5" s="14" t="s">
        <v>2673</v>
      </c>
      <c r="D5" s="2"/>
    </row>
    <row r="6" spans="1:4" ht="45" x14ac:dyDescent="0.25">
      <c r="A6" s="12">
        <v>0</v>
      </c>
      <c r="B6" s="14" t="s">
        <v>2552</v>
      </c>
      <c r="C6" s="14" t="s">
        <v>2728</v>
      </c>
      <c r="D6" s="2"/>
    </row>
    <row r="7" spans="1:4" ht="210" x14ac:dyDescent="0.25">
      <c r="A7" s="12">
        <v>0</v>
      </c>
      <c r="B7" s="14" t="s">
        <v>2717</v>
      </c>
      <c r="C7" s="14" t="s">
        <v>2761</v>
      </c>
      <c r="D7" s="2"/>
    </row>
    <row r="8" spans="1:4" ht="261" customHeight="1" x14ac:dyDescent="0.25">
      <c r="A8" s="12">
        <v>0</v>
      </c>
      <c r="B8" s="14" t="s">
        <v>2717</v>
      </c>
      <c r="C8" s="14" t="s">
        <v>2760</v>
      </c>
      <c r="D8" s="2"/>
    </row>
    <row r="9" spans="1:4" ht="177.95" customHeight="1" x14ac:dyDescent="0.25">
      <c r="A9" s="12">
        <v>0</v>
      </c>
      <c r="B9" s="14" t="s">
        <v>2718</v>
      </c>
      <c r="C9" s="14" t="s">
        <v>2762</v>
      </c>
      <c r="D9" s="2"/>
    </row>
    <row r="10" spans="1:4" ht="30" x14ac:dyDescent="0.25">
      <c r="A10" s="12">
        <v>1</v>
      </c>
      <c r="B10" s="14" t="s">
        <v>2567</v>
      </c>
      <c r="C10" s="14" t="s">
        <v>2566</v>
      </c>
      <c r="D10" s="2"/>
    </row>
    <row r="11" spans="1:4" ht="180" x14ac:dyDescent="0.25">
      <c r="A11" s="12">
        <f>A10+1</f>
        <v>2</v>
      </c>
      <c r="B11" s="14" t="s">
        <v>2549</v>
      </c>
      <c r="C11" s="14" t="s">
        <v>2613</v>
      </c>
      <c r="D11" s="2"/>
    </row>
    <row r="12" spans="1:4" ht="203.1" customHeight="1" x14ac:dyDescent="0.25">
      <c r="A12" s="12">
        <f t="shared" ref="A12:A75" si="0">A11+1</f>
        <v>3</v>
      </c>
      <c r="B12" s="14" t="s">
        <v>2564</v>
      </c>
      <c r="C12" s="14" t="s">
        <v>2763</v>
      </c>
      <c r="D12" s="2"/>
    </row>
    <row r="13" spans="1:4" ht="315" x14ac:dyDescent="0.25">
      <c r="A13" s="12">
        <f t="shared" si="0"/>
        <v>4</v>
      </c>
      <c r="B13" s="14" t="s">
        <v>2719</v>
      </c>
      <c r="C13" s="14" t="s">
        <v>2720</v>
      </c>
      <c r="D13" s="2"/>
    </row>
    <row r="14" spans="1:4" ht="77.099999999999994" customHeight="1" x14ac:dyDescent="0.25">
      <c r="A14" s="12">
        <f t="shared" si="0"/>
        <v>5</v>
      </c>
      <c r="B14" s="14" t="s">
        <v>2565</v>
      </c>
      <c r="C14" s="14" t="s">
        <v>2721</v>
      </c>
      <c r="D14" s="2"/>
    </row>
    <row r="15" spans="1:4" ht="318.95" customHeight="1" x14ac:dyDescent="0.25">
      <c r="A15" s="12">
        <f t="shared" si="0"/>
        <v>6</v>
      </c>
      <c r="B15" s="14" t="s">
        <v>2642</v>
      </c>
      <c r="C15" s="14" t="s">
        <v>2643</v>
      </c>
      <c r="D15" s="2"/>
    </row>
    <row r="16" spans="1:4" ht="165" x14ac:dyDescent="0.25">
      <c r="A16" s="12">
        <f t="shared" si="0"/>
        <v>7</v>
      </c>
      <c r="B16" s="14" t="s">
        <v>2553</v>
      </c>
      <c r="C16" s="14" t="s">
        <v>2554</v>
      </c>
      <c r="D16" s="2"/>
    </row>
    <row r="17" spans="1:4" ht="195" x14ac:dyDescent="0.25">
      <c r="A17" s="12">
        <f t="shared" si="0"/>
        <v>8</v>
      </c>
      <c r="B17" s="14" t="s">
        <v>2558</v>
      </c>
      <c r="C17" s="14" t="s">
        <v>2557</v>
      </c>
      <c r="D17" s="2"/>
    </row>
    <row r="18" spans="1:4" ht="204" customHeight="1" x14ac:dyDescent="0.25">
      <c r="A18" s="12">
        <f t="shared" si="0"/>
        <v>9</v>
      </c>
      <c r="B18" s="14" t="s">
        <v>2641</v>
      </c>
      <c r="C18" s="14" t="s">
        <v>2638</v>
      </c>
      <c r="D18" s="2" t="s">
        <v>2630</v>
      </c>
    </row>
    <row r="19" spans="1:4" ht="197.1" customHeight="1" x14ac:dyDescent="0.25">
      <c r="A19" s="12">
        <f t="shared" si="0"/>
        <v>10</v>
      </c>
      <c r="B19" s="14" t="s">
        <v>2631</v>
      </c>
      <c r="C19" s="14" t="s">
        <v>2639</v>
      </c>
      <c r="D19" s="2" t="s">
        <v>2630</v>
      </c>
    </row>
    <row r="20" spans="1:4" ht="269.10000000000002" customHeight="1" x14ac:dyDescent="0.25">
      <c r="A20" s="12">
        <f t="shared" si="0"/>
        <v>11</v>
      </c>
      <c r="B20" s="14"/>
      <c r="C20" s="14" t="s">
        <v>2640</v>
      </c>
      <c r="D20" s="2" t="s">
        <v>2630</v>
      </c>
    </row>
    <row r="21" spans="1:4" ht="345" x14ac:dyDescent="0.25">
      <c r="A21" s="12">
        <f t="shared" si="0"/>
        <v>12</v>
      </c>
      <c r="B21" s="14" t="s">
        <v>2632</v>
      </c>
      <c r="C21" s="14" t="s">
        <v>2644</v>
      </c>
      <c r="D21" s="2" t="s">
        <v>2630</v>
      </c>
    </row>
    <row r="22" spans="1:4" ht="270" x14ac:dyDescent="0.25">
      <c r="A22" s="12">
        <f t="shared" si="0"/>
        <v>13</v>
      </c>
      <c r="B22" s="14" t="s">
        <v>2656</v>
      </c>
      <c r="C22" s="14" t="s">
        <v>2657</v>
      </c>
      <c r="D22" s="2"/>
    </row>
    <row r="23" spans="1:4" ht="135" x14ac:dyDescent="0.25">
      <c r="A23" s="12">
        <f t="shared" si="0"/>
        <v>14</v>
      </c>
      <c r="B23" s="14" t="s">
        <v>2658</v>
      </c>
      <c r="C23" s="14" t="s">
        <v>2659</v>
      </c>
      <c r="D23" s="2"/>
    </row>
    <row r="24" spans="1:4" ht="120" x14ac:dyDescent="0.25">
      <c r="A24" s="12">
        <f t="shared" si="0"/>
        <v>15</v>
      </c>
      <c r="B24" s="29" t="s">
        <v>2646</v>
      </c>
      <c r="C24" s="14" t="s">
        <v>2645</v>
      </c>
      <c r="D24" s="2" t="s">
        <v>2757</v>
      </c>
    </row>
    <row r="25" spans="1:4" x14ac:dyDescent="0.25">
      <c r="A25" s="12">
        <f t="shared" si="0"/>
        <v>16</v>
      </c>
      <c r="B25" s="14" t="s">
        <v>2637</v>
      </c>
      <c r="C25" s="14"/>
      <c r="D25" s="2" t="s">
        <v>2630</v>
      </c>
    </row>
    <row r="26" spans="1:4" x14ac:dyDescent="0.25">
      <c r="A26" s="12">
        <f t="shared" si="0"/>
        <v>17</v>
      </c>
      <c r="B26" s="14" t="s">
        <v>2636</v>
      </c>
      <c r="C26" s="14"/>
      <c r="D26" s="2" t="s">
        <v>2630</v>
      </c>
    </row>
    <row r="27" spans="1:4" x14ac:dyDescent="0.25">
      <c r="A27" s="12">
        <f t="shared" si="0"/>
        <v>18</v>
      </c>
      <c r="B27" s="14" t="s">
        <v>2633</v>
      </c>
      <c r="C27" s="14"/>
      <c r="D27" s="2" t="s">
        <v>2630</v>
      </c>
    </row>
    <row r="28" spans="1:4" x14ac:dyDescent="0.25">
      <c r="A28" s="12">
        <f t="shared" si="0"/>
        <v>19</v>
      </c>
      <c r="B28" s="14" t="s">
        <v>2634</v>
      </c>
      <c r="C28" s="14"/>
      <c r="D28" s="2" t="s">
        <v>2630</v>
      </c>
    </row>
    <row r="29" spans="1:4" x14ac:dyDescent="0.25">
      <c r="A29" s="12">
        <f t="shared" si="0"/>
        <v>20</v>
      </c>
      <c r="B29" s="14" t="s">
        <v>2635</v>
      </c>
      <c r="C29" s="14"/>
      <c r="D29" s="2" t="s">
        <v>2630</v>
      </c>
    </row>
    <row r="30" spans="1:4" ht="30" x14ac:dyDescent="0.25">
      <c r="A30" s="12">
        <f t="shared" si="0"/>
        <v>21</v>
      </c>
      <c r="B30" s="14" t="s">
        <v>2722</v>
      </c>
      <c r="C30" s="14" t="s">
        <v>2764</v>
      </c>
      <c r="D30" s="2"/>
    </row>
    <row r="31" spans="1:4" ht="60" x14ac:dyDescent="0.25">
      <c r="A31" s="12">
        <f t="shared" si="0"/>
        <v>22</v>
      </c>
      <c r="B31" s="14" t="s">
        <v>2546</v>
      </c>
      <c r="C31" s="14" t="s">
        <v>2545</v>
      </c>
      <c r="D31" s="2"/>
    </row>
    <row r="32" spans="1:4" ht="105" x14ac:dyDescent="0.25">
      <c r="A32" s="12">
        <f t="shared" si="0"/>
        <v>23</v>
      </c>
      <c r="B32" s="14" t="s">
        <v>2555</v>
      </c>
      <c r="C32" s="14" t="s">
        <v>2547</v>
      </c>
      <c r="D32" s="2"/>
    </row>
    <row r="33" spans="1:4" ht="75" x14ac:dyDescent="0.25">
      <c r="A33" s="12">
        <f t="shared" si="0"/>
        <v>24</v>
      </c>
      <c r="B33" s="29" t="s">
        <v>696</v>
      </c>
      <c r="C33" s="29" t="s">
        <v>697</v>
      </c>
      <c r="D33" s="2"/>
    </row>
    <row r="34" spans="1:4" ht="30" x14ac:dyDescent="0.25">
      <c r="A34" s="12">
        <f t="shared" si="0"/>
        <v>25</v>
      </c>
      <c r="B34" s="204" t="s">
        <v>2649</v>
      </c>
      <c r="C34" s="29" t="s">
        <v>2765</v>
      </c>
      <c r="D34" s="2"/>
    </row>
    <row r="35" spans="1:4" ht="75" x14ac:dyDescent="0.25">
      <c r="A35" s="12">
        <f t="shared" si="0"/>
        <v>26</v>
      </c>
      <c r="B35" s="29" t="s">
        <v>2614</v>
      </c>
      <c r="C35" s="29" t="s">
        <v>2615</v>
      </c>
      <c r="D35" s="2"/>
    </row>
    <row r="36" spans="1:4" x14ac:dyDescent="0.25">
      <c r="A36" s="12">
        <f t="shared" si="0"/>
        <v>27</v>
      </c>
      <c r="B36" s="31" t="s">
        <v>2556</v>
      </c>
      <c r="C36" s="29"/>
      <c r="D36" s="2"/>
    </row>
    <row r="37" spans="1:4" x14ac:dyDescent="0.25">
      <c r="A37" s="12">
        <f t="shared" si="0"/>
        <v>28</v>
      </c>
      <c r="B37" s="31" t="s">
        <v>552</v>
      </c>
      <c r="C37" s="29"/>
      <c r="D37" s="2"/>
    </row>
    <row r="38" spans="1:4" ht="105" x14ac:dyDescent="0.25">
      <c r="A38" s="12">
        <f t="shared" si="0"/>
        <v>29</v>
      </c>
      <c r="B38" s="29" t="s">
        <v>693</v>
      </c>
      <c r="C38" s="29" t="s">
        <v>698</v>
      </c>
      <c r="D38" s="2"/>
    </row>
    <row r="39" spans="1:4" ht="150" x14ac:dyDescent="0.25">
      <c r="A39" s="12">
        <f t="shared" si="0"/>
        <v>30</v>
      </c>
      <c r="B39" s="29" t="s">
        <v>708</v>
      </c>
      <c r="C39" s="29" t="s">
        <v>709</v>
      </c>
      <c r="D39" s="2"/>
    </row>
    <row r="40" spans="1:4" ht="75" x14ac:dyDescent="0.25">
      <c r="A40" s="12">
        <f t="shared" si="0"/>
        <v>31</v>
      </c>
      <c r="B40" s="29" t="s">
        <v>710</v>
      </c>
      <c r="C40" s="29" t="s">
        <v>2188</v>
      </c>
      <c r="D40" s="2"/>
    </row>
    <row r="41" spans="1:4" ht="285" x14ac:dyDescent="0.25">
      <c r="A41" s="12">
        <f t="shared" si="0"/>
        <v>32</v>
      </c>
      <c r="B41" s="29" t="s">
        <v>711</v>
      </c>
      <c r="C41" s="29" t="s">
        <v>715</v>
      </c>
      <c r="D41" s="2"/>
    </row>
    <row r="42" spans="1:4" ht="120" x14ac:dyDescent="0.25">
      <c r="A42" s="12">
        <f t="shared" si="0"/>
        <v>33</v>
      </c>
      <c r="B42" s="29" t="s">
        <v>714</v>
      </c>
      <c r="C42" s="29" t="s">
        <v>716</v>
      </c>
      <c r="D42" s="2"/>
    </row>
    <row r="43" spans="1:4" ht="150" x14ac:dyDescent="0.25">
      <c r="A43" s="12">
        <f t="shared" si="0"/>
        <v>34</v>
      </c>
      <c r="B43" s="29" t="s">
        <v>2465</v>
      </c>
      <c r="C43" s="29" t="s">
        <v>717</v>
      </c>
      <c r="D43" s="2"/>
    </row>
    <row r="44" spans="1:4" x14ac:dyDescent="0.25">
      <c r="A44" s="12">
        <f t="shared" si="0"/>
        <v>35</v>
      </c>
      <c r="B44" s="29" t="s">
        <v>2497</v>
      </c>
      <c r="C44" s="30" t="s">
        <v>2498</v>
      </c>
      <c r="D44" s="2"/>
    </row>
    <row r="45" spans="1:4" ht="90" x14ac:dyDescent="0.25">
      <c r="A45" s="12">
        <f t="shared" si="0"/>
        <v>36</v>
      </c>
      <c r="B45" s="29" t="s">
        <v>2500</v>
      </c>
      <c r="C45" s="29" t="s">
        <v>2501</v>
      </c>
      <c r="D45" s="2"/>
    </row>
    <row r="46" spans="1:4" ht="120" x14ac:dyDescent="0.25">
      <c r="A46" s="12">
        <f t="shared" si="0"/>
        <v>37</v>
      </c>
      <c r="B46" s="14" t="s">
        <v>2587</v>
      </c>
      <c r="C46" s="14" t="s">
        <v>2588</v>
      </c>
      <c r="D46" s="2"/>
    </row>
    <row r="47" spans="1:4" ht="75" x14ac:dyDescent="0.25">
      <c r="A47" s="12">
        <f t="shared" si="0"/>
        <v>38</v>
      </c>
      <c r="B47" s="14" t="s">
        <v>2605</v>
      </c>
      <c r="C47" s="14" t="s">
        <v>2604</v>
      </c>
      <c r="D47" s="2"/>
    </row>
    <row r="48" spans="1:4" ht="60" x14ac:dyDescent="0.25">
      <c r="A48" s="12">
        <f t="shared" si="0"/>
        <v>39</v>
      </c>
      <c r="B48" s="14" t="s">
        <v>2551</v>
      </c>
      <c r="C48" s="14" t="s">
        <v>2550</v>
      </c>
      <c r="D48" s="2"/>
    </row>
    <row r="49" spans="1:4" x14ac:dyDescent="0.25">
      <c r="A49" s="12">
        <f t="shared" si="0"/>
        <v>40</v>
      </c>
      <c r="B49" s="204" t="s">
        <v>2560</v>
      </c>
      <c r="C49" s="14"/>
      <c r="D49" s="2"/>
    </row>
    <row r="50" spans="1:4" ht="195" x14ac:dyDescent="0.25">
      <c r="A50" s="12">
        <f t="shared" si="0"/>
        <v>41</v>
      </c>
      <c r="B50" s="14" t="s">
        <v>2568</v>
      </c>
      <c r="C50" s="14" t="s">
        <v>2569</v>
      </c>
      <c r="D50" s="2"/>
    </row>
    <row r="51" spans="1:4" ht="195" x14ac:dyDescent="0.25">
      <c r="A51" s="12">
        <f t="shared" si="0"/>
        <v>42</v>
      </c>
      <c r="B51" s="14" t="s">
        <v>2571</v>
      </c>
      <c r="C51" s="14" t="s">
        <v>2570</v>
      </c>
      <c r="D51" s="2"/>
    </row>
    <row r="52" spans="1:4" ht="120" x14ac:dyDescent="0.25">
      <c r="A52" s="12">
        <f t="shared" si="0"/>
        <v>43</v>
      </c>
      <c r="B52" s="29" t="s">
        <v>548</v>
      </c>
      <c r="C52" s="29" t="s">
        <v>529</v>
      </c>
      <c r="D52" s="30"/>
    </row>
    <row r="53" spans="1:4" ht="255" x14ac:dyDescent="0.25">
      <c r="A53" s="12">
        <f t="shared" si="0"/>
        <v>44</v>
      </c>
      <c r="B53" s="29" t="s">
        <v>555</v>
      </c>
      <c r="C53" s="29" t="s">
        <v>2572</v>
      </c>
      <c r="D53" s="30"/>
    </row>
    <row r="54" spans="1:4" ht="75" x14ac:dyDescent="0.25">
      <c r="A54" s="12">
        <f t="shared" si="0"/>
        <v>45</v>
      </c>
      <c r="B54" s="14" t="s">
        <v>2573</v>
      </c>
      <c r="C54" s="14" t="s">
        <v>2574</v>
      </c>
      <c r="D54" s="2"/>
    </row>
    <row r="55" spans="1:4" ht="195" x14ac:dyDescent="0.25">
      <c r="A55" s="12">
        <f t="shared" si="0"/>
        <v>46</v>
      </c>
      <c r="B55" s="14" t="s">
        <v>2575</v>
      </c>
      <c r="C55" s="14" t="s">
        <v>2576</v>
      </c>
      <c r="D55" s="2"/>
    </row>
    <row r="56" spans="1:4" ht="120" x14ac:dyDescent="0.25">
      <c r="A56" s="12">
        <f t="shared" si="0"/>
        <v>47</v>
      </c>
      <c r="B56" s="29" t="s">
        <v>566</v>
      </c>
      <c r="C56" s="29" t="s">
        <v>2453</v>
      </c>
      <c r="D56" s="30"/>
    </row>
    <row r="57" spans="1:4" ht="255" x14ac:dyDescent="0.25">
      <c r="A57" s="12">
        <f t="shared" si="0"/>
        <v>48</v>
      </c>
      <c r="B57" s="29" t="s">
        <v>567</v>
      </c>
      <c r="C57" s="29" t="s">
        <v>2454</v>
      </c>
      <c r="D57" s="30"/>
    </row>
    <row r="58" spans="1:4" ht="165" x14ac:dyDescent="0.25">
      <c r="A58" s="12">
        <f t="shared" si="0"/>
        <v>49</v>
      </c>
      <c r="B58" s="29" t="s">
        <v>701</v>
      </c>
      <c r="C58" s="29" t="s">
        <v>700</v>
      </c>
      <c r="D58" s="30"/>
    </row>
    <row r="59" spans="1:4" ht="105" x14ac:dyDescent="0.25">
      <c r="A59" s="12">
        <f t="shared" si="0"/>
        <v>50</v>
      </c>
      <c r="B59" s="29" t="s">
        <v>859</v>
      </c>
      <c r="C59" s="29" t="s">
        <v>2455</v>
      </c>
      <c r="D59" s="30"/>
    </row>
    <row r="60" spans="1:4" ht="30" x14ac:dyDescent="0.25">
      <c r="A60" s="12">
        <f t="shared" si="0"/>
        <v>51</v>
      </c>
      <c r="B60" s="14" t="s">
        <v>2577</v>
      </c>
      <c r="C60" s="14" t="s">
        <v>2578</v>
      </c>
      <c r="D60" s="2"/>
    </row>
    <row r="61" spans="1:4" x14ac:dyDescent="0.25">
      <c r="A61" s="12">
        <f t="shared" si="0"/>
        <v>52</v>
      </c>
      <c r="B61" s="14" t="s">
        <v>2579</v>
      </c>
      <c r="C61" s="14" t="s">
        <v>2598</v>
      </c>
      <c r="D61" s="2"/>
    </row>
    <row r="62" spans="1:4" ht="180" x14ac:dyDescent="0.25">
      <c r="A62" s="12">
        <f t="shared" si="0"/>
        <v>53</v>
      </c>
      <c r="B62" s="14" t="s">
        <v>2580</v>
      </c>
      <c r="C62" s="14" t="s">
        <v>2672</v>
      </c>
      <c r="D62" s="2"/>
    </row>
    <row r="63" spans="1:4" ht="75" x14ac:dyDescent="0.25">
      <c r="A63" s="12">
        <f t="shared" si="0"/>
        <v>54</v>
      </c>
      <c r="B63" s="14" t="s">
        <v>2581</v>
      </c>
      <c r="C63" s="14" t="s">
        <v>2582</v>
      </c>
      <c r="D63" s="2" t="s">
        <v>2766</v>
      </c>
    </row>
    <row r="64" spans="1:4" x14ac:dyDescent="0.25">
      <c r="A64" s="12">
        <f t="shared" si="0"/>
        <v>55</v>
      </c>
      <c r="B64" s="14" t="s">
        <v>2583</v>
      </c>
      <c r="C64" s="14" t="s">
        <v>2584</v>
      </c>
      <c r="D64" s="2"/>
    </row>
    <row r="65" spans="1:4" ht="105" x14ac:dyDescent="0.25">
      <c r="A65" s="12">
        <f t="shared" si="0"/>
        <v>56</v>
      </c>
      <c r="B65" s="14" t="s">
        <v>2586</v>
      </c>
      <c r="C65" s="14" t="s">
        <v>2585</v>
      </c>
      <c r="D65" s="2"/>
    </row>
    <row r="66" spans="1:4" ht="75" x14ac:dyDescent="0.25">
      <c r="A66" s="12">
        <f t="shared" si="0"/>
        <v>57</v>
      </c>
      <c r="B66" s="14" t="s">
        <v>2589</v>
      </c>
      <c r="C66" s="14" t="s">
        <v>2772</v>
      </c>
      <c r="D66" s="2"/>
    </row>
    <row r="67" spans="1:4" ht="90" x14ac:dyDescent="0.25">
      <c r="A67" s="12">
        <f t="shared" si="0"/>
        <v>58</v>
      </c>
      <c r="B67" s="14" t="s">
        <v>2590</v>
      </c>
      <c r="C67" s="14" t="s">
        <v>2591</v>
      </c>
      <c r="D67" s="2"/>
    </row>
    <row r="68" spans="1:4" ht="45" x14ac:dyDescent="0.25">
      <c r="A68" s="12">
        <f t="shared" si="0"/>
        <v>59</v>
      </c>
      <c r="B68" s="14" t="s">
        <v>2593</v>
      </c>
      <c r="C68" s="14" t="s">
        <v>2592</v>
      </c>
      <c r="D68" s="2"/>
    </row>
    <row r="69" spans="1:4" ht="195" x14ac:dyDescent="0.25">
      <c r="A69" s="12">
        <f t="shared" si="0"/>
        <v>60</v>
      </c>
      <c r="B69" s="14" t="s">
        <v>2595</v>
      </c>
      <c r="C69" s="14" t="s">
        <v>2594</v>
      </c>
      <c r="D69" s="2"/>
    </row>
    <row r="70" spans="1:4" ht="45" x14ac:dyDescent="0.25">
      <c r="A70" s="12">
        <f t="shared" si="0"/>
        <v>61</v>
      </c>
      <c r="B70" s="14" t="s">
        <v>2597</v>
      </c>
      <c r="C70" s="14" t="s">
        <v>2596</v>
      </c>
      <c r="D70" s="2"/>
    </row>
    <row r="71" spans="1:4" ht="105" x14ac:dyDescent="0.25">
      <c r="A71" s="12">
        <f t="shared" si="0"/>
        <v>62</v>
      </c>
      <c r="B71" s="14" t="s">
        <v>2600</v>
      </c>
      <c r="C71" s="14" t="s">
        <v>2599</v>
      </c>
      <c r="D71" s="2"/>
    </row>
    <row r="72" spans="1:4" ht="60" x14ac:dyDescent="0.25">
      <c r="A72" s="12">
        <f t="shared" si="0"/>
        <v>63</v>
      </c>
      <c r="B72" s="14" t="s">
        <v>2602</v>
      </c>
      <c r="C72" s="14" t="s">
        <v>2601</v>
      </c>
      <c r="D72" s="2"/>
    </row>
    <row r="73" spans="1:4" x14ac:dyDescent="0.25">
      <c r="A73" s="12">
        <f t="shared" si="0"/>
        <v>64</v>
      </c>
      <c r="B73" s="14" t="s">
        <v>2603</v>
      </c>
      <c r="C73" s="14" t="s">
        <v>2767</v>
      </c>
      <c r="D73" s="2"/>
    </row>
    <row r="74" spans="1:4" ht="195" x14ac:dyDescent="0.25">
      <c r="A74" s="12">
        <f t="shared" si="0"/>
        <v>65</v>
      </c>
      <c r="B74" s="14" t="s">
        <v>2606</v>
      </c>
      <c r="C74" s="14" t="s">
        <v>2768</v>
      </c>
      <c r="D74" s="2"/>
    </row>
    <row r="75" spans="1:4" ht="75" x14ac:dyDescent="0.25">
      <c r="A75" s="12">
        <f t="shared" si="0"/>
        <v>66</v>
      </c>
      <c r="B75" s="14" t="s">
        <v>2607</v>
      </c>
      <c r="C75" s="14" t="s">
        <v>2608</v>
      </c>
      <c r="D75" s="2"/>
    </row>
    <row r="76" spans="1:4" x14ac:dyDescent="0.25">
      <c r="A76" s="12">
        <f t="shared" ref="A76:A109" si="1">A75+1</f>
        <v>67</v>
      </c>
      <c r="B76" s="14" t="s">
        <v>2609</v>
      </c>
      <c r="C76" s="14" t="s">
        <v>2610</v>
      </c>
      <c r="D76" s="2"/>
    </row>
    <row r="77" spans="1:4" ht="30" x14ac:dyDescent="0.25">
      <c r="A77" s="12">
        <f t="shared" si="1"/>
        <v>68</v>
      </c>
      <c r="B77" s="14" t="s">
        <v>2612</v>
      </c>
      <c r="C77" s="14" t="s">
        <v>2611</v>
      </c>
      <c r="D77" s="2"/>
    </row>
    <row r="78" spans="1:4" ht="90" x14ac:dyDescent="0.25">
      <c r="A78" s="12">
        <f t="shared" si="1"/>
        <v>69</v>
      </c>
      <c r="B78" s="14" t="s">
        <v>2616</v>
      </c>
      <c r="C78" s="14" t="s">
        <v>2617</v>
      </c>
      <c r="D78" s="2"/>
    </row>
    <row r="79" spans="1:4" ht="90" x14ac:dyDescent="0.25">
      <c r="A79" s="12">
        <f t="shared" si="1"/>
        <v>70</v>
      </c>
      <c r="B79" s="14" t="s">
        <v>2619</v>
      </c>
      <c r="C79" s="14" t="s">
        <v>2618</v>
      </c>
      <c r="D79" s="2" t="s">
        <v>2620</v>
      </c>
    </row>
    <row r="80" spans="1:4" ht="45" x14ac:dyDescent="0.25">
      <c r="A80" s="12">
        <f t="shared" si="1"/>
        <v>71</v>
      </c>
      <c r="B80" s="14" t="s">
        <v>2621</v>
      </c>
      <c r="C80" s="14" t="s">
        <v>2622</v>
      </c>
      <c r="D80" s="2" t="s">
        <v>2620</v>
      </c>
    </row>
    <row r="81" spans="1:4" ht="111" customHeight="1" x14ac:dyDescent="0.25">
      <c r="A81" s="12">
        <f t="shared" si="1"/>
        <v>72</v>
      </c>
      <c r="B81" s="14" t="s">
        <v>2623</v>
      </c>
      <c r="C81" s="14" t="s">
        <v>2624</v>
      </c>
      <c r="D81" s="2" t="s">
        <v>2620</v>
      </c>
    </row>
    <row r="82" spans="1:4" ht="135" x14ac:dyDescent="0.25">
      <c r="A82" s="12">
        <f t="shared" si="1"/>
        <v>73</v>
      </c>
      <c r="B82" s="14" t="s">
        <v>2626</v>
      </c>
      <c r="C82" s="14" t="s">
        <v>2625</v>
      </c>
      <c r="D82" s="2" t="s">
        <v>2620</v>
      </c>
    </row>
    <row r="83" spans="1:4" ht="135" x14ac:dyDescent="0.25">
      <c r="A83" s="12">
        <f t="shared" si="1"/>
        <v>74</v>
      </c>
      <c r="B83" s="14" t="s">
        <v>2627</v>
      </c>
      <c r="C83" s="14" t="s">
        <v>2769</v>
      </c>
      <c r="D83" s="2"/>
    </row>
    <row r="84" spans="1:4" ht="60" x14ac:dyDescent="0.25">
      <c r="A84" s="12">
        <f t="shared" si="1"/>
        <v>75</v>
      </c>
      <c r="B84" s="14" t="s">
        <v>2652</v>
      </c>
      <c r="C84" s="14" t="s">
        <v>2653</v>
      </c>
      <c r="D84" s="2"/>
    </row>
    <row r="85" spans="1:4" ht="360" x14ac:dyDescent="0.25">
      <c r="A85" s="12">
        <f t="shared" si="1"/>
        <v>76</v>
      </c>
      <c r="B85" s="14" t="s">
        <v>2654</v>
      </c>
      <c r="C85" s="14" t="s">
        <v>2655</v>
      </c>
      <c r="D85" s="2"/>
    </row>
    <row r="86" spans="1:4" ht="375" x14ac:dyDescent="0.25">
      <c r="A86" s="12">
        <f t="shared" si="1"/>
        <v>77</v>
      </c>
      <c r="B86" s="14" t="s">
        <v>2660</v>
      </c>
      <c r="C86" s="14" t="s">
        <v>2723</v>
      </c>
      <c r="D86" s="2"/>
    </row>
    <row r="87" spans="1:4" x14ac:dyDescent="0.25">
      <c r="A87" s="12">
        <f t="shared" si="1"/>
        <v>78</v>
      </c>
      <c r="B87" s="14" t="s">
        <v>2662</v>
      </c>
      <c r="C87" s="14" t="s">
        <v>2661</v>
      </c>
      <c r="D87" s="2"/>
    </row>
    <row r="88" spans="1:4" ht="195" x14ac:dyDescent="0.25">
      <c r="A88" s="12">
        <f t="shared" si="1"/>
        <v>79</v>
      </c>
      <c r="B88" s="14" t="s">
        <v>2663</v>
      </c>
      <c r="C88" s="14" t="s">
        <v>2664</v>
      </c>
      <c r="D88" s="2"/>
    </row>
    <row r="89" spans="1:4" ht="105" x14ac:dyDescent="0.25">
      <c r="A89" s="12">
        <f t="shared" si="1"/>
        <v>80</v>
      </c>
      <c r="B89" s="14" t="s">
        <v>2665</v>
      </c>
      <c r="C89" s="14" t="s">
        <v>2666</v>
      </c>
      <c r="D89" s="2"/>
    </row>
    <row r="90" spans="1:4" ht="165" x14ac:dyDescent="0.25">
      <c r="A90" s="12">
        <f t="shared" si="1"/>
        <v>81</v>
      </c>
      <c r="B90" s="14" t="s">
        <v>2667</v>
      </c>
      <c r="C90" s="14" t="s">
        <v>2668</v>
      </c>
      <c r="D90" s="2"/>
    </row>
    <row r="91" spans="1:4" ht="120" x14ac:dyDescent="0.25">
      <c r="A91" s="12">
        <f t="shared" si="1"/>
        <v>82</v>
      </c>
      <c r="B91" s="14" t="s">
        <v>2674</v>
      </c>
      <c r="C91" s="14" t="s">
        <v>2675</v>
      </c>
      <c r="D91" s="2"/>
    </row>
    <row r="92" spans="1:4" ht="120" x14ac:dyDescent="0.25">
      <c r="A92" s="12">
        <f t="shared" si="1"/>
        <v>83</v>
      </c>
      <c r="B92" s="14" t="s">
        <v>2677</v>
      </c>
      <c r="C92" s="14" t="s">
        <v>2676</v>
      </c>
      <c r="D92" s="2"/>
    </row>
    <row r="93" spans="1:4" ht="180" x14ac:dyDescent="0.25">
      <c r="A93" s="12">
        <f t="shared" si="1"/>
        <v>84</v>
      </c>
      <c r="B93" s="14" t="s">
        <v>2731</v>
      </c>
      <c r="C93" s="14" t="s">
        <v>2733</v>
      </c>
      <c r="D93" s="2"/>
    </row>
    <row r="94" spans="1:4" ht="150" x14ac:dyDescent="0.25">
      <c r="A94" s="12">
        <f t="shared" si="1"/>
        <v>85</v>
      </c>
      <c r="B94" s="14" t="s">
        <v>2736</v>
      </c>
      <c r="C94" s="14" t="s">
        <v>2737</v>
      </c>
      <c r="D94" s="2"/>
    </row>
    <row r="95" spans="1:4" ht="158.1" customHeight="1" x14ac:dyDescent="0.25">
      <c r="A95" s="12">
        <f t="shared" si="1"/>
        <v>86</v>
      </c>
      <c r="B95" s="14" t="s">
        <v>2735</v>
      </c>
      <c r="C95" s="14" t="s">
        <v>2734</v>
      </c>
      <c r="D95" s="2"/>
    </row>
    <row r="96" spans="1:4" ht="30" x14ac:dyDescent="0.25">
      <c r="A96" s="12">
        <f t="shared" si="1"/>
        <v>87</v>
      </c>
      <c r="B96" s="14" t="s">
        <v>2732</v>
      </c>
      <c r="C96" s="14" t="s">
        <v>2743</v>
      </c>
      <c r="D96" s="2"/>
    </row>
    <row r="97" spans="1:4" ht="120" x14ac:dyDescent="0.25">
      <c r="A97" s="12">
        <f t="shared" si="1"/>
        <v>88</v>
      </c>
      <c r="B97" s="14" t="s">
        <v>2724</v>
      </c>
      <c r="C97" s="14" t="s">
        <v>2744</v>
      </c>
      <c r="D97" s="2"/>
    </row>
    <row r="98" spans="1:4" x14ac:dyDescent="0.25">
      <c r="A98" s="12">
        <f t="shared" si="1"/>
        <v>89</v>
      </c>
      <c r="B98" s="14" t="s">
        <v>2725</v>
      </c>
      <c r="C98" s="14"/>
      <c r="D98" s="2"/>
    </row>
    <row r="99" spans="1:4" ht="60" x14ac:dyDescent="0.25">
      <c r="A99" s="12">
        <f t="shared" si="1"/>
        <v>90</v>
      </c>
      <c r="B99" s="14" t="s">
        <v>2726</v>
      </c>
      <c r="C99" s="14" t="s">
        <v>2756</v>
      </c>
      <c r="D99" s="2"/>
    </row>
    <row r="100" spans="1:4" ht="75" x14ac:dyDescent="0.25">
      <c r="A100" s="12">
        <f t="shared" si="1"/>
        <v>91</v>
      </c>
      <c r="B100" s="14" t="s">
        <v>2727</v>
      </c>
      <c r="C100" s="14" t="s">
        <v>2758</v>
      </c>
      <c r="D100" s="2"/>
    </row>
    <row r="101" spans="1:4" ht="120" x14ac:dyDescent="0.25">
      <c r="A101" s="12">
        <f t="shared" si="1"/>
        <v>92</v>
      </c>
      <c r="B101" s="14" t="s">
        <v>2738</v>
      </c>
      <c r="C101" s="14" t="s">
        <v>2739</v>
      </c>
      <c r="D101" s="2"/>
    </row>
    <row r="102" spans="1:4" ht="45" x14ac:dyDescent="0.25">
      <c r="A102" s="12">
        <f t="shared" si="1"/>
        <v>93</v>
      </c>
      <c r="B102" s="14" t="s">
        <v>2740</v>
      </c>
      <c r="C102" s="14" t="s">
        <v>2741</v>
      </c>
      <c r="D102" s="2"/>
    </row>
    <row r="103" spans="1:4" ht="30" x14ac:dyDescent="0.25">
      <c r="A103" s="12">
        <f t="shared" si="1"/>
        <v>94</v>
      </c>
      <c r="B103" s="14" t="s">
        <v>2742</v>
      </c>
      <c r="C103" s="14"/>
      <c r="D103" s="2"/>
    </row>
    <row r="104" spans="1:4" ht="45" x14ac:dyDescent="0.25">
      <c r="A104" s="12">
        <f t="shared" si="1"/>
        <v>95</v>
      </c>
      <c r="B104" s="14" t="s">
        <v>2745</v>
      </c>
      <c r="C104" s="14" t="s">
        <v>2746</v>
      </c>
      <c r="D104" s="2"/>
    </row>
    <row r="105" spans="1:4" ht="165" x14ac:dyDescent="0.25">
      <c r="A105" s="12">
        <f t="shared" si="1"/>
        <v>96</v>
      </c>
      <c r="B105" s="14" t="s">
        <v>2747</v>
      </c>
      <c r="C105" s="14" t="s">
        <v>2770</v>
      </c>
      <c r="D105" s="2"/>
    </row>
    <row r="106" spans="1:4" ht="120" x14ac:dyDescent="0.25">
      <c r="A106" s="12">
        <f t="shared" si="1"/>
        <v>97</v>
      </c>
      <c r="B106" s="14" t="s">
        <v>2749</v>
      </c>
      <c r="C106" s="14" t="s">
        <v>2748</v>
      </c>
      <c r="D106" s="2"/>
    </row>
    <row r="107" spans="1:4" ht="90" x14ac:dyDescent="0.25">
      <c r="A107" s="12">
        <f t="shared" si="1"/>
        <v>98</v>
      </c>
      <c r="B107" s="14" t="s">
        <v>2750</v>
      </c>
      <c r="C107" s="14" t="s">
        <v>2751</v>
      </c>
      <c r="D107" s="2"/>
    </row>
    <row r="108" spans="1:4" ht="45" x14ac:dyDescent="0.25">
      <c r="A108" s="12">
        <f t="shared" si="1"/>
        <v>99</v>
      </c>
      <c r="B108" s="14" t="s">
        <v>2752</v>
      </c>
      <c r="C108" s="14" t="s">
        <v>2753</v>
      </c>
      <c r="D108" s="2"/>
    </row>
    <row r="109" spans="1:4" ht="30" x14ac:dyDescent="0.25">
      <c r="A109" s="12">
        <f t="shared" si="1"/>
        <v>100</v>
      </c>
      <c r="B109" s="14" t="s">
        <v>2754</v>
      </c>
      <c r="C109" s="14" t="s">
        <v>2755</v>
      </c>
      <c r="D109" s="2"/>
    </row>
    <row r="110" spans="1:4" ht="90" x14ac:dyDescent="0.25">
      <c r="A110" s="12">
        <v>101</v>
      </c>
      <c r="B110" s="14" t="s">
        <v>2773</v>
      </c>
      <c r="C110" s="14" t="s">
        <v>2774</v>
      </c>
      <c r="D11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1833-873F-E147-80C5-22A598E36AAB}">
  <dimension ref="A1:D20"/>
  <sheetViews>
    <sheetView zoomScale="149" workbookViewId="0">
      <selection activeCell="C21" sqref="C21"/>
    </sheetView>
  </sheetViews>
  <sheetFormatPr defaultColWidth="11.42578125" defaultRowHeight="15" x14ac:dyDescent="0.25"/>
  <cols>
    <col min="1" max="1" width="7" style="203" customWidth="1"/>
    <col min="2" max="2" width="54" style="203" customWidth="1"/>
    <col min="3" max="3" width="78" style="203" customWidth="1"/>
    <col min="4" max="4" width="30.42578125" style="203" customWidth="1"/>
  </cols>
  <sheetData>
    <row r="1" spans="1:4" ht="27" customHeight="1" x14ac:dyDescent="0.25">
      <c r="A1" s="28"/>
      <c r="B1" s="28" t="s">
        <v>2678</v>
      </c>
      <c r="C1" s="28"/>
      <c r="D1" s="28" t="s">
        <v>3</v>
      </c>
    </row>
    <row r="2" spans="1:4" x14ac:dyDescent="0.25">
      <c r="A2" s="131"/>
      <c r="B2" s="131"/>
      <c r="C2" s="131"/>
      <c r="D2" s="131"/>
    </row>
    <row r="3" spans="1:4" ht="285" x14ac:dyDescent="0.25">
      <c r="A3" s="131">
        <v>1</v>
      </c>
      <c r="B3" s="131" t="s">
        <v>2680</v>
      </c>
      <c r="C3" s="29" t="s">
        <v>2679</v>
      </c>
      <c r="D3" s="131"/>
    </row>
    <row r="4" spans="1:4" ht="75" x14ac:dyDescent="0.25">
      <c r="A4" s="131">
        <f>A3+1</f>
        <v>2</v>
      </c>
      <c r="B4" s="131" t="s">
        <v>2681</v>
      </c>
      <c r="C4" s="29" t="s">
        <v>2684</v>
      </c>
      <c r="D4" s="131"/>
    </row>
    <row r="5" spans="1:4" ht="75" x14ac:dyDescent="0.25">
      <c r="A5" s="131">
        <f t="shared" ref="A5:A12" si="0">A4+1</f>
        <v>3</v>
      </c>
      <c r="B5" s="131" t="s">
        <v>2685</v>
      </c>
      <c r="C5" s="29" t="s">
        <v>2686</v>
      </c>
      <c r="D5" s="131"/>
    </row>
    <row r="6" spans="1:4" ht="45" x14ac:dyDescent="0.25">
      <c r="A6" s="131">
        <f t="shared" si="0"/>
        <v>4</v>
      </c>
      <c r="B6" s="131" t="s">
        <v>2683</v>
      </c>
      <c r="C6" s="29" t="s">
        <v>2682</v>
      </c>
      <c r="D6" s="131"/>
    </row>
    <row r="7" spans="1:4" ht="195" x14ac:dyDescent="0.25">
      <c r="A7" s="131">
        <f t="shared" si="0"/>
        <v>5</v>
      </c>
      <c r="B7" s="131" t="s">
        <v>2687</v>
      </c>
      <c r="C7" s="29" t="s">
        <v>2688</v>
      </c>
      <c r="D7" s="131"/>
    </row>
    <row r="8" spans="1:4" ht="75" x14ac:dyDescent="0.25">
      <c r="A8" s="131">
        <f t="shared" si="0"/>
        <v>6</v>
      </c>
      <c r="B8" s="131" t="s">
        <v>2689</v>
      </c>
      <c r="C8" s="29" t="s">
        <v>2690</v>
      </c>
      <c r="D8" s="131"/>
    </row>
    <row r="9" spans="1:4" ht="45" x14ac:dyDescent="0.25">
      <c r="A9" s="131">
        <f t="shared" si="0"/>
        <v>7</v>
      </c>
      <c r="B9" s="131" t="s">
        <v>2691</v>
      </c>
      <c r="C9" s="29" t="s">
        <v>2692</v>
      </c>
      <c r="D9" s="131"/>
    </row>
    <row r="10" spans="1:4" ht="60" x14ac:dyDescent="0.25">
      <c r="A10" s="131">
        <f t="shared" si="0"/>
        <v>8</v>
      </c>
      <c r="B10" s="131" t="s">
        <v>2693</v>
      </c>
      <c r="C10" s="29" t="s">
        <v>2694</v>
      </c>
      <c r="D10" s="131"/>
    </row>
    <row r="11" spans="1:4" ht="90" x14ac:dyDescent="0.25">
      <c r="A11" s="131">
        <f t="shared" si="0"/>
        <v>9</v>
      </c>
      <c r="B11" s="131" t="s">
        <v>2696</v>
      </c>
      <c r="C11" s="29" t="s">
        <v>2695</v>
      </c>
      <c r="D11" s="131"/>
    </row>
    <row r="12" spans="1:4" ht="75" x14ac:dyDescent="0.25">
      <c r="A12" s="131">
        <f t="shared" si="0"/>
        <v>10</v>
      </c>
      <c r="B12" s="131" t="s">
        <v>2697</v>
      </c>
      <c r="C12" s="29" t="s">
        <v>2698</v>
      </c>
      <c r="D12" s="131"/>
    </row>
    <row r="13" spans="1:4" ht="120" x14ac:dyDescent="0.25">
      <c r="B13" s="203" t="s">
        <v>2699</v>
      </c>
      <c r="C13" s="25" t="s">
        <v>2700</v>
      </c>
    </row>
    <row r="14" spans="1:4" ht="135" x14ac:dyDescent="0.25">
      <c r="B14" s="203" t="s">
        <v>2701</v>
      </c>
      <c r="C14" s="25" t="s">
        <v>2702</v>
      </c>
    </row>
    <row r="15" spans="1:4" ht="300" x14ac:dyDescent="0.25">
      <c r="B15" s="203" t="s">
        <v>2703</v>
      </c>
      <c r="C15" s="25" t="s">
        <v>2704</v>
      </c>
    </row>
    <row r="16" spans="1:4" ht="210" x14ac:dyDescent="0.25">
      <c r="B16" s="203" t="s">
        <v>2705</v>
      </c>
      <c r="C16" s="25" t="s">
        <v>2706</v>
      </c>
    </row>
    <row r="17" spans="2:3" ht="210" x14ac:dyDescent="0.25">
      <c r="B17" s="203" t="s">
        <v>2707</v>
      </c>
      <c r="C17" s="25" t="s">
        <v>2708</v>
      </c>
    </row>
    <row r="18" spans="2:3" ht="105" x14ac:dyDescent="0.25">
      <c r="B18" s="203" t="s">
        <v>2709</v>
      </c>
      <c r="C18" s="25" t="s">
        <v>2710</v>
      </c>
    </row>
    <row r="19" spans="2:3" ht="90" x14ac:dyDescent="0.25">
      <c r="B19" s="203" t="s">
        <v>2712</v>
      </c>
      <c r="C19" s="25" t="s">
        <v>2711</v>
      </c>
    </row>
    <row r="20" spans="2:3" ht="195" x14ac:dyDescent="0.25">
      <c r="B20" s="203" t="s">
        <v>2713</v>
      </c>
      <c r="C20" s="25" t="s">
        <v>2714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BB276-5657-427E-87F4-0B5D93896BCE}">
  <dimension ref="A1:E173"/>
  <sheetViews>
    <sheetView zoomScaleNormal="100" workbookViewId="0">
      <pane xSplit="1" ySplit="6" topLeftCell="B100" activePane="bottomRight" state="frozen"/>
      <selection pane="topRight" activeCell="B1" sqref="B1"/>
      <selection pane="bottomLeft" activeCell="A7" sqref="A7"/>
      <selection pane="bottomRight" activeCell="C48" sqref="C48"/>
    </sheetView>
  </sheetViews>
  <sheetFormatPr defaultColWidth="8.85546875" defaultRowHeight="15" x14ac:dyDescent="0.25"/>
  <cols>
    <col min="1" max="1" width="9.140625" style="26"/>
    <col min="2" max="2" width="51.140625" style="25" customWidth="1"/>
    <col min="3" max="3" width="103.42578125" style="25" customWidth="1"/>
    <col min="4" max="4" width="16.28515625" customWidth="1"/>
    <col min="5" max="5" width="13.85546875" customWidth="1"/>
  </cols>
  <sheetData>
    <row r="1" spans="1:5" ht="18.75" x14ac:dyDescent="0.3">
      <c r="A1" s="39"/>
      <c r="B1" s="40" t="s">
        <v>401</v>
      </c>
      <c r="C1" s="40"/>
      <c r="D1" s="41"/>
      <c r="E1" s="42"/>
    </row>
    <row r="2" spans="1:5" x14ac:dyDescent="0.25">
      <c r="A2" s="43" t="s">
        <v>435</v>
      </c>
      <c r="B2" s="45" t="s">
        <v>417</v>
      </c>
      <c r="E2" s="44"/>
    </row>
    <row r="3" spans="1:5" x14ac:dyDescent="0.25">
      <c r="A3" s="43"/>
      <c r="B3" s="25" t="s">
        <v>419</v>
      </c>
      <c r="C3" s="46" t="s">
        <v>418</v>
      </c>
      <c r="E3" s="44"/>
    </row>
    <row r="4" spans="1:5" x14ac:dyDescent="0.25">
      <c r="A4" s="43"/>
      <c r="B4" s="25" t="s">
        <v>430</v>
      </c>
      <c r="C4" s="46" t="s">
        <v>429</v>
      </c>
      <c r="E4" s="44"/>
    </row>
    <row r="5" spans="1:5" x14ac:dyDescent="0.25">
      <c r="A5" s="43"/>
      <c r="B5" s="25" t="s">
        <v>449</v>
      </c>
      <c r="C5" s="46" t="s">
        <v>448</v>
      </c>
      <c r="E5" s="44"/>
    </row>
    <row r="6" spans="1:5" x14ac:dyDescent="0.25">
      <c r="A6" s="52" t="s">
        <v>0</v>
      </c>
      <c r="B6" s="53" t="s">
        <v>18</v>
      </c>
      <c r="C6" s="53" t="s">
        <v>572</v>
      </c>
      <c r="D6" s="52" t="s">
        <v>573</v>
      </c>
      <c r="E6" s="54" t="s">
        <v>722</v>
      </c>
    </row>
    <row r="7" spans="1:5" x14ac:dyDescent="0.25">
      <c r="A7" s="13">
        <v>1</v>
      </c>
      <c r="B7" s="29" t="s">
        <v>420</v>
      </c>
      <c r="C7" s="29" t="s">
        <v>421</v>
      </c>
      <c r="D7" s="2" t="s">
        <v>28</v>
      </c>
      <c r="E7" s="2"/>
    </row>
    <row r="8" spans="1:5" ht="195" x14ac:dyDescent="0.25">
      <c r="A8" s="13">
        <v>2</v>
      </c>
      <c r="B8" s="29" t="s">
        <v>422</v>
      </c>
      <c r="C8" s="29" t="s">
        <v>2162</v>
      </c>
      <c r="D8" s="2" t="s">
        <v>28</v>
      </c>
      <c r="E8" s="2"/>
    </row>
    <row r="9" spans="1:5" ht="105" x14ac:dyDescent="0.25">
      <c r="A9" s="13">
        <v>2.1</v>
      </c>
      <c r="B9" s="29" t="s">
        <v>2161</v>
      </c>
      <c r="C9" s="29" t="s">
        <v>2163</v>
      </c>
      <c r="D9" s="2" t="s">
        <v>28</v>
      </c>
      <c r="E9" s="2"/>
    </row>
    <row r="10" spans="1:5" ht="105" x14ac:dyDescent="0.25">
      <c r="A10" s="13">
        <v>3.1</v>
      </c>
      <c r="B10" s="29" t="s">
        <v>502</v>
      </c>
      <c r="C10" s="29" t="s">
        <v>2164</v>
      </c>
      <c r="D10" s="2" t="s">
        <v>28</v>
      </c>
      <c r="E10" s="2"/>
    </row>
    <row r="11" spans="1:5" ht="165" x14ac:dyDescent="0.25">
      <c r="A11" s="13" t="s">
        <v>2167</v>
      </c>
      <c r="B11" s="29" t="s">
        <v>2166</v>
      </c>
      <c r="C11" s="29" t="s">
        <v>2165</v>
      </c>
      <c r="D11" s="2" t="s">
        <v>28</v>
      </c>
      <c r="E11" s="2"/>
    </row>
    <row r="12" spans="1:5" ht="135" x14ac:dyDescent="0.25">
      <c r="A12" s="13">
        <v>3.2</v>
      </c>
      <c r="B12" s="29" t="s">
        <v>503</v>
      </c>
      <c r="C12" s="29" t="s">
        <v>504</v>
      </c>
      <c r="D12" s="2" t="s">
        <v>28</v>
      </c>
      <c r="E12" s="2"/>
    </row>
    <row r="13" spans="1:5" ht="225" x14ac:dyDescent="0.25">
      <c r="A13" s="13">
        <v>4.0999999999999996</v>
      </c>
      <c r="B13" s="29" t="s">
        <v>423</v>
      </c>
      <c r="C13" s="29" t="s">
        <v>505</v>
      </c>
      <c r="D13" s="2" t="s">
        <v>28</v>
      </c>
      <c r="E13" s="2"/>
    </row>
    <row r="14" spans="1:5" ht="180" x14ac:dyDescent="0.25">
      <c r="A14" s="13">
        <v>4.2</v>
      </c>
      <c r="B14" s="29" t="s">
        <v>506</v>
      </c>
      <c r="C14" s="29" t="s">
        <v>2168</v>
      </c>
      <c r="D14" s="2" t="s">
        <v>28</v>
      </c>
      <c r="E14" s="2"/>
    </row>
    <row r="15" spans="1:5" ht="36" customHeight="1" x14ac:dyDescent="0.25">
      <c r="A15" s="13"/>
      <c r="B15" s="29" t="s">
        <v>878</v>
      </c>
      <c r="C15" s="29" t="s">
        <v>879</v>
      </c>
      <c r="D15" s="2" t="s">
        <v>28</v>
      </c>
      <c r="E15" s="2"/>
    </row>
    <row r="16" spans="1:5" ht="105" x14ac:dyDescent="0.25">
      <c r="A16" s="13">
        <v>5</v>
      </c>
      <c r="B16" s="29" t="s">
        <v>424</v>
      </c>
      <c r="C16" s="29" t="s">
        <v>2170</v>
      </c>
      <c r="D16" s="2" t="s">
        <v>28</v>
      </c>
      <c r="E16" s="2"/>
    </row>
    <row r="17" spans="1:5" ht="90" x14ac:dyDescent="0.25">
      <c r="A17" s="13"/>
      <c r="B17" s="29" t="s">
        <v>2169</v>
      </c>
      <c r="C17" s="29" t="s">
        <v>2171</v>
      </c>
      <c r="D17" s="2" t="s">
        <v>28</v>
      </c>
      <c r="E17" s="2"/>
    </row>
    <row r="18" spans="1:5" ht="30" x14ac:dyDescent="0.25">
      <c r="A18" s="13">
        <v>6</v>
      </c>
      <c r="B18" s="29" t="s">
        <v>426</v>
      </c>
      <c r="C18" s="29" t="s">
        <v>427</v>
      </c>
      <c r="D18" s="2" t="s">
        <v>28</v>
      </c>
      <c r="E18" s="2"/>
    </row>
    <row r="19" spans="1:5" x14ac:dyDescent="0.25">
      <c r="A19" s="13">
        <v>7</v>
      </c>
      <c r="B19" s="29" t="s">
        <v>425</v>
      </c>
      <c r="C19" s="29" t="s">
        <v>428</v>
      </c>
      <c r="D19" s="2" t="s">
        <v>28</v>
      </c>
      <c r="E19" s="2"/>
    </row>
    <row r="20" spans="1:5" x14ac:dyDescent="0.25">
      <c r="A20" s="13"/>
      <c r="B20" s="29" t="s">
        <v>2185</v>
      </c>
      <c r="C20" s="29" t="s">
        <v>2186</v>
      </c>
      <c r="D20" s="2"/>
      <c r="E20" s="2"/>
    </row>
    <row r="21" spans="1:5" ht="90" x14ac:dyDescent="0.25">
      <c r="A21" s="13">
        <v>8</v>
      </c>
      <c r="B21" s="29" t="s">
        <v>2174</v>
      </c>
      <c r="C21" s="29" t="s">
        <v>2173</v>
      </c>
      <c r="D21" s="2" t="s">
        <v>28</v>
      </c>
      <c r="E21" s="2"/>
    </row>
    <row r="22" spans="1:5" ht="225" x14ac:dyDescent="0.25">
      <c r="A22" s="13"/>
      <c r="B22" s="29" t="s">
        <v>2175</v>
      </c>
      <c r="C22" s="29" t="s">
        <v>2172</v>
      </c>
      <c r="D22" s="2" t="s">
        <v>28</v>
      </c>
      <c r="E22" s="2"/>
    </row>
    <row r="23" spans="1:5" x14ac:dyDescent="0.25">
      <c r="A23" s="13">
        <v>9</v>
      </c>
      <c r="B23" s="29" t="s">
        <v>431</v>
      </c>
      <c r="C23" s="29" t="s">
        <v>432</v>
      </c>
      <c r="D23" s="2" t="s">
        <v>28</v>
      </c>
      <c r="E23" s="2"/>
    </row>
    <row r="24" spans="1:5" ht="135" x14ac:dyDescent="0.25">
      <c r="A24" s="13">
        <v>10</v>
      </c>
      <c r="B24" s="29" t="s">
        <v>434</v>
      </c>
      <c r="C24" s="29" t="s">
        <v>433</v>
      </c>
      <c r="D24" s="2" t="s">
        <v>28</v>
      </c>
      <c r="E24" s="2"/>
    </row>
    <row r="25" spans="1:5" ht="180" x14ac:dyDescent="0.25">
      <c r="A25" s="13">
        <v>11</v>
      </c>
      <c r="B25" s="29" t="s">
        <v>434</v>
      </c>
      <c r="C25" s="29" t="s">
        <v>2176</v>
      </c>
      <c r="D25" s="2"/>
      <c r="E25" s="2"/>
    </row>
    <row r="26" spans="1:5" ht="90" x14ac:dyDescent="0.25">
      <c r="A26" s="13">
        <v>12</v>
      </c>
      <c r="B26" s="29" t="s">
        <v>436</v>
      </c>
      <c r="C26" s="29" t="s">
        <v>2280</v>
      </c>
      <c r="D26" s="2"/>
      <c r="E26" s="2"/>
    </row>
    <row r="27" spans="1:5" ht="159" customHeight="1" x14ac:dyDescent="0.25">
      <c r="A27" s="13">
        <v>13</v>
      </c>
      <c r="B27" s="29" t="s">
        <v>449</v>
      </c>
      <c r="C27" s="29" t="s">
        <v>450</v>
      </c>
      <c r="D27" s="2"/>
      <c r="E27" s="2"/>
    </row>
    <row r="28" spans="1:5" x14ac:dyDescent="0.25">
      <c r="A28" s="13">
        <v>14</v>
      </c>
      <c r="B28" s="29" t="s">
        <v>451</v>
      </c>
      <c r="C28" s="29"/>
      <c r="D28" s="2"/>
      <c r="E28" s="2"/>
    </row>
    <row r="29" spans="1:5" ht="30" x14ac:dyDescent="0.25">
      <c r="A29" s="13">
        <v>14.1</v>
      </c>
      <c r="B29" s="29" t="s">
        <v>452</v>
      </c>
      <c r="C29" s="29" t="s">
        <v>455</v>
      </c>
      <c r="D29" s="2"/>
      <c r="E29" s="2"/>
    </row>
    <row r="30" spans="1:5" ht="60" x14ac:dyDescent="0.25">
      <c r="A30" s="13">
        <v>14.2</v>
      </c>
      <c r="B30" s="29" t="s">
        <v>459</v>
      </c>
      <c r="C30" s="29" t="s">
        <v>456</v>
      </c>
      <c r="D30" s="2"/>
      <c r="E30" s="2"/>
    </row>
    <row r="31" spans="1:5" ht="75" x14ac:dyDescent="0.25">
      <c r="A31" s="13">
        <v>14.3</v>
      </c>
      <c r="B31" s="29" t="s">
        <v>453</v>
      </c>
      <c r="C31" s="29" t="s">
        <v>457</v>
      </c>
      <c r="D31" s="2" t="s">
        <v>822</v>
      </c>
      <c r="E31" s="2"/>
    </row>
    <row r="32" spans="1:5" ht="30.6" customHeight="1" x14ac:dyDescent="0.25">
      <c r="A32" s="13">
        <v>14.4</v>
      </c>
      <c r="B32" s="29" t="s">
        <v>454</v>
      </c>
      <c r="C32" s="29" t="s">
        <v>458</v>
      </c>
      <c r="D32" s="2"/>
      <c r="E32" s="2"/>
    </row>
    <row r="33" spans="1:5" ht="45" x14ac:dyDescent="0.25">
      <c r="A33" s="13">
        <v>14.5</v>
      </c>
      <c r="B33" s="29" t="s">
        <v>460</v>
      </c>
      <c r="C33" s="29" t="s">
        <v>2281</v>
      </c>
      <c r="D33" s="2"/>
      <c r="E33" s="2"/>
    </row>
    <row r="34" spans="1:5" x14ac:dyDescent="0.25">
      <c r="A34" s="13">
        <v>15</v>
      </c>
      <c r="B34" s="29" t="s">
        <v>461</v>
      </c>
      <c r="C34" s="31"/>
      <c r="D34" s="2"/>
      <c r="E34" s="2"/>
    </row>
    <row r="35" spans="1:5" ht="30" x14ac:dyDescent="0.25">
      <c r="A35" s="13">
        <v>16</v>
      </c>
      <c r="B35" s="29" t="s">
        <v>462</v>
      </c>
      <c r="C35" s="29" t="s">
        <v>463</v>
      </c>
      <c r="D35" s="2"/>
      <c r="E35" s="2"/>
    </row>
    <row r="36" spans="1:5" ht="135" x14ac:dyDescent="0.25">
      <c r="A36" s="13">
        <v>17</v>
      </c>
      <c r="B36" s="29" t="s">
        <v>2190</v>
      </c>
      <c r="C36" s="29" t="s">
        <v>464</v>
      </c>
      <c r="D36" s="2"/>
      <c r="E36" s="2"/>
    </row>
    <row r="37" spans="1:5" ht="30" x14ac:dyDescent="0.25">
      <c r="A37" s="13">
        <v>18</v>
      </c>
      <c r="B37" s="29" t="s">
        <v>466</v>
      </c>
      <c r="C37" s="29" t="s">
        <v>465</v>
      </c>
      <c r="D37" s="2"/>
      <c r="E37" s="2"/>
    </row>
    <row r="38" spans="1:5" ht="30" x14ac:dyDescent="0.25">
      <c r="A38" s="13">
        <v>19</v>
      </c>
      <c r="B38" s="29" t="s">
        <v>467</v>
      </c>
      <c r="C38" s="29" t="s">
        <v>468</v>
      </c>
      <c r="D38" s="2"/>
      <c r="E38" s="2"/>
    </row>
    <row r="39" spans="1:5" ht="30" x14ac:dyDescent="0.25">
      <c r="A39" s="13">
        <v>20</v>
      </c>
      <c r="B39" s="29" t="s">
        <v>469</v>
      </c>
      <c r="C39" s="29" t="s">
        <v>470</v>
      </c>
      <c r="D39" s="2"/>
      <c r="E39" s="2"/>
    </row>
    <row r="40" spans="1:5" ht="210" x14ac:dyDescent="0.25">
      <c r="A40" s="13">
        <v>21</v>
      </c>
      <c r="B40" s="29" t="s">
        <v>480</v>
      </c>
      <c r="C40" s="29" t="s">
        <v>481</v>
      </c>
      <c r="D40" s="2"/>
      <c r="E40" s="2"/>
    </row>
    <row r="41" spans="1:5" x14ac:dyDescent="0.25">
      <c r="A41" s="13">
        <v>22</v>
      </c>
      <c r="B41" s="29" t="s">
        <v>482</v>
      </c>
      <c r="C41" s="29" t="s">
        <v>483</v>
      </c>
      <c r="D41" s="2"/>
      <c r="E41" s="2"/>
    </row>
    <row r="42" spans="1:5" ht="30" x14ac:dyDescent="0.25">
      <c r="A42" s="13">
        <v>23</v>
      </c>
      <c r="B42" s="29" t="s">
        <v>484</v>
      </c>
      <c r="C42" s="29" t="s">
        <v>1007</v>
      </c>
      <c r="D42" s="2"/>
      <c r="E42" s="2"/>
    </row>
    <row r="43" spans="1:5" x14ac:dyDescent="0.25">
      <c r="A43" s="13">
        <v>24</v>
      </c>
      <c r="B43" s="29" t="s">
        <v>485</v>
      </c>
      <c r="C43" s="29" t="s">
        <v>486</v>
      </c>
      <c r="D43" s="2"/>
      <c r="E43" s="2"/>
    </row>
    <row r="44" spans="1:5" x14ac:dyDescent="0.25">
      <c r="A44" s="13">
        <v>25</v>
      </c>
      <c r="B44" s="29" t="s">
        <v>487</v>
      </c>
      <c r="C44" s="29" t="s">
        <v>488</v>
      </c>
      <c r="D44" s="2"/>
      <c r="E44" s="2"/>
    </row>
    <row r="45" spans="1:5" ht="45" x14ac:dyDescent="0.25">
      <c r="A45" s="13">
        <v>26</v>
      </c>
      <c r="B45" s="29" t="s">
        <v>493</v>
      </c>
      <c r="C45" s="29" t="s">
        <v>492</v>
      </c>
      <c r="D45" s="2"/>
      <c r="E45" s="2"/>
    </row>
    <row r="46" spans="1:5" ht="120" x14ac:dyDescent="0.25">
      <c r="A46" s="13">
        <v>27</v>
      </c>
      <c r="B46" s="29" t="s">
        <v>2282</v>
      </c>
      <c r="C46" s="29" t="s">
        <v>2177</v>
      </c>
      <c r="D46" s="2"/>
      <c r="E46" s="2"/>
    </row>
    <row r="47" spans="1:5" ht="179.25" customHeight="1" x14ac:dyDescent="0.25">
      <c r="A47" s="13">
        <v>28</v>
      </c>
      <c r="B47" s="29" t="s">
        <v>471</v>
      </c>
      <c r="C47" s="29" t="s">
        <v>2178</v>
      </c>
      <c r="D47" s="2"/>
      <c r="E47" s="2"/>
    </row>
    <row r="48" spans="1:5" ht="165" x14ac:dyDescent="0.25">
      <c r="A48" s="13">
        <v>29</v>
      </c>
      <c r="B48" s="29" t="s">
        <v>494</v>
      </c>
      <c r="C48" s="29" t="s">
        <v>2179</v>
      </c>
      <c r="D48" s="2"/>
      <c r="E48" s="2"/>
    </row>
    <row r="49" spans="1:5" ht="60" x14ac:dyDescent="0.25">
      <c r="A49" s="13" t="s">
        <v>2182</v>
      </c>
      <c r="B49" s="29" t="s">
        <v>2181</v>
      </c>
      <c r="C49" s="29" t="s">
        <v>2180</v>
      </c>
      <c r="D49" s="2"/>
      <c r="E49" s="2"/>
    </row>
    <row r="50" spans="1:5" ht="60" x14ac:dyDescent="0.25">
      <c r="A50" s="13">
        <v>30</v>
      </c>
      <c r="B50" s="29" t="s">
        <v>522</v>
      </c>
      <c r="C50" s="29" t="s">
        <v>523</v>
      </c>
      <c r="D50" s="2"/>
      <c r="E50" s="2"/>
    </row>
    <row r="51" spans="1:5" ht="195" x14ac:dyDescent="0.25">
      <c r="A51" s="13">
        <v>31</v>
      </c>
      <c r="B51" s="29" t="s">
        <v>472</v>
      </c>
      <c r="C51" s="29" t="s">
        <v>2183</v>
      </c>
      <c r="D51" s="2"/>
      <c r="E51" s="2"/>
    </row>
    <row r="52" spans="1:5" ht="30" x14ac:dyDescent="0.25">
      <c r="A52" s="13">
        <v>32</v>
      </c>
      <c r="B52" s="29" t="s">
        <v>473</v>
      </c>
      <c r="C52" s="29" t="s">
        <v>2283</v>
      </c>
      <c r="D52" s="2"/>
      <c r="E52" s="2"/>
    </row>
    <row r="53" spans="1:5" ht="60" x14ac:dyDescent="0.25">
      <c r="A53" s="13">
        <v>33</v>
      </c>
      <c r="B53" s="29" t="s">
        <v>474</v>
      </c>
      <c r="C53" s="29" t="s">
        <v>500</v>
      </c>
      <c r="D53" s="2"/>
      <c r="E53" s="2"/>
    </row>
    <row r="54" spans="1:5" ht="135" x14ac:dyDescent="0.25">
      <c r="A54" s="13">
        <v>34</v>
      </c>
      <c r="B54" s="29" t="s">
        <v>475</v>
      </c>
      <c r="C54" s="29" t="s">
        <v>501</v>
      </c>
      <c r="D54" s="2"/>
      <c r="E54" s="2"/>
    </row>
    <row r="55" spans="1:5" ht="120" x14ac:dyDescent="0.25">
      <c r="A55" s="13">
        <v>35</v>
      </c>
      <c r="B55" s="29" t="s">
        <v>489</v>
      </c>
      <c r="C55" s="29" t="s">
        <v>499</v>
      </c>
      <c r="D55" s="2"/>
      <c r="E55" s="2"/>
    </row>
    <row r="56" spans="1:5" ht="30" x14ac:dyDescent="0.25">
      <c r="A56" s="13">
        <v>36</v>
      </c>
      <c r="B56" s="29" t="s">
        <v>497</v>
      </c>
      <c r="C56" s="29" t="s">
        <v>498</v>
      </c>
      <c r="D56" s="2"/>
      <c r="E56" s="2"/>
    </row>
    <row r="57" spans="1:5" ht="195" x14ac:dyDescent="0.25">
      <c r="A57" s="13">
        <v>37</v>
      </c>
      <c r="B57" s="29" t="s">
        <v>5</v>
      </c>
      <c r="C57" s="29" t="s">
        <v>507</v>
      </c>
      <c r="D57" s="2"/>
      <c r="E57" s="2"/>
    </row>
    <row r="58" spans="1:5" ht="75" x14ac:dyDescent="0.25">
      <c r="A58" s="13">
        <v>38</v>
      </c>
      <c r="B58" s="29" t="s">
        <v>510</v>
      </c>
      <c r="C58" s="29" t="s">
        <v>511</v>
      </c>
      <c r="D58" s="2"/>
      <c r="E58" s="2"/>
    </row>
    <row r="59" spans="1:5" ht="165" x14ac:dyDescent="0.25">
      <c r="A59" s="13">
        <v>39</v>
      </c>
      <c r="B59" s="29" t="s">
        <v>517</v>
      </c>
      <c r="C59" s="29" t="s">
        <v>516</v>
      </c>
      <c r="D59" s="2"/>
      <c r="E59" s="2"/>
    </row>
    <row r="60" spans="1:5" ht="90" x14ac:dyDescent="0.25">
      <c r="A60" s="13">
        <v>40.1</v>
      </c>
      <c r="B60" s="29" t="s">
        <v>512</v>
      </c>
      <c r="C60" s="29" t="s">
        <v>513</v>
      </c>
      <c r="D60" s="2"/>
      <c r="E60" s="2"/>
    </row>
    <row r="61" spans="1:5" ht="90" x14ac:dyDescent="0.25">
      <c r="A61" s="13">
        <v>40.200000000000003</v>
      </c>
      <c r="B61" s="29" t="s">
        <v>515</v>
      </c>
      <c r="C61" s="29" t="s">
        <v>514</v>
      </c>
      <c r="D61" s="2"/>
      <c r="E61" s="2"/>
    </row>
    <row r="62" spans="1:5" ht="75" x14ac:dyDescent="0.25">
      <c r="A62" s="13">
        <v>41</v>
      </c>
      <c r="B62" s="29" t="s">
        <v>518</v>
      </c>
      <c r="C62" s="29" t="s">
        <v>519</v>
      </c>
      <c r="D62" s="2"/>
      <c r="E62" s="2"/>
    </row>
    <row r="63" spans="1:5" ht="45" x14ac:dyDescent="0.25">
      <c r="A63" s="13">
        <v>42</v>
      </c>
      <c r="B63" s="29" t="s">
        <v>520</v>
      </c>
      <c r="C63" s="29" t="s">
        <v>521</v>
      </c>
      <c r="D63" s="2"/>
      <c r="E63" s="2"/>
    </row>
    <row r="64" spans="1:5" ht="255" x14ac:dyDescent="0.25">
      <c r="A64" s="13">
        <v>43</v>
      </c>
      <c r="B64" s="29" t="s">
        <v>524</v>
      </c>
      <c r="C64" s="29" t="s">
        <v>2191</v>
      </c>
      <c r="D64" s="2"/>
      <c r="E64" s="2"/>
    </row>
    <row r="65" spans="1:5" ht="60" x14ac:dyDescent="0.25">
      <c r="A65" s="13">
        <v>44</v>
      </c>
      <c r="B65" s="29" t="s">
        <v>525</v>
      </c>
      <c r="C65" s="29" t="s">
        <v>526</v>
      </c>
      <c r="D65" s="2"/>
      <c r="E65" s="2"/>
    </row>
    <row r="66" spans="1:5" ht="285" x14ac:dyDescent="0.25">
      <c r="A66" s="13">
        <v>44.1</v>
      </c>
      <c r="B66" s="29" t="s">
        <v>527</v>
      </c>
      <c r="C66" s="29" t="s">
        <v>528</v>
      </c>
      <c r="D66" s="2"/>
      <c r="E66" s="2"/>
    </row>
    <row r="67" spans="1:5" ht="30" x14ac:dyDescent="0.25">
      <c r="A67" s="13">
        <v>45</v>
      </c>
      <c r="B67" s="29" t="s">
        <v>531</v>
      </c>
      <c r="C67" s="29" t="s">
        <v>530</v>
      </c>
      <c r="D67" s="2"/>
      <c r="E67" s="2"/>
    </row>
    <row r="68" spans="1:5" ht="180" x14ac:dyDescent="0.25">
      <c r="A68" s="13">
        <f>A67+1</f>
        <v>46</v>
      </c>
      <c r="B68" s="29" t="s">
        <v>574</v>
      </c>
      <c r="C68" s="29" t="s">
        <v>702</v>
      </c>
      <c r="D68" s="2" t="s">
        <v>571</v>
      </c>
      <c r="E68" s="2"/>
    </row>
    <row r="69" spans="1:5" ht="165" x14ac:dyDescent="0.25">
      <c r="A69" s="13">
        <f t="shared" ref="A69:A132" si="0">A68+1</f>
        <v>47</v>
      </c>
      <c r="B69" s="29" t="s">
        <v>576</v>
      </c>
      <c r="C69" s="29" t="s">
        <v>575</v>
      </c>
      <c r="D69" s="2" t="s">
        <v>571</v>
      </c>
      <c r="E69" s="2"/>
    </row>
    <row r="70" spans="1:5" ht="195" x14ac:dyDescent="0.25">
      <c r="A70" s="13">
        <f t="shared" si="0"/>
        <v>48</v>
      </c>
      <c r="B70" s="29" t="s">
        <v>577</v>
      </c>
      <c r="C70" s="29" t="s">
        <v>703</v>
      </c>
      <c r="D70" s="2" t="s">
        <v>571</v>
      </c>
      <c r="E70" s="2"/>
    </row>
    <row r="71" spans="1:5" ht="30" x14ac:dyDescent="0.25">
      <c r="A71" s="13">
        <f t="shared" si="0"/>
        <v>49</v>
      </c>
      <c r="B71" s="29" t="s">
        <v>578</v>
      </c>
      <c r="C71" s="29" t="s">
        <v>579</v>
      </c>
      <c r="D71" s="2" t="s">
        <v>571</v>
      </c>
      <c r="E71" s="2"/>
    </row>
    <row r="72" spans="1:5" ht="105" x14ac:dyDescent="0.25">
      <c r="A72" s="13">
        <f t="shared" si="0"/>
        <v>50</v>
      </c>
      <c r="B72" s="29" t="s">
        <v>580</v>
      </c>
      <c r="C72" s="29" t="s">
        <v>581</v>
      </c>
      <c r="D72" s="2" t="s">
        <v>571</v>
      </c>
      <c r="E72" s="2"/>
    </row>
    <row r="73" spans="1:5" ht="45" x14ac:dyDescent="0.25">
      <c r="A73" s="13">
        <f t="shared" si="0"/>
        <v>51</v>
      </c>
      <c r="B73" s="29" t="s">
        <v>582</v>
      </c>
      <c r="C73" s="29" t="s">
        <v>583</v>
      </c>
      <c r="D73" s="2" t="s">
        <v>571</v>
      </c>
      <c r="E73" s="2"/>
    </row>
    <row r="74" spans="1:5" ht="45" x14ac:dyDescent="0.25">
      <c r="A74" s="13">
        <f t="shared" si="0"/>
        <v>52</v>
      </c>
      <c r="B74" s="29" t="s">
        <v>584</v>
      </c>
      <c r="C74" s="29" t="s">
        <v>585</v>
      </c>
      <c r="D74" s="2" t="s">
        <v>571</v>
      </c>
      <c r="E74" s="2"/>
    </row>
    <row r="75" spans="1:5" ht="30" x14ac:dyDescent="0.25">
      <c r="A75" s="13">
        <f t="shared" si="0"/>
        <v>53</v>
      </c>
      <c r="B75" s="29" t="s">
        <v>586</v>
      </c>
      <c r="C75" s="29" t="s">
        <v>587</v>
      </c>
      <c r="D75" s="2" t="s">
        <v>571</v>
      </c>
      <c r="E75" s="2"/>
    </row>
    <row r="76" spans="1:5" ht="60" x14ac:dyDescent="0.25">
      <c r="A76" s="13">
        <f t="shared" si="0"/>
        <v>54</v>
      </c>
      <c r="B76" s="29" t="s">
        <v>588</v>
      </c>
      <c r="C76" s="29" t="s">
        <v>589</v>
      </c>
      <c r="D76" s="2" t="s">
        <v>571</v>
      </c>
      <c r="E76" s="2"/>
    </row>
    <row r="77" spans="1:5" ht="105" x14ac:dyDescent="0.25">
      <c r="A77" s="13">
        <f t="shared" si="0"/>
        <v>55</v>
      </c>
      <c r="B77" s="29" t="s">
        <v>677</v>
      </c>
      <c r="C77" s="29" t="s">
        <v>676</v>
      </c>
      <c r="D77" s="2"/>
      <c r="E77" s="2"/>
    </row>
    <row r="78" spans="1:5" ht="120" x14ac:dyDescent="0.25">
      <c r="A78" s="13">
        <f t="shared" si="0"/>
        <v>56</v>
      </c>
      <c r="B78" s="29" t="s">
        <v>681</v>
      </c>
      <c r="C78" s="29" t="s">
        <v>680</v>
      </c>
      <c r="D78" s="2"/>
      <c r="E78" s="2"/>
    </row>
    <row r="79" spans="1:5" x14ac:dyDescent="0.25">
      <c r="A79" s="13">
        <v>57</v>
      </c>
      <c r="B79" s="29" t="s">
        <v>705</v>
      </c>
      <c r="C79" s="50" t="s">
        <v>704</v>
      </c>
      <c r="D79" s="2"/>
      <c r="E79" s="2"/>
    </row>
    <row r="80" spans="1:5" x14ac:dyDescent="0.25">
      <c r="A80" s="13">
        <f t="shared" si="0"/>
        <v>58</v>
      </c>
      <c r="B80" s="29" t="s">
        <v>591</v>
      </c>
      <c r="C80" s="29" t="s">
        <v>592</v>
      </c>
      <c r="D80" s="2"/>
      <c r="E80" s="2"/>
    </row>
    <row r="81" spans="1:5" ht="30" x14ac:dyDescent="0.25">
      <c r="A81" s="13">
        <v>58</v>
      </c>
      <c r="B81" s="29" t="s">
        <v>593</v>
      </c>
      <c r="C81" s="29" t="s">
        <v>594</v>
      </c>
      <c r="D81" s="2"/>
      <c r="E81" s="2"/>
    </row>
    <row r="82" spans="1:5" ht="75" x14ac:dyDescent="0.25">
      <c r="A82" s="13">
        <f t="shared" si="0"/>
        <v>59</v>
      </c>
      <c r="B82" s="29" t="s">
        <v>597</v>
      </c>
      <c r="C82" s="29" t="s">
        <v>596</v>
      </c>
      <c r="D82" s="2"/>
      <c r="E82" s="2"/>
    </row>
    <row r="83" spans="1:5" ht="60" x14ac:dyDescent="0.25">
      <c r="A83" s="13">
        <v>59</v>
      </c>
      <c r="B83" s="29" t="s">
        <v>598</v>
      </c>
      <c r="C83" s="29" t="s">
        <v>599</v>
      </c>
      <c r="D83" s="2"/>
      <c r="E83" s="2"/>
    </row>
    <row r="84" spans="1:5" ht="30" x14ac:dyDescent="0.25">
      <c r="A84" s="13">
        <f t="shared" si="0"/>
        <v>60</v>
      </c>
      <c r="B84" s="29" t="s">
        <v>601</v>
      </c>
      <c r="C84" s="29" t="s">
        <v>602</v>
      </c>
      <c r="D84" s="2"/>
      <c r="E84" s="2"/>
    </row>
    <row r="85" spans="1:5" ht="30" x14ac:dyDescent="0.25">
      <c r="A85" s="13">
        <v>60</v>
      </c>
      <c r="B85" s="29" t="s">
        <v>603</v>
      </c>
      <c r="C85" s="29" t="s">
        <v>604</v>
      </c>
      <c r="D85" s="2"/>
      <c r="E85" s="2"/>
    </row>
    <row r="86" spans="1:5" ht="45" x14ac:dyDescent="0.25">
      <c r="A86" s="13">
        <f t="shared" si="0"/>
        <v>61</v>
      </c>
      <c r="B86" s="29" t="s">
        <v>606</v>
      </c>
      <c r="C86" s="29" t="s">
        <v>605</v>
      </c>
      <c r="D86" s="2"/>
      <c r="E86" s="2"/>
    </row>
    <row r="87" spans="1:5" ht="30" x14ac:dyDescent="0.25">
      <c r="A87" s="13">
        <v>61</v>
      </c>
      <c r="B87" s="29" t="s">
        <v>609</v>
      </c>
      <c r="C87" s="29" t="s">
        <v>610</v>
      </c>
      <c r="D87" s="2"/>
      <c r="E87" s="2"/>
    </row>
    <row r="88" spans="1:5" ht="45" x14ac:dyDescent="0.25">
      <c r="A88" s="13">
        <f t="shared" si="0"/>
        <v>62</v>
      </c>
      <c r="B88" s="29" t="s">
        <v>611</v>
      </c>
      <c r="C88" s="29" t="s">
        <v>612</v>
      </c>
      <c r="D88" s="2"/>
      <c r="E88" s="2"/>
    </row>
    <row r="89" spans="1:5" ht="30" x14ac:dyDescent="0.25">
      <c r="A89" s="13">
        <v>62</v>
      </c>
      <c r="B89" s="29" t="s">
        <v>613</v>
      </c>
      <c r="C89" s="29" t="s">
        <v>614</v>
      </c>
      <c r="D89" s="2"/>
      <c r="E89" s="2"/>
    </row>
    <row r="90" spans="1:5" x14ac:dyDescent="0.25">
      <c r="A90" s="13">
        <f t="shared" si="0"/>
        <v>63</v>
      </c>
      <c r="B90" s="29" t="s">
        <v>615</v>
      </c>
      <c r="C90" s="29" t="s">
        <v>616</v>
      </c>
      <c r="D90" s="2"/>
      <c r="E90" s="2"/>
    </row>
    <row r="91" spans="1:5" ht="45" x14ac:dyDescent="0.25">
      <c r="A91" s="13">
        <v>63</v>
      </c>
      <c r="B91" s="29" t="s">
        <v>607</v>
      </c>
      <c r="C91" s="51" t="s">
        <v>608</v>
      </c>
      <c r="D91" s="2"/>
      <c r="E91" s="2"/>
    </row>
    <row r="92" spans="1:5" ht="30" x14ac:dyDescent="0.25">
      <c r="A92" s="13">
        <f t="shared" si="0"/>
        <v>64</v>
      </c>
      <c r="B92" s="29" t="s">
        <v>617</v>
      </c>
      <c r="C92" s="51" t="s">
        <v>618</v>
      </c>
      <c r="D92" s="2"/>
      <c r="E92" s="2"/>
    </row>
    <row r="93" spans="1:5" ht="45" x14ac:dyDescent="0.25">
      <c r="A93" s="13">
        <v>64</v>
      </c>
      <c r="B93" s="29" t="s">
        <v>595</v>
      </c>
      <c r="C93" s="51" t="s">
        <v>600</v>
      </c>
      <c r="D93" s="2"/>
      <c r="E93" s="2"/>
    </row>
    <row r="94" spans="1:5" ht="30" x14ac:dyDescent="0.25">
      <c r="A94" s="13">
        <f t="shared" si="0"/>
        <v>65</v>
      </c>
      <c r="B94" s="29" t="s">
        <v>620</v>
      </c>
      <c r="C94" s="29" t="s">
        <v>389</v>
      </c>
      <c r="D94" s="2"/>
      <c r="E94" s="2"/>
    </row>
    <row r="95" spans="1:5" ht="30" x14ac:dyDescent="0.25">
      <c r="A95" s="13">
        <v>65</v>
      </c>
      <c r="B95" s="29" t="s">
        <v>621</v>
      </c>
      <c r="C95" s="29" t="s">
        <v>391</v>
      </c>
      <c r="D95" s="2"/>
      <c r="E95" s="2"/>
    </row>
    <row r="96" spans="1:5" ht="30" x14ac:dyDescent="0.25">
      <c r="A96" s="13">
        <f t="shared" si="0"/>
        <v>66</v>
      </c>
      <c r="B96" s="29" t="s">
        <v>622</v>
      </c>
      <c r="C96" s="29" t="s">
        <v>390</v>
      </c>
      <c r="D96" s="2"/>
      <c r="E96" s="2"/>
    </row>
    <row r="97" spans="1:5" ht="30" x14ac:dyDescent="0.25">
      <c r="A97" s="13">
        <v>66</v>
      </c>
      <c r="B97" s="29" t="s">
        <v>623</v>
      </c>
      <c r="C97" s="29" t="s">
        <v>619</v>
      </c>
      <c r="D97" s="2"/>
      <c r="E97" s="2"/>
    </row>
    <row r="98" spans="1:5" ht="45" x14ac:dyDescent="0.25">
      <c r="A98" s="13">
        <f t="shared" si="0"/>
        <v>67</v>
      </c>
      <c r="B98" s="29" t="s">
        <v>624</v>
      </c>
      <c r="C98" s="29" t="s">
        <v>392</v>
      </c>
      <c r="D98" s="2"/>
      <c r="E98" s="2"/>
    </row>
    <row r="99" spans="1:5" ht="90" x14ac:dyDescent="0.25">
      <c r="A99" s="13">
        <v>67</v>
      </c>
      <c r="B99" s="29" t="s">
        <v>625</v>
      </c>
      <c r="C99" s="29" t="s">
        <v>626</v>
      </c>
      <c r="D99" s="2"/>
      <c r="E99" s="2"/>
    </row>
    <row r="100" spans="1:5" ht="30" x14ac:dyDescent="0.25">
      <c r="A100" s="13">
        <f t="shared" si="0"/>
        <v>68</v>
      </c>
      <c r="B100" s="29" t="s">
        <v>724</v>
      </c>
      <c r="C100" s="29" t="s">
        <v>393</v>
      </c>
      <c r="D100" s="2"/>
      <c r="E100" s="2"/>
    </row>
    <row r="101" spans="1:5" ht="30" x14ac:dyDescent="0.25">
      <c r="A101" s="13">
        <v>68</v>
      </c>
      <c r="B101" s="29" t="s">
        <v>725</v>
      </c>
      <c r="C101" s="29" t="s">
        <v>394</v>
      </c>
      <c r="D101" s="2"/>
      <c r="E101" s="2"/>
    </row>
    <row r="102" spans="1:5" x14ac:dyDescent="0.25">
      <c r="A102" s="13">
        <f t="shared" si="0"/>
        <v>69</v>
      </c>
      <c r="B102" s="29" t="s">
        <v>726</v>
      </c>
      <c r="C102" s="29" t="s">
        <v>395</v>
      </c>
      <c r="D102" s="2"/>
      <c r="E102" s="2"/>
    </row>
    <row r="103" spans="1:5" ht="30" x14ac:dyDescent="0.25">
      <c r="A103" s="13">
        <v>69</v>
      </c>
      <c r="B103" s="29" t="s">
        <v>727</v>
      </c>
      <c r="C103" s="29" t="s">
        <v>396</v>
      </c>
      <c r="D103" s="2"/>
      <c r="E103" s="2"/>
    </row>
    <row r="104" spans="1:5" ht="30" x14ac:dyDescent="0.25">
      <c r="A104" s="13">
        <f t="shared" si="0"/>
        <v>70</v>
      </c>
      <c r="B104" s="29" t="s">
        <v>728</v>
      </c>
      <c r="C104" s="29" t="s">
        <v>397</v>
      </c>
      <c r="D104" s="2"/>
      <c r="E104" s="2"/>
    </row>
    <row r="105" spans="1:5" ht="105" x14ac:dyDescent="0.25">
      <c r="A105" s="13">
        <v>70</v>
      </c>
      <c r="B105" s="29" t="s">
        <v>628</v>
      </c>
      <c r="C105" s="29" t="s">
        <v>627</v>
      </c>
      <c r="D105" s="2"/>
      <c r="E105" s="2"/>
    </row>
    <row r="106" spans="1:5" ht="60" x14ac:dyDescent="0.25">
      <c r="A106" s="13">
        <f t="shared" si="0"/>
        <v>71</v>
      </c>
      <c r="B106" s="29" t="s">
        <v>729</v>
      </c>
      <c r="C106" s="29" t="s">
        <v>629</v>
      </c>
      <c r="D106" s="2"/>
      <c r="E106" s="2"/>
    </row>
    <row r="107" spans="1:5" ht="45" x14ac:dyDescent="0.25">
      <c r="A107" s="13">
        <v>71</v>
      </c>
      <c r="B107" s="29" t="s">
        <v>730</v>
      </c>
      <c r="C107" s="29" t="s">
        <v>398</v>
      </c>
      <c r="D107" s="2"/>
      <c r="E107" s="2"/>
    </row>
    <row r="108" spans="1:5" ht="135" x14ac:dyDescent="0.25">
      <c r="A108" s="13">
        <f t="shared" si="0"/>
        <v>72</v>
      </c>
      <c r="B108" s="29" t="s">
        <v>731</v>
      </c>
      <c r="C108" s="29" t="s">
        <v>630</v>
      </c>
      <c r="D108" s="2"/>
      <c r="E108" s="2"/>
    </row>
    <row r="109" spans="1:5" x14ac:dyDescent="0.25">
      <c r="A109" s="13">
        <f t="shared" si="0"/>
        <v>73</v>
      </c>
      <c r="B109" s="29" t="s">
        <v>768</v>
      </c>
      <c r="C109" s="29" t="s">
        <v>769</v>
      </c>
      <c r="D109" s="2"/>
      <c r="E109" s="2"/>
    </row>
    <row r="110" spans="1:5" x14ac:dyDescent="0.25">
      <c r="A110" s="13">
        <f t="shared" si="0"/>
        <v>74</v>
      </c>
      <c r="B110" s="29" t="s">
        <v>770</v>
      </c>
      <c r="C110" s="29" t="s">
        <v>771</v>
      </c>
      <c r="D110" s="2"/>
      <c r="E110" s="2"/>
    </row>
    <row r="111" spans="1:5" ht="165" x14ac:dyDescent="0.25">
      <c r="A111" s="13">
        <f t="shared" si="0"/>
        <v>75</v>
      </c>
      <c r="B111" s="29" t="s">
        <v>772</v>
      </c>
      <c r="C111" s="29" t="s">
        <v>779</v>
      </c>
      <c r="D111" s="2"/>
      <c r="E111" s="2"/>
    </row>
    <row r="112" spans="1:5" ht="30" x14ac:dyDescent="0.25">
      <c r="A112" s="13">
        <f t="shared" si="0"/>
        <v>76</v>
      </c>
      <c r="B112" s="29" t="s">
        <v>775</v>
      </c>
      <c r="C112" s="29" t="s">
        <v>776</v>
      </c>
      <c r="D112" s="2"/>
      <c r="E112" s="2"/>
    </row>
    <row r="113" spans="1:5" x14ac:dyDescent="0.25">
      <c r="A113" s="13">
        <f t="shared" si="0"/>
        <v>77</v>
      </c>
      <c r="B113" s="29" t="s">
        <v>778</v>
      </c>
      <c r="C113" s="29" t="s">
        <v>777</v>
      </c>
      <c r="D113" s="2"/>
      <c r="E113" s="2"/>
    </row>
    <row r="114" spans="1:5" x14ac:dyDescent="0.25">
      <c r="A114" s="13">
        <f t="shared" si="0"/>
        <v>78</v>
      </c>
      <c r="B114" s="29" t="s">
        <v>774</v>
      </c>
      <c r="C114" s="29" t="s">
        <v>773</v>
      </c>
      <c r="D114" s="2"/>
      <c r="E114" s="2"/>
    </row>
    <row r="115" spans="1:5" ht="30" x14ac:dyDescent="0.25">
      <c r="A115" s="13">
        <f t="shared" si="0"/>
        <v>79</v>
      </c>
      <c r="B115" s="29" t="s">
        <v>880</v>
      </c>
      <c r="C115" s="29" t="s">
        <v>881</v>
      </c>
      <c r="D115" s="2"/>
      <c r="E115" s="2"/>
    </row>
    <row r="116" spans="1:5" ht="60" x14ac:dyDescent="0.25">
      <c r="A116" s="13">
        <f t="shared" si="0"/>
        <v>80</v>
      </c>
      <c r="B116" s="29" t="s">
        <v>1057</v>
      </c>
      <c r="C116" s="29" t="s">
        <v>1056</v>
      </c>
      <c r="D116" s="2" t="s">
        <v>1055</v>
      </c>
      <c r="E116" s="2"/>
    </row>
    <row r="117" spans="1:5" ht="30" x14ac:dyDescent="0.25">
      <c r="A117" s="13">
        <f t="shared" si="0"/>
        <v>81</v>
      </c>
      <c r="B117" s="29" t="s">
        <v>882</v>
      </c>
      <c r="C117" s="29"/>
      <c r="D117" s="2"/>
      <c r="E117" s="2"/>
    </row>
    <row r="118" spans="1:5" x14ac:dyDescent="0.25">
      <c r="A118" s="13">
        <f t="shared" si="0"/>
        <v>82</v>
      </c>
      <c r="B118" s="29" t="s">
        <v>918</v>
      </c>
      <c r="C118" s="29" t="s">
        <v>2184</v>
      </c>
      <c r="D118" s="2"/>
      <c r="E118" s="2"/>
    </row>
    <row r="119" spans="1:5" ht="45" x14ac:dyDescent="0.25">
      <c r="A119" s="13">
        <f t="shared" si="0"/>
        <v>83</v>
      </c>
      <c r="B119" s="29" t="s">
        <v>1009</v>
      </c>
      <c r="C119" s="29" t="s">
        <v>1010</v>
      </c>
      <c r="D119" s="2" t="s">
        <v>1008</v>
      </c>
      <c r="E119" s="2"/>
    </row>
    <row r="120" spans="1:5" x14ac:dyDescent="0.25">
      <c r="A120" s="13">
        <f t="shared" si="0"/>
        <v>84</v>
      </c>
      <c r="B120" s="29" t="s">
        <v>1011</v>
      </c>
      <c r="C120" s="29"/>
      <c r="D120" s="2"/>
      <c r="E120" s="2"/>
    </row>
    <row r="121" spans="1:5" x14ac:dyDescent="0.25">
      <c r="A121" s="13">
        <f t="shared" si="0"/>
        <v>85</v>
      </c>
      <c r="B121" s="29" t="s">
        <v>1012</v>
      </c>
      <c r="C121" s="29" t="s">
        <v>1013</v>
      </c>
      <c r="D121" s="2"/>
      <c r="E121" s="2"/>
    </row>
    <row r="122" spans="1:5" x14ac:dyDescent="0.25">
      <c r="A122" s="13">
        <f t="shared" si="0"/>
        <v>86</v>
      </c>
      <c r="B122" s="29" t="s">
        <v>1014</v>
      </c>
      <c r="C122" s="29"/>
      <c r="D122" s="2"/>
      <c r="E122" s="2"/>
    </row>
    <row r="123" spans="1:5" ht="30" x14ac:dyDescent="0.25">
      <c r="A123" s="13">
        <f t="shared" si="0"/>
        <v>87</v>
      </c>
      <c r="B123" s="29" t="s">
        <v>1020</v>
      </c>
      <c r="C123" s="29"/>
      <c r="D123" s="2"/>
      <c r="E123" s="2"/>
    </row>
    <row r="124" spans="1:5" x14ac:dyDescent="0.25">
      <c r="A124" s="13">
        <f t="shared" si="0"/>
        <v>88</v>
      </c>
      <c r="B124" s="29" t="s">
        <v>1015</v>
      </c>
      <c r="C124" s="29" t="s">
        <v>1016</v>
      </c>
      <c r="D124" s="2"/>
      <c r="E124" s="2"/>
    </row>
    <row r="125" spans="1:5" x14ac:dyDescent="0.25">
      <c r="A125" s="13">
        <f t="shared" si="0"/>
        <v>89</v>
      </c>
      <c r="B125" s="29" t="s">
        <v>1017</v>
      </c>
      <c r="C125" s="29"/>
      <c r="D125" s="2"/>
      <c r="E125" s="2"/>
    </row>
    <row r="126" spans="1:5" ht="30" x14ac:dyDescent="0.25">
      <c r="A126" s="13">
        <f t="shared" si="0"/>
        <v>90</v>
      </c>
      <c r="B126" s="29" t="s">
        <v>1021</v>
      </c>
      <c r="C126" s="29"/>
      <c r="D126" s="2"/>
      <c r="E126" s="2"/>
    </row>
    <row r="127" spans="1:5" x14ac:dyDescent="0.25">
      <c r="A127" s="13">
        <f t="shared" si="0"/>
        <v>91</v>
      </c>
      <c r="B127" s="29" t="s">
        <v>1022</v>
      </c>
      <c r="C127" s="29"/>
      <c r="D127" s="2"/>
      <c r="E127" s="2"/>
    </row>
    <row r="128" spans="1:5" x14ac:dyDescent="0.25">
      <c r="A128" s="13">
        <f t="shared" si="0"/>
        <v>92</v>
      </c>
      <c r="B128" s="29" t="s">
        <v>1023</v>
      </c>
      <c r="C128" s="29"/>
      <c r="D128" s="2"/>
      <c r="E128" s="2"/>
    </row>
    <row r="129" spans="1:5" x14ac:dyDescent="0.25">
      <c r="A129" s="13">
        <f t="shared" si="0"/>
        <v>93</v>
      </c>
      <c r="B129" s="29" t="s">
        <v>1024</v>
      </c>
      <c r="C129" s="29" t="s">
        <v>1025</v>
      </c>
      <c r="D129" s="2"/>
      <c r="E129" s="2"/>
    </row>
    <row r="130" spans="1:5" x14ac:dyDescent="0.25">
      <c r="A130" s="13">
        <f t="shared" si="0"/>
        <v>94</v>
      </c>
      <c r="B130" s="29" t="s">
        <v>1026</v>
      </c>
      <c r="C130" s="29" t="s">
        <v>1027</v>
      </c>
      <c r="D130" s="2"/>
      <c r="E130" s="2"/>
    </row>
    <row r="131" spans="1:5" x14ac:dyDescent="0.25">
      <c r="A131" s="13">
        <f t="shared" si="0"/>
        <v>95</v>
      </c>
      <c r="B131" s="29" t="s">
        <v>1028</v>
      </c>
      <c r="C131" s="29"/>
      <c r="D131" s="2"/>
      <c r="E131" s="2"/>
    </row>
    <row r="132" spans="1:5" x14ac:dyDescent="0.25">
      <c r="A132" s="13">
        <f t="shared" si="0"/>
        <v>96</v>
      </c>
      <c r="B132" s="29" t="s">
        <v>1053</v>
      </c>
      <c r="C132" s="29" t="s">
        <v>1054</v>
      </c>
      <c r="D132" s="2"/>
      <c r="E132" s="2"/>
    </row>
    <row r="133" spans="1:5" x14ac:dyDescent="0.25">
      <c r="A133" s="13">
        <f t="shared" ref="A133:A149" si="1">A132+1</f>
        <v>97</v>
      </c>
      <c r="B133" s="29" t="s">
        <v>1029</v>
      </c>
      <c r="C133" s="29"/>
      <c r="D133" s="2"/>
      <c r="E133" s="2"/>
    </row>
    <row r="134" spans="1:5" x14ac:dyDescent="0.25">
      <c r="A134" s="13">
        <f t="shared" si="1"/>
        <v>98</v>
      </c>
      <c r="B134" s="29" t="s">
        <v>1030</v>
      </c>
      <c r="C134" s="29"/>
      <c r="D134" s="2"/>
      <c r="E134" s="2"/>
    </row>
    <row r="135" spans="1:5" x14ac:dyDescent="0.25">
      <c r="A135" s="13">
        <f t="shared" si="1"/>
        <v>99</v>
      </c>
      <c r="B135" s="29" t="s">
        <v>1031</v>
      </c>
      <c r="C135" s="29"/>
      <c r="D135" s="2"/>
      <c r="E135" s="2"/>
    </row>
    <row r="136" spans="1:5" ht="30" x14ac:dyDescent="0.25">
      <c r="A136" s="13">
        <f t="shared" si="1"/>
        <v>100</v>
      </c>
      <c r="B136" s="29" t="s">
        <v>1032</v>
      </c>
      <c r="C136" s="29"/>
      <c r="D136" s="2"/>
      <c r="E136" s="2"/>
    </row>
    <row r="137" spans="1:5" x14ac:dyDescent="0.25">
      <c r="A137" s="13">
        <f t="shared" si="1"/>
        <v>101</v>
      </c>
      <c r="B137" s="29" t="s">
        <v>1033</v>
      </c>
      <c r="C137" s="29"/>
      <c r="D137" s="2"/>
      <c r="E137" s="2"/>
    </row>
    <row r="138" spans="1:5" x14ac:dyDescent="0.25">
      <c r="A138" s="13">
        <f t="shared" si="1"/>
        <v>102</v>
      </c>
      <c r="B138" s="29" t="s">
        <v>1034</v>
      </c>
      <c r="C138" s="29"/>
      <c r="D138" s="2"/>
      <c r="E138" s="2"/>
    </row>
    <row r="139" spans="1:5" ht="30" x14ac:dyDescent="0.25">
      <c r="A139" s="13">
        <f t="shared" si="1"/>
        <v>103</v>
      </c>
      <c r="B139" s="29" t="s">
        <v>1035</v>
      </c>
      <c r="C139" s="29"/>
      <c r="D139" s="2"/>
      <c r="E139" s="2"/>
    </row>
    <row r="140" spans="1:5" ht="30" x14ac:dyDescent="0.25">
      <c r="A140" s="13">
        <f t="shared" si="1"/>
        <v>104</v>
      </c>
      <c r="B140" s="29" t="s">
        <v>1036</v>
      </c>
      <c r="C140" s="29"/>
      <c r="D140" s="2"/>
      <c r="E140" s="2"/>
    </row>
    <row r="141" spans="1:5" ht="30" x14ac:dyDescent="0.25">
      <c r="A141" s="13">
        <f t="shared" si="1"/>
        <v>105</v>
      </c>
      <c r="B141" s="29" t="s">
        <v>1037</v>
      </c>
      <c r="C141" s="29"/>
      <c r="D141" s="2"/>
      <c r="E141" s="2"/>
    </row>
    <row r="142" spans="1:5" x14ac:dyDescent="0.25">
      <c r="A142" s="13">
        <f t="shared" si="1"/>
        <v>106</v>
      </c>
      <c r="B142" s="29" t="s">
        <v>1038</v>
      </c>
      <c r="C142" s="29"/>
      <c r="D142" s="2"/>
      <c r="E142" s="2"/>
    </row>
    <row r="143" spans="1:5" x14ac:dyDescent="0.25">
      <c r="A143" s="13">
        <f t="shared" si="1"/>
        <v>107</v>
      </c>
      <c r="B143" s="29" t="s">
        <v>1039</v>
      </c>
      <c r="C143" s="29"/>
      <c r="D143" s="2"/>
      <c r="E143" s="2"/>
    </row>
    <row r="144" spans="1:5" x14ac:dyDescent="0.25">
      <c r="A144" s="13">
        <f t="shared" si="1"/>
        <v>108</v>
      </c>
      <c r="B144" s="29" t="s">
        <v>1040</v>
      </c>
      <c r="C144" s="29"/>
      <c r="D144" s="2"/>
      <c r="E144" s="2"/>
    </row>
    <row r="145" spans="1:5" x14ac:dyDescent="0.25">
      <c r="A145" s="13">
        <f t="shared" si="1"/>
        <v>109</v>
      </c>
      <c r="B145" s="29" t="s">
        <v>1041</v>
      </c>
      <c r="C145" s="29"/>
      <c r="D145" s="2"/>
      <c r="E145" s="2"/>
    </row>
    <row r="146" spans="1:5" x14ac:dyDescent="0.25">
      <c r="A146" s="13">
        <f t="shared" si="1"/>
        <v>110</v>
      </c>
      <c r="B146" s="29" t="s">
        <v>1042</v>
      </c>
      <c r="C146" s="29"/>
      <c r="D146" s="2"/>
      <c r="E146" s="2"/>
    </row>
    <row r="147" spans="1:5" ht="30" x14ac:dyDescent="0.25">
      <c r="A147" s="13">
        <f t="shared" si="1"/>
        <v>111</v>
      </c>
      <c r="B147" s="29" t="s">
        <v>1043</v>
      </c>
      <c r="C147" s="29"/>
      <c r="D147" s="2"/>
      <c r="E147" s="2"/>
    </row>
    <row r="148" spans="1:5" x14ac:dyDescent="0.25">
      <c r="A148" s="13">
        <f t="shared" si="1"/>
        <v>112</v>
      </c>
      <c r="B148" s="29" t="s">
        <v>1044</v>
      </c>
      <c r="C148" s="29"/>
      <c r="D148" s="2"/>
      <c r="E148" s="2"/>
    </row>
    <row r="149" spans="1:5" x14ac:dyDescent="0.25">
      <c r="A149" s="13">
        <f t="shared" si="1"/>
        <v>113</v>
      </c>
      <c r="B149" s="29" t="s">
        <v>1045</v>
      </c>
      <c r="C149" s="29"/>
      <c r="D149" s="2"/>
      <c r="E149" s="2"/>
    </row>
    <row r="150" spans="1:5" ht="75" x14ac:dyDescent="0.25">
      <c r="A150" s="13">
        <f>A149+1</f>
        <v>114</v>
      </c>
      <c r="B150" s="29" t="s">
        <v>2670</v>
      </c>
      <c r="C150" s="29" t="s">
        <v>2671</v>
      </c>
      <c r="D150" s="2"/>
      <c r="E150" s="2"/>
    </row>
    <row r="151" spans="1:5" x14ac:dyDescent="0.25">
      <c r="A151" s="13"/>
      <c r="B151" s="29"/>
      <c r="C151" s="29"/>
      <c r="D151" s="2"/>
      <c r="E151" s="2"/>
    </row>
    <row r="152" spans="1:5" x14ac:dyDescent="0.25">
      <c r="A152" s="13"/>
      <c r="B152" s="29"/>
      <c r="C152" s="29"/>
      <c r="D152" s="2"/>
      <c r="E152" s="2"/>
    </row>
    <row r="154" spans="1:5" ht="18.75" x14ac:dyDescent="0.25">
      <c r="A154" s="27"/>
      <c r="B154" s="27" t="s">
        <v>477</v>
      </c>
      <c r="C154" s="27"/>
      <c r="D154" s="27"/>
      <c r="E154" s="27"/>
    </row>
    <row r="155" spans="1:5" ht="30" x14ac:dyDescent="0.25">
      <c r="A155" s="13">
        <v>1</v>
      </c>
      <c r="B155" s="29" t="s">
        <v>478</v>
      </c>
      <c r="C155" s="29" t="s">
        <v>379</v>
      </c>
      <c r="D155" s="2"/>
      <c r="E155" s="2"/>
    </row>
    <row r="156" spans="1:5" ht="45" x14ac:dyDescent="0.25">
      <c r="A156" s="13">
        <f>A155+1</f>
        <v>2</v>
      </c>
      <c r="B156" s="29" t="s">
        <v>476</v>
      </c>
      <c r="C156" s="29" t="s">
        <v>479</v>
      </c>
      <c r="D156" s="2"/>
      <c r="E156" s="2"/>
    </row>
    <row r="157" spans="1:5" ht="30" x14ac:dyDescent="0.25">
      <c r="A157" s="13">
        <f t="shared" ref="A157:A165" si="2">A156+1</f>
        <v>3</v>
      </c>
      <c r="B157" s="29" t="s">
        <v>490</v>
      </c>
      <c r="C157" s="29" t="s">
        <v>380</v>
      </c>
      <c r="D157" s="2"/>
      <c r="E157" s="2"/>
    </row>
    <row r="158" spans="1:5" x14ac:dyDescent="0.25">
      <c r="A158" s="13">
        <f t="shared" si="2"/>
        <v>4</v>
      </c>
      <c r="B158" s="29" t="s">
        <v>491</v>
      </c>
      <c r="C158" s="29" t="s">
        <v>381</v>
      </c>
      <c r="D158" s="2"/>
      <c r="E158" s="2"/>
    </row>
    <row r="159" spans="1:5" x14ac:dyDescent="0.25">
      <c r="A159" s="13">
        <f t="shared" si="2"/>
        <v>5</v>
      </c>
      <c r="B159" s="29" t="s">
        <v>382</v>
      </c>
      <c r="C159" s="29"/>
      <c r="D159" s="2"/>
      <c r="E159" s="2"/>
    </row>
    <row r="160" spans="1:5" x14ac:dyDescent="0.25">
      <c r="A160" s="13">
        <f t="shared" si="2"/>
        <v>6</v>
      </c>
      <c r="B160" s="29" t="s">
        <v>383</v>
      </c>
      <c r="C160" s="29"/>
      <c r="D160" s="2"/>
      <c r="E160" s="2"/>
    </row>
    <row r="161" spans="1:5" x14ac:dyDescent="0.25">
      <c r="A161" s="13">
        <f t="shared" si="2"/>
        <v>7</v>
      </c>
      <c r="B161" s="29" t="s">
        <v>384</v>
      </c>
      <c r="C161" s="29"/>
      <c r="D161" s="2"/>
      <c r="E161" s="2"/>
    </row>
    <row r="162" spans="1:5" x14ac:dyDescent="0.25">
      <c r="A162" s="13">
        <f t="shared" si="2"/>
        <v>8</v>
      </c>
      <c r="B162" s="29" t="s">
        <v>385</v>
      </c>
      <c r="C162" s="29"/>
      <c r="D162" s="2"/>
      <c r="E162" s="2"/>
    </row>
    <row r="163" spans="1:5" x14ac:dyDescent="0.25">
      <c r="A163" s="13">
        <f t="shared" si="2"/>
        <v>9</v>
      </c>
      <c r="B163" s="29" t="s">
        <v>386</v>
      </c>
      <c r="C163" s="29"/>
      <c r="D163" s="2"/>
      <c r="E163" s="2"/>
    </row>
    <row r="164" spans="1:5" ht="30" x14ac:dyDescent="0.25">
      <c r="A164" s="13">
        <f t="shared" si="2"/>
        <v>10</v>
      </c>
      <c r="B164" s="29" t="s">
        <v>495</v>
      </c>
      <c r="C164" s="29" t="s">
        <v>496</v>
      </c>
      <c r="D164" s="2"/>
      <c r="E164" s="2"/>
    </row>
    <row r="165" spans="1:5" x14ac:dyDescent="0.25">
      <c r="A165" s="13">
        <f t="shared" si="2"/>
        <v>11</v>
      </c>
      <c r="B165" s="29" t="s">
        <v>590</v>
      </c>
      <c r="C165" s="29"/>
      <c r="D165" s="2"/>
      <c r="E165" s="2"/>
    </row>
    <row r="166" spans="1:5" ht="30" x14ac:dyDescent="0.25">
      <c r="A166" s="26">
        <v>12</v>
      </c>
      <c r="B166" s="25" t="s">
        <v>780</v>
      </c>
      <c r="C166" s="25" t="s">
        <v>781</v>
      </c>
    </row>
    <row r="167" spans="1:5" x14ac:dyDescent="0.25">
      <c r="A167" s="26">
        <v>13</v>
      </c>
      <c r="B167" s="25" t="s">
        <v>964</v>
      </c>
    </row>
    <row r="168" spans="1:5" x14ac:dyDescent="0.25">
      <c r="B168" s="25" t="s">
        <v>1018</v>
      </c>
    </row>
    <row r="173" spans="1:5" ht="45" x14ac:dyDescent="0.25">
      <c r="C173" s="25" t="s">
        <v>963</v>
      </c>
    </row>
  </sheetData>
  <hyperlinks>
    <hyperlink ref="C3" r:id="rId1" xr:uid="{9B135012-A185-4313-A054-57697CE0C793}"/>
    <hyperlink ref="C5" r:id="rId2" xr:uid="{04543A9C-96AB-49D4-84C3-8518F320A6C1}"/>
    <hyperlink ref="C79" r:id="rId3" xr:uid="{0DEBB600-8193-42D2-9BE4-027088261A09}"/>
    <hyperlink ref="C132" r:id="rId4" xr:uid="{0E7611AC-4697-4809-8826-44092CBA8B1E}"/>
  </hyperlink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BAE21-AB57-40D2-A9B9-1AD15DFB72B8}">
  <dimension ref="A1:G111"/>
  <sheetViews>
    <sheetView tabSelected="1" topLeftCell="A15" zoomScale="115" zoomScaleNormal="115" workbookViewId="0">
      <selection activeCell="G31" sqref="G31"/>
    </sheetView>
  </sheetViews>
  <sheetFormatPr defaultColWidth="8.85546875" defaultRowHeight="15" x14ac:dyDescent="0.25"/>
  <cols>
    <col min="1" max="1" width="12.85546875" customWidth="1"/>
    <col min="2" max="2" width="33.28515625" customWidth="1"/>
    <col min="3" max="3" width="22.28515625" customWidth="1"/>
    <col min="4" max="4" width="12.140625" customWidth="1"/>
    <col min="5" max="5" width="23" customWidth="1"/>
    <col min="6" max="6" width="78.85546875" customWidth="1"/>
    <col min="7" max="7" width="41.7109375" customWidth="1"/>
  </cols>
  <sheetData>
    <row r="1" spans="1:7" ht="18.75" x14ac:dyDescent="0.3">
      <c r="A1" s="90" t="s">
        <v>1147</v>
      </c>
      <c r="B1" s="61"/>
      <c r="C1" s="61"/>
      <c r="D1" s="61"/>
      <c r="E1" s="61"/>
    </row>
    <row r="2" spans="1:7" x14ac:dyDescent="0.25">
      <c r="A2" s="63" t="s">
        <v>2882</v>
      </c>
      <c r="B2" s="63"/>
      <c r="C2" s="2"/>
      <c r="D2" s="2"/>
      <c r="E2" s="63" t="s">
        <v>2880</v>
      </c>
      <c r="F2" s="133" t="s">
        <v>2879</v>
      </c>
      <c r="G2" s="2"/>
    </row>
    <row r="3" spans="1:7" x14ac:dyDescent="0.25">
      <c r="A3" s="62" t="s">
        <v>864</v>
      </c>
      <c r="B3" s="62" t="s">
        <v>1106</v>
      </c>
      <c r="C3" s="62" t="s">
        <v>2</v>
      </c>
      <c r="D3" s="62" t="s">
        <v>2775</v>
      </c>
      <c r="E3" s="62" t="s">
        <v>1134</v>
      </c>
      <c r="F3" s="62" t="s">
        <v>1104</v>
      </c>
      <c r="G3" s="62" t="s">
        <v>2883</v>
      </c>
    </row>
    <row r="4" spans="1:7" x14ac:dyDescent="0.25">
      <c r="A4" s="63">
        <v>1</v>
      </c>
      <c r="B4" s="63" t="s">
        <v>1140</v>
      </c>
      <c r="C4" s="92" t="s">
        <v>1116</v>
      </c>
      <c r="D4" s="92"/>
      <c r="E4" s="63" t="s">
        <v>1120</v>
      </c>
      <c r="F4" s="63" t="s">
        <v>1139</v>
      </c>
      <c r="G4" s="2"/>
    </row>
    <row r="5" spans="1:7" x14ac:dyDescent="0.25">
      <c r="A5" s="63">
        <f>A4+1</f>
        <v>2</v>
      </c>
      <c r="B5" s="63" t="s">
        <v>1145</v>
      </c>
      <c r="C5" s="63" t="s">
        <v>1110</v>
      </c>
      <c r="D5" s="63"/>
      <c r="E5" s="63" t="s">
        <v>1120</v>
      </c>
      <c r="F5" s="63" t="s">
        <v>1144</v>
      </c>
      <c r="G5" s="2"/>
    </row>
    <row r="6" spans="1:7" x14ac:dyDescent="0.25">
      <c r="A6" s="63">
        <f t="shared" ref="A6:A11" si="0">A5+1</f>
        <v>3</v>
      </c>
      <c r="B6" s="63" t="s">
        <v>2810</v>
      </c>
      <c r="C6" s="63" t="s">
        <v>1058</v>
      </c>
      <c r="D6" s="63"/>
      <c r="E6" s="89">
        <v>0.8</v>
      </c>
      <c r="F6" s="63" t="s">
        <v>1064</v>
      </c>
      <c r="G6" s="2"/>
    </row>
    <row r="7" spans="1:7" x14ac:dyDescent="0.25">
      <c r="A7" s="63">
        <f t="shared" si="0"/>
        <v>4</v>
      </c>
      <c r="B7" s="63" t="s">
        <v>1142</v>
      </c>
      <c r="C7" s="63" t="s">
        <v>1110</v>
      </c>
      <c r="D7" s="63"/>
      <c r="E7" s="63" t="s">
        <v>1120</v>
      </c>
      <c r="F7" s="63" t="s">
        <v>1141</v>
      </c>
      <c r="G7" s="2"/>
    </row>
    <row r="8" spans="1:7" x14ac:dyDescent="0.25">
      <c r="A8" s="63">
        <f t="shared" si="0"/>
        <v>5</v>
      </c>
      <c r="B8" s="63" t="s">
        <v>1138</v>
      </c>
      <c r="C8" s="63" t="s">
        <v>1110</v>
      </c>
      <c r="D8" s="63"/>
      <c r="E8" s="63" t="s">
        <v>1120</v>
      </c>
      <c r="F8" s="63" t="s">
        <v>1137</v>
      </c>
      <c r="G8" s="2"/>
    </row>
    <row r="9" spans="1:7" x14ac:dyDescent="0.25">
      <c r="A9" s="63">
        <f t="shared" si="0"/>
        <v>6</v>
      </c>
      <c r="B9" s="63" t="s">
        <v>2811</v>
      </c>
      <c r="C9" s="63" t="s">
        <v>2105</v>
      </c>
      <c r="D9" s="63"/>
      <c r="E9" s="63" t="s">
        <v>2106</v>
      </c>
      <c r="F9" s="63" t="s">
        <v>1136</v>
      </c>
      <c r="G9" s="2"/>
    </row>
    <row r="10" spans="1:7" x14ac:dyDescent="0.25">
      <c r="A10" s="63">
        <f t="shared" si="0"/>
        <v>7</v>
      </c>
      <c r="B10" s="63" t="s">
        <v>2234</v>
      </c>
      <c r="C10" s="63" t="s">
        <v>2105</v>
      </c>
      <c r="D10" s="63"/>
      <c r="E10" s="63" t="s">
        <v>2235</v>
      </c>
      <c r="F10" s="63" t="s">
        <v>2236</v>
      </c>
      <c r="G10" s="2"/>
    </row>
    <row r="11" spans="1:7" x14ac:dyDescent="0.25">
      <c r="A11" s="63">
        <f t="shared" si="0"/>
        <v>8</v>
      </c>
      <c r="B11" s="63" t="s">
        <v>1100</v>
      </c>
      <c r="C11" s="63"/>
      <c r="D11" s="89">
        <v>0.7</v>
      </c>
      <c r="E11" s="63" t="s">
        <v>2776</v>
      </c>
      <c r="F11" s="63" t="s">
        <v>2875</v>
      </c>
      <c r="G11" s="63" t="s">
        <v>2874</v>
      </c>
    </row>
    <row r="12" spans="1:7" x14ac:dyDescent="0.25">
      <c r="A12" s="63">
        <v>9</v>
      </c>
      <c r="B12" s="63" t="s">
        <v>2901</v>
      </c>
      <c r="C12" s="63" t="s">
        <v>2105</v>
      </c>
      <c r="D12" s="2"/>
      <c r="E12" s="2"/>
      <c r="F12" s="63" t="s">
        <v>1076</v>
      </c>
      <c r="G12" s="2"/>
    </row>
    <row r="13" spans="1:7" x14ac:dyDescent="0.25">
      <c r="A13" s="63">
        <v>10</v>
      </c>
      <c r="B13" s="63" t="s">
        <v>2902</v>
      </c>
      <c r="C13" s="63" t="s">
        <v>2105</v>
      </c>
      <c r="D13" s="63"/>
      <c r="E13" s="63"/>
      <c r="F13" s="63" t="s">
        <v>1075</v>
      </c>
      <c r="G13" s="2"/>
    </row>
    <row r="14" spans="1:7" x14ac:dyDescent="0.25">
      <c r="A14" s="61"/>
      <c r="B14" s="61"/>
      <c r="C14" s="61"/>
      <c r="D14" s="61"/>
      <c r="E14" s="61"/>
      <c r="F14" s="61"/>
    </row>
    <row r="15" spans="1:7" ht="18.75" x14ac:dyDescent="0.3">
      <c r="A15" s="90" t="s">
        <v>1135</v>
      </c>
      <c r="B15" s="61"/>
      <c r="C15" s="61"/>
      <c r="D15" s="61"/>
      <c r="E15" s="61"/>
      <c r="F15" s="66" t="s">
        <v>972</v>
      </c>
      <c r="G15" s="66" t="s">
        <v>972</v>
      </c>
    </row>
    <row r="16" spans="1:7" x14ac:dyDescent="0.25">
      <c r="A16" s="63" t="s">
        <v>2881</v>
      </c>
      <c r="B16" s="63"/>
      <c r="C16" s="63"/>
      <c r="D16" s="63"/>
      <c r="E16" s="63" t="s">
        <v>2880</v>
      </c>
      <c r="F16" s="133"/>
      <c r="G16" s="133"/>
    </row>
    <row r="17" spans="1:7" x14ac:dyDescent="0.25">
      <c r="A17" s="62" t="s">
        <v>864</v>
      </c>
      <c r="B17" s="62" t="s">
        <v>1106</v>
      </c>
      <c r="C17" s="62" t="s">
        <v>2</v>
      </c>
      <c r="D17" s="62"/>
      <c r="E17" s="62" t="s">
        <v>1134</v>
      </c>
      <c r="F17" s="62" t="s">
        <v>1104</v>
      </c>
      <c r="G17" s="62" t="s">
        <v>2883</v>
      </c>
    </row>
    <row r="18" spans="1:7" x14ac:dyDescent="0.25">
      <c r="A18" s="83" t="s">
        <v>2887</v>
      </c>
      <c r="B18" s="2"/>
      <c r="C18" s="2"/>
      <c r="D18" s="2"/>
      <c r="E18" s="2"/>
      <c r="F18" s="2"/>
      <c r="G18" s="2"/>
    </row>
    <row r="19" spans="1:7" x14ac:dyDescent="0.25">
      <c r="A19" s="63">
        <v>1</v>
      </c>
      <c r="B19" s="63" t="s">
        <v>1146</v>
      </c>
      <c r="C19" s="92" t="s">
        <v>1116</v>
      </c>
      <c r="D19" s="92"/>
      <c r="E19" s="63" t="s">
        <v>2888</v>
      </c>
      <c r="F19" s="63" t="s">
        <v>2896</v>
      </c>
      <c r="G19" s="63" t="s">
        <v>2889</v>
      </c>
    </row>
    <row r="20" spans="1:7" x14ac:dyDescent="0.25">
      <c r="A20" s="63">
        <f t="shared" ref="A20:A29" si="1">A19+1</f>
        <v>2</v>
      </c>
      <c r="B20" s="63" t="s">
        <v>1127</v>
      </c>
      <c r="C20" s="91" t="s">
        <v>1112</v>
      </c>
      <c r="D20" s="206" t="s">
        <v>2813</v>
      </c>
      <c r="E20" s="63" t="s">
        <v>2287</v>
      </c>
      <c r="F20" s="63" t="s">
        <v>1126</v>
      </c>
      <c r="G20" s="63" t="s">
        <v>2873</v>
      </c>
    </row>
    <row r="21" spans="1:7" x14ac:dyDescent="0.25">
      <c r="A21" s="63">
        <f t="shared" si="1"/>
        <v>3</v>
      </c>
      <c r="B21" s="63" t="s">
        <v>1143</v>
      </c>
      <c r="C21" s="91" t="s">
        <v>1112</v>
      </c>
      <c r="D21" s="206" t="s">
        <v>2813</v>
      </c>
      <c r="E21" s="63" t="s">
        <v>1120</v>
      </c>
      <c r="F21" s="63" t="s">
        <v>2914</v>
      </c>
      <c r="G21" s="63" t="s">
        <v>2885</v>
      </c>
    </row>
    <row r="22" spans="1:7" x14ac:dyDescent="0.25">
      <c r="A22" s="63">
        <f t="shared" si="1"/>
        <v>4</v>
      </c>
      <c r="B22" s="63" t="s">
        <v>2897</v>
      </c>
      <c r="C22" s="92" t="s">
        <v>1116</v>
      </c>
      <c r="D22" s="206" t="s">
        <v>2813</v>
      </c>
      <c r="E22" s="215" t="s">
        <v>2898</v>
      </c>
      <c r="F22" s="63" t="s">
        <v>2899</v>
      </c>
      <c r="G22" s="63" t="s">
        <v>2900</v>
      </c>
    </row>
    <row r="23" spans="1:7" x14ac:dyDescent="0.25">
      <c r="A23" s="63">
        <f t="shared" si="1"/>
        <v>5</v>
      </c>
      <c r="B23" s="63" t="s">
        <v>2877</v>
      </c>
      <c r="C23" s="91" t="s">
        <v>1112</v>
      </c>
      <c r="D23" s="206" t="s">
        <v>2813</v>
      </c>
      <c r="E23" s="63"/>
      <c r="F23" s="63"/>
      <c r="G23" s="63" t="s">
        <v>2876</v>
      </c>
    </row>
    <row r="24" spans="1:7" x14ac:dyDescent="0.25">
      <c r="A24" s="63">
        <f t="shared" si="1"/>
        <v>6</v>
      </c>
      <c r="B24" s="63" t="s">
        <v>1117</v>
      </c>
      <c r="C24" s="92" t="s">
        <v>2127</v>
      </c>
      <c r="D24" s="92"/>
      <c r="E24" s="63" t="s">
        <v>1115</v>
      </c>
      <c r="F24" s="63" t="s">
        <v>1114</v>
      </c>
      <c r="G24" s="63" t="s">
        <v>2890</v>
      </c>
    </row>
    <row r="25" spans="1:7" x14ac:dyDescent="0.25">
      <c r="A25" s="63">
        <f t="shared" si="1"/>
        <v>7</v>
      </c>
      <c r="B25" s="63" t="s">
        <v>1151</v>
      </c>
      <c r="C25" s="91" t="s">
        <v>1112</v>
      </c>
      <c r="D25" s="206" t="s">
        <v>2813</v>
      </c>
      <c r="E25" s="63" t="s">
        <v>1152</v>
      </c>
      <c r="F25" s="63" t="s">
        <v>1153</v>
      </c>
      <c r="G25" s="63" t="s">
        <v>2891</v>
      </c>
    </row>
    <row r="26" spans="1:7" x14ac:dyDescent="0.25">
      <c r="A26" s="63">
        <f t="shared" si="1"/>
        <v>8</v>
      </c>
      <c r="B26" s="63" t="s">
        <v>2814</v>
      </c>
      <c r="C26" s="91" t="s">
        <v>1112</v>
      </c>
      <c r="D26" s="206" t="s">
        <v>2813</v>
      </c>
      <c r="E26" s="63" t="s">
        <v>2815</v>
      </c>
      <c r="F26" s="63" t="s">
        <v>2816</v>
      </c>
      <c r="G26" s="63" t="s">
        <v>2892</v>
      </c>
    </row>
    <row r="27" spans="1:7" x14ac:dyDescent="0.25">
      <c r="A27" s="63">
        <f t="shared" si="1"/>
        <v>9</v>
      </c>
      <c r="B27" s="63" t="s">
        <v>2878</v>
      </c>
      <c r="C27" s="91"/>
      <c r="D27" s="206"/>
      <c r="E27" s="63"/>
      <c r="F27" s="63"/>
      <c r="G27" s="63" t="s">
        <v>2894</v>
      </c>
    </row>
    <row r="28" spans="1:7" x14ac:dyDescent="0.25">
      <c r="A28" s="63">
        <f t="shared" si="1"/>
        <v>10</v>
      </c>
      <c r="B28" s="63" t="s">
        <v>2872</v>
      </c>
      <c r="C28" s="91"/>
      <c r="D28" s="206"/>
      <c r="E28" s="63"/>
      <c r="F28" s="63"/>
      <c r="G28" s="63" t="s">
        <v>2884</v>
      </c>
    </row>
    <row r="29" spans="1:7" x14ac:dyDescent="0.25">
      <c r="A29" s="63">
        <f t="shared" si="1"/>
        <v>11</v>
      </c>
      <c r="B29" s="63" t="s">
        <v>1113</v>
      </c>
      <c r="C29" s="91" t="s">
        <v>1112</v>
      </c>
      <c r="D29" s="207" t="s">
        <v>2813</v>
      </c>
      <c r="E29" s="63" t="s">
        <v>2777</v>
      </c>
      <c r="F29" s="63" t="s">
        <v>2812</v>
      </c>
      <c r="G29" s="63" t="s">
        <v>2893</v>
      </c>
    </row>
    <row r="30" spans="1:7" x14ac:dyDescent="0.25">
      <c r="A30" s="63">
        <v>12</v>
      </c>
      <c r="B30" s="63" t="s">
        <v>1111</v>
      </c>
      <c r="C30" s="63" t="s">
        <v>1110</v>
      </c>
      <c r="D30" s="63"/>
      <c r="E30" s="63" t="s">
        <v>1109</v>
      </c>
      <c r="F30" s="63" t="s">
        <v>1108</v>
      </c>
      <c r="G30" s="63" t="s">
        <v>2895</v>
      </c>
    </row>
    <row r="31" spans="1:7" x14ac:dyDescent="0.25">
      <c r="A31" s="63">
        <v>13</v>
      </c>
      <c r="B31" s="63" t="s">
        <v>2916</v>
      </c>
      <c r="C31" s="63" t="s">
        <v>2917</v>
      </c>
      <c r="D31" s="63"/>
      <c r="E31" s="63">
        <v>2024</v>
      </c>
      <c r="F31" s="63" t="s">
        <v>2918</v>
      </c>
      <c r="G31" s="67" t="s">
        <v>2922</v>
      </c>
    </row>
    <row r="32" spans="1:7" x14ac:dyDescent="0.25">
      <c r="A32" s="63">
        <v>14</v>
      </c>
      <c r="B32" s="63" t="s">
        <v>2919</v>
      </c>
      <c r="C32" s="63" t="s">
        <v>2920</v>
      </c>
      <c r="D32" s="63"/>
      <c r="E32" s="63"/>
      <c r="F32" s="63" t="s">
        <v>2921</v>
      </c>
      <c r="G32" s="67" t="s">
        <v>2922</v>
      </c>
    </row>
    <row r="33" spans="1:7" x14ac:dyDescent="0.25">
      <c r="A33" s="63"/>
      <c r="B33" s="63"/>
      <c r="C33" s="63"/>
      <c r="D33" s="63"/>
      <c r="E33" s="63"/>
      <c r="F33" s="63"/>
      <c r="G33" s="63"/>
    </row>
    <row r="34" spans="1:7" x14ac:dyDescent="0.25">
      <c r="A34" s="63"/>
      <c r="B34" s="63"/>
      <c r="C34" s="63"/>
      <c r="D34" s="63"/>
      <c r="E34" s="89"/>
      <c r="F34" s="63"/>
      <c r="G34" s="63"/>
    </row>
    <row r="35" spans="1:7" x14ac:dyDescent="0.25">
      <c r="A35" s="161" t="s">
        <v>2886</v>
      </c>
      <c r="B35" s="63"/>
      <c r="C35" s="63"/>
      <c r="D35" s="63"/>
      <c r="E35" s="89"/>
      <c r="F35" s="63"/>
      <c r="G35" s="63"/>
    </row>
    <row r="36" spans="1:7" x14ac:dyDescent="0.25">
      <c r="A36" s="63">
        <v>1</v>
      </c>
      <c r="B36" s="63" t="s">
        <v>1125</v>
      </c>
      <c r="C36" s="63" t="s">
        <v>1110</v>
      </c>
      <c r="D36" s="63"/>
      <c r="E36" s="63" t="s">
        <v>1120</v>
      </c>
      <c r="F36" s="63" t="s">
        <v>1124</v>
      </c>
      <c r="G36" s="2"/>
    </row>
    <row r="37" spans="1:7" x14ac:dyDescent="0.25">
      <c r="A37" s="63">
        <f t="shared" ref="A37:A47" si="2">A36+1</f>
        <v>2</v>
      </c>
      <c r="B37" s="63" t="s">
        <v>1123</v>
      </c>
      <c r="C37" s="91" t="s">
        <v>1112</v>
      </c>
      <c r="D37" s="91"/>
      <c r="E37" s="63" t="s">
        <v>1120</v>
      </c>
      <c r="F37" s="63" t="s">
        <v>1122</v>
      </c>
      <c r="G37" s="2"/>
    </row>
    <row r="38" spans="1:7" x14ac:dyDescent="0.25">
      <c r="A38" s="63">
        <f t="shared" si="2"/>
        <v>3</v>
      </c>
      <c r="B38" s="63" t="s">
        <v>1121</v>
      </c>
      <c r="C38" s="91" t="s">
        <v>1112</v>
      </c>
      <c r="D38" s="91"/>
      <c r="E38" s="63" t="s">
        <v>1120</v>
      </c>
      <c r="F38" s="63" t="s">
        <v>1119</v>
      </c>
      <c r="G38" s="2"/>
    </row>
    <row r="39" spans="1:7" x14ac:dyDescent="0.25">
      <c r="A39" s="63">
        <f t="shared" si="2"/>
        <v>4</v>
      </c>
      <c r="B39" s="63" t="s">
        <v>1118</v>
      </c>
      <c r="C39" s="92" t="s">
        <v>1116</v>
      </c>
      <c r="D39" s="92"/>
      <c r="E39" s="89" t="s">
        <v>1152</v>
      </c>
      <c r="F39" s="63" t="s">
        <v>1154</v>
      </c>
      <c r="G39" s="2"/>
    </row>
    <row r="40" spans="1:7" x14ac:dyDescent="0.25">
      <c r="A40" s="63">
        <f t="shared" si="2"/>
        <v>5</v>
      </c>
      <c r="B40" s="63" t="s">
        <v>1133</v>
      </c>
      <c r="C40" s="91" t="s">
        <v>1112</v>
      </c>
      <c r="D40" s="91"/>
      <c r="E40" s="63" t="s">
        <v>1120</v>
      </c>
      <c r="F40" s="63" t="s">
        <v>1132</v>
      </c>
      <c r="G40" s="2"/>
    </row>
    <row r="41" spans="1:7" x14ac:dyDescent="0.25">
      <c r="A41" s="63">
        <f t="shared" si="2"/>
        <v>6</v>
      </c>
      <c r="B41" s="63" t="s">
        <v>2539</v>
      </c>
      <c r="C41" s="91" t="s">
        <v>1112</v>
      </c>
      <c r="D41" s="206" t="s">
        <v>2813</v>
      </c>
      <c r="E41" s="89" t="s">
        <v>2537</v>
      </c>
      <c r="F41" s="63" t="s">
        <v>2540</v>
      </c>
      <c r="G41" s="2"/>
    </row>
    <row r="42" spans="1:7" x14ac:dyDescent="0.25">
      <c r="A42" s="63">
        <f t="shared" si="2"/>
        <v>7</v>
      </c>
      <c r="B42" s="63" t="s">
        <v>2541</v>
      </c>
      <c r="C42" s="89" t="s">
        <v>2543</v>
      </c>
      <c r="D42" s="89"/>
      <c r="E42" s="89" t="s">
        <v>2537</v>
      </c>
      <c r="F42" s="63" t="s">
        <v>2542</v>
      </c>
      <c r="G42" s="2"/>
    </row>
    <row r="43" spans="1:7" x14ac:dyDescent="0.25">
      <c r="A43" s="63">
        <f t="shared" si="2"/>
        <v>8</v>
      </c>
      <c r="B43" s="63" t="s">
        <v>1131</v>
      </c>
      <c r="C43" s="91" t="s">
        <v>1112</v>
      </c>
      <c r="D43" s="91"/>
      <c r="E43" s="63" t="s">
        <v>1120</v>
      </c>
      <c r="F43" s="63" t="s">
        <v>1130</v>
      </c>
      <c r="G43" s="2"/>
    </row>
    <row r="44" spans="1:7" x14ac:dyDescent="0.25">
      <c r="A44" s="63">
        <f t="shared" si="2"/>
        <v>9</v>
      </c>
      <c r="B44" s="63" t="s">
        <v>2536</v>
      </c>
      <c r="C44" s="91" t="s">
        <v>1112</v>
      </c>
      <c r="D44" s="206" t="s">
        <v>2813</v>
      </c>
      <c r="E44" s="89" t="s">
        <v>2537</v>
      </c>
      <c r="F44" s="63" t="s">
        <v>2538</v>
      </c>
      <c r="G44" s="2"/>
    </row>
    <row r="45" spans="1:7" x14ac:dyDescent="0.25">
      <c r="A45" s="63">
        <f t="shared" si="2"/>
        <v>10</v>
      </c>
      <c r="B45" s="63" t="s">
        <v>2317</v>
      </c>
      <c r="C45" s="63" t="s">
        <v>2105</v>
      </c>
      <c r="D45" s="63"/>
      <c r="E45" s="63" t="s">
        <v>2320</v>
      </c>
      <c r="F45" s="63" t="s">
        <v>2321</v>
      </c>
      <c r="G45" s="2"/>
    </row>
    <row r="46" spans="1:7" x14ac:dyDescent="0.25">
      <c r="A46" s="63">
        <f t="shared" si="2"/>
        <v>11</v>
      </c>
      <c r="B46" s="63" t="s">
        <v>2318</v>
      </c>
      <c r="C46" s="63" t="s">
        <v>2105</v>
      </c>
      <c r="D46" s="63"/>
      <c r="E46" s="63" t="s">
        <v>2320</v>
      </c>
      <c r="F46" s="63" t="s">
        <v>2319</v>
      </c>
      <c r="G46" s="2"/>
    </row>
    <row r="47" spans="1:7" x14ac:dyDescent="0.25">
      <c r="A47" s="63">
        <f t="shared" si="2"/>
        <v>12</v>
      </c>
      <c r="B47" s="63" t="s">
        <v>1129</v>
      </c>
      <c r="C47" s="63" t="s">
        <v>1110</v>
      </c>
      <c r="D47" s="63"/>
      <c r="E47" s="63" t="s">
        <v>1120</v>
      </c>
      <c r="F47" s="63" t="s">
        <v>1128</v>
      </c>
      <c r="G47" s="2"/>
    </row>
    <row r="48" spans="1:7" x14ac:dyDescent="0.25">
      <c r="A48" s="61"/>
    </row>
    <row r="49" spans="1:6" x14ac:dyDescent="0.25">
      <c r="A49" s="61"/>
    </row>
    <row r="50" spans="1:6" x14ac:dyDescent="0.25">
      <c r="A50" s="61"/>
      <c r="B50" s="61"/>
      <c r="C50" s="61"/>
      <c r="D50" s="61"/>
      <c r="E50" s="61"/>
      <c r="F50" s="61"/>
    </row>
    <row r="51" spans="1:6" x14ac:dyDescent="0.25">
      <c r="A51" s="61"/>
      <c r="B51" s="61"/>
      <c r="C51" s="61"/>
      <c r="D51" s="61"/>
      <c r="E51" s="61"/>
      <c r="F51" s="61"/>
    </row>
    <row r="52" spans="1:6" x14ac:dyDescent="0.25">
      <c r="A52" s="61"/>
      <c r="B52" s="61"/>
      <c r="C52" s="61"/>
      <c r="D52" s="61"/>
      <c r="E52" s="61"/>
      <c r="F52" s="61"/>
    </row>
    <row r="53" spans="1:6" ht="18.75" x14ac:dyDescent="0.3">
      <c r="A53" s="90" t="s">
        <v>1107</v>
      </c>
      <c r="B53" s="61"/>
      <c r="C53" s="61"/>
      <c r="D53" s="61"/>
      <c r="E53" s="61"/>
      <c r="F53" s="61"/>
    </row>
    <row r="54" spans="1:6" x14ac:dyDescent="0.25">
      <c r="A54" s="62" t="s">
        <v>864</v>
      </c>
      <c r="B54" s="62" t="s">
        <v>1106</v>
      </c>
      <c r="C54" s="62" t="s">
        <v>2</v>
      </c>
      <c r="D54" s="62"/>
      <c r="E54" s="62" t="s">
        <v>1105</v>
      </c>
      <c r="F54" s="62" t="s">
        <v>1104</v>
      </c>
    </row>
    <row r="55" spans="1:6" x14ac:dyDescent="0.25">
      <c r="A55" s="63">
        <v>1</v>
      </c>
      <c r="B55" s="63" t="s">
        <v>1103</v>
      </c>
      <c r="C55" s="63" t="s">
        <v>1102</v>
      </c>
      <c r="D55" s="63"/>
      <c r="E55" s="89">
        <v>1</v>
      </c>
      <c r="F55" s="63" t="s">
        <v>1101</v>
      </c>
    </row>
    <row r="56" spans="1:6" x14ac:dyDescent="0.25">
      <c r="A56" s="63">
        <f>A12+1</f>
        <v>10</v>
      </c>
      <c r="B56" s="63" t="s">
        <v>1099</v>
      </c>
      <c r="C56" s="63" t="s">
        <v>1058</v>
      </c>
      <c r="D56" s="63"/>
      <c r="E56" s="89">
        <v>0.2</v>
      </c>
      <c r="F56" s="63" t="s">
        <v>1098</v>
      </c>
    </row>
    <row r="57" spans="1:6" x14ac:dyDescent="0.25">
      <c r="A57" s="63">
        <f t="shared" ref="A57:A72" si="3">A56+1</f>
        <v>11</v>
      </c>
      <c r="B57" s="63" t="s">
        <v>1097</v>
      </c>
      <c r="C57" s="63" t="s">
        <v>1058</v>
      </c>
      <c r="D57" s="63"/>
      <c r="E57" s="89">
        <v>0.9</v>
      </c>
      <c r="F57" s="63" t="s">
        <v>1096</v>
      </c>
    </row>
    <row r="58" spans="1:6" x14ac:dyDescent="0.25">
      <c r="A58" s="63">
        <f t="shared" si="3"/>
        <v>12</v>
      </c>
      <c r="B58" s="63" t="s">
        <v>1095</v>
      </c>
      <c r="C58" s="63" t="s">
        <v>1058</v>
      </c>
      <c r="D58" s="63"/>
      <c r="E58" s="89">
        <v>1</v>
      </c>
      <c r="F58" s="63" t="s">
        <v>1094</v>
      </c>
    </row>
    <row r="59" spans="1:6" x14ac:dyDescent="0.25">
      <c r="A59" s="63">
        <f t="shared" si="3"/>
        <v>13</v>
      </c>
      <c r="B59" s="63" t="s">
        <v>1093</v>
      </c>
      <c r="C59" s="63" t="s">
        <v>1058</v>
      </c>
      <c r="D59" s="63"/>
      <c r="E59" s="89">
        <v>1</v>
      </c>
      <c r="F59" s="63" t="s">
        <v>1092</v>
      </c>
    </row>
    <row r="60" spans="1:6" x14ac:dyDescent="0.25">
      <c r="A60" s="63">
        <f t="shared" si="3"/>
        <v>14</v>
      </c>
      <c r="B60" s="63" t="s">
        <v>1091</v>
      </c>
      <c r="C60" s="63" t="s">
        <v>1058</v>
      </c>
      <c r="D60" s="63"/>
      <c r="E60" s="89">
        <v>1</v>
      </c>
      <c r="F60" s="63" t="s">
        <v>1090</v>
      </c>
    </row>
    <row r="61" spans="1:6" x14ac:dyDescent="0.25">
      <c r="A61" s="63">
        <f t="shared" si="3"/>
        <v>15</v>
      </c>
      <c r="B61" s="63" t="s">
        <v>1089</v>
      </c>
      <c r="C61" s="63" t="s">
        <v>1058</v>
      </c>
      <c r="D61" s="63"/>
      <c r="E61" s="89">
        <v>1</v>
      </c>
      <c r="F61" s="63" t="s">
        <v>1088</v>
      </c>
    </row>
    <row r="62" spans="1:6" x14ac:dyDescent="0.25">
      <c r="A62" s="63">
        <f t="shared" si="3"/>
        <v>16</v>
      </c>
      <c r="B62" s="63" t="s">
        <v>1087</v>
      </c>
      <c r="C62" s="63" t="s">
        <v>1058</v>
      </c>
      <c r="D62" s="63"/>
      <c r="E62" s="89">
        <v>1</v>
      </c>
      <c r="F62" s="63" t="s">
        <v>1086</v>
      </c>
    </row>
    <row r="63" spans="1:6" x14ac:dyDescent="0.25">
      <c r="A63" s="63">
        <f t="shared" si="3"/>
        <v>17</v>
      </c>
      <c r="B63" s="63" t="s">
        <v>1085</v>
      </c>
      <c r="C63" s="2" t="s">
        <v>1084</v>
      </c>
      <c r="D63" s="2"/>
      <c r="E63" s="63"/>
      <c r="F63" s="63" t="s">
        <v>1083</v>
      </c>
    </row>
    <row r="64" spans="1:6" x14ac:dyDescent="0.25">
      <c r="A64" s="63">
        <f t="shared" si="3"/>
        <v>18</v>
      </c>
      <c r="B64" s="63" t="s">
        <v>1082</v>
      </c>
      <c r="C64" s="63" t="s">
        <v>1081</v>
      </c>
      <c r="D64" s="63"/>
      <c r="E64" s="89">
        <v>0.2</v>
      </c>
      <c r="F64" s="63" t="s">
        <v>1080</v>
      </c>
    </row>
    <row r="65" spans="1:6" x14ac:dyDescent="0.25">
      <c r="A65" s="63">
        <f t="shared" si="3"/>
        <v>19</v>
      </c>
      <c r="B65" s="63" t="s">
        <v>1079</v>
      </c>
      <c r="C65" s="63" t="s">
        <v>1078</v>
      </c>
      <c r="D65" s="63"/>
      <c r="E65" s="89">
        <v>1</v>
      </c>
      <c r="F65" s="63" t="s">
        <v>1077</v>
      </c>
    </row>
    <row r="66" spans="1:6" x14ac:dyDescent="0.25">
      <c r="A66" s="63">
        <f t="shared" si="3"/>
        <v>20</v>
      </c>
      <c r="B66" s="63" t="s">
        <v>1074</v>
      </c>
      <c r="C66" s="63" t="s">
        <v>1058</v>
      </c>
      <c r="D66" s="63"/>
      <c r="E66" s="89">
        <v>1</v>
      </c>
      <c r="F66" s="63" t="s">
        <v>1073</v>
      </c>
    </row>
    <row r="67" spans="1:6" x14ac:dyDescent="0.25">
      <c r="A67" s="63">
        <f t="shared" si="3"/>
        <v>21</v>
      </c>
      <c r="B67" s="63" t="s">
        <v>1072</v>
      </c>
      <c r="C67" s="63" t="s">
        <v>1058</v>
      </c>
      <c r="D67" s="63"/>
      <c r="E67" s="89">
        <v>1</v>
      </c>
      <c r="F67" s="63" t="s">
        <v>1071</v>
      </c>
    </row>
    <row r="68" spans="1:6" x14ac:dyDescent="0.25">
      <c r="A68" s="63">
        <f t="shared" si="3"/>
        <v>22</v>
      </c>
      <c r="B68" s="63" t="s">
        <v>1070</v>
      </c>
      <c r="C68" s="63" t="s">
        <v>1058</v>
      </c>
      <c r="D68" s="63"/>
      <c r="E68" s="89">
        <v>0.5</v>
      </c>
      <c r="F68" s="63" t="s">
        <v>1069</v>
      </c>
    </row>
    <row r="69" spans="1:6" x14ac:dyDescent="0.25">
      <c r="A69" s="63">
        <f t="shared" si="3"/>
        <v>23</v>
      </c>
      <c r="B69" s="63" t="s">
        <v>1068</v>
      </c>
      <c r="C69" s="63" t="s">
        <v>1058</v>
      </c>
      <c r="D69" s="63"/>
      <c r="E69" s="89">
        <v>0.3</v>
      </c>
      <c r="F69" s="63" t="s">
        <v>1067</v>
      </c>
    </row>
    <row r="70" spans="1:6" x14ac:dyDescent="0.25">
      <c r="A70" s="63">
        <f t="shared" si="3"/>
        <v>24</v>
      </c>
      <c r="B70" s="63" t="s">
        <v>1066</v>
      </c>
      <c r="C70" s="63" t="s">
        <v>1058</v>
      </c>
      <c r="D70" s="63"/>
      <c r="E70" s="89">
        <v>0.2</v>
      </c>
      <c r="F70" s="63" t="s">
        <v>1065</v>
      </c>
    </row>
    <row r="71" spans="1:6" x14ac:dyDescent="0.25">
      <c r="A71" s="63">
        <f t="shared" si="3"/>
        <v>25</v>
      </c>
      <c r="B71" s="63" t="s">
        <v>1063</v>
      </c>
      <c r="C71" s="63" t="s">
        <v>1062</v>
      </c>
      <c r="D71" s="63"/>
      <c r="E71" s="2"/>
      <c r="F71" s="63"/>
    </row>
    <row r="72" spans="1:6" x14ac:dyDescent="0.25">
      <c r="A72" s="63">
        <f t="shared" si="3"/>
        <v>26</v>
      </c>
      <c r="B72" s="63" t="s">
        <v>1061</v>
      </c>
      <c r="C72" s="63">
        <v>1</v>
      </c>
      <c r="D72" s="63"/>
      <c r="E72" s="2" t="s">
        <v>1060</v>
      </c>
      <c r="F72" s="63" t="s">
        <v>1059</v>
      </c>
    </row>
    <row r="73" spans="1:6" x14ac:dyDescent="0.25">
      <c r="A73" s="63"/>
      <c r="B73" s="63"/>
      <c r="C73" s="63"/>
      <c r="D73" s="63"/>
      <c r="E73" s="63"/>
      <c r="F73" s="63"/>
    </row>
    <row r="74" spans="1:6" x14ac:dyDescent="0.25">
      <c r="A74" s="63"/>
      <c r="B74" s="63"/>
      <c r="C74" s="63"/>
      <c r="D74" s="63"/>
      <c r="E74" s="63"/>
      <c r="F74" s="63"/>
    </row>
    <row r="75" spans="1:6" x14ac:dyDescent="0.25">
      <c r="A75" s="63"/>
      <c r="B75" s="63"/>
      <c r="C75" s="63"/>
      <c r="D75" s="63"/>
      <c r="E75" s="63"/>
      <c r="F75" s="63"/>
    </row>
    <row r="76" spans="1:6" x14ac:dyDescent="0.25">
      <c r="A76" s="63"/>
      <c r="B76" s="63"/>
      <c r="C76" s="63"/>
      <c r="D76" s="63"/>
      <c r="E76" s="63"/>
      <c r="F76" s="63"/>
    </row>
    <row r="77" spans="1:6" x14ac:dyDescent="0.25">
      <c r="A77" s="63"/>
      <c r="B77" s="63"/>
      <c r="C77" s="63"/>
      <c r="D77" s="63"/>
      <c r="E77" s="63"/>
      <c r="F77" s="63"/>
    </row>
    <row r="78" spans="1:6" x14ac:dyDescent="0.25">
      <c r="A78" s="63"/>
      <c r="B78" s="63"/>
      <c r="C78" s="63"/>
      <c r="D78" s="63"/>
      <c r="E78" s="63"/>
      <c r="F78" s="63"/>
    </row>
    <row r="79" spans="1:6" x14ac:dyDescent="0.25">
      <c r="A79" s="61"/>
      <c r="B79" s="61"/>
      <c r="C79" s="61"/>
      <c r="D79" s="61"/>
    </row>
    <row r="80" spans="1:6" x14ac:dyDescent="0.25">
      <c r="A80" s="61"/>
      <c r="B80" s="61"/>
      <c r="C80" s="61"/>
      <c r="D80" s="61"/>
    </row>
    <row r="83" spans="2:2" x14ac:dyDescent="0.25">
      <c r="B83" s="80" t="s">
        <v>2331</v>
      </c>
    </row>
    <row r="84" spans="2:2" x14ac:dyDescent="0.25">
      <c r="B84" t="s">
        <v>2332</v>
      </c>
    </row>
    <row r="85" spans="2:2" x14ac:dyDescent="0.25">
      <c r="B85" t="s">
        <v>2346</v>
      </c>
    </row>
    <row r="86" spans="2:2" x14ac:dyDescent="0.25">
      <c r="B86" t="s">
        <v>2333</v>
      </c>
    </row>
    <row r="87" spans="2:2" x14ac:dyDescent="0.25">
      <c r="B87" t="s">
        <v>2334</v>
      </c>
    </row>
    <row r="88" spans="2:2" x14ac:dyDescent="0.25">
      <c r="B88" t="s">
        <v>1153</v>
      </c>
    </row>
    <row r="89" spans="2:2" x14ac:dyDescent="0.25">
      <c r="B89" t="s">
        <v>2336</v>
      </c>
    </row>
    <row r="90" spans="2:2" x14ac:dyDescent="0.25">
      <c r="B90" t="s">
        <v>2337</v>
      </c>
    </row>
    <row r="91" spans="2:2" x14ac:dyDescent="0.25">
      <c r="B91" t="s">
        <v>2338</v>
      </c>
    </row>
    <row r="92" spans="2:2" x14ac:dyDescent="0.25">
      <c r="B92" t="s">
        <v>2341</v>
      </c>
    </row>
    <row r="93" spans="2:2" x14ac:dyDescent="0.25">
      <c r="B93" t="s">
        <v>2335</v>
      </c>
    </row>
    <row r="94" spans="2:2" x14ac:dyDescent="0.25">
      <c r="B94" t="s">
        <v>2339</v>
      </c>
    </row>
    <row r="95" spans="2:2" x14ac:dyDescent="0.25">
      <c r="B95" t="s">
        <v>2345</v>
      </c>
    </row>
    <row r="96" spans="2:2" x14ac:dyDescent="0.25">
      <c r="B96" t="s">
        <v>2342</v>
      </c>
    </row>
    <row r="97" spans="2:3" x14ac:dyDescent="0.25">
      <c r="B97" t="s">
        <v>2340</v>
      </c>
    </row>
    <row r="98" spans="2:3" x14ac:dyDescent="0.25">
      <c r="B98" t="s">
        <v>2343</v>
      </c>
    </row>
    <row r="99" spans="2:3" x14ac:dyDescent="0.25">
      <c r="B99" t="s">
        <v>2344</v>
      </c>
    </row>
    <row r="101" spans="2:3" x14ac:dyDescent="0.25">
      <c r="B101" t="s">
        <v>2347</v>
      </c>
    </row>
    <row r="102" spans="2:3" x14ac:dyDescent="0.25">
      <c r="B102" t="s">
        <v>2348</v>
      </c>
    </row>
    <row r="103" spans="2:3" x14ac:dyDescent="0.25">
      <c r="B103" t="s">
        <v>2270</v>
      </c>
      <c r="C103" t="s">
        <v>2351</v>
      </c>
    </row>
    <row r="104" spans="2:3" x14ac:dyDescent="0.25">
      <c r="B104" t="s">
        <v>2349</v>
      </c>
    </row>
    <row r="105" spans="2:3" x14ac:dyDescent="0.25">
      <c r="B105" t="s">
        <v>2350</v>
      </c>
    </row>
    <row r="106" spans="2:3" x14ac:dyDescent="0.25">
      <c r="B106" t="s">
        <v>2259</v>
      </c>
    </row>
    <row r="111" spans="2:3" x14ac:dyDescent="0.25">
      <c r="B111" t="s">
        <v>2915</v>
      </c>
    </row>
  </sheetData>
  <hyperlinks>
    <hyperlink ref="F15" r:id="rId1" display="https://github.com/sheetalrepo " xr:uid="{FE4D9EC1-B643-4F56-9236-B697545572C4}"/>
    <hyperlink ref="G15" r:id="rId2" display="https://github.com/sheetalrepo " xr:uid="{016D63A7-1C64-4214-9C78-DEB26F174F60}"/>
    <hyperlink ref="G28" r:id="rId3" xr:uid="{69EA054B-E021-4DE8-913D-1BB2DE5B642B}"/>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1EF15-0DB0-4598-92F2-D8A00AD685F3}">
  <dimension ref="A2:D38"/>
  <sheetViews>
    <sheetView workbookViewId="0">
      <selection activeCell="B5" sqref="B5"/>
    </sheetView>
  </sheetViews>
  <sheetFormatPr defaultRowHeight="15" x14ac:dyDescent="0.25"/>
  <cols>
    <col min="1" max="1" width="9.140625" style="211"/>
    <col min="2" max="2" width="94.28515625" style="214" bestFit="1" customWidth="1"/>
    <col min="3" max="3" width="81.28515625" customWidth="1"/>
    <col min="4" max="4" width="59" customWidth="1"/>
  </cols>
  <sheetData>
    <row r="2" spans="1:4" x14ac:dyDescent="0.25">
      <c r="A2" s="210" t="s">
        <v>864</v>
      </c>
      <c r="B2" s="212" t="s">
        <v>18</v>
      </c>
      <c r="C2" s="208" t="s">
        <v>572</v>
      </c>
      <c r="D2" s="208" t="s">
        <v>3</v>
      </c>
    </row>
    <row r="3" spans="1:4" x14ac:dyDescent="0.25">
      <c r="A3" s="3">
        <v>1</v>
      </c>
      <c r="B3" s="213" t="s">
        <v>2817</v>
      </c>
      <c r="C3" s="2" t="s">
        <v>2871</v>
      </c>
      <c r="D3" s="2"/>
    </row>
    <row r="4" spans="1:4" x14ac:dyDescent="0.25">
      <c r="A4" s="3">
        <f>A3+1</f>
        <v>2</v>
      </c>
      <c r="B4" s="213" t="s">
        <v>2818</v>
      </c>
      <c r="C4" s="2"/>
      <c r="D4" s="2"/>
    </row>
    <row r="5" spans="1:4" x14ac:dyDescent="0.25">
      <c r="A5" s="3">
        <f t="shared" ref="A5:A16" si="0">A4+1</f>
        <v>3</v>
      </c>
      <c r="B5" s="213" t="s">
        <v>2819</v>
      </c>
      <c r="C5" s="2"/>
      <c r="D5" s="2"/>
    </row>
    <row r="6" spans="1:4" x14ac:dyDescent="0.25">
      <c r="A6" s="3">
        <f t="shared" si="0"/>
        <v>4</v>
      </c>
      <c r="B6" s="213" t="s">
        <v>2820</v>
      </c>
      <c r="C6" s="2"/>
      <c r="D6" s="2"/>
    </row>
    <row r="7" spans="1:4" x14ac:dyDescent="0.25">
      <c r="A7" s="3">
        <f t="shared" si="0"/>
        <v>5</v>
      </c>
      <c r="B7" s="213" t="s">
        <v>2821</v>
      </c>
      <c r="C7" s="2"/>
      <c r="D7" s="2"/>
    </row>
    <row r="8" spans="1:4" x14ac:dyDescent="0.25">
      <c r="A8" s="3">
        <f t="shared" si="0"/>
        <v>6</v>
      </c>
      <c r="B8" s="213" t="s">
        <v>2822</v>
      </c>
      <c r="C8" s="2"/>
      <c r="D8" s="2"/>
    </row>
    <row r="9" spans="1:4" x14ac:dyDescent="0.25">
      <c r="A9" s="3">
        <f t="shared" si="0"/>
        <v>7</v>
      </c>
      <c r="B9" s="213" t="s">
        <v>2823</v>
      </c>
      <c r="C9" s="2" t="s">
        <v>25</v>
      </c>
      <c r="D9" s="2"/>
    </row>
    <row r="10" spans="1:4" ht="240" x14ac:dyDescent="0.25">
      <c r="A10" s="3">
        <f t="shared" si="0"/>
        <v>8</v>
      </c>
      <c r="B10" s="213" t="s">
        <v>2824</v>
      </c>
      <c r="C10" s="30" t="s">
        <v>2869</v>
      </c>
      <c r="D10" s="30" t="s">
        <v>2870</v>
      </c>
    </row>
    <row r="11" spans="1:4" ht="135" x14ac:dyDescent="0.25">
      <c r="A11" s="3">
        <f t="shared" si="0"/>
        <v>9</v>
      </c>
      <c r="B11" s="213" t="s">
        <v>2825</v>
      </c>
      <c r="C11" s="30" t="s">
        <v>2868</v>
      </c>
      <c r="D11" s="30" t="s">
        <v>2867</v>
      </c>
    </row>
    <row r="12" spans="1:4" x14ac:dyDescent="0.25">
      <c r="A12" s="3">
        <f t="shared" si="0"/>
        <v>10</v>
      </c>
      <c r="B12" s="213" t="s">
        <v>2826</v>
      </c>
      <c r="C12" s="2" t="s">
        <v>2865</v>
      </c>
      <c r="D12" s="130" t="s">
        <v>2866</v>
      </c>
    </row>
    <row r="13" spans="1:4" x14ac:dyDescent="0.25">
      <c r="A13" s="3">
        <f t="shared" si="0"/>
        <v>11</v>
      </c>
      <c r="B13" s="213" t="s">
        <v>2827</v>
      </c>
      <c r="C13" s="209"/>
      <c r="D13" s="2"/>
    </row>
    <row r="14" spans="1:4" x14ac:dyDescent="0.25">
      <c r="A14" s="3">
        <f t="shared" si="0"/>
        <v>12</v>
      </c>
      <c r="B14" s="213" t="s">
        <v>2828</v>
      </c>
      <c r="C14" s="2" t="s">
        <v>2842</v>
      </c>
      <c r="D14" s="209" t="s">
        <v>2862</v>
      </c>
    </row>
    <row r="15" spans="1:4" ht="210" x14ac:dyDescent="0.25">
      <c r="A15" s="3">
        <f t="shared" si="0"/>
        <v>13</v>
      </c>
      <c r="B15" s="213" t="s">
        <v>2829</v>
      </c>
      <c r="C15" s="30" t="s">
        <v>2858</v>
      </c>
      <c r="D15" s="2" t="s">
        <v>2857</v>
      </c>
    </row>
    <row r="16" spans="1:4" ht="135" x14ac:dyDescent="0.25">
      <c r="A16" s="3">
        <f t="shared" si="0"/>
        <v>14</v>
      </c>
      <c r="B16" s="213" t="s">
        <v>2830</v>
      </c>
      <c r="C16" s="30" t="s">
        <v>2861</v>
      </c>
      <c r="D16" s="2" t="s">
        <v>2859</v>
      </c>
    </row>
    <row r="17" spans="1:4" x14ac:dyDescent="0.25">
      <c r="A17" s="3"/>
      <c r="B17" s="213" t="s">
        <v>2836</v>
      </c>
      <c r="C17" s="2"/>
      <c r="D17" s="2" t="s">
        <v>2860</v>
      </c>
    </row>
    <row r="18" spans="1:4" x14ac:dyDescent="0.25">
      <c r="A18" s="3"/>
      <c r="B18" s="213" t="s">
        <v>2837</v>
      </c>
      <c r="C18" s="2"/>
      <c r="D18" s="2"/>
    </row>
    <row r="19" spans="1:4" x14ac:dyDescent="0.25">
      <c r="A19" s="3"/>
      <c r="B19" s="213" t="s">
        <v>2838</v>
      </c>
      <c r="C19" s="2"/>
      <c r="D19" s="2"/>
    </row>
    <row r="20" spans="1:4" x14ac:dyDescent="0.25">
      <c r="A20" s="3"/>
      <c r="B20" s="213" t="s">
        <v>2839</v>
      </c>
      <c r="C20" s="2"/>
      <c r="D20" s="2"/>
    </row>
    <row r="21" spans="1:4" x14ac:dyDescent="0.25">
      <c r="A21" s="3"/>
      <c r="B21" s="213" t="s">
        <v>2840</v>
      </c>
      <c r="C21" s="2"/>
      <c r="D21" s="2"/>
    </row>
    <row r="22" spans="1:4" x14ac:dyDescent="0.25">
      <c r="A22" s="3">
        <v>15</v>
      </c>
      <c r="B22" s="213" t="s">
        <v>2831</v>
      </c>
      <c r="C22" s="2"/>
      <c r="D22" s="2" t="s">
        <v>2856</v>
      </c>
    </row>
    <row r="23" spans="1:4" ht="165" x14ac:dyDescent="0.25">
      <c r="A23" s="3">
        <f>A22+1</f>
        <v>16</v>
      </c>
      <c r="B23" s="213" t="s">
        <v>2832</v>
      </c>
      <c r="C23" s="30" t="s">
        <v>2849</v>
      </c>
      <c r="D23" s="2" t="s">
        <v>2846</v>
      </c>
    </row>
    <row r="24" spans="1:4" x14ac:dyDescent="0.25">
      <c r="A24" s="3">
        <f>A23+1</f>
        <v>17</v>
      </c>
      <c r="B24" s="213" t="s">
        <v>2833</v>
      </c>
      <c r="C24" t="s">
        <v>2845</v>
      </c>
      <c r="D24" s="2" t="s">
        <v>2841</v>
      </c>
    </row>
    <row r="25" spans="1:4" x14ac:dyDescent="0.25">
      <c r="A25" s="3">
        <f>A24+1</f>
        <v>18</v>
      </c>
      <c r="B25" s="213" t="s">
        <v>2834</v>
      </c>
      <c r="C25" s="2" t="s">
        <v>2842</v>
      </c>
      <c r="D25" s="2"/>
    </row>
    <row r="26" spans="1:4" x14ac:dyDescent="0.25">
      <c r="A26" s="3">
        <v>19</v>
      </c>
      <c r="B26" s="213" t="s">
        <v>2835</v>
      </c>
      <c r="C26" s="2" t="s">
        <v>2843</v>
      </c>
      <c r="D26" s="2" t="s">
        <v>2844</v>
      </c>
    </row>
    <row r="27" spans="1:4" x14ac:dyDescent="0.25">
      <c r="A27" s="3"/>
      <c r="B27" s="213"/>
      <c r="C27" s="2"/>
      <c r="D27" s="2"/>
    </row>
    <row r="29" spans="1:4" x14ac:dyDescent="0.25">
      <c r="A29" s="3">
        <v>20</v>
      </c>
      <c r="B29" s="213" t="s">
        <v>2847</v>
      </c>
      <c r="C29" s="2" t="s">
        <v>2848</v>
      </c>
      <c r="D29" s="2"/>
    </row>
    <row r="30" spans="1:4" ht="195" x14ac:dyDescent="0.25">
      <c r="A30" s="3">
        <f>A29+1</f>
        <v>21</v>
      </c>
      <c r="B30" s="213" t="s">
        <v>2851</v>
      </c>
      <c r="C30" s="30" t="s">
        <v>2852</v>
      </c>
      <c r="D30" s="2" t="s">
        <v>2850</v>
      </c>
    </row>
    <row r="31" spans="1:4" ht="360" x14ac:dyDescent="0.25">
      <c r="A31" s="3">
        <f t="shared" ref="A31" si="1">A30+1</f>
        <v>22</v>
      </c>
      <c r="B31" s="213" t="s">
        <v>2853</v>
      </c>
      <c r="C31" s="30" t="s">
        <v>2855</v>
      </c>
      <c r="D31" s="2" t="s">
        <v>2854</v>
      </c>
    </row>
    <row r="32" spans="1:4" x14ac:dyDescent="0.25">
      <c r="A32" s="3"/>
      <c r="B32" s="213" t="s">
        <v>2864</v>
      </c>
      <c r="C32" s="2"/>
      <c r="D32" s="2" t="s">
        <v>2863</v>
      </c>
    </row>
    <row r="33" spans="1:4" x14ac:dyDescent="0.25">
      <c r="A33" s="3"/>
      <c r="B33" s="213"/>
      <c r="C33" s="2"/>
      <c r="D33" s="2"/>
    </row>
    <row r="34" spans="1:4" x14ac:dyDescent="0.25">
      <c r="A34" s="3"/>
      <c r="B34" s="213"/>
      <c r="C34" s="2"/>
      <c r="D34" s="2"/>
    </row>
    <row r="35" spans="1:4" x14ac:dyDescent="0.25">
      <c r="A35" s="3"/>
      <c r="B35" s="213"/>
      <c r="C35" s="2"/>
      <c r="D35" s="2"/>
    </row>
    <row r="36" spans="1:4" x14ac:dyDescent="0.25">
      <c r="A36" s="3"/>
      <c r="B36" s="213"/>
      <c r="C36" s="2"/>
      <c r="D36" s="2"/>
    </row>
    <row r="37" spans="1:4" x14ac:dyDescent="0.25">
      <c r="A37" s="3"/>
      <c r="B37" s="213"/>
      <c r="C37" s="2"/>
      <c r="D37" s="2"/>
    </row>
    <row r="38" spans="1:4" x14ac:dyDescent="0.25">
      <c r="A38" s="3"/>
      <c r="B38" s="213"/>
      <c r="C38" s="2"/>
      <c r="D38" s="2"/>
    </row>
  </sheetData>
  <hyperlinks>
    <hyperlink ref="D12" r:id="rId1" xr:uid="{17AAA6BF-6CB8-4319-8C8B-90380FE28637}"/>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Study</vt:lpstr>
      <vt:lpstr>MC</vt:lpstr>
      <vt:lpstr>Func</vt:lpstr>
      <vt:lpstr>Mgmt</vt:lpstr>
      <vt:lpstr>SM</vt:lpstr>
      <vt:lpstr>PMr</vt:lpstr>
      <vt:lpstr>Java</vt:lpstr>
      <vt:lpstr>Git</vt:lpstr>
      <vt:lpstr>QA</vt:lpstr>
      <vt:lpstr>DB</vt:lpstr>
      <vt:lpstr>Resume</vt:lpstr>
      <vt:lpstr>Auto</vt:lpstr>
      <vt:lpstr>Api</vt:lpstr>
      <vt:lpstr>EP</vt:lpstr>
      <vt:lpstr>Salary</vt:lpstr>
      <vt:lpstr>EUJobs</vt:lpstr>
      <vt:lpstr>PM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Sheetal Singh</dc:creator>
  <cp:lastModifiedBy>Singh, Sheetal (Cognizant)</cp:lastModifiedBy>
  <dcterms:created xsi:type="dcterms:W3CDTF">2015-06-05T18:17:20Z</dcterms:created>
  <dcterms:modified xsi:type="dcterms:W3CDTF">2024-12-12T10:58:05Z</dcterms:modified>
</cp:coreProperties>
</file>