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ny\Desktop\Work\Movie Data Analysis Project\"/>
    </mc:Choice>
  </mc:AlternateContent>
  <xr:revisionPtr revIDLastSave="0" documentId="8_{8919378A-7F59-473A-91D1-621AD0AA6855}" xr6:coauthVersionLast="47" xr6:coauthVersionMax="47" xr10:uidLastSave="{00000000-0000-0000-0000-000000000000}"/>
  <bookViews>
    <workbookView xWindow="-120" yWindow="-120" windowWidth="20730" windowHeight="11160" xr2:uid="{6F0B14D2-432E-47B0-9C16-2533007CA85E}"/>
  </bookViews>
  <sheets>
    <sheet name="Actual sheet" sheetId="1" r:id="rId1"/>
    <sheet name="Changes" sheetId="4" r:id="rId2"/>
    <sheet name="Questions" sheetId="5" r:id="rId3"/>
  </sheets>
  <definedNames>
    <definedName name="_xlnm._FilterDatabase" localSheetId="0" hidden="1">'Actual sheet'!$A$1:$P$296</definedName>
    <definedName name="_xlnm._FilterDatabase" localSheetId="1" hidden="1">Changes!$K$1:$K$188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/>
  <c r="B296" i="4"/>
  <c r="E3" i="4"/>
  <c r="B273" i="4"/>
  <c r="B274" i="4"/>
  <c r="B275" i="4"/>
  <c r="B276" i="4"/>
  <c r="B284" i="4"/>
  <c r="B272" i="4"/>
  <c r="B266" i="4"/>
  <c r="B295" i="4"/>
  <c r="B294" i="4"/>
  <c r="B293" i="4"/>
  <c r="B292" i="4"/>
  <c r="B291" i="4"/>
  <c r="B290" i="4"/>
  <c r="B289" i="4"/>
  <c r="B288" i="4"/>
  <c r="B287" i="4"/>
  <c r="B286" i="4"/>
  <c r="B285" i="4"/>
  <c r="B283" i="4"/>
  <c r="B282" i="4"/>
  <c r="B281" i="4"/>
  <c r="B280" i="4"/>
  <c r="B279" i="4"/>
  <c r="B278" i="4"/>
  <c r="B257" i="4"/>
  <c r="K144" i="4"/>
  <c r="K145" i="4"/>
  <c r="H145" i="4"/>
  <c r="B145" i="4"/>
  <c r="B6" i="4"/>
  <c r="E6" i="4"/>
  <c r="H6" i="4"/>
  <c r="K6" i="4"/>
  <c r="P6" i="4"/>
  <c r="B246" i="4"/>
  <c r="B277" i="4"/>
  <c r="B271" i="4"/>
  <c r="B270" i="4"/>
  <c r="B269" i="4"/>
  <c r="B268" i="4"/>
  <c r="B267" i="4"/>
  <c r="B265" i="4"/>
  <c r="B264" i="4"/>
  <c r="B263" i="4"/>
  <c r="B262" i="4"/>
  <c r="B261" i="4"/>
  <c r="B260" i="4"/>
  <c r="B259" i="4"/>
  <c r="B258" i="4"/>
  <c r="B256" i="4"/>
  <c r="B255" i="4"/>
  <c r="B254" i="4"/>
  <c r="B253" i="4"/>
  <c r="B252" i="4"/>
  <c r="B251" i="4"/>
  <c r="B250" i="4"/>
  <c r="B249" i="4"/>
  <c r="B248" i="4"/>
  <c r="B247" i="4"/>
  <c r="B245" i="4"/>
  <c r="B244" i="4"/>
  <c r="B243" i="4"/>
  <c r="B242" i="4"/>
  <c r="B241" i="4"/>
  <c r="B240" i="4"/>
  <c r="B238" i="4"/>
  <c r="B239" i="4"/>
  <c r="B237" i="4"/>
  <c r="B236" i="4"/>
  <c r="B235" i="4"/>
  <c r="B234" i="4"/>
  <c r="B233" i="4"/>
  <c r="B232" i="4"/>
  <c r="B229" i="4"/>
  <c r="B230" i="4"/>
  <c r="B231" i="4"/>
  <c r="B226" i="4"/>
  <c r="B227" i="4"/>
  <c r="B228" i="4"/>
  <c r="B225" i="4"/>
  <c r="B221" i="4"/>
  <c r="B224" i="4"/>
  <c r="B223" i="4"/>
  <c r="B222" i="4"/>
  <c r="B220" i="4"/>
  <c r="B219" i="4"/>
  <c r="B218" i="4"/>
  <c r="B217" i="4"/>
  <c r="B216" i="4"/>
  <c r="B212" i="4"/>
  <c r="B194" i="4"/>
  <c r="B215" i="4"/>
  <c r="B214" i="4"/>
  <c r="B213" i="4"/>
  <c r="B195" i="4"/>
  <c r="E189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3" i="4"/>
  <c r="B192" i="4"/>
  <c r="B191" i="4"/>
  <c r="B190" i="4"/>
  <c r="B189" i="4"/>
  <c r="P2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3" i="4"/>
  <c r="P4" i="4"/>
  <c r="P5" i="4"/>
  <c r="P7" i="4"/>
  <c r="P8" i="4"/>
  <c r="P9" i="4"/>
  <c r="P10" i="4"/>
  <c r="K142" i="4"/>
  <c r="K152" i="4"/>
  <c r="K147" i="4"/>
  <c r="K2" i="4"/>
  <c r="K3" i="4"/>
  <c r="K4" i="4"/>
  <c r="K5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3" i="4"/>
  <c r="K146" i="4"/>
  <c r="K148" i="4"/>
  <c r="K149" i="4"/>
  <c r="K150" i="4"/>
  <c r="K151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B2" i="4"/>
  <c r="B49" i="4"/>
  <c r="E49" i="4"/>
  <c r="H49" i="4"/>
  <c r="B75" i="4"/>
  <c r="E75" i="4"/>
  <c r="H75" i="4"/>
  <c r="E2" i="4"/>
  <c r="H2" i="4"/>
  <c r="H3" i="4"/>
  <c r="H4" i="4"/>
  <c r="H5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E4" i="4"/>
  <c r="E5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Q3" i="4"/>
  <c r="B71" i="4"/>
  <c r="B72" i="4"/>
  <c r="B73" i="4"/>
  <c r="B74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66" i="4"/>
  <c r="B67" i="4"/>
  <c r="B68" i="4"/>
  <c r="B69" i="4"/>
  <c r="B70" i="4"/>
  <c r="B3" i="4"/>
  <c r="B4" i="4"/>
  <c r="B5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00000000-0015-0000-FFFF-FFFF01000000}" keepAlive="1" name="Query - Sheet1 (2)" description="Connection to the 'Sheet1 (2)' query in the workbook." type="5" refreshedVersion="0" background="1">
    <dbPr connection="Provider=Microsoft.Mashup.OleDb.1;Data Source=$Workbook$;Location=&quot;Sheet1 (2)&quot;;Extended Properties=&quot;&quot;" command="SELECT * FROM [Sheet1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<sst xmlns="http://schemas.openxmlformats.org/spreadsheetml/2006/main" count="4105" uniqueCount="1414">
  <si>
    <t>ID</t>
  </si>
  <si>
    <t>Titles</t>
  </si>
  <si>
    <t>Release Year</t>
  </si>
  <si>
    <t>Watch Year</t>
  </si>
  <si>
    <t>Genre</t>
  </si>
  <si>
    <t>Rating</t>
  </si>
  <si>
    <t>Platform</t>
  </si>
  <si>
    <t>Episodes</t>
  </si>
  <si>
    <t>Cast</t>
  </si>
  <si>
    <t>Duration</t>
  </si>
  <si>
    <t>Duration in Mins</t>
  </si>
  <si>
    <t>Type</t>
  </si>
  <si>
    <t>Country of origin</t>
  </si>
  <si>
    <t>Bhagg Beanie Bhagg</t>
  </si>
  <si>
    <t>Romantic-comedy</t>
  </si>
  <si>
    <t>Netflix</t>
  </si>
  <si>
    <t>Swara Bhaskar</t>
  </si>
  <si>
    <t>29 minutes</t>
  </si>
  <si>
    <t>TV Series</t>
  </si>
  <si>
    <t>India</t>
  </si>
  <si>
    <t>Masaba Masaba S1</t>
  </si>
  <si>
    <t>Biography,Drama</t>
  </si>
  <si>
    <t>Masaba Gupta, Neena Gupta</t>
  </si>
  <si>
    <t>50 minutes</t>
  </si>
  <si>
    <t>Mismatched S1</t>
  </si>
  <si>
    <t>Drama,Romance</t>
  </si>
  <si>
    <t>Prajakta Koli, Rohit Saraf</t>
  </si>
  <si>
    <t>30 minutes</t>
  </si>
  <si>
    <t>Fabulous Lives Of Bollywood Wives S1</t>
  </si>
  <si>
    <t>Documentary,Reality-TV</t>
  </si>
  <si>
    <t>Neelam Kothari, Maheep Kapoor, Karan Johar,Seema Khan,Bhavana Pandey</t>
  </si>
  <si>
    <t>35 minutes</t>
  </si>
  <si>
    <t>Fabulous Lives Of Bollywood Wives S2</t>
  </si>
  <si>
    <t>The Queen's Gambit</t>
  </si>
  <si>
    <t>Drama,Coming-of-age</t>
  </si>
  <si>
    <t>Anya Taylor-Joy</t>
  </si>
  <si>
    <t>1 hour</t>
  </si>
  <si>
    <t>60 minutes</t>
  </si>
  <si>
    <t>USA</t>
  </si>
  <si>
    <t>What The Love! With Karan Johar</t>
  </si>
  <si>
    <t>Reality-TV,Romance,Talk-Show</t>
  </si>
  <si>
    <t>Karan Johar</t>
  </si>
  <si>
    <t>49 minutes</t>
  </si>
  <si>
    <t>Emily In Paris S1</t>
  </si>
  <si>
    <t>Romance,Comedy-drama</t>
  </si>
  <si>
    <t>Lily Collins</t>
  </si>
  <si>
    <t>Emily In Paris S2</t>
  </si>
  <si>
    <t>Emily In Paris S3</t>
  </si>
  <si>
    <t>Gilmore Girls S1</t>
  </si>
  <si>
    <t>Lauren Graham, Alexis Bledel, Liza Weil, Melissa McCarthy</t>
  </si>
  <si>
    <t>44 minutes</t>
  </si>
  <si>
    <t>Gilmore Girls S2</t>
  </si>
  <si>
    <t xml:space="preserve">Gilmore Girls S3 </t>
  </si>
  <si>
    <t>Gilmore Girls S4</t>
  </si>
  <si>
    <t>Gilmore Girls S5</t>
  </si>
  <si>
    <t>Gilmore Girls S6</t>
  </si>
  <si>
    <t>Gilmore Girls S7</t>
  </si>
  <si>
    <t>Gilmore Girls: A Year In The Life</t>
  </si>
  <si>
    <t>89 minutes</t>
  </si>
  <si>
    <t>Little Things S1</t>
  </si>
  <si>
    <t>Romance-drama</t>
  </si>
  <si>
    <t>Dhruv Sehgal, Mithila Palkar</t>
  </si>
  <si>
    <t>16 minutes</t>
  </si>
  <si>
    <t>Little Things S2</t>
  </si>
  <si>
    <t>23 minutes</t>
  </si>
  <si>
    <t>Little Things S3</t>
  </si>
  <si>
    <t>27 minutes</t>
  </si>
  <si>
    <t>Little Things  S4</t>
  </si>
  <si>
    <t>Dash &amp; Lily</t>
  </si>
  <si>
    <t>Austin Abrams</t>
  </si>
  <si>
    <t>25 minutes</t>
  </si>
  <si>
    <t>Falling Inn Love</t>
  </si>
  <si>
    <t>Romance,Comedy</t>
  </si>
  <si>
    <t>Christina Milian</t>
  </si>
  <si>
    <t>1 hour 38 minutes</t>
  </si>
  <si>
    <t>98 minutes</t>
  </si>
  <si>
    <t>Movie</t>
  </si>
  <si>
    <t xml:space="preserve">Pitch Perfect </t>
  </si>
  <si>
    <t>Musical,Romance,Comedy</t>
  </si>
  <si>
    <t>Anna Kendrick, Rebel Wilson</t>
  </si>
  <si>
    <t>1 hour 52 minutes</t>
  </si>
  <si>
    <t>112 minutes</t>
  </si>
  <si>
    <t>Pitch Perfect 2</t>
  </si>
  <si>
    <t xml:space="preserve">1 hour 54 minutes </t>
  </si>
  <si>
    <t>64 minutes</t>
  </si>
  <si>
    <t>Pitch Perfect 3</t>
  </si>
  <si>
    <t>1 hour 33 minutes</t>
  </si>
  <si>
    <t>93 minutes</t>
  </si>
  <si>
    <t>To All The Boys I've Loved Before</t>
  </si>
  <si>
    <t>Comedy,Drama,Romance</t>
  </si>
  <si>
    <t>Lana Condor, Noah Centineo</t>
  </si>
  <si>
    <t>1 hour 39 minutes</t>
  </si>
  <si>
    <t>99 minutes</t>
  </si>
  <si>
    <t>To All The Boys I've Loved Before: P.S I Still Love You</t>
  </si>
  <si>
    <t>1 hour 41 minutes</t>
  </si>
  <si>
    <t>101 minutes</t>
  </si>
  <si>
    <t xml:space="preserve">Divergent </t>
  </si>
  <si>
    <t>Action,Adventure,Thriller</t>
  </si>
  <si>
    <t>123 Movies</t>
  </si>
  <si>
    <t>Shailene Woodley, Theo James, Octavia Spencer</t>
  </si>
  <si>
    <t>2 hour 19 minutes</t>
  </si>
  <si>
    <t>139 minutes</t>
  </si>
  <si>
    <t>Divergent:Insurgent</t>
  </si>
  <si>
    <t>1 hour 59 minutes</t>
  </si>
  <si>
    <t>119 minutes</t>
  </si>
  <si>
    <t>Divergent:Allegiant</t>
  </si>
  <si>
    <t>2  hour</t>
  </si>
  <si>
    <t>120 minutes</t>
  </si>
  <si>
    <t>Set It Up</t>
  </si>
  <si>
    <t>Lucy Liu, Glen Powell</t>
  </si>
  <si>
    <t>1 hour 45 minutes</t>
  </si>
  <si>
    <t>105 minutes</t>
  </si>
  <si>
    <t xml:space="preserve">USA </t>
  </si>
  <si>
    <t>All The Bright Places</t>
  </si>
  <si>
    <t>Elle Fanning, Felix Mallard</t>
  </si>
  <si>
    <t>1 hour 47 minutes</t>
  </si>
  <si>
    <t>107 minutes</t>
  </si>
  <si>
    <t xml:space="preserve">Isn't It Romantic? </t>
  </si>
  <si>
    <t>Rebel Wilson, Liam Hemsworth, Adam Device, Priyanka Chopra</t>
  </si>
  <si>
    <t>1 hour 29 minutes</t>
  </si>
  <si>
    <t>The Platform</t>
  </si>
  <si>
    <t>Thriller</t>
  </si>
  <si>
    <t>Ivan Massague, Emilio Buale</t>
  </si>
  <si>
    <t>1 hour 34 minutes</t>
  </si>
  <si>
    <t>94 minutes</t>
  </si>
  <si>
    <t>Spain</t>
  </si>
  <si>
    <t>Thappad</t>
  </si>
  <si>
    <t>Drama</t>
  </si>
  <si>
    <t>Taapsee Pannu, Ratna Pathak Shah</t>
  </si>
  <si>
    <t>2 hour 22 minutes</t>
  </si>
  <si>
    <t>142 minutes</t>
  </si>
  <si>
    <t>Room</t>
  </si>
  <si>
    <t>Drama,Thriller</t>
  </si>
  <si>
    <t>Brie Larson, Sean Bridgers</t>
  </si>
  <si>
    <t>1 hour 58 minutes</t>
  </si>
  <si>
    <t>118 minutes</t>
  </si>
  <si>
    <t>The Edge Of Seventeen</t>
  </si>
  <si>
    <t>Comedy,Drama,Coming-of-age</t>
  </si>
  <si>
    <t>Hailee Steinfeld</t>
  </si>
  <si>
    <t>1 hour 44 minutes</t>
  </si>
  <si>
    <t>104 minutes</t>
  </si>
  <si>
    <t>Gully Boy</t>
  </si>
  <si>
    <t>Drama,Music,Romance</t>
  </si>
  <si>
    <t>FunTimes</t>
  </si>
  <si>
    <t>Ranveer Singh, Alia Bhatt, Vijay Raaz</t>
  </si>
  <si>
    <t>2 hour 34 minutes</t>
  </si>
  <si>
    <t>154 minutes</t>
  </si>
  <si>
    <t>Game Over</t>
  </si>
  <si>
    <t>Drama,Mystery,Thriller</t>
  </si>
  <si>
    <t>Taapsee Pannu</t>
  </si>
  <si>
    <t>1 hour 42 minutes</t>
  </si>
  <si>
    <t>102 minutes</t>
  </si>
  <si>
    <t>The Doll</t>
  </si>
  <si>
    <t>Horror</t>
  </si>
  <si>
    <t>Shandy Aulia</t>
  </si>
  <si>
    <t>Indonesia</t>
  </si>
  <si>
    <t>Before I Wake</t>
  </si>
  <si>
    <t>Drama,Fantasy,Horror</t>
  </si>
  <si>
    <t>Kate Bosworth</t>
  </si>
  <si>
    <t>1 hour 37 minutes</t>
  </si>
  <si>
    <t>97 minutes</t>
  </si>
  <si>
    <t>Raising The Bar</t>
  </si>
  <si>
    <t>Drama,Family,Sports</t>
  </si>
  <si>
    <t>Kelli Berglund</t>
  </si>
  <si>
    <t>1 hour 36 minutes</t>
  </si>
  <si>
    <t>96 minutes</t>
  </si>
  <si>
    <t>Australia</t>
  </si>
  <si>
    <t>Let It Snow</t>
  </si>
  <si>
    <t>Isabela Merced</t>
  </si>
  <si>
    <t>1 hour 32 minutes</t>
  </si>
  <si>
    <t>92 minutes</t>
  </si>
  <si>
    <t>The Circle</t>
  </si>
  <si>
    <t>Drama,Sci-Fi</t>
  </si>
  <si>
    <t>Emma Watson</t>
  </si>
  <si>
    <t xml:space="preserve">1 hour 50 minutes </t>
  </si>
  <si>
    <t>The Founder</t>
  </si>
  <si>
    <t>Michael Keaton, Nick Offerman, Linda Cardellini</t>
  </si>
  <si>
    <t xml:space="preserve">1 hour 55 minutes </t>
  </si>
  <si>
    <t>65 minutes</t>
  </si>
  <si>
    <t>A Week Away</t>
  </si>
  <si>
    <t>Musical,Family,Romance</t>
  </si>
  <si>
    <t>Kevin Quinn, Bailee Madison</t>
  </si>
  <si>
    <t>121 minutes</t>
  </si>
  <si>
    <t>Feel The Beat</t>
  </si>
  <si>
    <t>Musical,Drama</t>
  </si>
  <si>
    <t>Sofia Carson, Pamela MacDonald</t>
  </si>
  <si>
    <t>1 hour 49 minutes</t>
  </si>
  <si>
    <t>109 minutes</t>
  </si>
  <si>
    <t>Mismatched S2</t>
  </si>
  <si>
    <t>Persuation</t>
  </si>
  <si>
    <t>Dakota Johnson</t>
  </si>
  <si>
    <t>1 hour 48 minutes</t>
  </si>
  <si>
    <t>108 minutes</t>
  </si>
  <si>
    <t>Do Revenge</t>
  </si>
  <si>
    <t>Comedy</t>
  </si>
  <si>
    <t>Camila Mendes, Austin Abrams, Maya Hawke</t>
  </si>
  <si>
    <t>Laal Singh Chaddha</t>
  </si>
  <si>
    <t>Amir Khan, Kareena Kapoor</t>
  </si>
  <si>
    <t>2 hour 39 minutes</t>
  </si>
  <si>
    <t>159 minutes</t>
  </si>
  <si>
    <t>Jersey</t>
  </si>
  <si>
    <t>Sports</t>
  </si>
  <si>
    <t>Shahid Kapoor, Mrunal Thakur</t>
  </si>
  <si>
    <t>2 hour 50 minutes</t>
  </si>
  <si>
    <t>170 minutes</t>
  </si>
  <si>
    <t>Honeymoon</t>
  </si>
  <si>
    <t>Jasmin Bhasin, Gippy Grewal</t>
  </si>
  <si>
    <t>2 hour 14 minutes</t>
  </si>
  <si>
    <t>134 minutes</t>
  </si>
  <si>
    <t>Double Xl</t>
  </si>
  <si>
    <t>Feel-good,Drama</t>
  </si>
  <si>
    <t>Sonakshi Sinha, Huma Qureshi</t>
  </si>
  <si>
    <t>2 hour 8 minutes</t>
  </si>
  <si>
    <t>128 minutes</t>
  </si>
  <si>
    <t>Tara Vs Bilal</t>
  </si>
  <si>
    <t>Romance,Drama</t>
  </si>
  <si>
    <t>Harshvardhan Rane, Sonia Rathee, Raheem Mir</t>
  </si>
  <si>
    <t>2 hour 6 minutes</t>
  </si>
  <si>
    <t>126 minutes</t>
  </si>
  <si>
    <t>M3gan</t>
  </si>
  <si>
    <t>Sci-Fi,Thriller</t>
  </si>
  <si>
    <t>Allison Williams, Violet Mc-Graw</t>
  </si>
  <si>
    <t xml:space="preserve">Sick </t>
  </si>
  <si>
    <t>Gideon Adlon, Bethlehem Million</t>
  </si>
  <si>
    <t>1 hour 23 minutes</t>
  </si>
  <si>
    <t>83 minutes</t>
  </si>
  <si>
    <t>Luckiest Girl Alive</t>
  </si>
  <si>
    <t>Mila Kunis</t>
  </si>
  <si>
    <t>Jumping From High Places</t>
  </si>
  <si>
    <t>Federica Torchetti</t>
  </si>
  <si>
    <t>1 hour 28 minutes</t>
  </si>
  <si>
    <t>88 minutes</t>
  </si>
  <si>
    <t>Italy</t>
  </si>
  <si>
    <t>Fakes</t>
  </si>
  <si>
    <t>Emilija Baranac, Jennifer Tong</t>
  </si>
  <si>
    <t>Kaleidoscope</t>
  </si>
  <si>
    <t>Adventure,Crime,Mystery</t>
  </si>
  <si>
    <t>Peter Mark Kendall, Giancarlo Esposito, Rufus Sewell, Paz Vega, Rosaline Elbay</t>
  </si>
  <si>
    <t>47 minutes</t>
  </si>
  <si>
    <t>Shadowhunters S1</t>
  </si>
  <si>
    <t>Action,Fantasy,Sci-Fi</t>
  </si>
  <si>
    <t>fmovies</t>
  </si>
  <si>
    <t>Katherine McNamara, Dominic Sherwood, Matthew Daddario, Harry Shum Jr</t>
  </si>
  <si>
    <t>42 minutes</t>
  </si>
  <si>
    <t>Shadowhunters S2</t>
  </si>
  <si>
    <t>Riverdale S1</t>
  </si>
  <si>
    <t>Drama,Mystery</t>
  </si>
  <si>
    <t>Lili Reinhart, Camila Mendes, Cole Sprouse, K.J Apa</t>
  </si>
  <si>
    <t>45 minutes</t>
  </si>
  <si>
    <t>Riverdale S2</t>
  </si>
  <si>
    <t>Riverdale S3</t>
  </si>
  <si>
    <t>Dhamaka</t>
  </si>
  <si>
    <t>Crime,Drama,Thriller</t>
  </si>
  <si>
    <t>Kartik Aaryan, Mrunal Thakur</t>
  </si>
  <si>
    <t>1 hour 43 minutes</t>
  </si>
  <si>
    <t>103 minutes</t>
  </si>
  <si>
    <t>Crashing</t>
  </si>
  <si>
    <t>Sitcom</t>
  </si>
  <si>
    <t>Phoebe Waller-Bridge, Jonathan Bailey</t>
  </si>
  <si>
    <t>UK</t>
  </si>
  <si>
    <t>Friends From College S1</t>
  </si>
  <si>
    <t>Keegan-Michael Key, Nat Faxon, Annie Parisse, Cobie Smulders</t>
  </si>
  <si>
    <t>Friends From College S2</t>
  </si>
  <si>
    <t>Derry Girls S1</t>
  </si>
  <si>
    <t>Sitcom,Dark comedy</t>
  </si>
  <si>
    <t>Saoirse-Monica Jackson, Nicola Coughlan</t>
  </si>
  <si>
    <t>Derry Girls S2</t>
  </si>
  <si>
    <t>26 minutes</t>
  </si>
  <si>
    <t>Dead To Me S1</t>
  </si>
  <si>
    <t>Crime,Drama,Dark comedy</t>
  </si>
  <si>
    <t>Christina Applegate, Linda Cardellini, James Marsden</t>
  </si>
  <si>
    <t>Dead To Me S2</t>
  </si>
  <si>
    <t>Good Girls S1</t>
  </si>
  <si>
    <t>Comedy,Crime,Drama</t>
  </si>
  <si>
    <t>Christina Hendricks, Mae Whitman, Retta</t>
  </si>
  <si>
    <t>43 minutes</t>
  </si>
  <si>
    <t>Good Girls S2</t>
  </si>
  <si>
    <t>Good Girls S3</t>
  </si>
  <si>
    <t>Good Girls S4</t>
  </si>
  <si>
    <t>Trinkets S1</t>
  </si>
  <si>
    <t>Crime,Drama</t>
  </si>
  <si>
    <t>Brianna Hildebrand</t>
  </si>
  <si>
    <t>Trinkets S2</t>
  </si>
  <si>
    <t>The Haunting Of Hill House</t>
  </si>
  <si>
    <t>Drama,Horror,Mystery</t>
  </si>
  <si>
    <t>Carla Gugino, Michiel Huisman</t>
  </si>
  <si>
    <t>57 minutes</t>
  </si>
  <si>
    <t>Sherlock S1</t>
  </si>
  <si>
    <t>Crime,Mystery,Comedy-drama</t>
  </si>
  <si>
    <t>Benedict Cumberbatch, Martin Freeman</t>
  </si>
  <si>
    <t>Sherlock S2</t>
  </si>
  <si>
    <t>Sherlock S3</t>
  </si>
  <si>
    <t>Sherlock S4</t>
  </si>
  <si>
    <t>Unbelievable</t>
  </si>
  <si>
    <t>Kaitlyn Dever</t>
  </si>
  <si>
    <t>46 minutes</t>
  </si>
  <si>
    <t>Put Your Head On My Shoulder</t>
  </si>
  <si>
    <t>Romance,Feel-good</t>
  </si>
  <si>
    <t>Lin Yi, Xing Fel, Xiaotian Tang</t>
  </si>
  <si>
    <t>China</t>
  </si>
  <si>
    <t>Stay Here</t>
  </si>
  <si>
    <t>Reality-TV</t>
  </si>
  <si>
    <t>Genevieve Gorder, Peter Lorimer</t>
  </si>
  <si>
    <t>31 minutes</t>
  </si>
  <si>
    <t>Interior Design Masters</t>
  </si>
  <si>
    <t>Competition Reality-TV</t>
  </si>
  <si>
    <t>Michelle Ogundehin</t>
  </si>
  <si>
    <t>Locke &amp; Key</t>
  </si>
  <si>
    <t>Drama,Fantasy,Adventure</t>
  </si>
  <si>
    <t>Emilia Jones, Griffin Gluck, Jackson Robert Scott</t>
  </si>
  <si>
    <t>48 minutes</t>
  </si>
  <si>
    <t>Atypical S1</t>
  </si>
  <si>
    <t>Comedy-drama</t>
  </si>
  <si>
    <t>Keir Gilchrist, Brigette Lundy-Paine, Jennifer Jason Leigh, Michael Rapaport</t>
  </si>
  <si>
    <t>Atypical S2</t>
  </si>
  <si>
    <t>Atypical S3</t>
  </si>
  <si>
    <t>Atypical S4</t>
  </si>
  <si>
    <t>Stranger Things S1</t>
  </si>
  <si>
    <t>Fantasy,Mystery,Sci-Fi,Thriller</t>
  </si>
  <si>
    <t>Millie Bobby Brown, Natalie Dyer, Joe Keery</t>
  </si>
  <si>
    <t>51 minutes</t>
  </si>
  <si>
    <t>Stranger Things S2</t>
  </si>
  <si>
    <t>Stranger Things S3</t>
  </si>
  <si>
    <t>Stranger Things S4</t>
  </si>
  <si>
    <t>Spinning Out</t>
  </si>
  <si>
    <t>Drama,Sports</t>
  </si>
  <si>
    <t>Kaya Scodelario</t>
  </si>
  <si>
    <t>Never Have I Ever S1</t>
  </si>
  <si>
    <t>Comedy-drama,Coming-of-age</t>
  </si>
  <si>
    <t>Maitreyi Ramakrishnan, Darren Barnet, Jaren Lewison</t>
  </si>
  <si>
    <t>Never Have I Ever S2</t>
  </si>
  <si>
    <t>Never Have I Ever S3</t>
  </si>
  <si>
    <t>Control Z S1</t>
  </si>
  <si>
    <t>Michael Ronda, Ana Valeria Becerrill, Yankel Stevan</t>
  </si>
  <si>
    <t>37 minutes</t>
  </si>
  <si>
    <t>Mexico</t>
  </si>
  <si>
    <t>Control Z S2</t>
  </si>
  <si>
    <t>Control Z S3</t>
  </si>
  <si>
    <t>Churails</t>
  </si>
  <si>
    <t>ZEE5</t>
  </si>
  <si>
    <t>Sarwat Gilani, Mehar Bano, Amtul Baweja, Eman Suleman</t>
  </si>
  <si>
    <t>Pakistan</t>
  </si>
  <si>
    <t>Lovesick S1</t>
  </si>
  <si>
    <t>Johnny Flynn, Antonia Thomas, Daniel Ings</t>
  </si>
  <si>
    <t>24 minutes</t>
  </si>
  <si>
    <t>Locksick S2</t>
  </si>
  <si>
    <t>Locksick S3</t>
  </si>
  <si>
    <t>Sick Note S1</t>
  </si>
  <si>
    <t>Rupert Grint</t>
  </si>
  <si>
    <t>Sick Note S2</t>
  </si>
  <si>
    <t>Darlings</t>
  </si>
  <si>
    <t>Drama,Dark comedy</t>
  </si>
  <si>
    <t>Alia Bhatt, Vijay Varma</t>
  </si>
  <si>
    <t>2 hour 13 minutes</t>
  </si>
  <si>
    <t>133 minutes</t>
  </si>
  <si>
    <t>Masaba Masaba S2</t>
  </si>
  <si>
    <t>House Arrest</t>
  </si>
  <si>
    <t>Comedy,Romance</t>
  </si>
  <si>
    <t>Ali Afzal, Shriya Pilgaonkar, Barkha Singh</t>
  </si>
  <si>
    <t>Carrie Pilby</t>
  </si>
  <si>
    <t>Drama,Feel-good</t>
  </si>
  <si>
    <t>Bel Powley</t>
  </si>
  <si>
    <t>1 hour 38 minutes</t>
  </si>
  <si>
    <t>Too Old For Fairy Tales</t>
  </si>
  <si>
    <t>Feel-good,Family</t>
  </si>
  <si>
    <t>Maciej Karas · Amelia Fijalkowska</t>
  </si>
  <si>
    <t>1 hour 46 minutes</t>
  </si>
  <si>
    <t>106 minutes</t>
  </si>
  <si>
    <t>Poland</t>
  </si>
  <si>
    <t>Gangubai Kathiawadi</t>
  </si>
  <si>
    <t>Biography,Crime,Drama</t>
  </si>
  <si>
    <t>Alia Bhatt, Shantanu Maheshwari, Vijay Raaz</t>
  </si>
  <si>
    <t>2 hour 32 minutes</t>
  </si>
  <si>
    <t>152 minutes</t>
  </si>
  <si>
    <t>Man Vs Bee</t>
  </si>
  <si>
    <t>Comedy,Family</t>
  </si>
  <si>
    <t>Rowan Atkinson, Claudie Blakley</t>
  </si>
  <si>
    <t>19 minutes</t>
  </si>
  <si>
    <t>Comedy Premium League</t>
  </si>
  <si>
    <t>Prajakta Koli, Tanmay Bhat, Rahul Dua</t>
  </si>
  <si>
    <t>Stand-Up Comedy</t>
  </si>
  <si>
    <t>Aditi Mittal: Things They Wouldn'T Let Me Say</t>
  </si>
  <si>
    <t>Aditi Mittal</t>
  </si>
  <si>
    <t>1 hour 2 minutes</t>
  </si>
  <si>
    <t>62 minutes</t>
  </si>
  <si>
    <t>Ladies Up</t>
  </si>
  <si>
    <t xml:space="preserve">Prashasti Singh, </t>
  </si>
  <si>
    <t>17 minutes</t>
  </si>
  <si>
    <t>Kenny Sebastian: The Most Intersting Person In The Room</t>
  </si>
  <si>
    <t>Kenny Sebastian</t>
  </si>
  <si>
    <t>1 hour 7 minutes</t>
  </si>
  <si>
    <t>67 minutes</t>
  </si>
  <si>
    <t>Start Up</t>
  </si>
  <si>
    <t>Bae Suzy, Nam Joo-hyuk, Kim Seon-Ho, Stephanie Lee, Yoo Su-bin, Kim Do-Wan</t>
  </si>
  <si>
    <t>1 hour 24 minutes</t>
  </si>
  <si>
    <t>84 minutes</t>
  </si>
  <si>
    <t>Korea</t>
  </si>
  <si>
    <t>Misaeng</t>
  </si>
  <si>
    <t>Si-wan Yim, Lee Sung-min, Kang So-ra</t>
  </si>
  <si>
    <t>Touch Your Heart</t>
  </si>
  <si>
    <t>Romance,Courtroom</t>
  </si>
  <si>
    <t>Lee Dong-wook, Sung Yoon Son, Oh Jung-se, Yoo In-na, Park Kyung-hye, Hyung Tak Shim</t>
  </si>
  <si>
    <t>Something In The Rain</t>
  </si>
  <si>
    <t>Son Ye-jin, Jung hae-in, Jeong Eu-Gene, Wi Ha-joon</t>
  </si>
  <si>
    <t>1 hour 15 minutes</t>
  </si>
  <si>
    <t>75 minutes</t>
  </si>
  <si>
    <t xml:space="preserve">Little Women </t>
  </si>
  <si>
    <t>Kim Go-eun, Nam Ji-hyun, Wi ha-joon, Uhm Ji-won, Park Ji-hu, Uhm Ki-joon, Kang Hoon, Jeon Chae-eun, Park Bo-kyung, Kim Mi-sook, Chu Ja-hyeon, Oh Jung-se</t>
  </si>
  <si>
    <t>Anthony Jeselnik: Thoughts And Prayers</t>
  </si>
  <si>
    <t>Comedy,Dark Comedy</t>
  </si>
  <si>
    <t>Anthony Jeselnik</t>
  </si>
  <si>
    <t>59 minutes</t>
  </si>
  <si>
    <t>True Beauty</t>
  </si>
  <si>
    <t>Moon Ga-young, Cha Eun-Woo, Hwang In-Youp, Yoo-na Park, Im She-mi, Jang Hye-jin</t>
  </si>
  <si>
    <t>1 hour 10 minutes</t>
  </si>
  <si>
    <t>70 minutes</t>
  </si>
  <si>
    <t>How To Get Away With Murder S1</t>
  </si>
  <si>
    <t>Crime,Drama,Mystery,Thriller,Courtroom</t>
  </si>
  <si>
    <t>Viola Davis, Billy Brown, Jack Falahee, Aja Naomi King, Matt McGorrey, Charlie Weber, Liza Weil, Conrad Ricamora, Karla Souza, Alfred Enoch</t>
  </si>
  <si>
    <t>How To Get Away With Murder S2</t>
  </si>
  <si>
    <t>How To Get Away With Murder S3</t>
  </si>
  <si>
    <t>How To Get Away With Murder S4</t>
  </si>
  <si>
    <t>How To Get Away With Murder S5</t>
  </si>
  <si>
    <t>How To Get Away With Murder S6</t>
  </si>
  <si>
    <t>Purple Hearts</t>
  </si>
  <si>
    <t>Music,Drama,Romance</t>
  </si>
  <si>
    <t>Sofia Carson, Nicholas Galitzine</t>
  </si>
  <si>
    <t>2 hour 2 minutes</t>
  </si>
  <si>
    <t>122 minutes</t>
  </si>
  <si>
    <t>The Sleepover</t>
  </si>
  <si>
    <t>Adventure,Family</t>
  </si>
  <si>
    <t>Sadie Stanley, Karla Souza</t>
  </si>
  <si>
    <t>1 hour 40 minutes</t>
  </si>
  <si>
    <t>100 minutes</t>
  </si>
  <si>
    <t xml:space="preserve">Rajma Chawal </t>
  </si>
  <si>
    <t>Music,Drama,Family</t>
  </si>
  <si>
    <t>Rishi Kapoor, Sheeba Chaddha</t>
  </si>
  <si>
    <t>1 hour 57 minutes</t>
  </si>
  <si>
    <t>117 minutes</t>
  </si>
  <si>
    <t xml:space="preserve">Day Shift </t>
  </si>
  <si>
    <t>Action,Fantasy,Thriller</t>
  </si>
  <si>
    <t>Jamie Foxx, Dave Franco, Snoop Dogg</t>
  </si>
  <si>
    <t>1  hour 53 minutes</t>
  </si>
  <si>
    <t>113 minutes</t>
  </si>
  <si>
    <t>Nikamma</t>
  </si>
  <si>
    <t>Action,Thriller</t>
  </si>
  <si>
    <t>Abhimanyu Dasani, Shilpa Shetty Kundra, Shirley Setia</t>
  </si>
  <si>
    <t>2 hour 27 minutes</t>
  </si>
  <si>
    <t>147 minutes</t>
  </si>
  <si>
    <t>Love Tactics</t>
  </si>
  <si>
    <t>Demet Ozdemir, Sükrü Özyildiz, Atakan Çelik</t>
  </si>
  <si>
    <t>1h 37 minutes</t>
  </si>
  <si>
    <t>Turkey</t>
  </si>
  <si>
    <t xml:space="preserve">The Notebook </t>
  </si>
  <si>
    <t>Ryan Gosling, Rachel McAdams, James Garner</t>
  </si>
  <si>
    <t>2h 3 minutes</t>
  </si>
  <si>
    <t>123 minutes</t>
  </si>
  <si>
    <t>Squared Love</t>
  </si>
  <si>
    <t>Romance</t>
  </si>
  <si>
    <t>Adrianna Chlebicka, Mateusz Banasiuk, Mirosław Baka</t>
  </si>
  <si>
    <t>1  hour 42 minutes</t>
  </si>
  <si>
    <t>Through My Window</t>
  </si>
  <si>
    <t>Clara Galle, Pilar Castro, Hugo Arbues</t>
  </si>
  <si>
    <t>1  hour 56 minutes</t>
  </si>
  <si>
    <t>116 minutes</t>
  </si>
  <si>
    <t>Coded Bias</t>
  </si>
  <si>
    <t>Documentary</t>
  </si>
  <si>
    <t>Joy Buolamwini</t>
  </si>
  <si>
    <t>1  hour 26 minutes</t>
  </si>
  <si>
    <t>86 minutes</t>
  </si>
  <si>
    <t>Memory Games</t>
  </si>
  <si>
    <t>Yanjaa Wintersoul, Andy Fong</t>
  </si>
  <si>
    <t>1  hour 25 minutes</t>
  </si>
  <si>
    <t>85 minutes</t>
  </si>
  <si>
    <t xml:space="preserve">The Social Dilmma </t>
  </si>
  <si>
    <t>Documentary,Drama</t>
  </si>
  <si>
    <t>Tristan Harris, Jeff Seibert</t>
  </si>
  <si>
    <t>1  hour 34 minutes</t>
  </si>
  <si>
    <t>Brave Blue World</t>
  </si>
  <si>
    <t>Liam Neeson, Matt Damon</t>
  </si>
  <si>
    <t>50 minutes</t>
  </si>
  <si>
    <t>Canada</t>
  </si>
  <si>
    <t>The Great Hack</t>
  </si>
  <si>
    <t>Brittany Kaiser, David Carroll</t>
  </si>
  <si>
    <t>1  hour 54 minutes</t>
  </si>
  <si>
    <t>114 minutes</t>
  </si>
  <si>
    <t>Shershaah</t>
  </si>
  <si>
    <t>Action,Biography,War</t>
  </si>
  <si>
    <t>Sidharth Malhotra, Kiara Advani</t>
  </si>
  <si>
    <t>2  hour 15 minutes</t>
  </si>
  <si>
    <t>135 minutes</t>
  </si>
  <si>
    <t>Out Of My League</t>
  </si>
  <si>
    <t>Lauren Elizabeth, Brian Redmon</t>
  </si>
  <si>
    <t>1h 27 minutes</t>
  </si>
  <si>
    <t>87 minutes</t>
  </si>
  <si>
    <t>A Perfect Fit</t>
  </si>
  <si>
    <t xml:space="preserve">Nadya Arina </t>
  </si>
  <si>
    <t>Good On Paper</t>
  </si>
  <si>
    <t>Iliza Shlesinger</t>
  </si>
  <si>
    <t xml:space="preserve">Valentine's Day </t>
  </si>
  <si>
    <t>Julia Roberts, Anne Hathaway</t>
  </si>
  <si>
    <t>2 hour 5 minutes</t>
  </si>
  <si>
    <t>125 minutes</t>
  </si>
  <si>
    <t>The Fundamentals Of Caring</t>
  </si>
  <si>
    <t>Comedy,Drama</t>
  </si>
  <si>
    <t>Selena Gomez, Paul Rudd, Craig Roberts</t>
  </si>
  <si>
    <t xml:space="preserve">1 hour 7minutes </t>
  </si>
  <si>
    <t>I Feel Pretty</t>
  </si>
  <si>
    <t>Comedy,Feel-good</t>
  </si>
  <si>
    <t>Amy Schumer</t>
  </si>
  <si>
    <t>1 hour 56 minutes</t>
  </si>
  <si>
    <t>The Princess Switch</t>
  </si>
  <si>
    <t>Comedy,Drama,Family</t>
  </si>
  <si>
    <t>Vanessa Hudgens, Suanne Braun</t>
  </si>
  <si>
    <t>1 hour  41minutes</t>
  </si>
  <si>
    <t>The Princess Switch: Switched Again</t>
  </si>
  <si>
    <t>Chopsticks</t>
  </si>
  <si>
    <t>Abhay Deol, Mithila Palkar,</t>
  </si>
  <si>
    <t>One Day</t>
  </si>
  <si>
    <t>Anne Hathaway</t>
  </si>
  <si>
    <t>1 hour 47minutes</t>
  </si>
  <si>
    <t>He's All That</t>
  </si>
  <si>
    <t>Addison Rae</t>
  </si>
  <si>
    <t>1 hour 28minutes</t>
  </si>
  <si>
    <t>Still Out Of My League</t>
  </si>
  <si>
    <t>Jozef Gjura, Ludovica Francesconi</t>
  </si>
  <si>
    <t>1 hour 54 minutes</t>
  </si>
  <si>
    <t>Dude</t>
  </si>
  <si>
    <t>Lucy Hale, Awkwafina</t>
  </si>
  <si>
    <t>Love Hard</t>
  </si>
  <si>
    <t>Nina Dobrev, Darren Barnet, Harry Shum Jr.</t>
  </si>
  <si>
    <t>Sounds Like Love</t>
  </si>
  <si>
    <t>María Valverde</t>
  </si>
  <si>
    <t>1 hour 50minutes</t>
  </si>
  <si>
    <t>110 minutes</t>
  </si>
  <si>
    <t>Resort To Love</t>
  </si>
  <si>
    <t>1 hour 41minutes</t>
  </si>
  <si>
    <t xml:space="preserve">Work It </t>
  </si>
  <si>
    <t>Musical</t>
  </si>
  <si>
    <t>Liza Koshy</t>
  </si>
  <si>
    <t>Anonymously Yours</t>
  </si>
  <si>
    <t>Annie Cabello</t>
  </si>
  <si>
    <t>What's Wrong With Secretary Kim</t>
  </si>
  <si>
    <t>Mystery,Drama,Romance</t>
  </si>
  <si>
    <t>Park Min-Young, Park Seo-joon</t>
  </si>
  <si>
    <t xml:space="preserve">Romance Is A Bonus Book </t>
  </si>
  <si>
    <t>Jeong Eu-Gene, Lee Na-young, Wi Ha-joon</t>
  </si>
  <si>
    <t xml:space="preserve">1h 2 minutes </t>
  </si>
  <si>
    <t>Oh My Venus</t>
  </si>
  <si>
    <t>So Ji-seob, Shin Min-a</t>
  </si>
  <si>
    <t>My First First Love S1</t>
  </si>
  <si>
    <t xml:space="preserve">Kang Tae-oh, Ji Soo,  </t>
  </si>
  <si>
    <t xml:space="preserve">Don't Dare To Dream </t>
  </si>
  <si>
    <t>Jo Jung-Suk, Kong Hyo-Jin</t>
  </si>
  <si>
    <t>Welcome To Wikiki S1</t>
  </si>
  <si>
    <t>Kim Jung-hyun, Kim Seon-Ho, Moon Ga-young, Yi-Kyeong Lee, In-sun Jung</t>
  </si>
  <si>
    <t>1 hour 5 minutes</t>
  </si>
  <si>
    <t>Radiant Office</t>
  </si>
  <si>
    <t>Chae-Yeon Jung,Ko Asung, Ha Seok-jin</t>
  </si>
  <si>
    <t>Crash Landing On You</t>
  </si>
  <si>
    <t>Hyun Bin, Son Ye-jin</t>
  </si>
  <si>
    <t>Doctors</t>
  </si>
  <si>
    <t>Park Shin-Hye, Rae-won Kim</t>
  </si>
  <si>
    <t>Be Melodramatic</t>
  </si>
  <si>
    <t>Han Ji-Eun, Woo-hee Chun, Jeon Yeo-bin</t>
  </si>
  <si>
    <t>Her Private Life</t>
  </si>
  <si>
    <t>Kim Jae-Wook, Park Min-Young</t>
  </si>
  <si>
    <t xml:space="preserve">Thirty Nine </t>
  </si>
  <si>
    <t>Drama,Romance,Heartfelt</t>
  </si>
  <si>
    <t>Jeon Mi Do, Son Ye-jin, Sohee, Lee Tae-Hwan</t>
  </si>
  <si>
    <t>Clean With Passion For Now</t>
  </si>
  <si>
    <t>Yoon Kyun-Sang, Kim Yoo-jeong, Kim Won-Hae</t>
  </si>
  <si>
    <t>Hello My Twenties S1</t>
  </si>
  <si>
    <t>Friendship,Romance,Comedy,Mystery</t>
  </si>
  <si>
    <t>Han Ye-ri, Park Eun-bin, Park Hye-soo</t>
  </si>
  <si>
    <t>Hello My Twenties S2</t>
  </si>
  <si>
    <t>The Intern</t>
  </si>
  <si>
    <t>2 hour 1 minutes</t>
  </si>
  <si>
    <t>Girlboss</t>
  </si>
  <si>
    <t>Britt Robertson Ellie ReedJohnny Simmons</t>
  </si>
  <si>
    <t>Goodbye</t>
  </si>
  <si>
    <t>Drama,Heartfelt</t>
  </si>
  <si>
    <t>Neena Gupta, Amitabh Bachchan</t>
  </si>
  <si>
    <t>Cirkus</t>
  </si>
  <si>
    <t>Ranveer Singh, Deepika Padukone</t>
  </si>
  <si>
    <t>Dead To Me S3</t>
  </si>
  <si>
    <t>Squid Game S1</t>
  </si>
  <si>
    <t>Action,Drama,Thriller</t>
  </si>
  <si>
    <t>Lee Jung-jae, Anupam Tripathi</t>
  </si>
  <si>
    <t>55 minutes</t>
  </si>
  <si>
    <t>Mirzapur S1</t>
  </si>
  <si>
    <t>Action,Crime,Suspense,Drama</t>
  </si>
  <si>
    <t>Amazon Prime</t>
  </si>
  <si>
    <t>Pankaj Tripathi, Divyendu Sharma, Ali Fazal, Shweta Tripathi, Sheeba Chaddha, Vikrant Massey</t>
  </si>
  <si>
    <t>Mirzapur S2</t>
  </si>
  <si>
    <t>Fakes(Farzi)</t>
  </si>
  <si>
    <t>Shahid Kapoor, Bhuvan Arora</t>
  </si>
  <si>
    <t>The Umbrella Academy S1</t>
  </si>
  <si>
    <t>Sci-Fi,Action,Adventure</t>
  </si>
  <si>
    <t>Elliot Page, Tom Hopper, Emmy Raver-Lampman, Robert Sheehan, Aidan Gallagher</t>
  </si>
  <si>
    <t>Andhadun</t>
  </si>
  <si>
    <t>Comedy,Crime</t>
  </si>
  <si>
    <t>Radhika Apte, Tabu, Ayushmann Khurrana</t>
  </si>
  <si>
    <t>The Tomorrow War</t>
  </si>
  <si>
    <t>Action,Sci-Fi</t>
  </si>
  <si>
    <t>Yvonne Strahovski, Chris Pratt</t>
  </si>
  <si>
    <t>2 hour 18 minutes</t>
  </si>
  <si>
    <t>138 minutes</t>
  </si>
  <si>
    <t>Goodnight Mommy</t>
  </si>
  <si>
    <t>Suspense,Thriller</t>
  </si>
  <si>
    <t>Nicholas Crovetti, Naomi Watts, Cameron Crovetti</t>
  </si>
  <si>
    <t>Chor Nikal Ke Bhaga</t>
  </si>
  <si>
    <t>Indraneil Sengupta, Sharad Kelkar, Yami Gautam</t>
  </si>
  <si>
    <t>1 hour 50 minutes</t>
  </si>
  <si>
    <t>india</t>
  </si>
  <si>
    <t>Raees</t>
  </si>
  <si>
    <t>Action,Crime</t>
  </si>
  <si>
    <t>Shah Rukh Khan, Mahira Khan, Nawazuddin Siddiqui</t>
  </si>
  <si>
    <t>2 hour 23 minutes</t>
  </si>
  <si>
    <t>143 minutes</t>
  </si>
  <si>
    <t>Lost In Space</t>
  </si>
  <si>
    <t>Sci-Fi</t>
  </si>
  <si>
    <t>Taylor Russell,Parker Posey, Toby Stephens,Toby Stephens</t>
  </si>
  <si>
    <t>54 minutes</t>
  </si>
  <si>
    <t>Confessions Of An Invisible Girl</t>
  </si>
  <si>
    <t>Klara Castanho</t>
  </si>
  <si>
    <t>1 hour 31 minutes</t>
  </si>
  <si>
    <t>91 minutes</t>
  </si>
  <si>
    <t>Brazil</t>
  </si>
  <si>
    <t>Nazar Andaaz</t>
  </si>
  <si>
    <t>Drama,Comedy</t>
  </si>
  <si>
    <t>Divya Dutta, Rajeshwari Sachdev, Abhishek Banerjee</t>
  </si>
  <si>
    <t>Interstellar</t>
  </si>
  <si>
    <t>Sci-Fi,Adventure</t>
  </si>
  <si>
    <t>Matthew McConaughey, Anne Hathaway</t>
  </si>
  <si>
    <t>2 hour 49 minutes</t>
  </si>
  <si>
    <t>169 minutes</t>
  </si>
  <si>
    <t>Gravity</t>
  </si>
  <si>
    <t>Sandra Bullock</t>
  </si>
  <si>
    <t>Stowaway</t>
  </si>
  <si>
    <t>Shamier Anderson,Anna Kendrick</t>
  </si>
  <si>
    <t>Wedding Season</t>
  </si>
  <si>
    <t>Comedy,Romance,Thriller</t>
  </si>
  <si>
    <t>Pallavi Sharda,Suraj Sharma</t>
  </si>
  <si>
    <t>Countdown: Inspiration4 Mission To Space</t>
  </si>
  <si>
    <t>Documentary,Space</t>
  </si>
  <si>
    <t>Hayley Arceneaux, Jared Isaacman, Sian Proctor</t>
  </si>
  <si>
    <t>Phenomena</t>
  </si>
  <si>
    <t>Horror,Suspense</t>
  </si>
  <si>
    <t>Belén Rueda, Emilio Gutiérrez Caba</t>
  </si>
  <si>
    <t>Shehzada</t>
  </si>
  <si>
    <t>Action,Drama,Comedy</t>
  </si>
  <si>
    <t>Kartik Aaryan, Kriti Sanon</t>
  </si>
  <si>
    <t>2 hour 25 minutes</t>
  </si>
  <si>
    <t>145 minutes</t>
  </si>
  <si>
    <t>Shakuntala Devi</t>
  </si>
  <si>
    <t>Biography,Drama,Feel-good</t>
  </si>
  <si>
    <t>Sheeba Chaddha, Vidya Balan</t>
  </si>
  <si>
    <t>2 hour 7 minutes</t>
  </si>
  <si>
    <t>127 minutes</t>
  </si>
  <si>
    <t>Rocket Singh Salesman Of The Year</t>
  </si>
  <si>
    <t>Shazahn Padamsee, Gauahar Khan, Ranbir Kapoor</t>
  </si>
  <si>
    <t>2 hour 35 minutes</t>
  </si>
  <si>
    <t>155 minutes</t>
  </si>
  <si>
    <t>Tumhari Sulu</t>
  </si>
  <si>
    <t>Neha Dhupia, Ayushmann Khurrana, Vidya Balan</t>
  </si>
  <si>
    <t>2 hour 20 minutes</t>
  </si>
  <si>
    <t>140 minutes</t>
  </si>
  <si>
    <t>A Man Called Otto</t>
  </si>
  <si>
    <t>Mariana Treviño, Tom Hanks</t>
  </si>
  <si>
    <t>13 Going On 30</t>
  </si>
  <si>
    <t>Romance,Fantasy</t>
  </si>
  <si>
    <t>Jennifer Garner</t>
  </si>
  <si>
    <t>The Social Network</t>
  </si>
  <si>
    <t>Jesse Eisenberg, Dakota Johnson</t>
  </si>
  <si>
    <t>2 hour</t>
  </si>
  <si>
    <t>Eat Pray Love</t>
  </si>
  <si>
    <t>Drama,Romance,Biography</t>
  </si>
  <si>
    <t>Julia Roberts, Javier Barden, Viola Davis</t>
  </si>
  <si>
    <t>Escape Room</t>
  </si>
  <si>
    <t>Adventure,Thriller</t>
  </si>
  <si>
    <t>Nik Donani, Taylor Russell</t>
  </si>
  <si>
    <t>1 hour 39 minutes</t>
  </si>
  <si>
    <t>Notebook</t>
  </si>
  <si>
    <t>Zaheer Iqbal, Pranutan Bahl</t>
  </si>
  <si>
    <t>1 hour 55 minutes</t>
  </si>
  <si>
    <t>115 minutes</t>
  </si>
  <si>
    <t>Sui Dhaaga - Made In India</t>
  </si>
  <si>
    <t>Comedy,Drama,Inspiring</t>
  </si>
  <si>
    <t>Varun Dhawan, Anushka Sharma</t>
  </si>
  <si>
    <t>2 hour 3 minutes</t>
  </si>
  <si>
    <t>Wednesday S1</t>
  </si>
  <si>
    <t>Fantasy,Mystery</t>
  </si>
  <si>
    <t>Jenna Ortega, Percy Hynes White, Hunter Doohan, Emma Myers, Georgie Farmer, Joy Sunday</t>
  </si>
  <si>
    <t>Hunger</t>
  </si>
  <si>
    <t>Drama,Thriller,Inspiring</t>
  </si>
  <si>
    <t>Nopachai Chaiyanam, Chutimon Chuengcharoensukying</t>
  </si>
  <si>
    <t>2 hour 10 minutes</t>
  </si>
  <si>
    <t>130 minutes</t>
  </si>
  <si>
    <t>Thailand</t>
  </si>
  <si>
    <t>Beef</t>
  </si>
  <si>
    <t>Steven Yeun, Ali Wong, Young Mazino, Joseph Lee, Ashley Park</t>
  </si>
  <si>
    <t>Yes Day</t>
  </si>
  <si>
    <t>Jennifer Garner, Jenna Ortega, Megan Stott, Julian Lerner, Nat Faxon</t>
  </si>
  <si>
    <t>1 hour 26 minutes</t>
  </si>
  <si>
    <t>Zathura: A Space Adventure</t>
  </si>
  <si>
    <t>Action,Adventure</t>
  </si>
  <si>
    <t>Josh Hutcherson, Jonah Bobo, Tim Robbins, Dax Shepard, Kristen Stewart</t>
  </si>
  <si>
    <t>Awake</t>
  </si>
  <si>
    <t>Action,Adventure,Sci-Fi</t>
  </si>
  <si>
    <t>Ariana Greenblatt, Jennifer Jason Leigh</t>
  </si>
  <si>
    <t>The Diplomat</t>
  </si>
  <si>
    <t>Drama,Political</t>
  </si>
  <si>
    <t>Keri Russell, Rufus Sewell, Ato Essandoh</t>
  </si>
  <si>
    <t>Dhan Dhana Dhan Goal</t>
  </si>
  <si>
    <t>John Abraham, Arshad Warsi, Bipasha Basu, Boman Irani</t>
  </si>
  <si>
    <t>2 hour 36 minutes</t>
  </si>
  <si>
    <t>156 minutes</t>
  </si>
  <si>
    <t>Toolsidas Junior</t>
  </si>
  <si>
    <t>Sanjay Dutt, Dalip Tahil, Varun Buddhadev, Rajiv Kapoor</t>
  </si>
  <si>
    <t>Freaky Ali</t>
  </si>
  <si>
    <t>Comedy,Sports</t>
  </si>
  <si>
    <t>Nawazuddin Siddiqui, Arbaaz Khan, Nikitin Dheer</t>
  </si>
  <si>
    <t>Sports,Inspiring</t>
  </si>
  <si>
    <t>Ranveer Singh, Deepika Padukone, Pankaj Tripathi</t>
  </si>
  <si>
    <t>2 hour 40 minutes</t>
  </si>
  <si>
    <t>160 minutes</t>
  </si>
  <si>
    <t>Bareilly Ki Barfi</t>
  </si>
  <si>
    <t>Ayushmann Khurrana, Kriti Sanon, Rajkummar Rao</t>
  </si>
  <si>
    <t>Luka Chuppi</t>
  </si>
  <si>
    <t>Mimi</t>
  </si>
  <si>
    <t>Kriti Sanon, Pankaj Tripathi</t>
  </si>
  <si>
    <t>2 hour 12 minutes</t>
  </si>
  <si>
    <t>132 minutes</t>
  </si>
  <si>
    <t>Dilwale</t>
  </si>
  <si>
    <t>Romance,Action,Comedy</t>
  </si>
  <si>
    <t>Cinema</t>
  </si>
  <si>
    <t>Shah Rukh Khan, Kajol</t>
  </si>
  <si>
    <t>2 hour 38 minutes</t>
  </si>
  <si>
    <t>158 minutes</t>
  </si>
  <si>
    <t>#Alive</t>
  </si>
  <si>
    <t>Yoo Ah-in, Park Shin-hye</t>
  </si>
  <si>
    <t>Afwaah</t>
  </si>
  <si>
    <t>T.J. Bhanu, Nawazuddin Siddiqui, Bhumi Pednekar</t>
  </si>
  <si>
    <t>Bhool Bhulaiyaa 2</t>
  </si>
  <si>
    <t>Horror,Comedy</t>
  </si>
  <si>
    <t>Tuesdays &amp; Fridays</t>
  </si>
  <si>
    <t>Anmol Dhillon, Jhataleka Malhotra</t>
  </si>
  <si>
    <t>Tu Jhooti Main Makkaar</t>
  </si>
  <si>
    <t>Ranbir Kapoor, Shraddha Kapoor, Krrish Saini</t>
  </si>
  <si>
    <t>2 hour 30 minutes</t>
  </si>
  <si>
    <t>150 minutes</t>
  </si>
  <si>
    <t>Sweet Tooth</t>
  </si>
  <si>
    <t>Fantasy,Drama</t>
  </si>
  <si>
    <t>Christian Convery, Nonso Anozie</t>
  </si>
  <si>
    <t>She S1</t>
  </si>
  <si>
    <t>Aaditi Pohankar, Vijay Varma</t>
  </si>
  <si>
    <t>36 minutes</t>
  </si>
  <si>
    <t>She S2</t>
  </si>
  <si>
    <t>Jamtara- Sabka Number Ayega S1</t>
  </si>
  <si>
    <t>Sparsh Srivastav, Dibyendu Bhattacharya, Monika Panwar</t>
  </si>
  <si>
    <t>Jamtara- Sabka Number Ayega S2</t>
  </si>
  <si>
    <t>Ok Jaanu</t>
  </si>
  <si>
    <t>Aditya Roy Kapur, Shraddha Kapoor</t>
  </si>
  <si>
    <t>2 hour 15 minutes</t>
  </si>
  <si>
    <t>Mubarakan</t>
  </si>
  <si>
    <t>Anil Kapoor, Arjun Kapoor, Ileana D'Cruz, Athiya Shetty</t>
  </si>
  <si>
    <t>Missing</t>
  </si>
  <si>
    <t>Mystery,Thriller</t>
  </si>
  <si>
    <t>Tabu, Manoj Bajpayee</t>
  </si>
  <si>
    <t xml:space="preserve">2 hour </t>
  </si>
  <si>
    <t>Ghost Stories</t>
  </si>
  <si>
    <t>Horror,Thriller</t>
  </si>
  <si>
    <t>Janhvi Kapoor, Surekha Sikri, Pavail Gulati</t>
  </si>
  <si>
    <t>2 hour 24 minutes</t>
  </si>
  <si>
    <t>144 minutes</t>
  </si>
  <si>
    <t>Life In A Metro</t>
  </si>
  <si>
    <t>Dharmendra, Irrfan Khan, Konkona Sen Sharma, Shilpa Shetty</t>
  </si>
  <si>
    <t xml:space="preserve">2 hour 11 minutes </t>
  </si>
  <si>
    <t>131 minutes</t>
  </si>
  <si>
    <t>Gurgaon</t>
  </si>
  <si>
    <t>Thriller,Drama</t>
  </si>
  <si>
    <t>Akshay Oberoi, Ragini Khanna</t>
  </si>
  <si>
    <t>Hit: The First Case</t>
  </si>
  <si>
    <t>Crime,Thriller</t>
  </si>
  <si>
    <t>Rajkummar Rao, Sanya Malhotra</t>
  </si>
  <si>
    <t>Ghumraah</t>
  </si>
  <si>
    <t>Aditya Roy Kapoor, Mrunal Thakur</t>
  </si>
  <si>
    <t>Lust Stories S1</t>
  </si>
  <si>
    <t>Radhika Apte, Bhumi Pednekar, Kiara Advani, Manisha Koirala</t>
  </si>
  <si>
    <t>Lust Stories S2</t>
  </si>
  <si>
    <t>Mandira Bedi, Akash Thosar, Shweta Tripathi, Vicky Kaushal, Kajol Devgn, Neena Gupta</t>
  </si>
  <si>
    <t>Har Kisse Ke Hisse: Kaamyaab</t>
  </si>
  <si>
    <t>Sanjay Mishra, Deepak Dobriyal</t>
  </si>
  <si>
    <t>Devotion, a Story of Love and Desire</t>
  </si>
  <si>
    <t>Lucrezia Guidone, Michele Riondino</t>
  </si>
  <si>
    <t>40 minutes</t>
  </si>
  <si>
    <t>Oppenheimer</t>
  </si>
  <si>
    <t>Drama,History</t>
  </si>
  <si>
    <t>Cillian Murphy, Robert Downey Jr, Emily Blunt</t>
  </si>
  <si>
    <t>3 hour</t>
  </si>
  <si>
    <t>180 minutes</t>
  </si>
  <si>
    <t>What Happens in Vegas</t>
  </si>
  <si>
    <t>Cameron Diaz, Ashton Kutcher</t>
  </si>
  <si>
    <t>He Is Just Not That Into You</t>
  </si>
  <si>
    <t>Jennifer Aniston, Scarlett Johansson, Ginnifer Goodwin, Justin Long Jennifer Connelly</t>
  </si>
  <si>
    <t>2 hour 9 minutes</t>
  </si>
  <si>
    <t>129 minutes</t>
  </si>
  <si>
    <t>Someone Great</t>
  </si>
  <si>
    <t>Gina Rodriguez, Brittany Snow</t>
  </si>
  <si>
    <t>Late Night</t>
  </si>
  <si>
    <t>Emma Thompson, Mindy Kaling</t>
  </si>
  <si>
    <t>Julie &amp; Julia</t>
  </si>
  <si>
    <t>Meryl Streep, Amy Adams, Chris Messina, Stanley Tucci</t>
  </si>
  <si>
    <t>Workin' Moms S1</t>
  </si>
  <si>
    <t>Catherine Reitman, Dani Kind, Philip Sternberg, Ryan Belleville, Juno Rinaldi</t>
  </si>
  <si>
    <t>Workin' Moms S2</t>
  </si>
  <si>
    <t>Baazaar</t>
  </si>
  <si>
    <t>Saif Ali Khan, Radhika Apte, Chitrangda Singh, Rohan Mehra</t>
  </si>
  <si>
    <t>2 hour 17 minutes</t>
  </si>
  <si>
    <t>137 minutes</t>
  </si>
  <si>
    <t>The Ugly Truth</t>
  </si>
  <si>
    <t>Katherine Heigl, Gerard Butler, Bree Turner, Eric Winter</t>
  </si>
  <si>
    <t>Drama,Family,Romance</t>
  </si>
  <si>
    <t>Winona Ryder, Kirsten Dunst, Gabriel Byrne, Susan Sarandon, Trini Alvarado, Christian Bale</t>
  </si>
  <si>
    <t>Print The Legend</t>
  </si>
  <si>
    <t>Documentary,Biography,Drama</t>
  </si>
  <si>
    <t>Chris Anderson, Bruce Bradshaw, Craig Broady</t>
  </si>
  <si>
    <t>The Guernsey Literary and Potato Peel Pie Society</t>
  </si>
  <si>
    <t>Drama,Romance,War</t>
  </si>
  <si>
    <t>Juliet Ashton, Michiel Huisman</t>
  </si>
  <si>
    <t>2 hour 4 minutes</t>
  </si>
  <si>
    <t>124 minutes</t>
  </si>
  <si>
    <t>The Bold Type S1</t>
  </si>
  <si>
    <t>Katie Stevens, Aisha Dee, Meghann Fahy, Melora Hardin, Sam Page</t>
  </si>
  <si>
    <t>The Bold Type S2</t>
  </si>
  <si>
    <t>The Bold Type S3</t>
  </si>
  <si>
    <t>The Bold Type S4</t>
  </si>
  <si>
    <t>The Bold Type S5</t>
  </si>
  <si>
    <t>Self Made: Inspired By The Life Of Madam C.J. Walker</t>
  </si>
  <si>
    <t>Octavia Spencer, Tiffany Haddish, Carmen Ejogo</t>
  </si>
  <si>
    <t>Otherhood</t>
  </si>
  <si>
    <t>Comedy,Heartfelt</t>
  </si>
  <si>
    <t>Angela Bassett, Patricia Arquette, Felicity Huffman</t>
  </si>
  <si>
    <t>Sense And Sensibility</t>
  </si>
  <si>
    <t>Emma Thompson, Kate Winslet, Gemma Jones, Hugh Grant, Alan Rickman</t>
  </si>
  <si>
    <t>2 hour 16 minutes</t>
  </si>
  <si>
    <t>136 minutes</t>
  </si>
  <si>
    <t>Alice In The Borderland S1</t>
  </si>
  <si>
    <t>Kento Yamazaki, Tao Tsuchiya, Nijirô Murakami</t>
  </si>
  <si>
    <t>Japan</t>
  </si>
  <si>
    <t>Alice In The Borderland S2</t>
  </si>
  <si>
    <t>What Men Want</t>
  </si>
  <si>
    <t>Taraji P. Henson, Josh Brener</t>
  </si>
  <si>
    <t>Dahmer</t>
  </si>
  <si>
    <t>Biography,Drama,Crime</t>
  </si>
  <si>
    <t>Evan Peters, Richard Jenkins, Niecy Nash</t>
  </si>
  <si>
    <t>Friendzone</t>
  </si>
  <si>
    <t>Michael Lumiere, Manon Azem, Fadily Camara, Eva Danino</t>
  </si>
  <si>
    <t>France</t>
  </si>
  <si>
    <t>Badla</t>
  </si>
  <si>
    <t>Crime,Drama,Mystery</t>
  </si>
  <si>
    <t>Amitabh Bachchan, Taapsee Pannu, Amrita Singh</t>
  </si>
  <si>
    <t>Shabaash Mithu</t>
  </si>
  <si>
    <t>Biography,Drama,Sports</t>
  </si>
  <si>
    <t>Taapsee Pannu, Vijay Raaz, Brijendra Kala</t>
  </si>
  <si>
    <t>I Am Not An Easy Man</t>
  </si>
  <si>
    <t>Comedy,Fantasy,Romance</t>
  </si>
  <si>
    <t>Marie-Sophie Ferdane, Vincent Elbaz</t>
  </si>
  <si>
    <t>Becoming</t>
  </si>
  <si>
    <t>Documentary,Inspiring</t>
  </si>
  <si>
    <t xml:space="preserve">Michelle Obama, Barack Obama, Oprah Winfrey </t>
  </si>
  <si>
    <t>True Spirit</t>
  </si>
  <si>
    <t>Family,Inspiring</t>
  </si>
  <si>
    <t>Anna Paquin, Vivien Turner, Bridget Webb, Stacy Clausen</t>
  </si>
  <si>
    <t>Dobaaraa</t>
  </si>
  <si>
    <t>Drama,Fantasy,Mystery</t>
  </si>
  <si>
    <t>Taapsee Pannu, Pavail Gulati, Nassar</t>
  </si>
  <si>
    <t>To The Bone</t>
  </si>
  <si>
    <t>Lily Collins, Liana Liberato, Keanu Reeves</t>
  </si>
  <si>
    <t>Happiness For Beginners</t>
  </si>
  <si>
    <t>Ellie Kemper, Luke Grimes, Nico Santos</t>
  </si>
  <si>
    <t>Finding You</t>
  </si>
  <si>
    <t>Romance,Heartfelt</t>
  </si>
  <si>
    <t>Rose Reid, Jedidiah Goodacre, Katherine McNamara, Saoirse-Monica Jackson</t>
  </si>
  <si>
    <t>Moms' Night Out</t>
  </si>
  <si>
    <t>Samantha Hanratty, Abbie Cobb, Harry Shum Jr, Patricia Heaton, Sean Astin, Sarah Drew</t>
  </si>
  <si>
    <t>Nappily Ever After</t>
  </si>
  <si>
    <t>Sanaa Lathan, Ricky Whittle, Lynn Whitfield, Ernie Hudson, Daria Johns</t>
  </si>
  <si>
    <t>All Together Now</t>
  </si>
  <si>
    <t>Drama,Inspiring</t>
  </si>
  <si>
    <t>Auli'i Cravalho, Anthony Jacques, Rhenzy Feliz, Justina Machado</t>
  </si>
  <si>
    <t>Barbarian</t>
  </si>
  <si>
    <t>Upgraded</t>
  </si>
  <si>
    <t>October</t>
  </si>
  <si>
    <t>Sijjin</t>
  </si>
  <si>
    <t>Thirteen Lives</t>
  </si>
  <si>
    <t>12th Fail</t>
  </si>
  <si>
    <t>Shaitaan</t>
  </si>
  <si>
    <t>Laapataa Ladies</t>
  </si>
  <si>
    <t>Nowhere</t>
  </si>
  <si>
    <t>Heeramandi: The Diamond Bazaar</t>
  </si>
  <si>
    <t>Malaal</t>
  </si>
  <si>
    <t>Cast Away</t>
  </si>
  <si>
    <t>Maid</t>
  </si>
  <si>
    <t>Dear Child</t>
  </si>
  <si>
    <t>Muted</t>
  </si>
  <si>
    <t>Anyone But You</t>
  </si>
  <si>
    <t>AJ and the Queen</t>
  </si>
  <si>
    <t>Keep Breathing</t>
  </si>
  <si>
    <t>Sukhee</t>
  </si>
  <si>
    <t>The Woman in the House Across the Street From the Girl in the Window</t>
  </si>
  <si>
    <t>Thank You For Coming</t>
  </si>
  <si>
    <t>Pretty Woman</t>
  </si>
  <si>
    <t>Crew</t>
  </si>
  <si>
    <t>Mrs. Harris Goes to Paris</t>
  </si>
  <si>
    <t>Bridgeton S1</t>
  </si>
  <si>
    <t>Bridgeton S2</t>
  </si>
  <si>
    <t>Bridgeton S3</t>
  </si>
  <si>
    <t>Workin' Moms S3</t>
  </si>
  <si>
    <t>Workin' Moms S4</t>
  </si>
  <si>
    <t>Workin' Moms S5</t>
  </si>
  <si>
    <t>Workin' Moms S6</t>
  </si>
  <si>
    <t>Workin' Moms S7</t>
  </si>
  <si>
    <t>Shastry Virudh Shastry</t>
  </si>
  <si>
    <t>You S1</t>
  </si>
  <si>
    <t>You S2</t>
  </si>
  <si>
    <t>You S3</t>
  </si>
  <si>
    <t>You S4</t>
  </si>
  <si>
    <t>You S5</t>
  </si>
  <si>
    <t>Mr. &amp; Mrs. Mahi</t>
  </si>
  <si>
    <t>Tarot</t>
  </si>
  <si>
    <t>Savi</t>
  </si>
  <si>
    <t>Phir Aayi Hasseen Dillruba</t>
  </si>
  <si>
    <t>Emily In Paris S4</t>
  </si>
  <si>
    <t>Fatherhood</t>
  </si>
  <si>
    <t>Srikanth</t>
  </si>
  <si>
    <t>Mili</t>
  </si>
  <si>
    <t>Dasvi</t>
  </si>
  <si>
    <t>Ctrl</t>
  </si>
  <si>
    <t>Romance in Style</t>
  </si>
  <si>
    <t>Derry Girls S3</t>
  </si>
  <si>
    <t>The Perfect Find</t>
  </si>
  <si>
    <t>Do Patti</t>
  </si>
  <si>
    <t>Notting Hill</t>
  </si>
  <si>
    <t>Fabulous Lives of Bollywood Wives S3</t>
  </si>
  <si>
    <t>How to Lose a Guy in 10 Days</t>
  </si>
  <si>
    <t>Gifted</t>
  </si>
  <si>
    <t>Working: What We Do All Day</t>
  </si>
  <si>
    <t>Geek Girl</t>
  </si>
  <si>
    <t>Gossip Girl S1</t>
  </si>
  <si>
    <t>Gossip Girl S2</t>
  </si>
  <si>
    <t>Gossip Girl S3</t>
  </si>
  <si>
    <t>The Buckingham Murders</t>
  </si>
  <si>
    <t>Vijay 69</t>
  </si>
  <si>
    <t>Blue Miracle</t>
  </si>
  <si>
    <t>Guns &amp; Gulaabs</t>
  </si>
  <si>
    <t>Jigra</t>
  </si>
  <si>
    <t>Maska</t>
  </si>
  <si>
    <t>Friday Night Plan</t>
  </si>
  <si>
    <t>Missing You</t>
  </si>
  <si>
    <t>It Ends With Us</t>
  </si>
  <si>
    <t>Love at First Sight</t>
  </si>
  <si>
    <t>Slumberland</t>
  </si>
  <si>
    <t>Genie</t>
  </si>
  <si>
    <t>A Boy Called Christmas</t>
  </si>
  <si>
    <t>Nobody Wants This</t>
  </si>
  <si>
    <t>Mary</t>
  </si>
  <si>
    <t>Bharat</t>
  </si>
  <si>
    <t>Lucky Baskhar</t>
  </si>
  <si>
    <t>Sikandar Ka Muqaddar</t>
  </si>
  <si>
    <t>Rudy</t>
  </si>
  <si>
    <t>A Man on the Inside</t>
  </si>
  <si>
    <t>Dil Chahta Hai</t>
  </si>
  <si>
    <t>Dhokha: Round D Corner</t>
  </si>
  <si>
    <t>Raat Akeli Hai</t>
  </si>
  <si>
    <t>Serious Men</t>
  </si>
  <si>
    <t>Black Warrant</t>
  </si>
  <si>
    <t>Choked: Paisa Bolta Hai</t>
  </si>
  <si>
    <t>Bhakshak</t>
  </si>
  <si>
    <t>Mona Lisa Smile</t>
  </si>
  <si>
    <t>A Wednesday</t>
  </si>
  <si>
    <t>Mismatched S3</t>
  </si>
  <si>
    <t>The Helicopter Heist</t>
  </si>
  <si>
    <t>Black Doves S1</t>
  </si>
  <si>
    <t>The Starling</t>
  </si>
  <si>
    <t>Frida</t>
  </si>
  <si>
    <t>American Beauty</t>
  </si>
  <si>
    <t>Nadaaniyan</t>
  </si>
  <si>
    <t>It's What's Inside</t>
  </si>
  <si>
    <t>Pagglait</t>
  </si>
  <si>
    <t>Bird Box</t>
  </si>
  <si>
    <t>Dabba Cartel</t>
  </si>
  <si>
    <t>Carry-On</t>
  </si>
  <si>
    <t>The Theory of Everything</t>
  </si>
  <si>
    <t>A Fortunate Man</t>
  </si>
  <si>
    <t>Murder Mubarak</t>
  </si>
  <si>
    <t>Scent of a Woman</t>
  </si>
  <si>
    <t>Murder Mindfully</t>
  </si>
  <si>
    <t xml:space="preserve">Erin Brockovich </t>
  </si>
  <si>
    <t>Jerry Maguire</t>
  </si>
  <si>
    <t>Leave the World Behind</t>
  </si>
  <si>
    <t>Guru</t>
  </si>
  <si>
    <t>A Little Princess</t>
  </si>
  <si>
    <t>Adolescence</t>
  </si>
  <si>
    <t>Money Monster</t>
  </si>
  <si>
    <t>The Haunted Hotel</t>
  </si>
  <si>
    <t>Anuja</t>
  </si>
  <si>
    <t>Deva</t>
  </si>
  <si>
    <t>Amar Singh Chamkila</t>
  </si>
  <si>
    <t>Paan Singh Tomar</t>
  </si>
  <si>
    <t>Test</t>
  </si>
  <si>
    <t>Sacred Games S1</t>
  </si>
  <si>
    <t>Sacred Games S2</t>
  </si>
  <si>
    <t>Sector 36</t>
  </si>
  <si>
    <t>Maharaja</t>
  </si>
  <si>
    <t>Monster</t>
  </si>
  <si>
    <t>When Life Gives You Tangerines</t>
  </si>
  <si>
    <t>Maharaj</t>
  </si>
  <si>
    <t>Laila Majnu</t>
  </si>
  <si>
    <t>Madam Chief Minister</t>
  </si>
  <si>
    <t>Chasing the Wind</t>
  </si>
  <si>
    <t>When They See Us</t>
  </si>
  <si>
    <t>Tribhuvan Mishra CA Topper</t>
  </si>
  <si>
    <t>Jewel Thief - The Heist Begins</t>
  </si>
  <si>
    <t>Nonna</t>
  </si>
  <si>
    <t>Apostle</t>
  </si>
  <si>
    <t>Thanksgiving</t>
  </si>
  <si>
    <t>Where Hope Grows</t>
  </si>
  <si>
    <t>The White Tiger</t>
  </si>
  <si>
    <t>Aadujeevitham: The Goat Life</t>
  </si>
  <si>
    <t>Bad Influence</t>
  </si>
  <si>
    <t>Love &amp; Other Drugs</t>
  </si>
  <si>
    <t>Ludo</t>
  </si>
  <si>
    <t>Ittefaq</t>
  </si>
  <si>
    <t>Kill Boksoon</t>
  </si>
  <si>
    <t>Deemak</t>
  </si>
  <si>
    <t>Final Destination Bloodlines</t>
  </si>
  <si>
    <t>Aap Jaisa Koi</t>
  </si>
  <si>
    <t>The Guilty</t>
  </si>
  <si>
    <t>The Life List</t>
  </si>
  <si>
    <t>Vir Das: Fool Volume</t>
  </si>
  <si>
    <t>Black Mirror S1</t>
  </si>
  <si>
    <t>Satisfaction</t>
  </si>
  <si>
    <t>Eileen</t>
  </si>
  <si>
    <t>Jogi</t>
  </si>
  <si>
    <t>The Children's Train</t>
  </si>
  <si>
    <t>My Oxford Year</t>
  </si>
  <si>
    <t>Lost in Translation</t>
  </si>
  <si>
    <t>New Titles</t>
  </si>
  <si>
    <t>Removed TV-14 type</t>
  </si>
  <si>
    <t>CTRL+SHIFT+DOWN ARROW --&gt; CTRL+C --&gt; Alt+H+VV --&gt; CTRL+Minus</t>
  </si>
  <si>
    <t>Remove zeros</t>
  </si>
  <si>
    <t>Removing  in Duration Column</t>
  </si>
  <si>
    <t>New Duration</t>
  </si>
  <si>
    <t>Genre(Find &amp; Replace)</t>
  </si>
  <si>
    <t>Rating Category</t>
  </si>
  <si>
    <t>Concat</t>
  </si>
  <si>
    <t>Average</t>
  </si>
  <si>
    <t>Fantasy</t>
  </si>
  <si>
    <t>Comedy, Drama</t>
  </si>
  <si>
    <t>Good</t>
  </si>
  <si>
    <t>Comedy, Drama, Romance</t>
  </si>
  <si>
    <t>Crime</t>
  </si>
  <si>
    <t>The Fabulous Lives of Bollywood Wives S1</t>
  </si>
  <si>
    <t xml:space="preserve">Documentary, Reality-TV, Romance </t>
  </si>
  <si>
    <t>Documentary,Reality-TV,Romance</t>
  </si>
  <si>
    <t>The Fabulous Lives of Bollywood Wives S2</t>
  </si>
  <si>
    <t>Excellent</t>
  </si>
  <si>
    <t>Mystery</t>
  </si>
  <si>
    <t>Documentary, Reality-TV, Romance, Talk-Show</t>
  </si>
  <si>
    <t>Documentary,Reality-TV,Romance,Talk-Show</t>
  </si>
  <si>
    <t>Romance, Drama, Comedy</t>
  </si>
  <si>
    <t>Romance,Drama,Comedy</t>
  </si>
  <si>
    <t>Drama, Comedy</t>
  </si>
  <si>
    <t>Family</t>
  </si>
  <si>
    <t>Biography</t>
  </si>
  <si>
    <t>History</t>
  </si>
  <si>
    <t>Talk-Show</t>
  </si>
  <si>
    <t>Comedy, Romance</t>
  </si>
  <si>
    <t>Action</t>
  </si>
  <si>
    <t>Adventure</t>
  </si>
  <si>
    <t>Sport</t>
  </si>
  <si>
    <t>Little things S4</t>
  </si>
  <si>
    <t>Music</t>
  </si>
  <si>
    <t>Friendship</t>
  </si>
  <si>
    <t xml:space="preserve">1 38 </t>
  </si>
  <si>
    <t>Game-Show</t>
  </si>
  <si>
    <t>Pitch Perfect 1</t>
  </si>
  <si>
    <t xml:space="preserve">1 52 </t>
  </si>
  <si>
    <t>Musical, Comedy</t>
  </si>
  <si>
    <t>Musical,Comedy</t>
  </si>
  <si>
    <t>Short</t>
  </si>
  <si>
    <t xml:space="preserve">1 54  </t>
  </si>
  <si>
    <t>War</t>
  </si>
  <si>
    <t xml:space="preserve">1 33 </t>
  </si>
  <si>
    <t xml:space="preserve">1 39 </t>
  </si>
  <si>
    <t>To All The Boys I've Loved Before: P.S I STILL LOVE YOU</t>
  </si>
  <si>
    <t xml:space="preserve">1 41 </t>
  </si>
  <si>
    <t xml:space="preserve">2 19 </t>
  </si>
  <si>
    <t>Action, Adventure, Mystery, Sci-Fi</t>
  </si>
  <si>
    <t>Action,Adventure,Mystery,Sci-Fi</t>
  </si>
  <si>
    <t xml:space="preserve">1 59 </t>
  </si>
  <si>
    <t xml:space="preserve">1 45 </t>
  </si>
  <si>
    <t xml:space="preserve">Movie </t>
  </si>
  <si>
    <t xml:space="preserve">1 47 </t>
  </si>
  <si>
    <t>Drama, Romance</t>
  </si>
  <si>
    <t xml:space="preserve">1 29 </t>
  </si>
  <si>
    <t>Comedy, Fantasy, Musical, Romance</t>
  </si>
  <si>
    <t>Comedy,Fantasy,Musical,Romance</t>
  </si>
  <si>
    <t xml:space="preserve">1 34 </t>
  </si>
  <si>
    <t>Horror, Sci-Fi, Thriller</t>
  </si>
  <si>
    <t>Horror,Sci-Fi,Thriller</t>
  </si>
  <si>
    <t xml:space="preserve">2 22 </t>
  </si>
  <si>
    <t xml:space="preserve">1 58 </t>
  </si>
  <si>
    <t>Drama, Thriller</t>
  </si>
  <si>
    <t xml:space="preserve">1 44 </t>
  </si>
  <si>
    <t>Gulley Boy</t>
  </si>
  <si>
    <t xml:space="preserve">2 34 </t>
  </si>
  <si>
    <t>Drama, Music, Romance</t>
  </si>
  <si>
    <t xml:space="preserve">1 42 </t>
  </si>
  <si>
    <t>Drama, Mystery, Thriller</t>
  </si>
  <si>
    <t>Horror, Thriller</t>
  </si>
  <si>
    <t>Before I Woke</t>
  </si>
  <si>
    <t xml:space="preserve">1 37 </t>
  </si>
  <si>
    <t>Drama, Fantasy, Horror</t>
  </si>
  <si>
    <t xml:space="preserve">1 36 </t>
  </si>
  <si>
    <t>Drama, Family, Sport</t>
  </si>
  <si>
    <t>Drama,Family,Sport</t>
  </si>
  <si>
    <t xml:space="preserve">1 32 </t>
  </si>
  <si>
    <t xml:space="preserve">1 50  </t>
  </si>
  <si>
    <t>Drama, Sci-Fi, Thriller</t>
  </si>
  <si>
    <t>Drama,Sci-Fi,Thriller</t>
  </si>
  <si>
    <t xml:space="preserve">1 55  </t>
  </si>
  <si>
    <t>Biography, Darama</t>
  </si>
  <si>
    <t xml:space="preserve">2 1 </t>
  </si>
  <si>
    <t>Drama, Family, Musical</t>
  </si>
  <si>
    <t>Drama,Family,Musical</t>
  </si>
  <si>
    <t xml:space="preserve">1 49 </t>
  </si>
  <si>
    <t>Comedy, Drama, Family</t>
  </si>
  <si>
    <t xml:space="preserve">1 48 </t>
  </si>
  <si>
    <t xml:space="preserve">2 39 </t>
  </si>
  <si>
    <t xml:space="preserve">2 50 </t>
  </si>
  <si>
    <t>Drama, Sport</t>
  </si>
  <si>
    <t>Drama,Sport</t>
  </si>
  <si>
    <t xml:space="preserve">2 14 </t>
  </si>
  <si>
    <t xml:space="preserve">2 8 </t>
  </si>
  <si>
    <t>Double XL</t>
  </si>
  <si>
    <t xml:space="preserve">2 6 </t>
  </si>
  <si>
    <t>Tara vs Bilal</t>
  </si>
  <si>
    <t xml:space="preserve">1 23 </t>
  </si>
  <si>
    <t xml:space="preserve">1 28 </t>
  </si>
  <si>
    <t>Action, Crime, Drama, Thriller</t>
  </si>
  <si>
    <t>Action,Crime,Drama,Thriller</t>
  </si>
  <si>
    <t>Fantasy, Sci-Fi</t>
  </si>
  <si>
    <t>Fantasy,Sci-Fi</t>
  </si>
  <si>
    <t>Crime, Drama, Mystery</t>
  </si>
  <si>
    <t xml:space="preserve">1 43 </t>
  </si>
  <si>
    <t>Crime, Drama, Thriller</t>
  </si>
  <si>
    <t>Sitcom, Comedy</t>
  </si>
  <si>
    <t>Sitcom,Comedy</t>
  </si>
  <si>
    <t>Comedy, Crime, Drama</t>
  </si>
  <si>
    <t>Comedy, Crime, Drama, Mystery</t>
  </si>
  <si>
    <t>Comedy,Crime,Drama,Mystery</t>
  </si>
  <si>
    <t>Drama, Horror, Mystery</t>
  </si>
  <si>
    <t>Crime, Drama, Mystery, Thriller</t>
  </si>
  <si>
    <t>Crime,Drama,Mystery,Thriller</t>
  </si>
  <si>
    <t>The Haunting of Hill House</t>
  </si>
  <si>
    <t>Crime, Drama</t>
  </si>
  <si>
    <t>Drama, Fantasy, Mystery, Thriller</t>
  </si>
  <si>
    <t>Drama,Fantasy,Mystery,Thriller</t>
  </si>
  <si>
    <t>Fantasy, Mystery, Sci-Fi, Thriller</t>
  </si>
  <si>
    <t>Spinning out</t>
  </si>
  <si>
    <t>Comedy, Crime</t>
  </si>
  <si>
    <t xml:space="preserve">2 13 </t>
  </si>
  <si>
    <t>Comedy, Drama, Thriller</t>
  </si>
  <si>
    <t>Comedy,Drama,Thriller</t>
  </si>
  <si>
    <t>Masaba masaba S2</t>
  </si>
  <si>
    <t xml:space="preserve">1 46 </t>
  </si>
  <si>
    <t>Comedy, Family</t>
  </si>
  <si>
    <t>Carrie pilby</t>
  </si>
  <si>
    <t xml:space="preserve">2 32 </t>
  </si>
  <si>
    <t>Biography, Crime, Drama</t>
  </si>
  <si>
    <t>too old for fairy tales</t>
  </si>
  <si>
    <t>Short, Comedy, Family</t>
  </si>
  <si>
    <t>Short,Comedy,Family</t>
  </si>
  <si>
    <t>Gangubai kathiawadi</t>
  </si>
  <si>
    <t>Man vs Bee</t>
  </si>
  <si>
    <t xml:space="preserve">1 2 </t>
  </si>
  <si>
    <t>Comedy/Stand-up</t>
  </si>
  <si>
    <t>Comedy premium league</t>
  </si>
  <si>
    <t>Comedy special</t>
  </si>
  <si>
    <t>Aditi Mittal: Things they wouldn't let me say</t>
  </si>
  <si>
    <t xml:space="preserve">1 7 </t>
  </si>
  <si>
    <t>ladies up</t>
  </si>
  <si>
    <t>Show</t>
  </si>
  <si>
    <t xml:space="preserve">1 24 </t>
  </si>
  <si>
    <t>kenny sebastian: The most Intersting Person in the room</t>
  </si>
  <si>
    <t>Comedy Special</t>
  </si>
  <si>
    <t>Start up</t>
  </si>
  <si>
    <t xml:space="preserve">1 15 </t>
  </si>
  <si>
    <t>Touch your Heart</t>
  </si>
  <si>
    <t>Action, Drama, Mystery, Thriller</t>
  </si>
  <si>
    <t>Action,Drama,Mystery,Thriller</t>
  </si>
  <si>
    <t>Something in the rain</t>
  </si>
  <si>
    <t xml:space="preserve">Little women </t>
  </si>
  <si>
    <t xml:space="preserve">1 10 </t>
  </si>
  <si>
    <t>Anthony jeselnik: Thoughts and Prayers</t>
  </si>
  <si>
    <t>Tv Movie</t>
  </si>
  <si>
    <t>How to get away with murder S1</t>
  </si>
  <si>
    <t>How to get away with murder S2</t>
  </si>
  <si>
    <t>How to get away with murder S3</t>
  </si>
  <si>
    <t>How to get away with murder S4</t>
  </si>
  <si>
    <t>How to get away with murder S5</t>
  </si>
  <si>
    <t xml:space="preserve">2 2 </t>
  </si>
  <si>
    <t>How to get away with murder S6</t>
  </si>
  <si>
    <t xml:space="preserve">1 40 </t>
  </si>
  <si>
    <t>Action, Adventure, Comedy, Family</t>
  </si>
  <si>
    <t>Action,Adventure,Comedy,Family</t>
  </si>
  <si>
    <t>Purple hearts</t>
  </si>
  <si>
    <t xml:space="preserve">1 57 </t>
  </si>
  <si>
    <t>The sleepover</t>
  </si>
  <si>
    <t>1 53</t>
  </si>
  <si>
    <t>Action, Comedy, Fantasy, Horror, Thriller</t>
  </si>
  <si>
    <t>Action,Comedy,Fantasy,Horror,Thriller</t>
  </si>
  <si>
    <t xml:space="preserve">Rajma chawal </t>
  </si>
  <si>
    <t>2 3</t>
  </si>
  <si>
    <t>movie</t>
  </si>
  <si>
    <t>2h 27 minutes</t>
  </si>
  <si>
    <t>2 27</t>
  </si>
  <si>
    <t>Action, Thriller</t>
  </si>
  <si>
    <t>Love tactics</t>
  </si>
  <si>
    <t>1 42</t>
  </si>
  <si>
    <t>1 56</t>
  </si>
  <si>
    <t>Squared love</t>
  </si>
  <si>
    <t>TV-14</t>
  </si>
  <si>
    <t>1 26</t>
  </si>
  <si>
    <t>Documentry</t>
  </si>
  <si>
    <t>Through my window</t>
  </si>
  <si>
    <t>1 25</t>
  </si>
  <si>
    <t>1 34</t>
  </si>
  <si>
    <t>Documentry, Drama</t>
  </si>
  <si>
    <t xml:space="preserve">The social dilmma </t>
  </si>
  <si>
    <t>1 54</t>
  </si>
  <si>
    <t>Documentary,Biography,History</t>
  </si>
  <si>
    <t>Brave Blue world</t>
  </si>
  <si>
    <t>2 15</t>
  </si>
  <si>
    <t>Action,Biography,Drama,War</t>
  </si>
  <si>
    <t>The Great hack</t>
  </si>
  <si>
    <t xml:space="preserve">1 27 </t>
  </si>
  <si>
    <t>Comedy,Drama, Romance</t>
  </si>
  <si>
    <t>Out of my league</t>
  </si>
  <si>
    <t>Comedy , Romance</t>
  </si>
  <si>
    <t>A perfect fit</t>
  </si>
  <si>
    <t xml:space="preserve">2 5 </t>
  </si>
  <si>
    <t>Good on paper</t>
  </si>
  <si>
    <t xml:space="preserve">valentine's Day </t>
  </si>
  <si>
    <t xml:space="preserve">1 56 </t>
  </si>
  <si>
    <t>The fundamentals of caring</t>
  </si>
  <si>
    <t>1 41</t>
  </si>
  <si>
    <t>Feel pretty</t>
  </si>
  <si>
    <t>The Princess switch S1</t>
  </si>
  <si>
    <t>The Princess switch S2</t>
  </si>
  <si>
    <t>1 47</t>
  </si>
  <si>
    <t>Drama. Romance</t>
  </si>
  <si>
    <t>1 28</t>
  </si>
  <si>
    <t xml:space="preserve">1 54 </t>
  </si>
  <si>
    <t>He's All that</t>
  </si>
  <si>
    <t>Still out of my league</t>
  </si>
  <si>
    <t>1 50</t>
  </si>
  <si>
    <t>Comedy, Music, Romance</t>
  </si>
  <si>
    <t>Comedy,Music,Romance</t>
  </si>
  <si>
    <t>Love hard</t>
  </si>
  <si>
    <t>sounds like love</t>
  </si>
  <si>
    <t>Comedy, Music</t>
  </si>
  <si>
    <t>Comedy,Music</t>
  </si>
  <si>
    <t>Resort to love</t>
  </si>
  <si>
    <t xml:space="preserve">Work it </t>
  </si>
  <si>
    <t>Comedy, Mystery, Romance</t>
  </si>
  <si>
    <t>Comedy,Mystery,Romance</t>
  </si>
  <si>
    <t xml:space="preserve">1 2  </t>
  </si>
  <si>
    <t>what's wrong with secretary kim</t>
  </si>
  <si>
    <t xml:space="preserve">Romance is a bonus Book </t>
  </si>
  <si>
    <t>Oh my venus</t>
  </si>
  <si>
    <t>My first first Love</t>
  </si>
  <si>
    <t xml:space="preserve">1 5 </t>
  </si>
  <si>
    <t xml:space="preserve">Don't dare to dream </t>
  </si>
  <si>
    <t>Welcome to wikiki</t>
  </si>
  <si>
    <t>Adventure, Comedy, Romance</t>
  </si>
  <si>
    <t>Adventure,Comedy,Romance</t>
  </si>
  <si>
    <t>Crash Landing on you</t>
  </si>
  <si>
    <t xml:space="preserve">Thirty nine </t>
  </si>
  <si>
    <t>Friendship, Romance, Comedy, Mystery</t>
  </si>
  <si>
    <t>Clean with passion</t>
  </si>
  <si>
    <t>hello my Twenties S1</t>
  </si>
  <si>
    <t>Comedy, Drama </t>
  </si>
  <si>
    <t>hello my Twenties S2</t>
  </si>
  <si>
    <t>goodbye</t>
  </si>
  <si>
    <t>cirkus</t>
  </si>
  <si>
    <t>dead to me</t>
  </si>
  <si>
    <t>squid game</t>
  </si>
  <si>
    <t>fakes(farzi)</t>
  </si>
  <si>
    <t>the umbrella academy</t>
  </si>
  <si>
    <t>andhadun</t>
  </si>
  <si>
    <t>the tomorrow world</t>
  </si>
  <si>
    <t>goodnight mommy</t>
  </si>
  <si>
    <t>chor nikal ke bhaga</t>
  </si>
  <si>
    <t>raees</t>
  </si>
  <si>
    <t>lost in space</t>
  </si>
  <si>
    <t>confessions of an invisible girl</t>
  </si>
  <si>
    <t>nazar andaaz</t>
  </si>
  <si>
    <t>stowaway</t>
  </si>
  <si>
    <t>wedding season</t>
  </si>
  <si>
    <t>countdown: inspiration4 mission to space</t>
  </si>
  <si>
    <t>phenomena</t>
  </si>
  <si>
    <t>shehzada</t>
  </si>
  <si>
    <t>shakuntala devi</t>
  </si>
  <si>
    <t>Rocket singh salesman of the year</t>
  </si>
  <si>
    <t>Tumhari sulu</t>
  </si>
  <si>
    <t>A man called otto</t>
  </si>
  <si>
    <t>13 going on 30</t>
  </si>
  <si>
    <t>the social network</t>
  </si>
  <si>
    <t>eat pray love</t>
  </si>
  <si>
    <t>escape room</t>
  </si>
  <si>
    <t>notebook</t>
  </si>
  <si>
    <t>sui dhaaga - made in india</t>
  </si>
  <si>
    <t>hunger</t>
  </si>
  <si>
    <t>beef</t>
  </si>
  <si>
    <t>yes day</t>
  </si>
  <si>
    <t>zathura a space adventure</t>
  </si>
  <si>
    <t>awake</t>
  </si>
  <si>
    <t>the diplomat</t>
  </si>
  <si>
    <t>dhan dhana dhan goal</t>
  </si>
  <si>
    <t>toolsidas junior</t>
  </si>
  <si>
    <t>Freaky ali</t>
  </si>
  <si>
    <t>bareilly ki barfi</t>
  </si>
  <si>
    <t>Luka chuppi</t>
  </si>
  <si>
    <t>mimi</t>
  </si>
  <si>
    <t>dilwale</t>
  </si>
  <si>
    <t>tuesdays &amp; fridays</t>
  </si>
  <si>
    <t>Tu jhooti main makkaar</t>
  </si>
  <si>
    <t>sweet tooth</t>
  </si>
  <si>
    <t>she</t>
  </si>
  <si>
    <t>Jamtara- sabka number ayega s1</t>
  </si>
  <si>
    <t>Jamtara- sabka number ayega s2</t>
  </si>
  <si>
    <t>ok jaanu</t>
  </si>
  <si>
    <t>mubarakan</t>
  </si>
  <si>
    <t>missing</t>
  </si>
  <si>
    <t>ghost stories</t>
  </si>
  <si>
    <t>life in a metro</t>
  </si>
  <si>
    <t>gurgaon</t>
  </si>
  <si>
    <t>HIT: the first case</t>
  </si>
  <si>
    <t>ghumraah</t>
  </si>
  <si>
    <t>lust stories S1</t>
  </si>
  <si>
    <t>lust stories S2</t>
  </si>
  <si>
    <t>har kisse ke hisse: kaamyaab</t>
  </si>
  <si>
    <t>devotion, a history of love and desire</t>
  </si>
  <si>
    <t>oppenheimer</t>
  </si>
  <si>
    <t>what happens in vegas</t>
  </si>
  <si>
    <t>he is just not that into you</t>
  </si>
  <si>
    <t>Someone great</t>
  </si>
  <si>
    <t>late night</t>
  </si>
  <si>
    <t>julie &amp; julia</t>
  </si>
  <si>
    <t>workin' moms S1</t>
  </si>
  <si>
    <t>workin' moms S2</t>
  </si>
  <si>
    <t>baazaar</t>
  </si>
  <si>
    <t>the ugly truth</t>
  </si>
  <si>
    <t>print the legend</t>
  </si>
  <si>
    <t>the guernsey literary and potato peel pie society</t>
  </si>
  <si>
    <t>the bold type s1</t>
  </si>
  <si>
    <t>the bold type s2</t>
  </si>
  <si>
    <t>the bold type s3</t>
  </si>
  <si>
    <t>the bold type s4</t>
  </si>
  <si>
    <t>the bold type s5</t>
  </si>
  <si>
    <t>Self made: Inspired by the Life of Madam C.J. Walker</t>
  </si>
  <si>
    <t>sense and sensibility</t>
  </si>
  <si>
    <t>alice in the borderland s1</t>
  </si>
  <si>
    <t>alice in the borderland s2</t>
  </si>
  <si>
    <t>what men want</t>
  </si>
  <si>
    <t>dahmer</t>
  </si>
  <si>
    <t>friendzone</t>
  </si>
  <si>
    <t>badla</t>
  </si>
  <si>
    <t>shabaash mithu</t>
  </si>
  <si>
    <t>I am not an easy man</t>
  </si>
  <si>
    <t>becoming</t>
  </si>
  <si>
    <t>true spirit</t>
  </si>
  <si>
    <t>dobaaraa</t>
  </si>
  <si>
    <t>to the bone</t>
  </si>
  <si>
    <t>happiness for beginners</t>
  </si>
  <si>
    <t>finding you</t>
  </si>
  <si>
    <t>moms' night out</t>
  </si>
  <si>
    <t>nappily ever after</t>
  </si>
  <si>
    <t>all together now</t>
  </si>
  <si>
    <t>QUESTIONS</t>
  </si>
  <si>
    <t>Exploring Dataset Dimensions: Rows and Columns</t>
  </si>
  <si>
    <t>Dataset Columns: An Overview</t>
  </si>
  <si>
    <t>Columns Containing Null Values: Count and Data Type</t>
  </si>
  <si>
    <t>Evaluation of Null Values in Each Column</t>
  </si>
  <si>
    <t>Elimination of Duplicate Values in Each Column</t>
  </si>
  <si>
    <t>Mean, Median, Mode etc. STATISTICAL ANALYSIS</t>
  </si>
  <si>
    <t>Visualization of Content Types in the Dataset</t>
  </si>
  <si>
    <t>Top 10 Movies with the Highest Ratings</t>
  </si>
  <si>
    <t>Expansion of Content Over the Years</t>
  </si>
  <si>
    <t>Average Duration of Movies/Shows by Year</t>
  </si>
  <si>
    <t>Top 10 Most Watched Actors</t>
  </si>
  <si>
    <t>Title and Duration of Lengthy Movie/Show</t>
  </si>
  <si>
    <t>Titles of Movies/Shows with Durations ≥ 150 Minutes(2.5 hours)</t>
  </si>
  <si>
    <t>Movie Trends: 1990-2014 &amp; 2015-2023</t>
  </si>
  <si>
    <t>Genre Distribution and Counts</t>
  </si>
  <si>
    <t>Categorization of Movies/Shows According to Ratings [Excellent, Good, Average]</t>
  </si>
  <si>
    <t>Distribution of Content by Country: Ranking and Counts</t>
  </si>
  <si>
    <t>Yearly Movie Watching Analysis: Total Minutes Viewed On Movies/Shows in Each Year</t>
  </si>
  <si>
    <t>Dynamic Genre Changes Over the Years: Count Analysis</t>
  </si>
  <si>
    <t>Dynamic Genre Changes Over the Years: Count Analysis(Graphical Representation)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</si>
</sst>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ourier New"/>
      <family val="3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1" applyFont="1" applyAlignment="1">
      <alignment vertical="center" wrapText="1"/>
    </xf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0" xfId="0" applyFill="1"/>
    <xf numFmtId="49" fontId="0" fillId="0" borderId="0" xfId="0" applyNumberFormat="1"/>
    <xf numFmtId="49" fontId="0" fillId="2" borderId="2" xfId="0" applyNumberFormat="1" applyFill="1" applyBorder="1"/>
    <xf numFmtId="49" fontId="0" fillId="3" borderId="2" xfId="0" applyNumberFormat="1" applyFill="1" applyBorder="1"/>
    <xf numFmtId="1" fontId="0" fillId="0" borderId="0" xfId="0" applyNumberFormat="1"/>
    <xf numFmtId="1" fontId="0" fillId="2" borderId="2" xfId="0" applyNumberFormat="1" applyFill="1" applyBorder="1"/>
    <xf numFmtId="1" fontId="0" fillId="3" borderId="2" xfId="0" applyNumberFormat="1" applyFill="1" applyBorder="1"/>
    <xf numFmtId="0" fontId="1" fillId="4" borderId="0" xfId="0" applyFont="1" applyFill="1" applyAlignment="1">
      <alignment horizontal="left"/>
    </xf>
    <xf numFmtId="49" fontId="1" fillId="4" borderId="0" xfId="0" applyNumberFormat="1" applyFont="1" applyFill="1"/>
    <xf numFmtId="1" fontId="1" fillId="4" borderId="0" xfId="0" applyNumberFormat="1" applyFont="1" applyFill="1"/>
    <xf numFmtId="164" fontId="0" fillId="0" borderId="0" xfId="0" applyNumberFormat="1"/>
    <xf numFmtId="164" fontId="0" fillId="2" borderId="2" xfId="0" applyNumberFormat="1" applyFill="1" applyBorder="1"/>
    <xf numFmtId="164" fontId="0" fillId="3" borderId="2" xfId="0" applyNumberFormat="1" applyFill="1" applyBorder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1" fillId="4" borderId="0" xfId="0" applyFont="1" applyFill="1"/>
    <xf numFmtId="164" fontId="1" fillId="4" borderId="0" xfId="0" applyNumberFormat="1" applyFont="1" applyFill="1"/>
    <xf numFmtId="0" fontId="0" fillId="3" borderId="3" xfId="0" applyFill="1" applyBorder="1"/>
    <xf numFmtId="0" fontId="0" fillId="2" borderId="3" xfId="0" applyFill="1" applyBorder="1"/>
    <xf numFmtId="0" fontId="0" fillId="2" borderId="0" xfId="0" applyFill="1"/>
    <xf numFmtId="1" fontId="0" fillId="3" borderId="0" xfId="0" applyNumberFormat="1" applyFill="1"/>
    <xf numFmtId="0" fontId="3" fillId="3" borderId="0" xfId="0" applyFont="1" applyFill="1"/>
    <xf numFmtId="49" fontId="3" fillId="3" borderId="0" xfId="0" applyNumberFormat="1" applyFont="1" applyFill="1"/>
    <xf numFmtId="1" fontId="3" fillId="3" borderId="0" xfId="0" applyNumberFormat="1" applyFont="1" applyFill="1"/>
    <xf numFmtId="164" fontId="0" fillId="3" borderId="0" xfId="0" applyNumberFormat="1" applyFill="1"/>
    <xf numFmtId="49" fontId="0" fillId="3" borderId="0" xfId="0" applyNumberFormat="1" applyFill="1"/>
    <xf numFmtId="0" fontId="1" fillId="7" borderId="0" xfId="0" applyFont="1" applyFill="1"/>
    <xf numFmtId="49" fontId="1" fillId="7" borderId="0" xfId="0" applyNumberFormat="1" applyFont="1" applyFill="1"/>
    <xf numFmtId="49" fontId="3" fillId="0" borderId="0" xfId="1" applyNumberFormat="1" applyFont="1" applyAlignment="1">
      <alignment vertical="center" wrapText="1"/>
    </xf>
    <xf numFmtId="49" fontId="0" fillId="2" borderId="0" xfId="0" applyNumberFormat="1" applyFill="1"/>
    <xf numFmtId="49" fontId="0" fillId="3" borderId="2" xfId="0" applyNumberFormat="1" applyFill="1" applyBorder="1" applyAlignment="1">
      <alignment wrapText="1"/>
    </xf>
    <xf numFmtId="49" fontId="0" fillId="2" borderId="2" xfId="0" applyNumberFormat="1" applyFill="1" applyBorder="1" applyAlignment="1">
      <alignment wrapText="1"/>
    </xf>
    <xf numFmtId="0" fontId="6" fillId="6" borderId="0" xfId="0" applyFont="1" applyFill="1"/>
    <xf numFmtId="0" fontId="1" fillId="7" borderId="0" xfId="0" applyFont="1" applyFill="1" applyAlignment="1">
      <alignment horizontal="left"/>
    </xf>
    <xf numFmtId="0" fontId="4" fillId="7" borderId="0" xfId="0" applyFont="1" applyFill="1"/>
    <xf numFmtId="0" fontId="0" fillId="7" borderId="0" xfId="0" applyFill="1"/>
    <xf numFmtId="0" fontId="5" fillId="0" borderId="0" xfId="0" applyFont="1" applyAlignment="1">
      <alignment horizontal="left" vertical="center"/>
    </xf>
    <xf numFmtId="0" fontId="3" fillId="0" borderId="0" xfId="1" applyNumberFormat="1" applyFont="1" applyAlignment="1">
      <alignment vertical="center" wrapText="1"/>
    </xf>
    <xf numFmtId="0" fontId="0" fillId="2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8" fillId="0" borderId="0" xfId="0" applyFont="1"/>
    <xf numFmtId="0" fontId="0" fillId="0" borderId="0" xfId="0" applyAlignment="1">
      <alignment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84663-6C45-4C5A-8E31-B4877715610D}">
  <sheetPr codeName="Sheet2"/>
  <dimension ref="A1:P455"/>
  <sheetViews>
    <sheetView tabSelected="1" zoomScaleNormal="100" workbookViewId="0">
      <pane ySplit="1" topLeftCell="A446" activePane="bottomLeft" state="frozen"/>
      <selection pane="bottomLeft" activeCell="D454" sqref="D454:D455"/>
      <selection activeCell="E1" sqref="E1"/>
    </sheetView>
  </sheetViews>
  <sheetFormatPr defaultRowHeight="15"/>
  <cols>
    <col min="1" max="1" width="9.140625" customWidth="1"/>
    <col min="2" max="2" width="62.5703125" customWidth="1"/>
    <col min="3" max="3" width="16" bestFit="1" customWidth="1"/>
    <col min="4" max="4" width="13.28515625" bestFit="1" customWidth="1"/>
    <col min="5" max="5" width="43.42578125" bestFit="1" customWidth="1"/>
    <col min="7" max="7" width="14" bestFit="1" customWidth="1"/>
    <col min="9" max="9" width="145.42578125" bestFit="1" customWidth="1"/>
    <col min="10" max="10" width="25.28515625" bestFit="1" customWidth="1"/>
    <col min="11" max="11" width="22.85546875" bestFit="1" customWidth="1"/>
    <col min="12" max="12" width="17" bestFit="1" customWidth="1"/>
    <col min="13" max="13" width="16" bestFit="1" customWidth="1"/>
  </cols>
  <sheetData>
    <row r="1" spans="1:16" s="42" customFormat="1">
      <c r="A1" s="41" t="s">
        <v>0</v>
      </c>
      <c r="B1" s="40" t="s">
        <v>1</v>
      </c>
      <c r="C1" s="40" t="s">
        <v>2</v>
      </c>
      <c r="D1" s="40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</row>
    <row r="2" spans="1:16">
      <c r="A2" cm="1">
        <f t="array" ref="A2:A455">_xlfn.SEQUENCE(454)</f>
        <v>1</v>
      </c>
      <c r="B2" t="s">
        <v>13</v>
      </c>
      <c r="C2">
        <v>2020</v>
      </c>
      <c r="D2">
        <v>2020</v>
      </c>
      <c r="E2" t="s">
        <v>14</v>
      </c>
      <c r="F2">
        <v>3.6</v>
      </c>
      <c r="G2" t="s">
        <v>15</v>
      </c>
      <c r="H2">
        <v>6</v>
      </c>
      <c r="I2" t="s">
        <v>16</v>
      </c>
      <c r="J2" t="s">
        <v>17</v>
      </c>
      <c r="K2" t="s">
        <v>17</v>
      </c>
      <c r="L2" t="s">
        <v>18</v>
      </c>
      <c r="M2" t="s">
        <v>19</v>
      </c>
      <c r="P2" s="43"/>
    </row>
    <row r="3" spans="1:16">
      <c r="A3">
        <v>2</v>
      </c>
      <c r="B3" t="s">
        <v>20</v>
      </c>
      <c r="C3">
        <v>2020</v>
      </c>
      <c r="D3">
        <v>2020</v>
      </c>
      <c r="E3" t="s">
        <v>21</v>
      </c>
      <c r="F3">
        <v>6.7</v>
      </c>
      <c r="G3" t="s">
        <v>15</v>
      </c>
      <c r="H3">
        <v>13</v>
      </c>
      <c r="I3" t="s">
        <v>22</v>
      </c>
      <c r="J3" t="s">
        <v>23</v>
      </c>
      <c r="K3" t="s">
        <v>23</v>
      </c>
      <c r="L3" t="s">
        <v>18</v>
      </c>
      <c r="M3" t="s">
        <v>19</v>
      </c>
      <c r="P3" s="43"/>
    </row>
    <row r="4" spans="1:16" ht="15" customHeight="1">
      <c r="A4">
        <v>3</v>
      </c>
      <c r="B4" t="s">
        <v>24</v>
      </c>
      <c r="C4">
        <v>2020</v>
      </c>
      <c r="D4">
        <v>2020</v>
      </c>
      <c r="E4" t="s">
        <v>25</v>
      </c>
      <c r="F4">
        <v>5.8</v>
      </c>
      <c r="G4" t="s">
        <v>15</v>
      </c>
      <c r="H4">
        <v>14</v>
      </c>
      <c r="I4" t="s">
        <v>26</v>
      </c>
      <c r="J4" t="s">
        <v>27</v>
      </c>
      <c r="K4" t="s">
        <v>27</v>
      </c>
      <c r="L4" t="s">
        <v>18</v>
      </c>
      <c r="M4" t="s">
        <v>19</v>
      </c>
      <c r="P4" s="43"/>
    </row>
    <row r="5" spans="1:16" ht="15" customHeight="1">
      <c r="A5">
        <v>4</v>
      </c>
      <c r="B5" t="s">
        <v>28</v>
      </c>
      <c r="C5">
        <v>2020</v>
      </c>
      <c r="D5">
        <v>2020</v>
      </c>
      <c r="E5" s="44" t="s">
        <v>29</v>
      </c>
      <c r="F5">
        <v>4.3</v>
      </c>
      <c r="G5" t="s">
        <v>15</v>
      </c>
      <c r="H5">
        <v>8</v>
      </c>
      <c r="I5" t="s">
        <v>30</v>
      </c>
      <c r="J5" t="s">
        <v>31</v>
      </c>
      <c r="K5" t="s">
        <v>31</v>
      </c>
      <c r="L5" t="s">
        <v>18</v>
      </c>
      <c r="M5" t="s">
        <v>19</v>
      </c>
      <c r="P5" s="43"/>
    </row>
    <row r="6" spans="1:16" ht="15" customHeight="1">
      <c r="A6">
        <v>5</v>
      </c>
      <c r="B6" t="s">
        <v>32</v>
      </c>
      <c r="C6">
        <v>2022</v>
      </c>
      <c r="D6">
        <v>2022</v>
      </c>
      <c r="E6" s="44" t="s">
        <v>29</v>
      </c>
      <c r="F6">
        <v>4.3</v>
      </c>
      <c r="G6" t="s">
        <v>15</v>
      </c>
      <c r="H6">
        <v>8</v>
      </c>
      <c r="I6" t="s">
        <v>30</v>
      </c>
      <c r="J6" t="s">
        <v>31</v>
      </c>
      <c r="K6" t="s">
        <v>31</v>
      </c>
      <c r="L6" t="s">
        <v>18</v>
      </c>
      <c r="M6" t="s">
        <v>19</v>
      </c>
      <c r="P6" s="43"/>
    </row>
    <row r="7" spans="1:16">
      <c r="A7">
        <v>6</v>
      </c>
      <c r="B7" t="s">
        <v>33</v>
      </c>
      <c r="C7">
        <v>2020</v>
      </c>
      <c r="D7">
        <v>2020</v>
      </c>
      <c r="E7" s="44" t="s">
        <v>34</v>
      </c>
      <c r="F7">
        <v>8.6</v>
      </c>
      <c r="G7" t="s">
        <v>15</v>
      </c>
      <c r="H7">
        <v>7</v>
      </c>
      <c r="I7" t="s">
        <v>35</v>
      </c>
      <c r="J7" t="s">
        <v>36</v>
      </c>
      <c r="K7" t="s">
        <v>37</v>
      </c>
      <c r="L7" t="s">
        <v>18</v>
      </c>
      <c r="M7" t="s">
        <v>38</v>
      </c>
      <c r="P7" s="43"/>
    </row>
    <row r="8" spans="1:16" ht="14.25" customHeight="1">
      <c r="A8">
        <v>7</v>
      </c>
      <c r="B8" t="s">
        <v>39</v>
      </c>
      <c r="C8">
        <v>2020</v>
      </c>
      <c r="D8">
        <v>2020</v>
      </c>
      <c r="E8" s="44" t="s">
        <v>40</v>
      </c>
      <c r="F8">
        <v>3.9</v>
      </c>
      <c r="G8" t="s">
        <v>15</v>
      </c>
      <c r="H8">
        <v>7</v>
      </c>
      <c r="I8" t="s">
        <v>41</v>
      </c>
      <c r="J8" t="s">
        <v>42</v>
      </c>
      <c r="K8" t="s">
        <v>42</v>
      </c>
      <c r="L8" t="s">
        <v>18</v>
      </c>
      <c r="M8" t="s">
        <v>38</v>
      </c>
      <c r="P8" s="43"/>
    </row>
    <row r="9" spans="1:16">
      <c r="A9">
        <v>8</v>
      </c>
      <c r="B9" t="s">
        <v>43</v>
      </c>
      <c r="C9">
        <v>2020</v>
      </c>
      <c r="D9">
        <v>2020</v>
      </c>
      <c r="E9" s="44" t="s">
        <v>44</v>
      </c>
      <c r="F9">
        <v>6.9</v>
      </c>
      <c r="G9" t="s">
        <v>15</v>
      </c>
      <c r="H9">
        <v>10</v>
      </c>
      <c r="I9" t="s">
        <v>45</v>
      </c>
      <c r="J9" t="s">
        <v>27</v>
      </c>
      <c r="K9" t="s">
        <v>27</v>
      </c>
      <c r="L9" t="s">
        <v>18</v>
      </c>
      <c r="M9" t="s">
        <v>38</v>
      </c>
      <c r="P9" s="43"/>
    </row>
    <row r="10" spans="1:16">
      <c r="A10">
        <v>9</v>
      </c>
      <c r="B10" t="s">
        <v>46</v>
      </c>
      <c r="C10">
        <v>2021</v>
      </c>
      <c r="D10">
        <v>2021</v>
      </c>
      <c r="E10" s="44" t="s">
        <v>44</v>
      </c>
      <c r="F10">
        <v>6.9</v>
      </c>
      <c r="G10" t="s">
        <v>15</v>
      </c>
      <c r="H10">
        <v>10</v>
      </c>
      <c r="I10" t="s">
        <v>45</v>
      </c>
      <c r="J10" t="s">
        <v>27</v>
      </c>
      <c r="K10" t="s">
        <v>27</v>
      </c>
      <c r="L10" t="s">
        <v>18</v>
      </c>
      <c r="M10" t="s">
        <v>38</v>
      </c>
      <c r="P10" s="43"/>
    </row>
    <row r="11" spans="1:16">
      <c r="A11">
        <v>10</v>
      </c>
      <c r="B11" t="s">
        <v>47</v>
      </c>
      <c r="C11">
        <v>2022</v>
      </c>
      <c r="D11">
        <v>2022</v>
      </c>
      <c r="E11" s="44" t="s">
        <v>44</v>
      </c>
      <c r="F11">
        <v>6.9</v>
      </c>
      <c r="G11" t="s">
        <v>15</v>
      </c>
      <c r="H11">
        <v>10</v>
      </c>
      <c r="I11" t="s">
        <v>45</v>
      </c>
      <c r="J11" t="s">
        <v>27</v>
      </c>
      <c r="K11" t="s">
        <v>27</v>
      </c>
      <c r="L11" t="s">
        <v>18</v>
      </c>
      <c r="M11" t="s">
        <v>38</v>
      </c>
      <c r="P11" s="43"/>
    </row>
    <row r="12" spans="1:16">
      <c r="A12">
        <v>11</v>
      </c>
      <c r="B12" t="s">
        <v>48</v>
      </c>
      <c r="C12">
        <v>2000</v>
      </c>
      <c r="D12">
        <v>2020</v>
      </c>
      <c r="E12" s="44" t="s">
        <v>44</v>
      </c>
      <c r="F12">
        <v>8.1999999999999993</v>
      </c>
      <c r="G12" t="s">
        <v>15</v>
      </c>
      <c r="H12">
        <v>21</v>
      </c>
      <c r="I12" t="s">
        <v>49</v>
      </c>
      <c r="J12" t="s">
        <v>50</v>
      </c>
      <c r="K12" t="s">
        <v>50</v>
      </c>
      <c r="L12" t="s">
        <v>18</v>
      </c>
      <c r="M12" t="s">
        <v>38</v>
      </c>
      <c r="P12" s="43"/>
    </row>
    <row r="13" spans="1:16">
      <c r="A13">
        <v>12</v>
      </c>
      <c r="B13" t="s">
        <v>51</v>
      </c>
      <c r="C13">
        <v>2001</v>
      </c>
      <c r="D13">
        <v>2021</v>
      </c>
      <c r="E13" s="44" t="s">
        <v>44</v>
      </c>
      <c r="F13">
        <v>8.1999999999999993</v>
      </c>
      <c r="G13" t="s">
        <v>15</v>
      </c>
      <c r="H13">
        <v>22</v>
      </c>
      <c r="I13" t="s">
        <v>49</v>
      </c>
      <c r="J13" t="s">
        <v>50</v>
      </c>
      <c r="K13" t="s">
        <v>50</v>
      </c>
      <c r="L13" t="s">
        <v>18</v>
      </c>
      <c r="M13" t="s">
        <v>38</v>
      </c>
      <c r="P13" s="43"/>
    </row>
    <row r="14" spans="1:16">
      <c r="A14">
        <v>13</v>
      </c>
      <c r="B14" t="s">
        <v>52</v>
      </c>
      <c r="C14">
        <v>2002</v>
      </c>
      <c r="D14">
        <v>2021</v>
      </c>
      <c r="E14" s="44" t="s">
        <v>44</v>
      </c>
      <c r="F14">
        <v>8.1999999999999993</v>
      </c>
      <c r="G14" t="s">
        <v>15</v>
      </c>
      <c r="H14">
        <v>22</v>
      </c>
      <c r="I14" t="s">
        <v>49</v>
      </c>
      <c r="J14" t="s">
        <v>50</v>
      </c>
      <c r="K14" t="s">
        <v>50</v>
      </c>
      <c r="L14" t="s">
        <v>18</v>
      </c>
      <c r="M14" t="s">
        <v>38</v>
      </c>
      <c r="P14" s="43"/>
    </row>
    <row r="15" spans="1:16">
      <c r="A15">
        <v>14</v>
      </c>
      <c r="B15" t="s">
        <v>53</v>
      </c>
      <c r="C15">
        <v>2003</v>
      </c>
      <c r="D15">
        <v>2021</v>
      </c>
      <c r="E15" s="44" t="s">
        <v>44</v>
      </c>
      <c r="F15">
        <v>8.1999999999999993</v>
      </c>
      <c r="G15" t="s">
        <v>15</v>
      </c>
      <c r="H15">
        <v>22</v>
      </c>
      <c r="I15" t="s">
        <v>49</v>
      </c>
      <c r="J15" t="s">
        <v>50</v>
      </c>
      <c r="K15" t="s">
        <v>50</v>
      </c>
      <c r="L15" t="s">
        <v>18</v>
      </c>
      <c r="M15" t="s">
        <v>38</v>
      </c>
      <c r="P15" s="43"/>
    </row>
    <row r="16" spans="1:16">
      <c r="A16">
        <v>15</v>
      </c>
      <c r="B16" t="s">
        <v>54</v>
      </c>
      <c r="C16">
        <v>2004</v>
      </c>
      <c r="D16">
        <v>2021</v>
      </c>
      <c r="E16" s="44" t="s">
        <v>44</v>
      </c>
      <c r="F16">
        <v>8.1999999999999993</v>
      </c>
      <c r="G16" t="s">
        <v>15</v>
      </c>
      <c r="H16">
        <v>22</v>
      </c>
      <c r="I16" t="s">
        <v>49</v>
      </c>
      <c r="J16" t="s">
        <v>50</v>
      </c>
      <c r="K16" t="s">
        <v>50</v>
      </c>
      <c r="L16" t="s">
        <v>18</v>
      </c>
      <c r="M16" t="s">
        <v>38</v>
      </c>
      <c r="P16" s="43"/>
    </row>
    <row r="17" spans="1:16">
      <c r="A17">
        <v>16</v>
      </c>
      <c r="B17" t="s">
        <v>55</v>
      </c>
      <c r="C17">
        <v>2005</v>
      </c>
      <c r="D17">
        <v>2021</v>
      </c>
      <c r="E17" s="44" t="s">
        <v>44</v>
      </c>
      <c r="F17">
        <v>8.1999999999999993</v>
      </c>
      <c r="G17" t="s">
        <v>15</v>
      </c>
      <c r="H17">
        <v>22</v>
      </c>
      <c r="I17" t="s">
        <v>49</v>
      </c>
      <c r="J17" t="s">
        <v>50</v>
      </c>
      <c r="K17" t="s">
        <v>50</v>
      </c>
      <c r="L17" t="s">
        <v>18</v>
      </c>
      <c r="M17" t="s">
        <v>38</v>
      </c>
      <c r="P17" s="43"/>
    </row>
    <row r="18" spans="1:16">
      <c r="A18">
        <v>17</v>
      </c>
      <c r="B18" t="s">
        <v>56</v>
      </c>
      <c r="C18">
        <v>2006</v>
      </c>
      <c r="D18">
        <v>2021</v>
      </c>
      <c r="E18" s="44" t="s">
        <v>44</v>
      </c>
      <c r="F18">
        <v>8.1999999999999993</v>
      </c>
      <c r="G18" t="s">
        <v>15</v>
      </c>
      <c r="H18">
        <v>22</v>
      </c>
      <c r="I18" t="s">
        <v>49</v>
      </c>
      <c r="J18" t="s">
        <v>50</v>
      </c>
      <c r="K18" t="s">
        <v>50</v>
      </c>
      <c r="L18" t="s">
        <v>18</v>
      </c>
      <c r="M18" t="s">
        <v>38</v>
      </c>
      <c r="P18" s="43"/>
    </row>
    <row r="19" spans="1:16">
      <c r="A19">
        <v>18</v>
      </c>
      <c r="B19" t="s">
        <v>57</v>
      </c>
      <c r="C19">
        <v>2016</v>
      </c>
      <c r="D19">
        <v>2022</v>
      </c>
      <c r="E19" s="44" t="s">
        <v>44</v>
      </c>
      <c r="F19">
        <v>7.5</v>
      </c>
      <c r="G19" t="s">
        <v>15</v>
      </c>
      <c r="H19">
        <v>5</v>
      </c>
      <c r="I19" t="s">
        <v>49</v>
      </c>
      <c r="J19" t="s">
        <v>58</v>
      </c>
      <c r="K19" t="s">
        <v>58</v>
      </c>
      <c r="L19" t="s">
        <v>18</v>
      </c>
      <c r="M19" t="s">
        <v>38</v>
      </c>
      <c r="P19" s="43"/>
    </row>
    <row r="20" spans="1:16">
      <c r="A20">
        <v>19</v>
      </c>
      <c r="B20" t="s">
        <v>59</v>
      </c>
      <c r="C20">
        <v>2016</v>
      </c>
      <c r="D20">
        <v>2018</v>
      </c>
      <c r="E20" s="44" t="s">
        <v>60</v>
      </c>
      <c r="F20">
        <v>8.1999999999999993</v>
      </c>
      <c r="G20" t="s">
        <v>15</v>
      </c>
      <c r="H20">
        <v>5</v>
      </c>
      <c r="I20" t="s">
        <v>61</v>
      </c>
      <c r="J20" t="s">
        <v>62</v>
      </c>
      <c r="K20" t="s">
        <v>62</v>
      </c>
      <c r="L20" t="s">
        <v>18</v>
      </c>
      <c r="M20" t="s">
        <v>19</v>
      </c>
      <c r="P20" s="43"/>
    </row>
    <row r="21" spans="1:16">
      <c r="A21">
        <v>20</v>
      </c>
      <c r="B21" t="s">
        <v>63</v>
      </c>
      <c r="C21">
        <v>2018</v>
      </c>
      <c r="D21">
        <v>2019</v>
      </c>
      <c r="E21" s="44" t="s">
        <v>60</v>
      </c>
      <c r="F21">
        <v>8.1999999999999993</v>
      </c>
      <c r="G21" t="s">
        <v>15</v>
      </c>
      <c r="H21">
        <v>8</v>
      </c>
      <c r="I21" t="s">
        <v>61</v>
      </c>
      <c r="J21" t="s">
        <v>64</v>
      </c>
      <c r="K21" t="s">
        <v>64</v>
      </c>
      <c r="L21" t="s">
        <v>18</v>
      </c>
      <c r="M21" t="s">
        <v>19</v>
      </c>
      <c r="P21" s="43"/>
    </row>
    <row r="22" spans="1:16">
      <c r="A22">
        <v>21</v>
      </c>
      <c r="B22" t="s">
        <v>65</v>
      </c>
      <c r="C22">
        <v>2019</v>
      </c>
      <c r="D22">
        <v>2020</v>
      </c>
      <c r="E22" s="44" t="s">
        <v>60</v>
      </c>
      <c r="F22">
        <v>8.1999999999999993</v>
      </c>
      <c r="G22" t="s">
        <v>15</v>
      </c>
      <c r="H22">
        <v>8</v>
      </c>
      <c r="I22" t="s">
        <v>61</v>
      </c>
      <c r="J22" t="s">
        <v>66</v>
      </c>
      <c r="K22" t="s">
        <v>66</v>
      </c>
      <c r="L22" t="s">
        <v>18</v>
      </c>
      <c r="M22" t="s">
        <v>19</v>
      </c>
      <c r="P22" s="43"/>
    </row>
    <row r="23" spans="1:16">
      <c r="A23">
        <v>22</v>
      </c>
      <c r="B23" t="s">
        <v>67</v>
      </c>
      <c r="C23">
        <v>2021</v>
      </c>
      <c r="D23">
        <v>2021</v>
      </c>
      <c r="E23" s="44" t="s">
        <v>60</v>
      </c>
      <c r="F23">
        <v>8.1999999999999993</v>
      </c>
      <c r="G23" t="s">
        <v>15</v>
      </c>
      <c r="H23">
        <v>8</v>
      </c>
      <c r="I23" t="s">
        <v>61</v>
      </c>
      <c r="J23" t="s">
        <v>27</v>
      </c>
      <c r="K23" t="s">
        <v>27</v>
      </c>
      <c r="L23" t="s">
        <v>18</v>
      </c>
      <c r="M23" t="s">
        <v>19</v>
      </c>
      <c r="P23" s="43"/>
    </row>
    <row r="24" spans="1:16">
      <c r="A24">
        <v>23</v>
      </c>
      <c r="B24" t="s">
        <v>68</v>
      </c>
      <c r="C24">
        <v>2020</v>
      </c>
      <c r="D24">
        <v>2020</v>
      </c>
      <c r="E24" s="44" t="s">
        <v>60</v>
      </c>
      <c r="F24">
        <v>7.5</v>
      </c>
      <c r="G24" t="s">
        <v>15</v>
      </c>
      <c r="H24">
        <v>8</v>
      </c>
      <c r="I24" t="s">
        <v>69</v>
      </c>
      <c r="J24" t="s">
        <v>70</v>
      </c>
      <c r="K24" t="s">
        <v>70</v>
      </c>
      <c r="L24" t="s">
        <v>18</v>
      </c>
      <c r="M24" t="s">
        <v>38</v>
      </c>
      <c r="P24" s="43"/>
    </row>
    <row r="25" spans="1:16">
      <c r="A25">
        <v>24</v>
      </c>
      <c r="B25" t="s">
        <v>71</v>
      </c>
      <c r="C25">
        <v>2019</v>
      </c>
      <c r="D25">
        <v>2019</v>
      </c>
      <c r="E25" s="44" t="s">
        <v>72</v>
      </c>
      <c r="F25">
        <v>5.6</v>
      </c>
      <c r="G25" t="s">
        <v>15</v>
      </c>
      <c r="I25" t="s">
        <v>73</v>
      </c>
      <c r="J25" t="s">
        <v>74</v>
      </c>
      <c r="K25" t="s">
        <v>75</v>
      </c>
      <c r="L25" t="s">
        <v>76</v>
      </c>
      <c r="M25" t="s">
        <v>38</v>
      </c>
      <c r="P25" s="43"/>
    </row>
    <row r="26" spans="1:16">
      <c r="A26">
        <v>25</v>
      </c>
      <c r="B26" t="s">
        <v>77</v>
      </c>
      <c r="C26">
        <v>2012</v>
      </c>
      <c r="D26">
        <v>2019</v>
      </c>
      <c r="E26" s="44" t="s">
        <v>78</v>
      </c>
      <c r="F26">
        <v>7.1</v>
      </c>
      <c r="G26" t="s">
        <v>15</v>
      </c>
      <c r="I26" t="s">
        <v>79</v>
      </c>
      <c r="J26" t="s">
        <v>80</v>
      </c>
      <c r="K26" t="s">
        <v>81</v>
      </c>
      <c r="L26" t="s">
        <v>76</v>
      </c>
      <c r="M26" t="s">
        <v>38</v>
      </c>
      <c r="P26" s="43"/>
    </row>
    <row r="27" spans="1:16">
      <c r="A27">
        <v>26</v>
      </c>
      <c r="B27" t="s">
        <v>82</v>
      </c>
      <c r="C27">
        <v>2015</v>
      </c>
      <c r="D27">
        <v>2019</v>
      </c>
      <c r="E27" s="44" t="s">
        <v>78</v>
      </c>
      <c r="F27">
        <v>6.4</v>
      </c>
      <c r="G27" t="s">
        <v>15</v>
      </c>
      <c r="I27" t="s">
        <v>79</v>
      </c>
      <c r="J27" t="s">
        <v>83</v>
      </c>
      <c r="K27" t="s">
        <v>84</v>
      </c>
      <c r="L27" t="s">
        <v>76</v>
      </c>
      <c r="M27" t="s">
        <v>38</v>
      </c>
      <c r="P27" s="43"/>
    </row>
    <row r="28" spans="1:16">
      <c r="A28">
        <v>27</v>
      </c>
      <c r="B28" t="s">
        <v>85</v>
      </c>
      <c r="C28">
        <v>2017</v>
      </c>
      <c r="D28">
        <v>2019</v>
      </c>
      <c r="E28" s="44" t="s">
        <v>78</v>
      </c>
      <c r="F28">
        <v>5.8</v>
      </c>
      <c r="G28" t="s">
        <v>15</v>
      </c>
      <c r="I28" t="s">
        <v>79</v>
      </c>
      <c r="J28" t="s">
        <v>86</v>
      </c>
      <c r="K28" t="s">
        <v>87</v>
      </c>
      <c r="L28" t="s">
        <v>76</v>
      </c>
      <c r="M28" t="s">
        <v>38</v>
      </c>
    </row>
    <row r="29" spans="1:16">
      <c r="A29">
        <v>28</v>
      </c>
      <c r="B29" t="s">
        <v>88</v>
      </c>
      <c r="C29">
        <v>2018</v>
      </c>
      <c r="D29">
        <v>2018</v>
      </c>
      <c r="E29" s="44" t="s">
        <v>89</v>
      </c>
      <c r="F29">
        <v>7</v>
      </c>
      <c r="G29" t="s">
        <v>15</v>
      </c>
      <c r="I29" t="s">
        <v>90</v>
      </c>
      <c r="J29" t="s">
        <v>91</v>
      </c>
      <c r="K29" t="s">
        <v>92</v>
      </c>
      <c r="L29" t="s">
        <v>76</v>
      </c>
      <c r="M29" t="s">
        <v>38</v>
      </c>
    </row>
    <row r="30" spans="1:16">
      <c r="A30">
        <v>29</v>
      </c>
      <c r="B30" t="s">
        <v>93</v>
      </c>
      <c r="C30">
        <v>2020</v>
      </c>
      <c r="D30">
        <v>2020</v>
      </c>
      <c r="E30" s="44" t="s">
        <v>89</v>
      </c>
      <c r="F30">
        <v>6</v>
      </c>
      <c r="G30" t="s">
        <v>15</v>
      </c>
      <c r="I30" t="s">
        <v>90</v>
      </c>
      <c r="J30" t="s">
        <v>94</v>
      </c>
      <c r="K30" t="s">
        <v>95</v>
      </c>
      <c r="L30" t="s">
        <v>76</v>
      </c>
      <c r="M30" t="s">
        <v>38</v>
      </c>
    </row>
    <row r="31" spans="1:16" ht="15" customHeight="1">
      <c r="A31">
        <v>30</v>
      </c>
      <c r="B31" t="s">
        <v>96</v>
      </c>
      <c r="C31">
        <v>2014</v>
      </c>
      <c r="D31">
        <v>2020</v>
      </c>
      <c r="E31" s="44" t="s">
        <v>97</v>
      </c>
      <c r="F31">
        <v>6.6</v>
      </c>
      <c r="G31" t="s">
        <v>98</v>
      </c>
      <c r="I31" t="s">
        <v>99</v>
      </c>
      <c r="J31" t="s">
        <v>100</v>
      </c>
      <c r="K31" t="s">
        <v>101</v>
      </c>
      <c r="L31" t="s">
        <v>76</v>
      </c>
      <c r="M31" t="s">
        <v>38</v>
      </c>
    </row>
    <row r="32" spans="1:16" ht="15" customHeight="1">
      <c r="A32">
        <v>31</v>
      </c>
      <c r="B32" t="s">
        <v>102</v>
      </c>
      <c r="C32">
        <v>2015</v>
      </c>
      <c r="D32">
        <v>2020</v>
      </c>
      <c r="E32" s="44" t="s">
        <v>97</v>
      </c>
      <c r="F32">
        <v>6.2</v>
      </c>
      <c r="G32" t="s">
        <v>98</v>
      </c>
      <c r="I32" t="s">
        <v>99</v>
      </c>
      <c r="J32" t="s">
        <v>103</v>
      </c>
      <c r="K32" t="s">
        <v>104</v>
      </c>
      <c r="L32" t="s">
        <v>76</v>
      </c>
      <c r="M32" t="s">
        <v>38</v>
      </c>
    </row>
    <row r="33" spans="1:13" ht="15" customHeight="1">
      <c r="A33">
        <v>32</v>
      </c>
      <c r="B33" t="s">
        <v>105</v>
      </c>
      <c r="C33">
        <v>2016</v>
      </c>
      <c r="D33">
        <v>2020</v>
      </c>
      <c r="E33" s="44" t="s">
        <v>97</v>
      </c>
      <c r="F33">
        <v>5.7</v>
      </c>
      <c r="G33" t="s">
        <v>98</v>
      </c>
      <c r="I33" t="s">
        <v>99</v>
      </c>
      <c r="J33" t="s">
        <v>106</v>
      </c>
      <c r="K33" t="s">
        <v>107</v>
      </c>
      <c r="L33" t="s">
        <v>76</v>
      </c>
      <c r="M33" t="s">
        <v>38</v>
      </c>
    </row>
    <row r="34" spans="1:13">
      <c r="A34">
        <v>33</v>
      </c>
      <c r="B34" t="s">
        <v>108</v>
      </c>
      <c r="C34">
        <v>2018</v>
      </c>
      <c r="D34">
        <v>2020</v>
      </c>
      <c r="E34" s="44" t="s">
        <v>72</v>
      </c>
      <c r="F34">
        <v>6.5</v>
      </c>
      <c r="G34" t="s">
        <v>15</v>
      </c>
      <c r="I34" t="s">
        <v>109</v>
      </c>
      <c r="J34" t="s">
        <v>110</v>
      </c>
      <c r="K34" t="s">
        <v>111</v>
      </c>
      <c r="L34" t="s">
        <v>76</v>
      </c>
      <c r="M34" t="s">
        <v>112</v>
      </c>
    </row>
    <row r="35" spans="1:13">
      <c r="A35">
        <v>34</v>
      </c>
      <c r="B35" t="s">
        <v>113</v>
      </c>
      <c r="C35">
        <v>2020</v>
      </c>
      <c r="D35">
        <v>2020</v>
      </c>
      <c r="E35" s="44" t="s">
        <v>25</v>
      </c>
      <c r="F35">
        <v>6.5</v>
      </c>
      <c r="G35" t="s">
        <v>15</v>
      </c>
      <c r="I35" t="s">
        <v>114</v>
      </c>
      <c r="J35" t="s">
        <v>115</v>
      </c>
      <c r="K35" t="s">
        <v>116</v>
      </c>
      <c r="L35" t="s">
        <v>76</v>
      </c>
      <c r="M35" t="s">
        <v>112</v>
      </c>
    </row>
    <row r="36" spans="1:13" ht="15" customHeight="1">
      <c r="A36">
        <v>35</v>
      </c>
      <c r="B36" t="s">
        <v>117</v>
      </c>
      <c r="C36">
        <v>2019</v>
      </c>
      <c r="D36">
        <v>2019</v>
      </c>
      <c r="E36" s="44" t="s">
        <v>72</v>
      </c>
      <c r="F36">
        <v>5.9</v>
      </c>
      <c r="G36" t="s">
        <v>15</v>
      </c>
      <c r="I36" t="s">
        <v>118</v>
      </c>
      <c r="J36" t="s">
        <v>119</v>
      </c>
      <c r="K36" t="s">
        <v>58</v>
      </c>
      <c r="L36" t="s">
        <v>76</v>
      </c>
      <c r="M36" t="s">
        <v>38</v>
      </c>
    </row>
    <row r="37" spans="1:13">
      <c r="A37">
        <v>36</v>
      </c>
      <c r="B37" t="s">
        <v>120</v>
      </c>
      <c r="C37">
        <v>2019</v>
      </c>
      <c r="D37">
        <v>2019</v>
      </c>
      <c r="E37" s="44" t="s">
        <v>121</v>
      </c>
      <c r="F37">
        <v>7</v>
      </c>
      <c r="G37" t="s">
        <v>15</v>
      </c>
      <c r="I37" t="s">
        <v>122</v>
      </c>
      <c r="J37" t="s">
        <v>123</v>
      </c>
      <c r="K37" t="s">
        <v>124</v>
      </c>
      <c r="L37" t="s">
        <v>76</v>
      </c>
      <c r="M37" t="s">
        <v>125</v>
      </c>
    </row>
    <row r="38" spans="1:13">
      <c r="A38">
        <v>37</v>
      </c>
      <c r="B38" t="s">
        <v>126</v>
      </c>
      <c r="C38">
        <v>2020</v>
      </c>
      <c r="D38">
        <v>2020</v>
      </c>
      <c r="E38" s="44" t="s">
        <v>127</v>
      </c>
      <c r="F38">
        <v>7</v>
      </c>
      <c r="G38" t="s">
        <v>15</v>
      </c>
      <c r="I38" t="s">
        <v>128</v>
      </c>
      <c r="J38" t="s">
        <v>129</v>
      </c>
      <c r="K38" t="s">
        <v>130</v>
      </c>
      <c r="L38" t="s">
        <v>76</v>
      </c>
      <c r="M38" t="s">
        <v>19</v>
      </c>
    </row>
    <row r="39" spans="1:13">
      <c r="A39">
        <v>38</v>
      </c>
      <c r="B39" t="s">
        <v>131</v>
      </c>
      <c r="C39">
        <v>2015</v>
      </c>
      <c r="D39">
        <v>2019</v>
      </c>
      <c r="E39" s="44" t="s">
        <v>132</v>
      </c>
      <c r="F39">
        <v>8.1</v>
      </c>
      <c r="G39" t="s">
        <v>15</v>
      </c>
      <c r="I39" t="s">
        <v>133</v>
      </c>
      <c r="J39" t="s">
        <v>134</v>
      </c>
      <c r="K39" t="s">
        <v>135</v>
      </c>
      <c r="L39" t="s">
        <v>76</v>
      </c>
      <c r="M39" t="s">
        <v>38</v>
      </c>
    </row>
    <row r="40" spans="1:13">
      <c r="A40">
        <v>39</v>
      </c>
      <c r="B40" t="s">
        <v>136</v>
      </c>
      <c r="C40">
        <v>2016</v>
      </c>
      <c r="D40">
        <v>2020</v>
      </c>
      <c r="E40" s="44" t="s">
        <v>137</v>
      </c>
      <c r="F40">
        <v>7.3</v>
      </c>
      <c r="G40" t="s">
        <v>15</v>
      </c>
      <c r="I40" t="s">
        <v>138</v>
      </c>
      <c r="J40" t="s">
        <v>139</v>
      </c>
      <c r="K40" t="s">
        <v>140</v>
      </c>
      <c r="L40" t="s">
        <v>76</v>
      </c>
      <c r="M40" t="s">
        <v>38</v>
      </c>
    </row>
    <row r="41" spans="1:13">
      <c r="A41">
        <v>40</v>
      </c>
      <c r="B41" t="s">
        <v>141</v>
      </c>
      <c r="C41">
        <v>2019</v>
      </c>
      <c r="D41">
        <v>2021</v>
      </c>
      <c r="E41" s="44" t="s">
        <v>142</v>
      </c>
      <c r="F41">
        <v>7.9</v>
      </c>
      <c r="G41" t="s">
        <v>143</v>
      </c>
      <c r="I41" t="s">
        <v>144</v>
      </c>
      <c r="J41" t="s">
        <v>145</v>
      </c>
      <c r="K41" t="s">
        <v>146</v>
      </c>
      <c r="L41" t="s">
        <v>76</v>
      </c>
      <c r="M41" t="s">
        <v>19</v>
      </c>
    </row>
    <row r="42" spans="1:13">
      <c r="A42">
        <v>41</v>
      </c>
      <c r="B42" t="s">
        <v>147</v>
      </c>
      <c r="C42">
        <v>2019</v>
      </c>
      <c r="D42">
        <v>2020</v>
      </c>
      <c r="E42" s="44" t="s">
        <v>148</v>
      </c>
      <c r="F42">
        <v>6.9</v>
      </c>
      <c r="G42" t="s">
        <v>15</v>
      </c>
      <c r="I42" t="s">
        <v>149</v>
      </c>
      <c r="J42" t="s">
        <v>150</v>
      </c>
      <c r="K42" t="s">
        <v>151</v>
      </c>
      <c r="L42" t="s">
        <v>76</v>
      </c>
      <c r="M42" t="s">
        <v>19</v>
      </c>
    </row>
    <row r="43" spans="1:13">
      <c r="A43">
        <v>42</v>
      </c>
      <c r="B43" t="s">
        <v>152</v>
      </c>
      <c r="C43">
        <v>2016</v>
      </c>
      <c r="D43">
        <v>2021</v>
      </c>
      <c r="E43" s="44" t="s">
        <v>153</v>
      </c>
      <c r="F43">
        <v>5.0999999999999996</v>
      </c>
      <c r="G43" t="s">
        <v>15</v>
      </c>
      <c r="I43" t="s">
        <v>154</v>
      </c>
      <c r="J43" t="s">
        <v>115</v>
      </c>
      <c r="K43" t="s">
        <v>116</v>
      </c>
      <c r="L43" t="s">
        <v>76</v>
      </c>
      <c r="M43" t="s">
        <v>155</v>
      </c>
    </row>
    <row r="44" spans="1:13">
      <c r="A44">
        <v>43</v>
      </c>
      <c r="B44" t="s">
        <v>156</v>
      </c>
      <c r="C44">
        <v>2016</v>
      </c>
      <c r="D44">
        <v>2021</v>
      </c>
      <c r="E44" s="44" t="s">
        <v>157</v>
      </c>
      <c r="F44">
        <v>6.2</v>
      </c>
      <c r="G44" t="s">
        <v>15</v>
      </c>
      <c r="I44" t="s">
        <v>158</v>
      </c>
      <c r="J44" t="s">
        <v>159</v>
      </c>
      <c r="K44" t="s">
        <v>160</v>
      </c>
      <c r="L44" t="s">
        <v>76</v>
      </c>
      <c r="M44" t="s">
        <v>38</v>
      </c>
    </row>
    <row r="45" spans="1:13">
      <c r="A45">
        <v>44</v>
      </c>
      <c r="B45" t="s">
        <v>161</v>
      </c>
      <c r="C45">
        <v>2016</v>
      </c>
      <c r="D45">
        <v>2020</v>
      </c>
      <c r="E45" s="44" t="s">
        <v>162</v>
      </c>
      <c r="F45">
        <v>5.5</v>
      </c>
      <c r="G45" t="s">
        <v>15</v>
      </c>
      <c r="I45" t="s">
        <v>163</v>
      </c>
      <c r="J45" t="s">
        <v>164</v>
      </c>
      <c r="K45" t="s">
        <v>165</v>
      </c>
      <c r="L45" t="s">
        <v>76</v>
      </c>
      <c r="M45" t="s">
        <v>166</v>
      </c>
    </row>
    <row r="46" spans="1:13">
      <c r="A46">
        <v>45</v>
      </c>
      <c r="B46" t="s">
        <v>167</v>
      </c>
      <c r="C46">
        <v>2019</v>
      </c>
      <c r="D46">
        <v>2019</v>
      </c>
      <c r="E46" s="44" t="s">
        <v>25</v>
      </c>
      <c r="F46">
        <v>5.8</v>
      </c>
      <c r="G46" t="s">
        <v>15</v>
      </c>
      <c r="I46" t="s">
        <v>168</v>
      </c>
      <c r="J46" t="s">
        <v>169</v>
      </c>
      <c r="K46" t="s">
        <v>170</v>
      </c>
      <c r="L46" t="s">
        <v>76</v>
      </c>
      <c r="M46" t="s">
        <v>38</v>
      </c>
    </row>
    <row r="47" spans="1:13">
      <c r="A47">
        <v>46</v>
      </c>
      <c r="B47" t="s">
        <v>171</v>
      </c>
      <c r="C47">
        <v>2017</v>
      </c>
      <c r="D47">
        <v>2020</v>
      </c>
      <c r="E47" s="44" t="s">
        <v>172</v>
      </c>
      <c r="F47">
        <v>5.3</v>
      </c>
      <c r="G47" t="s">
        <v>15</v>
      </c>
      <c r="I47" t="s">
        <v>173</v>
      </c>
      <c r="J47" t="s">
        <v>174</v>
      </c>
      <c r="K47" t="s">
        <v>37</v>
      </c>
      <c r="L47" t="s">
        <v>76</v>
      </c>
      <c r="M47" t="s">
        <v>38</v>
      </c>
    </row>
    <row r="48" spans="1:13">
      <c r="A48">
        <v>47</v>
      </c>
      <c r="B48" t="s">
        <v>175</v>
      </c>
      <c r="C48">
        <v>2016</v>
      </c>
      <c r="D48">
        <v>2020</v>
      </c>
      <c r="E48" s="44" t="s">
        <v>21</v>
      </c>
      <c r="F48">
        <v>7.2</v>
      </c>
      <c r="G48" t="s">
        <v>15</v>
      </c>
      <c r="I48" t="s">
        <v>176</v>
      </c>
      <c r="J48" t="s">
        <v>177</v>
      </c>
      <c r="K48" t="s">
        <v>178</v>
      </c>
      <c r="L48" t="s">
        <v>76</v>
      </c>
      <c r="M48" t="s">
        <v>38</v>
      </c>
    </row>
    <row r="49" spans="1:13">
      <c r="A49">
        <v>48</v>
      </c>
      <c r="B49" t="s">
        <v>179</v>
      </c>
      <c r="C49">
        <v>2021</v>
      </c>
      <c r="D49">
        <v>2021</v>
      </c>
      <c r="E49" s="44" t="s">
        <v>180</v>
      </c>
      <c r="F49">
        <v>5.7</v>
      </c>
      <c r="G49" t="s">
        <v>15</v>
      </c>
      <c r="I49" t="s">
        <v>181</v>
      </c>
      <c r="J49" t="s">
        <v>123</v>
      </c>
      <c r="K49" s="28" t="s">
        <v>182</v>
      </c>
      <c r="L49" t="s">
        <v>76</v>
      </c>
      <c r="M49" t="s">
        <v>38</v>
      </c>
    </row>
    <row r="50" spans="1:13">
      <c r="A50">
        <v>49</v>
      </c>
      <c r="B50" t="s">
        <v>183</v>
      </c>
      <c r="C50">
        <v>2020</v>
      </c>
      <c r="D50">
        <v>2020</v>
      </c>
      <c r="E50" s="44" t="s">
        <v>184</v>
      </c>
      <c r="F50">
        <v>6.3</v>
      </c>
      <c r="G50" t="s">
        <v>15</v>
      </c>
      <c r="I50" t="s">
        <v>185</v>
      </c>
      <c r="J50" t="s">
        <v>186</v>
      </c>
      <c r="K50" t="s">
        <v>187</v>
      </c>
      <c r="L50" t="s">
        <v>76</v>
      </c>
      <c r="M50" t="s">
        <v>112</v>
      </c>
    </row>
    <row r="51" spans="1:13">
      <c r="A51">
        <v>50</v>
      </c>
      <c r="B51" t="s">
        <v>188</v>
      </c>
      <c r="C51">
        <v>2022</v>
      </c>
      <c r="D51">
        <v>2022</v>
      </c>
      <c r="E51" t="s">
        <v>25</v>
      </c>
      <c r="F51">
        <v>5.8</v>
      </c>
      <c r="G51" t="s">
        <v>15</v>
      </c>
      <c r="H51">
        <v>8</v>
      </c>
      <c r="I51" t="s">
        <v>26</v>
      </c>
      <c r="J51" t="s">
        <v>27</v>
      </c>
      <c r="K51" t="s">
        <v>27</v>
      </c>
      <c r="L51" t="s">
        <v>18</v>
      </c>
      <c r="M51" t="s">
        <v>19</v>
      </c>
    </row>
    <row r="52" spans="1:13">
      <c r="A52">
        <v>51</v>
      </c>
      <c r="B52" t="s">
        <v>189</v>
      </c>
      <c r="C52">
        <v>2022</v>
      </c>
      <c r="D52">
        <v>2022</v>
      </c>
      <c r="E52" s="44" t="s">
        <v>25</v>
      </c>
      <c r="F52">
        <v>5.8</v>
      </c>
      <c r="G52" t="s">
        <v>15</v>
      </c>
      <c r="I52" t="s">
        <v>190</v>
      </c>
      <c r="J52" t="s">
        <v>191</v>
      </c>
      <c r="K52" t="s">
        <v>192</v>
      </c>
      <c r="L52" t="s">
        <v>76</v>
      </c>
      <c r="M52" t="s">
        <v>38</v>
      </c>
    </row>
    <row r="53" spans="1:13">
      <c r="A53">
        <v>52</v>
      </c>
      <c r="B53" t="s">
        <v>193</v>
      </c>
      <c r="C53">
        <v>2022</v>
      </c>
      <c r="D53">
        <v>2022</v>
      </c>
      <c r="E53" s="44" t="s">
        <v>194</v>
      </c>
      <c r="F53">
        <v>6.3</v>
      </c>
      <c r="G53" t="s">
        <v>15</v>
      </c>
      <c r="I53" t="s">
        <v>195</v>
      </c>
      <c r="J53" t="s">
        <v>134</v>
      </c>
      <c r="K53" t="s">
        <v>135</v>
      </c>
      <c r="L53" t="s">
        <v>76</v>
      </c>
      <c r="M53" t="s">
        <v>112</v>
      </c>
    </row>
    <row r="54" spans="1:13">
      <c r="A54">
        <v>53</v>
      </c>
      <c r="B54" t="s">
        <v>196</v>
      </c>
      <c r="C54">
        <v>2022</v>
      </c>
      <c r="D54">
        <v>2022</v>
      </c>
      <c r="E54" t="s">
        <v>89</v>
      </c>
      <c r="F54">
        <v>5.5</v>
      </c>
      <c r="G54" t="s">
        <v>15</v>
      </c>
      <c r="I54" t="s">
        <v>197</v>
      </c>
      <c r="J54" t="s">
        <v>198</v>
      </c>
      <c r="K54" t="s">
        <v>199</v>
      </c>
      <c r="L54" t="s">
        <v>76</v>
      </c>
      <c r="M54" t="s">
        <v>19</v>
      </c>
    </row>
    <row r="55" spans="1:13">
      <c r="A55">
        <v>54</v>
      </c>
      <c r="B55" t="s">
        <v>200</v>
      </c>
      <c r="C55">
        <v>2022</v>
      </c>
      <c r="D55">
        <v>2023</v>
      </c>
      <c r="E55" s="44" t="s">
        <v>201</v>
      </c>
      <c r="F55">
        <v>7.3</v>
      </c>
      <c r="G55" t="s">
        <v>15</v>
      </c>
      <c r="I55" t="s">
        <v>202</v>
      </c>
      <c r="J55" t="s">
        <v>203</v>
      </c>
      <c r="K55" t="s">
        <v>204</v>
      </c>
      <c r="L55" t="s">
        <v>76</v>
      </c>
      <c r="M55" t="s">
        <v>19</v>
      </c>
    </row>
    <row r="56" spans="1:13">
      <c r="A56">
        <v>55</v>
      </c>
      <c r="B56" t="s">
        <v>205</v>
      </c>
      <c r="C56">
        <v>2022</v>
      </c>
      <c r="D56">
        <v>2023</v>
      </c>
      <c r="E56" s="44" t="s">
        <v>194</v>
      </c>
      <c r="F56">
        <v>6.2</v>
      </c>
      <c r="G56" t="s">
        <v>15</v>
      </c>
      <c r="I56" t="s">
        <v>206</v>
      </c>
      <c r="J56" t="s">
        <v>207</v>
      </c>
      <c r="K56" t="s">
        <v>208</v>
      </c>
      <c r="L56" t="s">
        <v>76</v>
      </c>
      <c r="M56" t="s">
        <v>19</v>
      </c>
    </row>
    <row r="57" spans="1:13">
      <c r="A57">
        <v>56</v>
      </c>
      <c r="B57" t="s">
        <v>209</v>
      </c>
      <c r="C57">
        <v>2022</v>
      </c>
      <c r="D57">
        <v>2023</v>
      </c>
      <c r="E57" s="44" t="s">
        <v>210</v>
      </c>
      <c r="F57">
        <v>4.5999999999999996</v>
      </c>
      <c r="G57" t="s">
        <v>15</v>
      </c>
      <c r="I57" t="s">
        <v>211</v>
      </c>
      <c r="J57" t="s">
        <v>212</v>
      </c>
      <c r="K57" t="s">
        <v>213</v>
      </c>
      <c r="L57" t="s">
        <v>76</v>
      </c>
      <c r="M57" t="s">
        <v>19</v>
      </c>
    </row>
    <row r="58" spans="1:13">
      <c r="A58">
        <v>57</v>
      </c>
      <c r="B58" t="s">
        <v>214</v>
      </c>
      <c r="C58">
        <v>2022</v>
      </c>
      <c r="D58">
        <v>2023</v>
      </c>
      <c r="E58" s="44" t="s">
        <v>215</v>
      </c>
      <c r="F58">
        <v>5.7</v>
      </c>
      <c r="G58" t="s">
        <v>15</v>
      </c>
      <c r="I58" t="s">
        <v>216</v>
      </c>
      <c r="J58" t="s">
        <v>217</v>
      </c>
      <c r="K58" t="s">
        <v>218</v>
      </c>
      <c r="L58" t="s">
        <v>76</v>
      </c>
      <c r="M58" t="s">
        <v>19</v>
      </c>
    </row>
    <row r="59" spans="1:13">
      <c r="A59">
        <v>58</v>
      </c>
      <c r="B59" t="s">
        <v>219</v>
      </c>
      <c r="C59">
        <v>2022</v>
      </c>
      <c r="D59">
        <v>2023</v>
      </c>
      <c r="E59" t="s">
        <v>220</v>
      </c>
      <c r="F59">
        <v>6.4</v>
      </c>
      <c r="G59" t="s">
        <v>143</v>
      </c>
      <c r="I59" t="s">
        <v>221</v>
      </c>
      <c r="J59" t="s">
        <v>150</v>
      </c>
      <c r="K59" t="s">
        <v>151</v>
      </c>
      <c r="L59" t="s">
        <v>76</v>
      </c>
      <c r="M59" t="s">
        <v>38</v>
      </c>
    </row>
    <row r="60" spans="1:13">
      <c r="A60">
        <v>59</v>
      </c>
      <c r="B60" t="s">
        <v>222</v>
      </c>
      <c r="C60">
        <v>2022</v>
      </c>
      <c r="D60">
        <v>2023</v>
      </c>
      <c r="E60" t="s">
        <v>121</v>
      </c>
      <c r="F60">
        <v>6.1</v>
      </c>
      <c r="G60" t="s">
        <v>143</v>
      </c>
      <c r="I60" t="s">
        <v>223</v>
      </c>
      <c r="J60" t="s">
        <v>224</v>
      </c>
      <c r="K60" t="s">
        <v>225</v>
      </c>
      <c r="L60" t="s">
        <v>76</v>
      </c>
      <c r="M60" t="s">
        <v>38</v>
      </c>
    </row>
    <row r="61" spans="1:13">
      <c r="A61">
        <v>60</v>
      </c>
      <c r="B61" t="s">
        <v>226</v>
      </c>
      <c r="C61">
        <v>2022</v>
      </c>
      <c r="D61">
        <v>2023</v>
      </c>
      <c r="E61" t="s">
        <v>127</v>
      </c>
      <c r="F61">
        <v>6.4</v>
      </c>
      <c r="G61" t="s">
        <v>15</v>
      </c>
      <c r="I61" t="s">
        <v>227</v>
      </c>
      <c r="J61" t="s">
        <v>80</v>
      </c>
      <c r="K61" t="s">
        <v>81</v>
      </c>
      <c r="L61" t="s">
        <v>76</v>
      </c>
      <c r="M61" t="s">
        <v>38</v>
      </c>
    </row>
    <row r="62" spans="1:13">
      <c r="A62">
        <v>61</v>
      </c>
      <c r="B62" t="s">
        <v>228</v>
      </c>
      <c r="C62">
        <v>2022</v>
      </c>
      <c r="D62">
        <v>2023</v>
      </c>
      <c r="E62" t="s">
        <v>25</v>
      </c>
      <c r="F62">
        <v>5.7</v>
      </c>
      <c r="G62" t="s">
        <v>15</v>
      </c>
      <c r="I62" t="s">
        <v>229</v>
      </c>
      <c r="J62" t="s">
        <v>230</v>
      </c>
      <c r="K62" t="s">
        <v>231</v>
      </c>
      <c r="L62" t="s">
        <v>76</v>
      </c>
      <c r="M62" t="s">
        <v>232</v>
      </c>
    </row>
    <row r="63" spans="1:13">
      <c r="A63">
        <v>62</v>
      </c>
      <c r="B63" t="s">
        <v>233</v>
      </c>
      <c r="C63">
        <v>2022</v>
      </c>
      <c r="D63">
        <v>2023</v>
      </c>
      <c r="E63" t="s">
        <v>127</v>
      </c>
      <c r="F63">
        <v>6.4</v>
      </c>
      <c r="G63" t="s">
        <v>15</v>
      </c>
      <c r="H63">
        <v>10</v>
      </c>
      <c r="I63" t="s">
        <v>234</v>
      </c>
      <c r="J63" t="s">
        <v>27</v>
      </c>
      <c r="K63" t="s">
        <v>27</v>
      </c>
      <c r="L63" t="s">
        <v>18</v>
      </c>
      <c r="M63" t="s">
        <v>38</v>
      </c>
    </row>
    <row r="64" spans="1:13">
      <c r="A64">
        <v>63</v>
      </c>
      <c r="B64" t="s">
        <v>235</v>
      </c>
      <c r="C64">
        <v>2023</v>
      </c>
      <c r="D64">
        <v>2023</v>
      </c>
      <c r="E64" t="s">
        <v>236</v>
      </c>
      <c r="F64">
        <v>6.7</v>
      </c>
      <c r="G64" t="s">
        <v>15</v>
      </c>
      <c r="H64">
        <v>9</v>
      </c>
      <c r="I64" t="s">
        <v>237</v>
      </c>
      <c r="J64" t="s">
        <v>238</v>
      </c>
      <c r="K64" t="s">
        <v>238</v>
      </c>
      <c r="L64" t="s">
        <v>18</v>
      </c>
      <c r="M64" t="s">
        <v>38</v>
      </c>
    </row>
    <row r="65" spans="1:13">
      <c r="A65">
        <v>64</v>
      </c>
      <c r="B65" t="s">
        <v>239</v>
      </c>
      <c r="C65">
        <v>2016</v>
      </c>
      <c r="D65">
        <v>2016</v>
      </c>
      <c r="E65" t="s">
        <v>240</v>
      </c>
      <c r="F65">
        <v>6.5</v>
      </c>
      <c r="G65" t="s">
        <v>241</v>
      </c>
      <c r="H65">
        <v>13</v>
      </c>
      <c r="I65" t="s">
        <v>242</v>
      </c>
      <c r="J65" t="s">
        <v>243</v>
      </c>
      <c r="K65" t="s">
        <v>243</v>
      </c>
      <c r="L65" t="s">
        <v>18</v>
      </c>
      <c r="M65" t="s">
        <v>38</v>
      </c>
    </row>
    <row r="66" spans="1:13">
      <c r="A66">
        <v>65</v>
      </c>
      <c r="B66" t="s">
        <v>244</v>
      </c>
      <c r="C66">
        <v>2017</v>
      </c>
      <c r="D66">
        <v>2017</v>
      </c>
      <c r="E66" t="s">
        <v>240</v>
      </c>
      <c r="F66">
        <v>6.5</v>
      </c>
      <c r="G66" t="s">
        <v>241</v>
      </c>
      <c r="H66">
        <v>20</v>
      </c>
      <c r="I66" t="s">
        <v>242</v>
      </c>
      <c r="J66" t="s">
        <v>243</v>
      </c>
      <c r="K66" t="s">
        <v>243</v>
      </c>
      <c r="L66" t="s">
        <v>18</v>
      </c>
      <c r="M66" t="s">
        <v>38</v>
      </c>
    </row>
    <row r="67" spans="1:13">
      <c r="A67">
        <v>66</v>
      </c>
      <c r="B67" t="s">
        <v>245</v>
      </c>
      <c r="C67">
        <v>2017</v>
      </c>
      <c r="D67">
        <v>2017</v>
      </c>
      <c r="E67" t="s">
        <v>246</v>
      </c>
      <c r="F67">
        <v>6.6</v>
      </c>
      <c r="G67" t="s">
        <v>15</v>
      </c>
      <c r="H67">
        <v>13</v>
      </c>
      <c r="I67" t="s">
        <v>247</v>
      </c>
      <c r="J67" t="s">
        <v>248</v>
      </c>
      <c r="K67" t="s">
        <v>248</v>
      </c>
      <c r="L67" t="s">
        <v>18</v>
      </c>
      <c r="M67" t="s">
        <v>38</v>
      </c>
    </row>
    <row r="68" spans="1:13">
      <c r="A68">
        <v>67</v>
      </c>
      <c r="B68" t="s">
        <v>249</v>
      </c>
      <c r="C68">
        <v>2017</v>
      </c>
      <c r="D68">
        <v>2017</v>
      </c>
      <c r="E68" t="s">
        <v>246</v>
      </c>
      <c r="F68">
        <v>6.6</v>
      </c>
      <c r="G68" t="s">
        <v>15</v>
      </c>
      <c r="H68">
        <v>22</v>
      </c>
      <c r="I68" t="s">
        <v>247</v>
      </c>
      <c r="J68" t="s">
        <v>248</v>
      </c>
      <c r="K68" t="s">
        <v>248</v>
      </c>
      <c r="L68" t="s">
        <v>18</v>
      </c>
      <c r="M68" t="s">
        <v>38</v>
      </c>
    </row>
    <row r="69" spans="1:13">
      <c r="A69">
        <v>68</v>
      </c>
      <c r="B69" t="s">
        <v>250</v>
      </c>
      <c r="C69">
        <v>2018</v>
      </c>
      <c r="D69">
        <v>2018</v>
      </c>
      <c r="E69" t="s">
        <v>246</v>
      </c>
      <c r="F69">
        <v>6.6</v>
      </c>
      <c r="G69" t="s">
        <v>15</v>
      </c>
      <c r="H69">
        <v>22</v>
      </c>
      <c r="I69" t="s">
        <v>247</v>
      </c>
      <c r="J69" t="s">
        <v>248</v>
      </c>
      <c r="K69" t="s">
        <v>248</v>
      </c>
      <c r="L69" t="s">
        <v>18</v>
      </c>
      <c r="M69" t="s">
        <v>38</v>
      </c>
    </row>
    <row r="70" spans="1:13">
      <c r="A70">
        <v>69</v>
      </c>
      <c r="B70" t="s">
        <v>251</v>
      </c>
      <c r="C70">
        <v>2021</v>
      </c>
      <c r="D70">
        <v>2023</v>
      </c>
      <c r="E70" t="s">
        <v>252</v>
      </c>
      <c r="F70">
        <v>7.1</v>
      </c>
      <c r="G70" t="s">
        <v>15</v>
      </c>
      <c r="I70" t="s">
        <v>253</v>
      </c>
      <c r="J70" t="s">
        <v>254</v>
      </c>
      <c r="K70" t="s">
        <v>255</v>
      </c>
      <c r="L70" t="s">
        <v>76</v>
      </c>
      <c r="M70" t="s">
        <v>19</v>
      </c>
    </row>
    <row r="71" spans="1:13">
      <c r="A71">
        <v>70</v>
      </c>
      <c r="B71" t="s">
        <v>256</v>
      </c>
      <c r="C71">
        <v>2016</v>
      </c>
      <c r="D71">
        <v>2020</v>
      </c>
      <c r="E71" t="s">
        <v>257</v>
      </c>
      <c r="F71">
        <v>7.7</v>
      </c>
      <c r="G71" t="s">
        <v>15</v>
      </c>
      <c r="H71">
        <v>6</v>
      </c>
      <c r="I71" t="s">
        <v>258</v>
      </c>
      <c r="J71" t="s">
        <v>27</v>
      </c>
      <c r="K71" t="s">
        <v>27</v>
      </c>
      <c r="L71" t="s">
        <v>18</v>
      </c>
      <c r="M71" t="s">
        <v>259</v>
      </c>
    </row>
    <row r="72" spans="1:13">
      <c r="A72">
        <v>71</v>
      </c>
      <c r="B72" t="s">
        <v>260</v>
      </c>
      <c r="C72">
        <v>2017</v>
      </c>
      <c r="D72">
        <v>2020</v>
      </c>
      <c r="E72" t="s">
        <v>25</v>
      </c>
      <c r="F72">
        <v>6.9</v>
      </c>
      <c r="G72" t="s">
        <v>15</v>
      </c>
      <c r="H72">
        <v>8</v>
      </c>
      <c r="I72" t="s">
        <v>261</v>
      </c>
      <c r="J72" t="s">
        <v>27</v>
      </c>
      <c r="K72" t="s">
        <v>27</v>
      </c>
      <c r="L72" t="s">
        <v>18</v>
      </c>
      <c r="M72" t="s">
        <v>38</v>
      </c>
    </row>
    <row r="73" spans="1:13">
      <c r="A73">
        <v>72</v>
      </c>
      <c r="B73" t="s">
        <v>262</v>
      </c>
      <c r="C73">
        <v>2019</v>
      </c>
      <c r="D73">
        <v>2020</v>
      </c>
      <c r="E73" t="s">
        <v>25</v>
      </c>
      <c r="F73">
        <v>6.9</v>
      </c>
      <c r="G73" t="s">
        <v>15</v>
      </c>
      <c r="H73">
        <v>8</v>
      </c>
      <c r="I73" t="s">
        <v>261</v>
      </c>
      <c r="J73" t="s">
        <v>27</v>
      </c>
      <c r="K73" t="s">
        <v>27</v>
      </c>
      <c r="L73" t="s">
        <v>18</v>
      </c>
      <c r="M73" t="s">
        <v>38</v>
      </c>
    </row>
    <row r="74" spans="1:13">
      <c r="A74">
        <v>73</v>
      </c>
      <c r="B74" t="s">
        <v>263</v>
      </c>
      <c r="C74">
        <v>2018</v>
      </c>
      <c r="D74">
        <v>2018</v>
      </c>
      <c r="E74" t="s">
        <v>264</v>
      </c>
      <c r="F74">
        <v>8.5</v>
      </c>
      <c r="G74" t="s">
        <v>15</v>
      </c>
      <c r="H74">
        <v>6</v>
      </c>
      <c r="I74" t="s">
        <v>265</v>
      </c>
      <c r="J74" t="s">
        <v>27</v>
      </c>
      <c r="K74" t="s">
        <v>27</v>
      </c>
      <c r="L74" t="s">
        <v>18</v>
      </c>
      <c r="M74" t="s">
        <v>259</v>
      </c>
    </row>
    <row r="75" spans="1:13">
      <c r="A75">
        <v>74</v>
      </c>
      <c r="B75" t="s">
        <v>266</v>
      </c>
      <c r="C75">
        <v>2019</v>
      </c>
      <c r="D75">
        <v>2019</v>
      </c>
      <c r="E75" t="s">
        <v>264</v>
      </c>
      <c r="F75">
        <v>8.5</v>
      </c>
      <c r="G75" t="s">
        <v>15</v>
      </c>
      <c r="H75">
        <v>6</v>
      </c>
      <c r="I75" t="s">
        <v>265</v>
      </c>
      <c r="J75" t="s">
        <v>27</v>
      </c>
      <c r="K75" s="6" t="s">
        <v>267</v>
      </c>
      <c r="L75" t="s">
        <v>18</v>
      </c>
      <c r="M75" t="s">
        <v>259</v>
      </c>
    </row>
    <row r="76" spans="1:13">
      <c r="A76">
        <v>75</v>
      </c>
      <c r="B76" t="s">
        <v>268</v>
      </c>
      <c r="C76">
        <v>2019</v>
      </c>
      <c r="D76">
        <v>2020</v>
      </c>
      <c r="E76" t="s">
        <v>269</v>
      </c>
      <c r="F76">
        <v>8</v>
      </c>
      <c r="G76" t="s">
        <v>15</v>
      </c>
      <c r="H76">
        <v>10</v>
      </c>
      <c r="I76" t="s">
        <v>270</v>
      </c>
      <c r="J76" t="s">
        <v>27</v>
      </c>
      <c r="K76" t="s">
        <v>27</v>
      </c>
      <c r="L76" t="s">
        <v>18</v>
      </c>
      <c r="M76" t="s">
        <v>38</v>
      </c>
    </row>
    <row r="77" spans="1:13">
      <c r="A77">
        <v>76</v>
      </c>
      <c r="B77" t="s">
        <v>271</v>
      </c>
      <c r="C77">
        <v>2020</v>
      </c>
      <c r="D77">
        <v>2020</v>
      </c>
      <c r="E77" t="s">
        <v>269</v>
      </c>
      <c r="F77">
        <v>8</v>
      </c>
      <c r="G77" t="s">
        <v>15</v>
      </c>
      <c r="H77">
        <v>10</v>
      </c>
      <c r="I77" t="s">
        <v>270</v>
      </c>
      <c r="J77" t="s">
        <v>27</v>
      </c>
      <c r="K77" t="s">
        <v>27</v>
      </c>
      <c r="L77" t="s">
        <v>18</v>
      </c>
      <c r="M77" t="s">
        <v>38</v>
      </c>
    </row>
    <row r="78" spans="1:13">
      <c r="A78">
        <v>77</v>
      </c>
      <c r="B78" t="s">
        <v>272</v>
      </c>
      <c r="C78">
        <v>2018</v>
      </c>
      <c r="D78">
        <v>2019</v>
      </c>
      <c r="E78" t="s">
        <v>273</v>
      </c>
      <c r="F78">
        <v>7.7</v>
      </c>
      <c r="G78" t="s">
        <v>15</v>
      </c>
      <c r="H78">
        <v>10</v>
      </c>
      <c r="I78" t="s">
        <v>274</v>
      </c>
      <c r="J78" t="s">
        <v>275</v>
      </c>
      <c r="K78" t="s">
        <v>275</v>
      </c>
      <c r="L78" t="s">
        <v>18</v>
      </c>
      <c r="M78" t="s">
        <v>38</v>
      </c>
    </row>
    <row r="79" spans="1:13">
      <c r="A79">
        <v>78</v>
      </c>
      <c r="B79" t="s">
        <v>276</v>
      </c>
      <c r="C79">
        <v>2019</v>
      </c>
      <c r="D79">
        <v>2020</v>
      </c>
      <c r="E79" t="s">
        <v>273</v>
      </c>
      <c r="F79">
        <v>7.7</v>
      </c>
      <c r="G79" t="s">
        <v>15</v>
      </c>
      <c r="H79">
        <v>13</v>
      </c>
      <c r="I79" t="s">
        <v>274</v>
      </c>
      <c r="J79" t="s">
        <v>275</v>
      </c>
      <c r="K79" t="s">
        <v>275</v>
      </c>
      <c r="L79" t="s">
        <v>18</v>
      </c>
      <c r="M79" t="s">
        <v>38</v>
      </c>
    </row>
    <row r="80" spans="1:13">
      <c r="A80">
        <v>79</v>
      </c>
      <c r="B80" t="s">
        <v>277</v>
      </c>
      <c r="C80">
        <v>2020</v>
      </c>
      <c r="D80">
        <v>2020</v>
      </c>
      <c r="E80" t="s">
        <v>273</v>
      </c>
      <c r="F80">
        <v>7.7</v>
      </c>
      <c r="G80" t="s">
        <v>15</v>
      </c>
      <c r="H80">
        <v>11</v>
      </c>
      <c r="I80" t="s">
        <v>274</v>
      </c>
      <c r="J80" t="s">
        <v>275</v>
      </c>
      <c r="K80" t="s">
        <v>275</v>
      </c>
      <c r="L80" t="s">
        <v>18</v>
      </c>
      <c r="M80" t="s">
        <v>38</v>
      </c>
    </row>
    <row r="81" spans="1:13">
      <c r="A81">
        <v>80</v>
      </c>
      <c r="B81" t="s">
        <v>278</v>
      </c>
      <c r="C81">
        <v>2021</v>
      </c>
      <c r="D81">
        <v>2021</v>
      </c>
      <c r="E81" t="s">
        <v>273</v>
      </c>
      <c r="F81">
        <v>7.7</v>
      </c>
      <c r="G81" t="s">
        <v>15</v>
      </c>
      <c r="H81">
        <v>16</v>
      </c>
      <c r="I81" t="s">
        <v>274</v>
      </c>
      <c r="J81" t="s">
        <v>275</v>
      </c>
      <c r="K81" t="s">
        <v>275</v>
      </c>
      <c r="L81" t="s">
        <v>18</v>
      </c>
      <c r="M81" t="s">
        <v>38</v>
      </c>
    </row>
    <row r="82" spans="1:13">
      <c r="A82">
        <v>81</v>
      </c>
      <c r="B82" t="s">
        <v>279</v>
      </c>
      <c r="C82">
        <v>2019</v>
      </c>
      <c r="D82">
        <v>2019</v>
      </c>
      <c r="E82" t="s">
        <v>280</v>
      </c>
      <c r="F82">
        <v>7.1</v>
      </c>
      <c r="G82" t="s">
        <v>15</v>
      </c>
      <c r="H82">
        <v>10</v>
      </c>
      <c r="I82" t="s">
        <v>281</v>
      </c>
      <c r="J82" t="s">
        <v>27</v>
      </c>
      <c r="K82" t="s">
        <v>27</v>
      </c>
      <c r="L82" t="s">
        <v>18</v>
      </c>
      <c r="M82" t="s">
        <v>38</v>
      </c>
    </row>
    <row r="83" spans="1:13">
      <c r="A83">
        <v>82</v>
      </c>
      <c r="B83" t="s">
        <v>282</v>
      </c>
      <c r="C83">
        <v>2020</v>
      </c>
      <c r="D83">
        <v>2020</v>
      </c>
      <c r="E83" t="s">
        <v>280</v>
      </c>
      <c r="F83">
        <v>7.1</v>
      </c>
      <c r="G83" t="s">
        <v>15</v>
      </c>
      <c r="H83">
        <v>10</v>
      </c>
      <c r="I83" t="s">
        <v>281</v>
      </c>
      <c r="J83" t="s">
        <v>27</v>
      </c>
      <c r="K83" t="s">
        <v>27</v>
      </c>
      <c r="L83" t="s">
        <v>18</v>
      </c>
      <c r="M83" t="s">
        <v>38</v>
      </c>
    </row>
    <row r="84" spans="1:13">
      <c r="A84">
        <v>83</v>
      </c>
      <c r="B84" t="s">
        <v>283</v>
      </c>
      <c r="C84">
        <v>2018</v>
      </c>
      <c r="D84">
        <v>2018</v>
      </c>
      <c r="E84" t="s">
        <v>284</v>
      </c>
      <c r="F84">
        <v>8.6</v>
      </c>
      <c r="G84" t="s">
        <v>15</v>
      </c>
      <c r="H84">
        <v>10</v>
      </c>
      <c r="I84" t="s">
        <v>285</v>
      </c>
      <c r="J84" t="s">
        <v>286</v>
      </c>
      <c r="K84" t="s">
        <v>286</v>
      </c>
      <c r="L84" t="s">
        <v>18</v>
      </c>
      <c r="M84" t="s">
        <v>38</v>
      </c>
    </row>
    <row r="85" spans="1:13">
      <c r="A85">
        <v>84</v>
      </c>
      <c r="B85" t="s">
        <v>287</v>
      </c>
      <c r="C85">
        <v>2010</v>
      </c>
      <c r="D85">
        <v>2019</v>
      </c>
      <c r="E85" t="s">
        <v>288</v>
      </c>
      <c r="F85">
        <v>9.1</v>
      </c>
      <c r="G85" t="s">
        <v>15</v>
      </c>
      <c r="H85">
        <v>3</v>
      </c>
      <c r="I85" t="s">
        <v>289</v>
      </c>
      <c r="J85" t="s">
        <v>230</v>
      </c>
      <c r="K85" t="s">
        <v>231</v>
      </c>
      <c r="L85" t="s">
        <v>18</v>
      </c>
      <c r="M85" t="s">
        <v>259</v>
      </c>
    </row>
    <row r="86" spans="1:13">
      <c r="A86">
        <v>85</v>
      </c>
      <c r="B86" t="s">
        <v>290</v>
      </c>
      <c r="C86">
        <v>2012</v>
      </c>
      <c r="D86">
        <v>2019</v>
      </c>
      <c r="E86" t="s">
        <v>288</v>
      </c>
      <c r="F86">
        <v>9.1</v>
      </c>
      <c r="G86" t="s">
        <v>15</v>
      </c>
      <c r="H86">
        <v>3</v>
      </c>
      <c r="I86" t="s">
        <v>289</v>
      </c>
      <c r="J86" t="s">
        <v>230</v>
      </c>
      <c r="K86" t="s">
        <v>231</v>
      </c>
      <c r="L86" t="s">
        <v>18</v>
      </c>
      <c r="M86" t="s">
        <v>259</v>
      </c>
    </row>
    <row r="87" spans="1:13">
      <c r="A87">
        <v>86</v>
      </c>
      <c r="B87" t="s">
        <v>291</v>
      </c>
      <c r="C87">
        <v>2014</v>
      </c>
      <c r="D87">
        <v>2019</v>
      </c>
      <c r="E87" t="s">
        <v>288</v>
      </c>
      <c r="F87">
        <v>9.1</v>
      </c>
      <c r="G87" t="s">
        <v>15</v>
      </c>
      <c r="H87">
        <v>3</v>
      </c>
      <c r="I87" t="s">
        <v>289</v>
      </c>
      <c r="J87" t="s">
        <v>230</v>
      </c>
      <c r="K87" t="s">
        <v>231</v>
      </c>
      <c r="L87" t="s">
        <v>18</v>
      </c>
      <c r="M87" t="s">
        <v>259</v>
      </c>
    </row>
    <row r="88" spans="1:13">
      <c r="A88">
        <v>87</v>
      </c>
      <c r="B88" t="s">
        <v>292</v>
      </c>
      <c r="C88">
        <v>2017</v>
      </c>
      <c r="D88">
        <v>2019</v>
      </c>
      <c r="E88" t="s">
        <v>288</v>
      </c>
      <c r="F88">
        <v>9.1</v>
      </c>
      <c r="G88" t="s">
        <v>15</v>
      </c>
      <c r="H88">
        <v>3</v>
      </c>
      <c r="I88" t="s">
        <v>289</v>
      </c>
      <c r="J88" t="s">
        <v>230</v>
      </c>
      <c r="K88" t="s">
        <v>231</v>
      </c>
      <c r="L88" t="s">
        <v>18</v>
      </c>
      <c r="M88" t="s">
        <v>259</v>
      </c>
    </row>
    <row r="89" spans="1:13">
      <c r="A89">
        <v>88</v>
      </c>
      <c r="B89" t="s">
        <v>293</v>
      </c>
      <c r="C89">
        <v>2019</v>
      </c>
      <c r="D89">
        <v>2021</v>
      </c>
      <c r="E89" t="s">
        <v>280</v>
      </c>
      <c r="F89">
        <v>8.4</v>
      </c>
      <c r="G89" t="s">
        <v>15</v>
      </c>
      <c r="H89">
        <v>8</v>
      </c>
      <c r="I89" t="s">
        <v>294</v>
      </c>
      <c r="J89" t="s">
        <v>295</v>
      </c>
      <c r="K89" t="s">
        <v>295</v>
      </c>
      <c r="L89" t="s">
        <v>18</v>
      </c>
      <c r="M89" t="s">
        <v>38</v>
      </c>
    </row>
    <row r="90" spans="1:13">
      <c r="A90">
        <v>89</v>
      </c>
      <c r="B90" t="s">
        <v>296</v>
      </c>
      <c r="C90">
        <v>2019</v>
      </c>
      <c r="D90">
        <v>2021</v>
      </c>
      <c r="E90" t="s">
        <v>297</v>
      </c>
      <c r="F90">
        <v>8.1</v>
      </c>
      <c r="G90" t="s">
        <v>15</v>
      </c>
      <c r="H90">
        <v>24</v>
      </c>
      <c r="I90" t="s">
        <v>298</v>
      </c>
      <c r="J90" t="s">
        <v>248</v>
      </c>
      <c r="K90" t="s">
        <v>248</v>
      </c>
      <c r="L90" t="s">
        <v>18</v>
      </c>
      <c r="M90" t="s">
        <v>299</v>
      </c>
    </row>
    <row r="91" spans="1:13">
      <c r="A91">
        <v>90</v>
      </c>
      <c r="B91" t="s">
        <v>300</v>
      </c>
      <c r="C91">
        <v>2018</v>
      </c>
      <c r="D91">
        <v>2021</v>
      </c>
      <c r="E91" t="s">
        <v>301</v>
      </c>
      <c r="F91">
        <v>7.5</v>
      </c>
      <c r="G91" t="s">
        <v>15</v>
      </c>
      <c r="H91">
        <v>8</v>
      </c>
      <c r="I91" t="s">
        <v>302</v>
      </c>
      <c r="J91" t="s">
        <v>303</v>
      </c>
      <c r="K91" t="s">
        <v>303</v>
      </c>
      <c r="L91" t="s">
        <v>18</v>
      </c>
      <c r="M91" t="s">
        <v>38</v>
      </c>
    </row>
    <row r="92" spans="1:13">
      <c r="A92">
        <v>91</v>
      </c>
      <c r="B92" t="s">
        <v>304</v>
      </c>
      <c r="C92">
        <v>2019</v>
      </c>
      <c r="D92">
        <v>2021</v>
      </c>
      <c r="E92" t="s">
        <v>305</v>
      </c>
      <c r="F92">
        <v>6.5</v>
      </c>
      <c r="G92" t="s">
        <v>15</v>
      </c>
      <c r="H92">
        <v>8</v>
      </c>
      <c r="I92" t="s">
        <v>306</v>
      </c>
      <c r="J92" t="s">
        <v>50</v>
      </c>
      <c r="K92" t="s">
        <v>50</v>
      </c>
      <c r="L92" t="s">
        <v>18</v>
      </c>
      <c r="M92" t="s">
        <v>259</v>
      </c>
    </row>
    <row r="93" spans="1:13">
      <c r="A93">
        <v>92</v>
      </c>
      <c r="B93" t="s">
        <v>307</v>
      </c>
      <c r="C93">
        <v>2020</v>
      </c>
      <c r="D93">
        <v>2020</v>
      </c>
      <c r="E93" t="s">
        <v>308</v>
      </c>
      <c r="F93">
        <v>7.3</v>
      </c>
      <c r="G93" t="s">
        <v>15</v>
      </c>
      <c r="H93">
        <v>10</v>
      </c>
      <c r="I93" t="s">
        <v>309</v>
      </c>
      <c r="J93" t="s">
        <v>310</v>
      </c>
      <c r="K93" t="s">
        <v>310</v>
      </c>
      <c r="L93" t="s">
        <v>18</v>
      </c>
      <c r="M93" t="s">
        <v>38</v>
      </c>
    </row>
    <row r="94" spans="1:13">
      <c r="A94">
        <v>93</v>
      </c>
      <c r="B94" t="s">
        <v>311</v>
      </c>
      <c r="C94">
        <v>2017</v>
      </c>
      <c r="D94">
        <v>2019</v>
      </c>
      <c r="E94" t="s">
        <v>312</v>
      </c>
      <c r="F94">
        <v>8.1</v>
      </c>
      <c r="G94" t="s">
        <v>15</v>
      </c>
      <c r="H94">
        <v>8</v>
      </c>
      <c r="I94" t="s">
        <v>313</v>
      </c>
      <c r="J94" t="s">
        <v>27</v>
      </c>
      <c r="K94" t="s">
        <v>27</v>
      </c>
      <c r="L94" t="s">
        <v>18</v>
      </c>
      <c r="M94" t="s">
        <v>38</v>
      </c>
    </row>
    <row r="95" spans="1:13">
      <c r="A95">
        <v>94</v>
      </c>
      <c r="B95" t="s">
        <v>314</v>
      </c>
      <c r="C95">
        <v>2018</v>
      </c>
      <c r="D95">
        <v>2019</v>
      </c>
      <c r="E95" t="s">
        <v>312</v>
      </c>
      <c r="F95">
        <v>8.1</v>
      </c>
      <c r="G95" t="s">
        <v>15</v>
      </c>
      <c r="H95">
        <v>10</v>
      </c>
      <c r="I95" t="s">
        <v>313</v>
      </c>
      <c r="J95" t="s">
        <v>27</v>
      </c>
      <c r="K95" t="s">
        <v>27</v>
      </c>
      <c r="L95" t="s">
        <v>18</v>
      </c>
      <c r="M95" t="s">
        <v>38</v>
      </c>
    </row>
    <row r="96" spans="1:13">
      <c r="A96">
        <v>95</v>
      </c>
      <c r="B96" t="s">
        <v>315</v>
      </c>
      <c r="C96">
        <v>2019</v>
      </c>
      <c r="D96">
        <v>2021</v>
      </c>
      <c r="E96" t="s">
        <v>312</v>
      </c>
      <c r="F96">
        <v>8.1</v>
      </c>
      <c r="G96" t="s">
        <v>15</v>
      </c>
      <c r="H96">
        <v>10</v>
      </c>
      <c r="I96" t="s">
        <v>313</v>
      </c>
      <c r="J96" t="s">
        <v>27</v>
      </c>
      <c r="K96" t="s">
        <v>27</v>
      </c>
      <c r="L96" t="s">
        <v>18</v>
      </c>
      <c r="M96" t="s">
        <v>38</v>
      </c>
    </row>
    <row r="97" spans="1:13">
      <c r="A97">
        <v>96</v>
      </c>
      <c r="B97" t="s">
        <v>316</v>
      </c>
      <c r="C97">
        <v>2021</v>
      </c>
      <c r="D97">
        <v>2021</v>
      </c>
      <c r="E97" t="s">
        <v>312</v>
      </c>
      <c r="F97">
        <v>8.1</v>
      </c>
      <c r="G97" t="s">
        <v>15</v>
      </c>
      <c r="H97">
        <v>10</v>
      </c>
      <c r="I97" t="s">
        <v>313</v>
      </c>
      <c r="J97" t="s">
        <v>27</v>
      </c>
      <c r="K97" t="s">
        <v>27</v>
      </c>
      <c r="L97" t="s">
        <v>18</v>
      </c>
      <c r="M97" t="s">
        <v>38</v>
      </c>
    </row>
    <row r="98" spans="1:13">
      <c r="A98">
        <v>97</v>
      </c>
      <c r="B98" t="s">
        <v>317</v>
      </c>
      <c r="C98">
        <v>2016</v>
      </c>
      <c r="D98">
        <v>2017</v>
      </c>
      <c r="E98" t="s">
        <v>318</v>
      </c>
      <c r="F98">
        <v>8.6999999999999993</v>
      </c>
      <c r="G98" t="s">
        <v>15</v>
      </c>
      <c r="H98">
        <v>8</v>
      </c>
      <c r="I98" t="s">
        <v>319</v>
      </c>
      <c r="J98" t="s">
        <v>320</v>
      </c>
      <c r="K98" t="s">
        <v>320</v>
      </c>
      <c r="L98" t="s">
        <v>18</v>
      </c>
      <c r="M98" t="s">
        <v>38</v>
      </c>
    </row>
    <row r="99" spans="1:13">
      <c r="A99">
        <v>98</v>
      </c>
      <c r="B99" t="s">
        <v>321</v>
      </c>
      <c r="C99">
        <v>2017</v>
      </c>
      <c r="D99">
        <v>2017</v>
      </c>
      <c r="E99" t="s">
        <v>318</v>
      </c>
      <c r="F99">
        <v>8.6999999999999993</v>
      </c>
      <c r="G99" t="s">
        <v>15</v>
      </c>
      <c r="H99">
        <v>9</v>
      </c>
      <c r="I99" t="s">
        <v>319</v>
      </c>
      <c r="J99" t="s">
        <v>320</v>
      </c>
      <c r="K99" t="s">
        <v>320</v>
      </c>
      <c r="L99" t="s">
        <v>18</v>
      </c>
      <c r="M99" t="s">
        <v>38</v>
      </c>
    </row>
    <row r="100" spans="1:13">
      <c r="A100">
        <v>99</v>
      </c>
      <c r="B100" t="s">
        <v>322</v>
      </c>
      <c r="C100">
        <v>2019</v>
      </c>
      <c r="D100">
        <v>2019</v>
      </c>
      <c r="E100" t="s">
        <v>318</v>
      </c>
      <c r="F100">
        <v>8.6999999999999993</v>
      </c>
      <c r="G100" t="s">
        <v>15</v>
      </c>
      <c r="H100">
        <v>8</v>
      </c>
      <c r="I100" t="s">
        <v>319</v>
      </c>
      <c r="J100" t="s">
        <v>320</v>
      </c>
      <c r="K100" t="s">
        <v>320</v>
      </c>
      <c r="L100" t="s">
        <v>18</v>
      </c>
      <c r="M100" t="s">
        <v>38</v>
      </c>
    </row>
    <row r="101" spans="1:13">
      <c r="A101">
        <v>100</v>
      </c>
      <c r="B101" t="s">
        <v>323</v>
      </c>
      <c r="C101">
        <v>2022</v>
      </c>
      <c r="D101">
        <v>2022</v>
      </c>
      <c r="E101" t="s">
        <v>318</v>
      </c>
      <c r="F101">
        <v>8.6999999999999993</v>
      </c>
      <c r="G101" t="s">
        <v>15</v>
      </c>
      <c r="H101">
        <v>9</v>
      </c>
      <c r="I101" t="s">
        <v>319</v>
      </c>
      <c r="J101" t="s">
        <v>320</v>
      </c>
      <c r="K101" t="s">
        <v>320</v>
      </c>
      <c r="L101" t="s">
        <v>18</v>
      </c>
      <c r="M101" t="s">
        <v>38</v>
      </c>
    </row>
    <row r="102" spans="1:13">
      <c r="A102">
        <v>101</v>
      </c>
      <c r="B102" t="s">
        <v>324</v>
      </c>
      <c r="C102">
        <v>2020</v>
      </c>
      <c r="D102">
        <v>2020</v>
      </c>
      <c r="E102" t="s">
        <v>325</v>
      </c>
      <c r="F102">
        <v>7.6</v>
      </c>
      <c r="G102" t="s">
        <v>15</v>
      </c>
      <c r="H102">
        <v>10</v>
      </c>
      <c r="I102" t="s">
        <v>326</v>
      </c>
      <c r="J102" t="s">
        <v>310</v>
      </c>
      <c r="K102" t="s">
        <v>310</v>
      </c>
      <c r="L102" t="s">
        <v>18</v>
      </c>
      <c r="M102" t="s">
        <v>38</v>
      </c>
    </row>
    <row r="103" spans="1:13">
      <c r="A103">
        <v>102</v>
      </c>
      <c r="B103" t="s">
        <v>327</v>
      </c>
      <c r="C103">
        <v>2020</v>
      </c>
      <c r="D103">
        <v>2020</v>
      </c>
      <c r="E103" t="s">
        <v>328</v>
      </c>
      <c r="F103">
        <v>7.9</v>
      </c>
      <c r="G103" t="s">
        <v>15</v>
      </c>
      <c r="H103">
        <v>10</v>
      </c>
      <c r="I103" t="s">
        <v>329</v>
      </c>
      <c r="J103" t="s">
        <v>27</v>
      </c>
      <c r="K103" t="s">
        <v>27</v>
      </c>
      <c r="L103" t="s">
        <v>18</v>
      </c>
      <c r="M103" t="s">
        <v>38</v>
      </c>
    </row>
    <row r="104" spans="1:13">
      <c r="A104">
        <v>103</v>
      </c>
      <c r="B104" t="s">
        <v>330</v>
      </c>
      <c r="C104">
        <v>2021</v>
      </c>
      <c r="D104">
        <v>2021</v>
      </c>
      <c r="E104" t="s">
        <v>328</v>
      </c>
      <c r="F104">
        <v>7.9</v>
      </c>
      <c r="G104" t="s">
        <v>15</v>
      </c>
      <c r="H104">
        <v>10</v>
      </c>
      <c r="I104" t="s">
        <v>329</v>
      </c>
      <c r="J104" t="s">
        <v>27</v>
      </c>
      <c r="K104" t="s">
        <v>27</v>
      </c>
      <c r="L104" t="s">
        <v>18</v>
      </c>
      <c r="M104" t="s">
        <v>38</v>
      </c>
    </row>
    <row r="105" spans="1:13">
      <c r="A105">
        <v>104</v>
      </c>
      <c r="B105" t="s">
        <v>331</v>
      </c>
      <c r="C105">
        <v>2022</v>
      </c>
      <c r="D105">
        <v>2022</v>
      </c>
      <c r="E105" t="s">
        <v>328</v>
      </c>
      <c r="F105">
        <v>7.9</v>
      </c>
      <c r="G105" t="s">
        <v>15</v>
      </c>
      <c r="H105">
        <v>10</v>
      </c>
      <c r="I105" t="s">
        <v>329</v>
      </c>
      <c r="J105" t="s">
        <v>27</v>
      </c>
      <c r="K105" t="s">
        <v>27</v>
      </c>
      <c r="L105" t="s">
        <v>18</v>
      </c>
      <c r="M105" t="s">
        <v>38</v>
      </c>
    </row>
    <row r="106" spans="1:13">
      <c r="A106">
        <v>105</v>
      </c>
      <c r="B106" t="s">
        <v>332</v>
      </c>
      <c r="C106">
        <v>2020</v>
      </c>
      <c r="D106">
        <v>2020</v>
      </c>
      <c r="E106" t="s">
        <v>132</v>
      </c>
      <c r="F106">
        <v>8.5</v>
      </c>
      <c r="G106" t="s">
        <v>15</v>
      </c>
      <c r="H106">
        <v>8</v>
      </c>
      <c r="I106" t="s">
        <v>333</v>
      </c>
      <c r="J106" t="s">
        <v>334</v>
      </c>
      <c r="K106" t="s">
        <v>334</v>
      </c>
      <c r="L106" t="s">
        <v>18</v>
      </c>
      <c r="M106" t="s">
        <v>335</v>
      </c>
    </row>
    <row r="107" spans="1:13">
      <c r="A107">
        <v>106</v>
      </c>
      <c r="B107" t="s">
        <v>336</v>
      </c>
      <c r="C107">
        <v>2021</v>
      </c>
      <c r="D107">
        <v>2021</v>
      </c>
      <c r="E107" t="s">
        <v>132</v>
      </c>
      <c r="F107">
        <v>8.5</v>
      </c>
      <c r="G107" t="s">
        <v>15</v>
      </c>
      <c r="H107">
        <v>8</v>
      </c>
      <c r="I107" t="s">
        <v>333</v>
      </c>
      <c r="J107" t="s">
        <v>334</v>
      </c>
      <c r="K107" t="s">
        <v>334</v>
      </c>
      <c r="L107" t="s">
        <v>18</v>
      </c>
      <c r="M107" t="s">
        <v>335</v>
      </c>
    </row>
    <row r="108" spans="1:13">
      <c r="A108">
        <v>107</v>
      </c>
      <c r="B108" t="s">
        <v>337</v>
      </c>
      <c r="C108">
        <v>2022</v>
      </c>
      <c r="D108">
        <v>2022</v>
      </c>
      <c r="E108" t="s">
        <v>132</v>
      </c>
      <c r="F108">
        <v>8.5</v>
      </c>
      <c r="G108" t="s">
        <v>15</v>
      </c>
      <c r="H108">
        <v>8</v>
      </c>
      <c r="I108" t="s">
        <v>333</v>
      </c>
      <c r="J108" t="s">
        <v>334</v>
      </c>
      <c r="K108" t="s">
        <v>334</v>
      </c>
      <c r="L108" t="s">
        <v>18</v>
      </c>
      <c r="M108" t="s">
        <v>335</v>
      </c>
    </row>
    <row r="109" spans="1:13">
      <c r="A109">
        <v>108</v>
      </c>
      <c r="B109" t="s">
        <v>338</v>
      </c>
      <c r="C109">
        <v>2020</v>
      </c>
      <c r="D109">
        <v>2020</v>
      </c>
      <c r="E109" t="s">
        <v>148</v>
      </c>
      <c r="F109">
        <v>8.1999999999999993</v>
      </c>
      <c r="G109" t="s">
        <v>339</v>
      </c>
      <c r="H109">
        <v>10</v>
      </c>
      <c r="I109" t="s">
        <v>340</v>
      </c>
      <c r="J109" t="s">
        <v>36</v>
      </c>
      <c r="K109" t="s">
        <v>37</v>
      </c>
      <c r="L109" t="s">
        <v>18</v>
      </c>
      <c r="M109" t="s">
        <v>341</v>
      </c>
    </row>
    <row r="110" spans="1:13">
      <c r="A110">
        <v>109</v>
      </c>
      <c r="B110" t="s">
        <v>342</v>
      </c>
      <c r="C110">
        <v>2014</v>
      </c>
      <c r="D110">
        <v>2019</v>
      </c>
      <c r="E110" t="s">
        <v>257</v>
      </c>
      <c r="F110">
        <v>8</v>
      </c>
      <c r="G110" t="s">
        <v>15</v>
      </c>
      <c r="H110">
        <v>6</v>
      </c>
      <c r="I110" t="s">
        <v>343</v>
      </c>
      <c r="J110" t="s">
        <v>344</v>
      </c>
      <c r="K110" t="s">
        <v>344</v>
      </c>
      <c r="L110" t="s">
        <v>18</v>
      </c>
      <c r="M110" t="s">
        <v>259</v>
      </c>
    </row>
    <row r="111" spans="1:13">
      <c r="A111">
        <v>110</v>
      </c>
      <c r="B111" t="s">
        <v>345</v>
      </c>
      <c r="C111">
        <v>2016</v>
      </c>
      <c r="D111">
        <v>2019</v>
      </c>
      <c r="E111" t="s">
        <v>257</v>
      </c>
      <c r="F111">
        <v>8</v>
      </c>
      <c r="G111" t="s">
        <v>15</v>
      </c>
      <c r="H111">
        <v>8</v>
      </c>
      <c r="I111" t="s">
        <v>343</v>
      </c>
      <c r="J111" t="s">
        <v>344</v>
      </c>
      <c r="K111" t="s">
        <v>344</v>
      </c>
      <c r="L111" t="s">
        <v>18</v>
      </c>
      <c r="M111" t="s">
        <v>259</v>
      </c>
    </row>
    <row r="112" spans="1:13">
      <c r="A112">
        <v>111</v>
      </c>
      <c r="B112" t="s">
        <v>346</v>
      </c>
      <c r="C112">
        <v>2018</v>
      </c>
      <c r="D112">
        <v>2019</v>
      </c>
      <c r="E112" t="s">
        <v>257</v>
      </c>
      <c r="F112">
        <v>8</v>
      </c>
      <c r="G112" t="s">
        <v>15</v>
      </c>
      <c r="H112">
        <v>8</v>
      </c>
      <c r="I112" t="s">
        <v>343</v>
      </c>
      <c r="J112" t="s">
        <v>344</v>
      </c>
      <c r="K112" t="s">
        <v>344</v>
      </c>
      <c r="L112" t="s">
        <v>18</v>
      </c>
      <c r="M112" t="s">
        <v>259</v>
      </c>
    </row>
    <row r="113" spans="1:13">
      <c r="A113">
        <v>112</v>
      </c>
      <c r="B113" t="s">
        <v>347</v>
      </c>
      <c r="C113">
        <v>2017</v>
      </c>
      <c r="D113">
        <v>2020</v>
      </c>
      <c r="E113" t="s">
        <v>264</v>
      </c>
      <c r="F113">
        <v>6.8</v>
      </c>
      <c r="G113" t="s">
        <v>15</v>
      </c>
      <c r="H113">
        <v>6</v>
      </c>
      <c r="I113" t="s">
        <v>348</v>
      </c>
      <c r="J113" t="s">
        <v>27</v>
      </c>
      <c r="K113" t="s">
        <v>27</v>
      </c>
      <c r="L113" t="s">
        <v>18</v>
      </c>
      <c r="M113" t="s">
        <v>259</v>
      </c>
    </row>
    <row r="114" spans="1:13">
      <c r="A114">
        <v>113</v>
      </c>
      <c r="B114" t="s">
        <v>349</v>
      </c>
      <c r="C114">
        <v>2018</v>
      </c>
      <c r="D114">
        <v>2020</v>
      </c>
      <c r="E114" t="s">
        <v>264</v>
      </c>
      <c r="F114">
        <v>6.8</v>
      </c>
      <c r="G114" t="s">
        <v>15</v>
      </c>
      <c r="H114">
        <v>8</v>
      </c>
      <c r="I114" t="s">
        <v>348</v>
      </c>
      <c r="J114" t="s">
        <v>27</v>
      </c>
      <c r="K114" t="s">
        <v>27</v>
      </c>
      <c r="L114" t="s">
        <v>18</v>
      </c>
      <c r="M114" t="s">
        <v>259</v>
      </c>
    </row>
    <row r="115" spans="1:13">
      <c r="A115">
        <v>114</v>
      </c>
      <c r="B115" s="2" t="s">
        <v>350</v>
      </c>
      <c r="C115" s="3">
        <v>2022</v>
      </c>
      <c r="D115" s="3">
        <v>2022</v>
      </c>
      <c r="E115" s="3" t="s">
        <v>351</v>
      </c>
      <c r="F115" s="3">
        <v>6.6</v>
      </c>
      <c r="G115" s="3" t="s">
        <v>15</v>
      </c>
      <c r="H115" s="3"/>
      <c r="I115" s="3" t="s">
        <v>352</v>
      </c>
      <c r="J115" s="3" t="s">
        <v>353</v>
      </c>
      <c r="K115" t="s">
        <v>354</v>
      </c>
      <c r="L115" t="s">
        <v>76</v>
      </c>
      <c r="M115" s="3" t="s">
        <v>19</v>
      </c>
    </row>
    <row r="116" spans="1:13">
      <c r="A116">
        <v>115</v>
      </c>
      <c r="B116" s="4" t="s">
        <v>355</v>
      </c>
      <c r="C116" s="5">
        <v>2022</v>
      </c>
      <c r="D116" s="5">
        <v>2022</v>
      </c>
      <c r="E116" s="5" t="s">
        <v>21</v>
      </c>
      <c r="F116" s="5">
        <v>6.7</v>
      </c>
      <c r="G116" s="5" t="s">
        <v>15</v>
      </c>
      <c r="H116" s="5">
        <v>9</v>
      </c>
      <c r="I116" s="5" t="s">
        <v>22</v>
      </c>
      <c r="J116" s="5" t="s">
        <v>23</v>
      </c>
      <c r="K116" t="s">
        <v>23</v>
      </c>
      <c r="L116" t="s">
        <v>18</v>
      </c>
      <c r="M116" s="5" t="s">
        <v>19</v>
      </c>
    </row>
    <row r="117" spans="1:13">
      <c r="A117">
        <v>116</v>
      </c>
      <c r="B117" s="2" t="s">
        <v>356</v>
      </c>
      <c r="C117" s="3">
        <v>2019</v>
      </c>
      <c r="D117" s="3">
        <v>2021</v>
      </c>
      <c r="E117" s="3" t="s">
        <v>357</v>
      </c>
      <c r="F117" s="3">
        <v>5.5</v>
      </c>
      <c r="G117" s="3" t="s">
        <v>15</v>
      </c>
      <c r="H117" s="3"/>
      <c r="I117" s="3" t="s">
        <v>358</v>
      </c>
      <c r="J117" s="3" t="s">
        <v>139</v>
      </c>
      <c r="K117" t="s">
        <v>140</v>
      </c>
      <c r="L117" t="s">
        <v>76</v>
      </c>
      <c r="M117" s="3" t="s">
        <v>19</v>
      </c>
    </row>
    <row r="118" spans="1:13">
      <c r="A118">
        <v>117</v>
      </c>
      <c r="B118" s="4" t="s">
        <v>359</v>
      </c>
      <c r="C118" s="5">
        <v>2016</v>
      </c>
      <c r="D118" s="5">
        <v>2022</v>
      </c>
      <c r="E118" s="5" t="s">
        <v>360</v>
      </c>
      <c r="F118" s="5">
        <v>6.7</v>
      </c>
      <c r="G118" s="5" t="s">
        <v>15</v>
      </c>
      <c r="H118" s="5"/>
      <c r="I118" s="5" t="s">
        <v>361</v>
      </c>
      <c r="J118" s="5" t="s">
        <v>362</v>
      </c>
      <c r="K118" t="s">
        <v>75</v>
      </c>
      <c r="L118" t="s">
        <v>76</v>
      </c>
      <c r="M118" s="5" t="s">
        <v>38</v>
      </c>
    </row>
    <row r="119" spans="1:13">
      <c r="A119">
        <v>118</v>
      </c>
      <c r="B119" s="2" t="s">
        <v>363</v>
      </c>
      <c r="C119" s="3">
        <v>2022</v>
      </c>
      <c r="D119" s="3">
        <v>2022</v>
      </c>
      <c r="E119" s="3" t="s">
        <v>364</v>
      </c>
      <c r="F119" s="3">
        <v>6.2</v>
      </c>
      <c r="G119" s="3" t="s">
        <v>15</v>
      </c>
      <c r="H119" s="3"/>
      <c r="I119" s="3" t="s">
        <v>365</v>
      </c>
      <c r="J119" s="3" t="s">
        <v>366</v>
      </c>
      <c r="K119" t="s">
        <v>367</v>
      </c>
      <c r="L119" t="s">
        <v>76</v>
      </c>
      <c r="M119" s="3" t="s">
        <v>368</v>
      </c>
    </row>
    <row r="120" spans="1:13">
      <c r="A120">
        <v>119</v>
      </c>
      <c r="B120" s="4" t="s">
        <v>369</v>
      </c>
      <c r="C120" s="5">
        <v>2022</v>
      </c>
      <c r="D120" s="5">
        <v>2022</v>
      </c>
      <c r="E120" s="5" t="s">
        <v>370</v>
      </c>
      <c r="F120" s="5">
        <v>7.8</v>
      </c>
      <c r="G120" s="5" t="s">
        <v>15</v>
      </c>
      <c r="H120" s="5"/>
      <c r="I120" s="5" t="s">
        <v>371</v>
      </c>
      <c r="J120" s="5" t="s">
        <v>372</v>
      </c>
      <c r="K120" t="s">
        <v>373</v>
      </c>
      <c r="L120" t="s">
        <v>76</v>
      </c>
      <c r="M120" s="5" t="s">
        <v>19</v>
      </c>
    </row>
    <row r="121" spans="1:13">
      <c r="A121">
        <v>120</v>
      </c>
      <c r="B121" s="2" t="s">
        <v>374</v>
      </c>
      <c r="C121" s="3">
        <v>2022</v>
      </c>
      <c r="D121" s="3">
        <v>2021</v>
      </c>
      <c r="E121" s="3" t="s">
        <v>375</v>
      </c>
      <c r="F121" s="3">
        <v>6.7</v>
      </c>
      <c r="G121" s="3" t="s">
        <v>15</v>
      </c>
      <c r="H121" s="3">
        <v>9</v>
      </c>
      <c r="I121" s="3" t="s">
        <v>376</v>
      </c>
      <c r="J121" s="3" t="s">
        <v>377</v>
      </c>
      <c r="K121" t="s">
        <v>377</v>
      </c>
      <c r="L121" t="s">
        <v>18</v>
      </c>
      <c r="M121" s="3" t="s">
        <v>259</v>
      </c>
    </row>
    <row r="122" spans="1:13">
      <c r="A122">
        <v>121</v>
      </c>
      <c r="B122" s="4" t="s">
        <v>378</v>
      </c>
      <c r="C122" s="5">
        <v>2021</v>
      </c>
      <c r="D122" s="5">
        <v>2022</v>
      </c>
      <c r="E122" s="5" t="s">
        <v>194</v>
      </c>
      <c r="F122" s="5">
        <v>4.8</v>
      </c>
      <c r="G122" s="5" t="s">
        <v>15</v>
      </c>
      <c r="H122" s="5">
        <v>6</v>
      </c>
      <c r="I122" s="5" t="s">
        <v>379</v>
      </c>
      <c r="J122" s="5" t="s">
        <v>248</v>
      </c>
      <c r="K122" t="s">
        <v>248</v>
      </c>
      <c r="L122" t="s">
        <v>380</v>
      </c>
      <c r="M122" s="5" t="s">
        <v>19</v>
      </c>
    </row>
    <row r="123" spans="1:13">
      <c r="A123">
        <v>122</v>
      </c>
      <c r="B123" s="2" t="s">
        <v>381</v>
      </c>
      <c r="C123" s="3">
        <v>2017</v>
      </c>
      <c r="D123" s="3">
        <v>2022</v>
      </c>
      <c r="E123" s="5" t="s">
        <v>194</v>
      </c>
      <c r="F123" s="3">
        <v>4.4000000000000004</v>
      </c>
      <c r="G123" s="3" t="s">
        <v>15</v>
      </c>
      <c r="H123" s="3"/>
      <c r="I123" s="3" t="s">
        <v>382</v>
      </c>
      <c r="J123" s="3" t="s">
        <v>383</v>
      </c>
      <c r="K123" t="s">
        <v>384</v>
      </c>
      <c r="L123" t="s">
        <v>380</v>
      </c>
      <c r="M123" s="3" t="s">
        <v>19</v>
      </c>
    </row>
    <row r="124" spans="1:13">
      <c r="A124">
        <v>123</v>
      </c>
      <c r="B124" s="4" t="s">
        <v>385</v>
      </c>
      <c r="C124" s="5">
        <v>2019</v>
      </c>
      <c r="D124" s="5">
        <v>2022</v>
      </c>
      <c r="E124" s="5" t="s">
        <v>194</v>
      </c>
      <c r="F124" s="5">
        <v>4.4000000000000004</v>
      </c>
      <c r="G124" s="5" t="s">
        <v>15</v>
      </c>
      <c r="H124" s="5">
        <v>4</v>
      </c>
      <c r="I124" s="5" t="s">
        <v>386</v>
      </c>
      <c r="J124" s="5" t="s">
        <v>387</v>
      </c>
      <c r="K124" t="s">
        <v>387</v>
      </c>
      <c r="L124" t="s">
        <v>380</v>
      </c>
      <c r="M124" s="5" t="s">
        <v>19</v>
      </c>
    </row>
    <row r="125" spans="1:13">
      <c r="A125">
        <v>124</v>
      </c>
      <c r="B125" s="2" t="s">
        <v>388</v>
      </c>
      <c r="C125" s="3">
        <v>2020</v>
      </c>
      <c r="D125" s="3">
        <v>2022</v>
      </c>
      <c r="E125" s="5" t="s">
        <v>194</v>
      </c>
      <c r="F125" s="3">
        <v>6</v>
      </c>
      <c r="G125" s="3" t="s">
        <v>15</v>
      </c>
      <c r="H125" s="3"/>
      <c r="I125" s="3" t="s">
        <v>389</v>
      </c>
      <c r="J125" s="3" t="s">
        <v>390</v>
      </c>
      <c r="K125" t="s">
        <v>391</v>
      </c>
      <c r="L125" t="s">
        <v>380</v>
      </c>
      <c r="M125" s="3" t="s">
        <v>19</v>
      </c>
    </row>
    <row r="126" spans="1:13">
      <c r="A126">
        <v>125</v>
      </c>
      <c r="B126" s="4" t="s">
        <v>392</v>
      </c>
      <c r="C126" s="5">
        <v>2020</v>
      </c>
      <c r="D126" s="5">
        <v>2020</v>
      </c>
      <c r="E126" s="5" t="s">
        <v>25</v>
      </c>
      <c r="F126" s="5">
        <v>8</v>
      </c>
      <c r="G126" s="5" t="s">
        <v>15</v>
      </c>
      <c r="H126" s="5">
        <v>16</v>
      </c>
      <c r="I126" s="5" t="s">
        <v>393</v>
      </c>
      <c r="J126" s="5" t="s">
        <v>394</v>
      </c>
      <c r="K126" t="s">
        <v>395</v>
      </c>
      <c r="L126" t="s">
        <v>18</v>
      </c>
      <c r="M126" s="5" t="s">
        <v>396</v>
      </c>
    </row>
    <row r="127" spans="1:13">
      <c r="A127">
        <v>126</v>
      </c>
      <c r="B127" s="2" t="s">
        <v>397</v>
      </c>
      <c r="C127" s="3">
        <v>2014</v>
      </c>
      <c r="D127" s="3">
        <v>2021</v>
      </c>
      <c r="E127" s="3" t="s">
        <v>127</v>
      </c>
      <c r="F127" s="3">
        <v>8.5</v>
      </c>
      <c r="G127" s="3" t="s">
        <v>15</v>
      </c>
      <c r="H127" s="3">
        <v>20</v>
      </c>
      <c r="I127" s="3" t="s">
        <v>398</v>
      </c>
      <c r="J127" s="3" t="s">
        <v>36</v>
      </c>
      <c r="K127" t="s">
        <v>37</v>
      </c>
      <c r="L127" t="s">
        <v>18</v>
      </c>
      <c r="M127" s="3" t="s">
        <v>396</v>
      </c>
    </row>
    <row r="128" spans="1:13">
      <c r="A128">
        <v>127</v>
      </c>
      <c r="B128" s="4" t="s">
        <v>399</v>
      </c>
      <c r="C128" s="5">
        <v>2019</v>
      </c>
      <c r="D128" s="5">
        <v>2019</v>
      </c>
      <c r="E128" s="5" t="s">
        <v>400</v>
      </c>
      <c r="F128" s="5">
        <v>7.8</v>
      </c>
      <c r="G128" s="5" t="s">
        <v>15</v>
      </c>
      <c r="H128" s="5">
        <v>16</v>
      </c>
      <c r="I128" s="5" t="s">
        <v>401</v>
      </c>
      <c r="J128" s="5" t="s">
        <v>36</v>
      </c>
      <c r="K128" t="s">
        <v>37</v>
      </c>
      <c r="L128" t="s">
        <v>18</v>
      </c>
      <c r="M128" s="5" t="s">
        <v>396</v>
      </c>
    </row>
    <row r="129" spans="1:13">
      <c r="A129">
        <v>128</v>
      </c>
      <c r="B129" s="2" t="s">
        <v>402</v>
      </c>
      <c r="C129" s="3">
        <v>2018</v>
      </c>
      <c r="D129" s="3">
        <v>2018</v>
      </c>
      <c r="E129" s="3" t="s">
        <v>25</v>
      </c>
      <c r="F129" s="3">
        <v>8.1</v>
      </c>
      <c r="G129" s="3" t="s">
        <v>15</v>
      </c>
      <c r="H129" s="3">
        <v>16</v>
      </c>
      <c r="I129" s="3" t="s">
        <v>403</v>
      </c>
      <c r="J129" s="3" t="s">
        <v>404</v>
      </c>
      <c r="K129" t="s">
        <v>405</v>
      </c>
      <c r="L129" t="s">
        <v>18</v>
      </c>
      <c r="M129" s="3" t="s">
        <v>396</v>
      </c>
    </row>
    <row r="130" spans="1:13">
      <c r="A130">
        <v>129</v>
      </c>
      <c r="B130" s="4" t="s">
        <v>406</v>
      </c>
      <c r="C130" s="5">
        <v>2022</v>
      </c>
      <c r="D130" s="5">
        <v>2022</v>
      </c>
      <c r="E130" s="5" t="s">
        <v>246</v>
      </c>
      <c r="F130" s="5">
        <v>7.9</v>
      </c>
      <c r="G130" s="5" t="s">
        <v>15</v>
      </c>
      <c r="H130" s="5">
        <v>16</v>
      </c>
      <c r="I130" s="5" t="s">
        <v>407</v>
      </c>
      <c r="J130" s="5" t="s">
        <v>404</v>
      </c>
      <c r="K130" t="s">
        <v>405</v>
      </c>
      <c r="L130" t="s">
        <v>18</v>
      </c>
      <c r="M130" s="5" t="s">
        <v>396</v>
      </c>
    </row>
    <row r="131" spans="1:13">
      <c r="A131">
        <v>130</v>
      </c>
      <c r="B131" s="2" t="s">
        <v>408</v>
      </c>
      <c r="C131" s="3">
        <v>2015</v>
      </c>
      <c r="D131" s="3">
        <v>2022</v>
      </c>
      <c r="E131" s="3" t="s">
        <v>409</v>
      </c>
      <c r="F131" s="3">
        <v>7.7</v>
      </c>
      <c r="G131" s="3" t="s">
        <v>15</v>
      </c>
      <c r="H131" s="3"/>
      <c r="I131" s="3" t="s">
        <v>410</v>
      </c>
      <c r="J131" s="3" t="s">
        <v>411</v>
      </c>
      <c r="K131" t="s">
        <v>411</v>
      </c>
      <c r="L131" t="s">
        <v>380</v>
      </c>
      <c r="M131" s="3" t="s">
        <v>38</v>
      </c>
    </row>
    <row r="132" spans="1:13">
      <c r="A132">
        <v>131</v>
      </c>
      <c r="B132" s="4" t="s">
        <v>412</v>
      </c>
      <c r="C132" s="5">
        <v>2020</v>
      </c>
      <c r="D132" s="5">
        <v>2023</v>
      </c>
      <c r="E132" s="5" t="s">
        <v>89</v>
      </c>
      <c r="F132" s="5">
        <v>8</v>
      </c>
      <c r="G132" s="5" t="s">
        <v>15</v>
      </c>
      <c r="H132" s="5">
        <v>16</v>
      </c>
      <c r="I132" s="5" t="s">
        <v>413</v>
      </c>
      <c r="J132" s="5" t="s">
        <v>414</v>
      </c>
      <c r="K132" t="s">
        <v>415</v>
      </c>
      <c r="L132" t="s">
        <v>18</v>
      </c>
      <c r="M132" s="5" t="s">
        <v>396</v>
      </c>
    </row>
    <row r="133" spans="1:13">
      <c r="A133">
        <v>132</v>
      </c>
      <c r="B133" s="2" t="s">
        <v>416</v>
      </c>
      <c r="C133" s="3">
        <v>2014</v>
      </c>
      <c r="D133" s="3">
        <v>2022</v>
      </c>
      <c r="E133" s="3" t="s">
        <v>417</v>
      </c>
      <c r="F133" s="3">
        <v>8.1</v>
      </c>
      <c r="G133" s="3" t="s">
        <v>15</v>
      </c>
      <c r="H133" s="3">
        <v>15</v>
      </c>
      <c r="I133" s="3" t="s">
        <v>418</v>
      </c>
      <c r="J133" s="3" t="s">
        <v>275</v>
      </c>
      <c r="K133" s="6" t="s">
        <v>275</v>
      </c>
      <c r="L133" t="s">
        <v>18</v>
      </c>
      <c r="M133" s="3" t="s">
        <v>38</v>
      </c>
    </row>
    <row r="134" spans="1:13">
      <c r="A134">
        <v>133</v>
      </c>
      <c r="B134" s="4" t="s">
        <v>419</v>
      </c>
      <c r="C134" s="5">
        <v>2015</v>
      </c>
      <c r="D134" s="3">
        <v>2022</v>
      </c>
      <c r="E134" s="3" t="s">
        <v>417</v>
      </c>
      <c r="F134" s="5">
        <v>8.1</v>
      </c>
      <c r="G134" s="5" t="s">
        <v>15</v>
      </c>
      <c r="H134" s="5">
        <v>15</v>
      </c>
      <c r="I134" s="5" t="s">
        <v>418</v>
      </c>
      <c r="J134" s="5" t="s">
        <v>50</v>
      </c>
      <c r="K134" t="s">
        <v>50</v>
      </c>
      <c r="L134" t="s">
        <v>18</v>
      </c>
      <c r="M134" s="5" t="s">
        <v>38</v>
      </c>
    </row>
    <row r="135" spans="1:13">
      <c r="A135">
        <v>134</v>
      </c>
      <c r="B135" s="2" t="s">
        <v>420</v>
      </c>
      <c r="C135" s="3">
        <v>2016</v>
      </c>
      <c r="D135" s="3">
        <v>2022</v>
      </c>
      <c r="E135" s="3" t="s">
        <v>417</v>
      </c>
      <c r="F135" s="3">
        <v>8.1</v>
      </c>
      <c r="G135" s="3" t="s">
        <v>15</v>
      </c>
      <c r="H135" s="3">
        <v>15</v>
      </c>
      <c r="I135" s="3" t="s">
        <v>418</v>
      </c>
      <c r="J135" s="3" t="s">
        <v>248</v>
      </c>
      <c r="K135" t="s">
        <v>248</v>
      </c>
      <c r="L135" t="s">
        <v>18</v>
      </c>
      <c r="M135" s="3" t="s">
        <v>38</v>
      </c>
    </row>
    <row r="136" spans="1:13">
      <c r="A136">
        <v>135</v>
      </c>
      <c r="B136" s="4" t="s">
        <v>421</v>
      </c>
      <c r="C136" s="5">
        <v>2017</v>
      </c>
      <c r="D136" s="3">
        <v>2022</v>
      </c>
      <c r="E136" s="3" t="s">
        <v>417</v>
      </c>
      <c r="F136" s="5">
        <v>8.1</v>
      </c>
      <c r="G136" s="5" t="s">
        <v>15</v>
      </c>
      <c r="H136" s="5">
        <v>15</v>
      </c>
      <c r="I136" s="5" t="s">
        <v>418</v>
      </c>
      <c r="J136" s="5" t="s">
        <v>295</v>
      </c>
      <c r="K136" t="s">
        <v>295</v>
      </c>
      <c r="L136" t="s">
        <v>18</v>
      </c>
      <c r="M136" s="5" t="s">
        <v>38</v>
      </c>
    </row>
    <row r="137" spans="1:13">
      <c r="A137">
        <v>136</v>
      </c>
      <c r="B137" s="2" t="s">
        <v>422</v>
      </c>
      <c r="C137" s="3">
        <v>2018</v>
      </c>
      <c r="D137" s="3">
        <v>2022</v>
      </c>
      <c r="E137" s="3" t="s">
        <v>417</v>
      </c>
      <c r="F137" s="3">
        <v>8.1</v>
      </c>
      <c r="G137" s="3" t="s">
        <v>15</v>
      </c>
      <c r="H137" s="3">
        <v>15</v>
      </c>
      <c r="I137" s="3" t="s">
        <v>418</v>
      </c>
      <c r="J137" s="3" t="s">
        <v>238</v>
      </c>
      <c r="K137" t="s">
        <v>238</v>
      </c>
      <c r="L137" t="s">
        <v>18</v>
      </c>
      <c r="M137" s="3" t="s">
        <v>38</v>
      </c>
    </row>
    <row r="138" spans="1:13">
      <c r="A138">
        <v>137</v>
      </c>
      <c r="B138" s="4" t="s">
        <v>423</v>
      </c>
      <c r="C138" s="5">
        <v>2019</v>
      </c>
      <c r="D138" s="3">
        <v>2022</v>
      </c>
      <c r="E138" s="3" t="s">
        <v>417</v>
      </c>
      <c r="F138" s="5">
        <v>8.1</v>
      </c>
      <c r="G138" s="5" t="s">
        <v>15</v>
      </c>
      <c r="H138" s="5">
        <v>15</v>
      </c>
      <c r="I138" s="5" t="s">
        <v>418</v>
      </c>
      <c r="J138" s="5" t="s">
        <v>310</v>
      </c>
      <c r="K138" t="s">
        <v>310</v>
      </c>
      <c r="L138" t="s">
        <v>18</v>
      </c>
      <c r="M138" s="5" t="s">
        <v>38</v>
      </c>
    </row>
    <row r="139" spans="1:13">
      <c r="A139">
        <v>138</v>
      </c>
      <c r="B139" s="2" t="s">
        <v>424</v>
      </c>
      <c r="C139" s="3">
        <v>2022</v>
      </c>
      <c r="D139" s="3">
        <v>2022</v>
      </c>
      <c r="E139" s="3" t="s">
        <v>425</v>
      </c>
      <c r="F139" s="3">
        <v>6.7</v>
      </c>
      <c r="G139" s="3" t="s">
        <v>15</v>
      </c>
      <c r="H139" s="3"/>
      <c r="I139" s="3" t="s">
        <v>426</v>
      </c>
      <c r="J139" s="3" t="s">
        <v>427</v>
      </c>
      <c r="K139" t="s">
        <v>428</v>
      </c>
      <c r="L139" t="s">
        <v>76</v>
      </c>
      <c r="M139" s="3" t="s">
        <v>38</v>
      </c>
    </row>
    <row r="140" spans="1:13">
      <c r="A140">
        <v>139</v>
      </c>
      <c r="B140" s="4" t="s">
        <v>429</v>
      </c>
      <c r="C140" s="5">
        <v>2020</v>
      </c>
      <c r="D140" s="5">
        <v>2020</v>
      </c>
      <c r="E140" s="5" t="s">
        <v>430</v>
      </c>
      <c r="F140" s="5">
        <v>5.7</v>
      </c>
      <c r="G140" s="5" t="s">
        <v>15</v>
      </c>
      <c r="H140" s="5"/>
      <c r="I140" s="5" t="s">
        <v>431</v>
      </c>
      <c r="J140" s="5" t="s">
        <v>432</v>
      </c>
      <c r="K140" t="s">
        <v>433</v>
      </c>
      <c r="L140" t="s">
        <v>76</v>
      </c>
      <c r="M140" s="5" t="s">
        <v>38</v>
      </c>
    </row>
    <row r="141" spans="1:13">
      <c r="A141">
        <v>140</v>
      </c>
      <c r="B141" s="2" t="s">
        <v>434</v>
      </c>
      <c r="C141" s="3">
        <v>2018</v>
      </c>
      <c r="D141" s="3">
        <v>2020</v>
      </c>
      <c r="E141" s="3" t="s">
        <v>435</v>
      </c>
      <c r="F141" s="6">
        <v>5.7</v>
      </c>
      <c r="G141" s="3" t="s">
        <v>15</v>
      </c>
      <c r="H141" s="3"/>
      <c r="I141" s="3" t="s">
        <v>436</v>
      </c>
      <c r="J141" s="3" t="s">
        <v>437</v>
      </c>
      <c r="K141" t="s">
        <v>438</v>
      </c>
      <c r="L141" t="s">
        <v>76</v>
      </c>
      <c r="M141" s="3" t="s">
        <v>19</v>
      </c>
    </row>
    <row r="142" spans="1:13">
      <c r="A142">
        <v>141</v>
      </c>
      <c r="B142" s="4" t="s">
        <v>439</v>
      </c>
      <c r="C142" s="5">
        <v>2022</v>
      </c>
      <c r="D142" s="5">
        <v>2022</v>
      </c>
      <c r="E142" s="5" t="s">
        <v>440</v>
      </c>
      <c r="F142" s="6">
        <v>6.1</v>
      </c>
      <c r="G142" s="5" t="s">
        <v>15</v>
      </c>
      <c r="H142" s="5"/>
      <c r="I142" s="5" t="s">
        <v>441</v>
      </c>
      <c r="J142" s="5" t="s">
        <v>442</v>
      </c>
      <c r="K142" t="s">
        <v>443</v>
      </c>
      <c r="L142" t="s">
        <v>76</v>
      </c>
      <c r="M142" s="5" t="s">
        <v>38</v>
      </c>
    </row>
    <row r="143" spans="1:13">
      <c r="A143">
        <v>142</v>
      </c>
      <c r="B143" s="4" t="s">
        <v>444</v>
      </c>
      <c r="C143" s="5">
        <v>2022</v>
      </c>
      <c r="D143" s="5">
        <v>2022</v>
      </c>
      <c r="E143" s="5" t="s">
        <v>445</v>
      </c>
      <c r="F143" s="6">
        <v>2.6</v>
      </c>
      <c r="G143" s="5" t="s">
        <v>15</v>
      </c>
      <c r="H143" s="5"/>
      <c r="I143" s="5" t="s">
        <v>446</v>
      </c>
      <c r="J143" s="5" t="s">
        <v>447</v>
      </c>
      <c r="K143" t="s">
        <v>448</v>
      </c>
      <c r="L143" t="s">
        <v>76</v>
      </c>
      <c r="M143" s="5" t="s">
        <v>19</v>
      </c>
    </row>
    <row r="144" spans="1:13">
      <c r="A144">
        <v>143</v>
      </c>
      <c r="B144" s="2" t="s">
        <v>449</v>
      </c>
      <c r="C144" s="3">
        <v>2022</v>
      </c>
      <c r="D144" s="3">
        <v>2022</v>
      </c>
      <c r="E144" s="3" t="s">
        <v>357</v>
      </c>
      <c r="F144" s="6">
        <v>5.2</v>
      </c>
      <c r="G144" s="3" t="s">
        <v>15</v>
      </c>
      <c r="H144" s="3"/>
      <c r="I144" s="3" t="s">
        <v>450</v>
      </c>
      <c r="J144" s="3" t="s">
        <v>451</v>
      </c>
      <c r="K144" t="s">
        <v>160</v>
      </c>
      <c r="L144" t="s">
        <v>76</v>
      </c>
      <c r="M144" s="3" t="s">
        <v>452</v>
      </c>
    </row>
    <row r="145" spans="1:13">
      <c r="A145">
        <v>144</v>
      </c>
      <c r="B145" s="4" t="s">
        <v>453</v>
      </c>
      <c r="C145" s="5">
        <v>2004</v>
      </c>
      <c r="D145" s="5">
        <v>2022</v>
      </c>
      <c r="E145" s="5" t="s">
        <v>25</v>
      </c>
      <c r="F145" s="6">
        <v>7.8</v>
      </c>
      <c r="G145" s="5" t="s">
        <v>15</v>
      </c>
      <c r="H145" s="5"/>
      <c r="I145" s="5" t="s">
        <v>454</v>
      </c>
      <c r="J145" s="5" t="s">
        <v>455</v>
      </c>
      <c r="K145" t="s">
        <v>456</v>
      </c>
      <c r="L145" t="s">
        <v>76</v>
      </c>
      <c r="M145" s="5" t="s">
        <v>38</v>
      </c>
    </row>
    <row r="146" spans="1:13">
      <c r="A146">
        <v>145</v>
      </c>
      <c r="B146" s="2" t="s">
        <v>457</v>
      </c>
      <c r="C146" s="3">
        <v>2021</v>
      </c>
      <c r="D146" s="3">
        <v>2021</v>
      </c>
      <c r="E146" s="3" t="s">
        <v>458</v>
      </c>
      <c r="F146" s="6">
        <v>5.0999999999999996</v>
      </c>
      <c r="G146" s="3" t="s">
        <v>15</v>
      </c>
      <c r="H146" s="3"/>
      <c r="I146" s="3" t="s">
        <v>459</v>
      </c>
      <c r="J146" s="3" t="s">
        <v>460</v>
      </c>
      <c r="K146" t="s">
        <v>151</v>
      </c>
      <c r="L146" t="s">
        <v>76</v>
      </c>
      <c r="M146" s="3" t="s">
        <v>368</v>
      </c>
    </row>
    <row r="147" spans="1:13">
      <c r="A147">
        <v>146</v>
      </c>
      <c r="B147" s="4" t="s">
        <v>461</v>
      </c>
      <c r="C147" s="5">
        <v>2022</v>
      </c>
      <c r="D147" s="5">
        <v>2022</v>
      </c>
      <c r="E147" s="5" t="s">
        <v>25</v>
      </c>
      <c r="F147" s="6">
        <v>5.4</v>
      </c>
      <c r="G147" s="5" t="s">
        <v>15</v>
      </c>
      <c r="H147" s="5"/>
      <c r="I147" s="5" t="s">
        <v>462</v>
      </c>
      <c r="J147" s="5" t="s">
        <v>463</v>
      </c>
      <c r="K147" t="s">
        <v>464</v>
      </c>
      <c r="L147" t="s">
        <v>76</v>
      </c>
      <c r="M147" s="5" t="s">
        <v>125</v>
      </c>
    </row>
    <row r="148" spans="1:13">
      <c r="A148">
        <v>147</v>
      </c>
      <c r="B148" s="2" t="s">
        <v>465</v>
      </c>
      <c r="C148" s="3">
        <v>2020</v>
      </c>
      <c r="D148" s="3">
        <v>2020</v>
      </c>
      <c r="E148" s="3" t="s">
        <v>466</v>
      </c>
      <c r="F148" s="6">
        <v>6.7</v>
      </c>
      <c r="G148" s="3" t="s">
        <v>15</v>
      </c>
      <c r="H148" s="3"/>
      <c r="I148" s="3" t="s">
        <v>467</v>
      </c>
      <c r="J148" s="3" t="s">
        <v>468</v>
      </c>
      <c r="K148" t="s">
        <v>469</v>
      </c>
      <c r="L148" t="s">
        <v>76</v>
      </c>
      <c r="M148" s="3" t="s">
        <v>38</v>
      </c>
    </row>
    <row r="149" spans="1:13">
      <c r="A149">
        <v>148</v>
      </c>
      <c r="B149" s="4" t="s">
        <v>470</v>
      </c>
      <c r="C149" s="5">
        <v>2018</v>
      </c>
      <c r="D149" s="5">
        <v>2021</v>
      </c>
      <c r="E149" s="5" t="s">
        <v>466</v>
      </c>
      <c r="F149" s="6">
        <v>6.7</v>
      </c>
      <c r="G149" s="5" t="s">
        <v>15</v>
      </c>
      <c r="H149" s="5"/>
      <c r="I149" s="5" t="s">
        <v>471</v>
      </c>
      <c r="J149" s="5" t="s">
        <v>472</v>
      </c>
      <c r="K149" t="s">
        <v>473</v>
      </c>
      <c r="L149" t="s">
        <v>76</v>
      </c>
      <c r="M149" s="5" t="s">
        <v>38</v>
      </c>
    </row>
    <row r="150" spans="1:13">
      <c r="A150">
        <v>149</v>
      </c>
      <c r="B150" s="2" t="s">
        <v>474</v>
      </c>
      <c r="C150" s="3">
        <v>2020</v>
      </c>
      <c r="D150" s="3">
        <v>2020</v>
      </c>
      <c r="E150" s="3" t="s">
        <v>475</v>
      </c>
      <c r="F150" s="6">
        <v>7.6</v>
      </c>
      <c r="G150" s="3" t="s">
        <v>15</v>
      </c>
      <c r="H150" s="3"/>
      <c r="I150" s="3" t="s">
        <v>476</v>
      </c>
      <c r="J150" s="3" t="s">
        <v>477</v>
      </c>
      <c r="K150" t="s">
        <v>124</v>
      </c>
      <c r="L150" t="s">
        <v>76</v>
      </c>
      <c r="M150" s="3" t="s">
        <v>38</v>
      </c>
    </row>
    <row r="151" spans="1:13">
      <c r="A151">
        <v>150</v>
      </c>
      <c r="B151" s="4" t="s">
        <v>478</v>
      </c>
      <c r="C151" s="5">
        <v>2020</v>
      </c>
      <c r="D151" s="5">
        <v>2020</v>
      </c>
      <c r="E151" s="5" t="s">
        <v>466</v>
      </c>
      <c r="F151" s="6">
        <v>6.7</v>
      </c>
      <c r="G151" s="5" t="s">
        <v>15</v>
      </c>
      <c r="H151" s="5"/>
      <c r="I151" s="5" t="s">
        <v>479</v>
      </c>
      <c r="J151" s="5" t="s">
        <v>480</v>
      </c>
      <c r="K151" t="s">
        <v>23</v>
      </c>
      <c r="L151" t="s">
        <v>76</v>
      </c>
      <c r="M151" s="5" t="s">
        <v>481</v>
      </c>
    </row>
    <row r="152" spans="1:13">
      <c r="A152">
        <v>151</v>
      </c>
      <c r="B152" s="2" t="s">
        <v>482</v>
      </c>
      <c r="C152" s="3">
        <v>2019</v>
      </c>
      <c r="D152" s="3">
        <v>2019</v>
      </c>
      <c r="E152" s="3" t="s">
        <v>466</v>
      </c>
      <c r="F152" s="6">
        <v>7</v>
      </c>
      <c r="G152" s="3" t="s">
        <v>15</v>
      </c>
      <c r="H152" s="3"/>
      <c r="I152" s="3" t="s">
        <v>483</v>
      </c>
      <c r="J152" s="3" t="s">
        <v>484</v>
      </c>
      <c r="K152" t="s">
        <v>485</v>
      </c>
      <c r="L152" t="s">
        <v>76</v>
      </c>
      <c r="M152" s="3" t="s">
        <v>38</v>
      </c>
    </row>
    <row r="153" spans="1:13">
      <c r="A153">
        <v>152</v>
      </c>
      <c r="B153" s="4" t="s">
        <v>486</v>
      </c>
      <c r="C153" s="5">
        <v>2021</v>
      </c>
      <c r="D153" s="5">
        <v>2021</v>
      </c>
      <c r="E153" s="5" t="s">
        <v>487</v>
      </c>
      <c r="F153" s="6">
        <v>8.3000000000000007</v>
      </c>
      <c r="G153" s="5" t="s">
        <v>15</v>
      </c>
      <c r="H153" s="5"/>
      <c r="I153" s="5" t="s">
        <v>488</v>
      </c>
      <c r="J153" s="5" t="s">
        <v>489</v>
      </c>
      <c r="K153" t="s">
        <v>490</v>
      </c>
      <c r="L153" t="s">
        <v>76</v>
      </c>
      <c r="M153" s="5" t="s">
        <v>19</v>
      </c>
    </row>
    <row r="154" spans="1:13">
      <c r="A154">
        <v>153</v>
      </c>
      <c r="B154" s="2" t="s">
        <v>491</v>
      </c>
      <c r="C154" s="3">
        <v>2020</v>
      </c>
      <c r="D154" s="3">
        <v>2020</v>
      </c>
      <c r="E154" s="3" t="s">
        <v>357</v>
      </c>
      <c r="F154" s="6">
        <v>6.4</v>
      </c>
      <c r="G154" s="3" t="s">
        <v>15</v>
      </c>
      <c r="H154" s="3"/>
      <c r="I154" s="3" t="s">
        <v>492</v>
      </c>
      <c r="J154" s="3" t="s">
        <v>493</v>
      </c>
      <c r="K154" t="s">
        <v>494</v>
      </c>
      <c r="L154" t="s">
        <v>76</v>
      </c>
      <c r="M154" s="3" t="s">
        <v>38</v>
      </c>
    </row>
    <row r="155" spans="1:13">
      <c r="A155">
        <v>154</v>
      </c>
      <c r="B155" s="4" t="s">
        <v>495</v>
      </c>
      <c r="C155" s="5">
        <v>2021</v>
      </c>
      <c r="D155" s="5">
        <v>2022</v>
      </c>
      <c r="E155" s="5" t="s">
        <v>25</v>
      </c>
      <c r="F155" s="6">
        <v>5.4</v>
      </c>
      <c r="G155" s="5" t="s">
        <v>15</v>
      </c>
      <c r="H155" s="5"/>
      <c r="I155" s="5" t="s">
        <v>496</v>
      </c>
      <c r="J155" s="5" t="s">
        <v>80</v>
      </c>
      <c r="K155" t="s">
        <v>81</v>
      </c>
      <c r="L155" t="s">
        <v>76</v>
      </c>
      <c r="M155" s="5" t="s">
        <v>155</v>
      </c>
    </row>
    <row r="156" spans="1:13">
      <c r="A156">
        <v>155</v>
      </c>
      <c r="B156" s="2" t="s">
        <v>497</v>
      </c>
      <c r="C156" s="3">
        <v>2021</v>
      </c>
      <c r="D156" s="3">
        <v>2021</v>
      </c>
      <c r="E156" s="45" t="s">
        <v>357</v>
      </c>
      <c r="F156" s="6">
        <v>5.6</v>
      </c>
      <c r="G156" s="3" t="s">
        <v>15</v>
      </c>
      <c r="H156" s="3"/>
      <c r="I156" s="3" t="s">
        <v>498</v>
      </c>
      <c r="J156" s="3" t="s">
        <v>123</v>
      </c>
      <c r="K156" t="s">
        <v>124</v>
      </c>
      <c r="L156" t="s">
        <v>76</v>
      </c>
      <c r="M156" s="3" t="s">
        <v>38</v>
      </c>
    </row>
    <row r="157" spans="1:13">
      <c r="A157">
        <v>156</v>
      </c>
      <c r="B157" s="4" t="s">
        <v>499</v>
      </c>
      <c r="C157" s="5">
        <v>2010</v>
      </c>
      <c r="D157" s="5">
        <v>2022</v>
      </c>
      <c r="E157" s="46" t="s">
        <v>357</v>
      </c>
      <c r="F157" s="6">
        <v>5.7</v>
      </c>
      <c r="G157" s="5" t="s">
        <v>15</v>
      </c>
      <c r="H157" s="5"/>
      <c r="I157" s="5" t="s">
        <v>500</v>
      </c>
      <c r="J157" s="5" t="s">
        <v>501</v>
      </c>
      <c r="K157" t="s">
        <v>502</v>
      </c>
      <c r="L157" t="s">
        <v>76</v>
      </c>
      <c r="M157" s="5" t="s">
        <v>38</v>
      </c>
    </row>
    <row r="158" spans="1:13">
      <c r="A158">
        <v>157</v>
      </c>
      <c r="B158" s="2" t="s">
        <v>503</v>
      </c>
      <c r="C158" s="3">
        <v>2016</v>
      </c>
      <c r="D158" s="3">
        <v>2022</v>
      </c>
      <c r="E158" s="3" t="s">
        <v>504</v>
      </c>
      <c r="F158" s="6">
        <v>7.3</v>
      </c>
      <c r="G158" s="3" t="s">
        <v>15</v>
      </c>
      <c r="H158" s="3"/>
      <c r="I158" s="3" t="s">
        <v>505</v>
      </c>
      <c r="J158" s="3" t="s">
        <v>506</v>
      </c>
      <c r="K158" t="s">
        <v>391</v>
      </c>
      <c r="L158" t="s">
        <v>76</v>
      </c>
      <c r="M158" s="3" t="s">
        <v>38</v>
      </c>
    </row>
    <row r="159" spans="1:13">
      <c r="A159">
        <v>158</v>
      </c>
      <c r="B159" s="4" t="s">
        <v>507</v>
      </c>
      <c r="C159" s="5">
        <v>2018</v>
      </c>
      <c r="D159" s="5">
        <v>2021</v>
      </c>
      <c r="E159" s="5" t="s">
        <v>508</v>
      </c>
      <c r="F159" s="6">
        <v>5.6</v>
      </c>
      <c r="G159" s="5" t="s">
        <v>15</v>
      </c>
      <c r="H159" s="5"/>
      <c r="I159" s="5" t="s">
        <v>509</v>
      </c>
      <c r="J159" s="5" t="s">
        <v>510</v>
      </c>
      <c r="K159" t="s">
        <v>464</v>
      </c>
      <c r="L159" t="s">
        <v>76</v>
      </c>
      <c r="M159" s="5" t="s">
        <v>38</v>
      </c>
    </row>
    <row r="160" spans="1:13">
      <c r="A160">
        <v>159</v>
      </c>
      <c r="B160" s="2" t="s">
        <v>511</v>
      </c>
      <c r="C160" s="3">
        <v>2018</v>
      </c>
      <c r="D160" s="3">
        <v>2020</v>
      </c>
      <c r="E160" s="3" t="s">
        <v>512</v>
      </c>
      <c r="F160" s="6">
        <v>6.1</v>
      </c>
      <c r="G160" s="3" t="s">
        <v>15</v>
      </c>
      <c r="H160" s="3"/>
      <c r="I160" s="3" t="s">
        <v>513</v>
      </c>
      <c r="J160" s="3" t="s">
        <v>514</v>
      </c>
      <c r="K160" t="s">
        <v>95</v>
      </c>
      <c r="L160" t="s">
        <v>76</v>
      </c>
      <c r="M160" s="3" t="s">
        <v>38</v>
      </c>
    </row>
    <row r="161" spans="1:13">
      <c r="A161">
        <v>160</v>
      </c>
      <c r="B161" s="4" t="s">
        <v>515</v>
      </c>
      <c r="C161" s="5">
        <v>2020</v>
      </c>
      <c r="D161" s="5">
        <v>2021</v>
      </c>
      <c r="E161" s="5" t="s">
        <v>512</v>
      </c>
      <c r="F161" s="6">
        <v>5.4</v>
      </c>
      <c r="G161" s="5" t="s">
        <v>15</v>
      </c>
      <c r="H161" s="5"/>
      <c r="I161" s="5" t="s">
        <v>513</v>
      </c>
      <c r="J161" s="5" t="s">
        <v>164</v>
      </c>
      <c r="K161" t="s">
        <v>165</v>
      </c>
      <c r="L161" t="s">
        <v>76</v>
      </c>
      <c r="M161" s="5" t="s">
        <v>38</v>
      </c>
    </row>
    <row r="162" spans="1:13">
      <c r="A162">
        <v>161</v>
      </c>
      <c r="B162" s="2" t="s">
        <v>516</v>
      </c>
      <c r="C162" s="3">
        <v>2019</v>
      </c>
      <c r="D162" s="3">
        <v>2020</v>
      </c>
      <c r="E162" s="3" t="s">
        <v>504</v>
      </c>
      <c r="F162" s="6">
        <v>6.5</v>
      </c>
      <c r="G162" s="3" t="s">
        <v>15</v>
      </c>
      <c r="H162" s="3"/>
      <c r="I162" s="3" t="s">
        <v>517</v>
      </c>
      <c r="J162" s="3" t="s">
        <v>432</v>
      </c>
      <c r="K162" t="s">
        <v>433</v>
      </c>
      <c r="L162" t="s">
        <v>76</v>
      </c>
      <c r="M162" s="3" t="s">
        <v>19</v>
      </c>
    </row>
    <row r="163" spans="1:13">
      <c r="A163">
        <v>162</v>
      </c>
      <c r="B163" s="4" t="s">
        <v>518</v>
      </c>
      <c r="C163" s="5">
        <v>2011</v>
      </c>
      <c r="D163" s="5">
        <v>2020</v>
      </c>
      <c r="E163" s="5" t="s">
        <v>25</v>
      </c>
      <c r="F163" s="6">
        <v>7</v>
      </c>
      <c r="G163" s="5" t="s">
        <v>15</v>
      </c>
      <c r="H163" s="5"/>
      <c r="I163" s="5" t="s">
        <v>519</v>
      </c>
      <c r="J163" s="5" t="s">
        <v>520</v>
      </c>
      <c r="K163" t="s">
        <v>116</v>
      </c>
      <c r="L163" t="s">
        <v>76</v>
      </c>
      <c r="M163" s="5" t="s">
        <v>38</v>
      </c>
    </row>
    <row r="164" spans="1:13">
      <c r="A164">
        <v>163</v>
      </c>
      <c r="B164" s="2" t="s">
        <v>521</v>
      </c>
      <c r="C164" s="3">
        <v>2021</v>
      </c>
      <c r="D164" s="3">
        <v>2021</v>
      </c>
      <c r="E164" s="45" t="s">
        <v>357</v>
      </c>
      <c r="F164" s="6">
        <v>4.4000000000000004</v>
      </c>
      <c r="G164" s="3" t="s">
        <v>15</v>
      </c>
      <c r="H164" s="3"/>
      <c r="I164" s="3" t="s">
        <v>522</v>
      </c>
      <c r="J164" s="3" t="s">
        <v>523</v>
      </c>
      <c r="K164" t="s">
        <v>231</v>
      </c>
      <c r="L164" t="s">
        <v>76</v>
      </c>
      <c r="M164" s="3" t="s">
        <v>38</v>
      </c>
    </row>
    <row r="165" spans="1:13">
      <c r="A165">
        <v>164</v>
      </c>
      <c r="B165" s="4" t="s">
        <v>524</v>
      </c>
      <c r="C165" s="5">
        <v>2021</v>
      </c>
      <c r="D165" s="5">
        <v>2021</v>
      </c>
      <c r="E165" s="3" t="s">
        <v>357</v>
      </c>
      <c r="F165" s="6">
        <v>5.6</v>
      </c>
      <c r="G165" s="5" t="s">
        <v>15</v>
      </c>
      <c r="H165" s="5"/>
      <c r="I165" s="5" t="s">
        <v>525</v>
      </c>
      <c r="J165" s="5" t="s">
        <v>526</v>
      </c>
      <c r="K165" t="s">
        <v>485</v>
      </c>
      <c r="L165" t="s">
        <v>76</v>
      </c>
      <c r="M165" s="5" t="s">
        <v>232</v>
      </c>
    </row>
    <row r="166" spans="1:13">
      <c r="A166">
        <v>165</v>
      </c>
      <c r="B166" s="2" t="s">
        <v>527</v>
      </c>
      <c r="C166" s="3">
        <v>2018</v>
      </c>
      <c r="D166" s="3">
        <v>2022</v>
      </c>
      <c r="E166" s="3" t="s">
        <v>504</v>
      </c>
      <c r="F166" s="6">
        <v>5.0999999999999996</v>
      </c>
      <c r="G166" s="3" t="s">
        <v>15</v>
      </c>
      <c r="H166" s="3"/>
      <c r="I166" s="3" t="s">
        <v>528</v>
      </c>
      <c r="J166" s="3" t="s">
        <v>159</v>
      </c>
      <c r="K166" t="s">
        <v>160</v>
      </c>
      <c r="L166" t="s">
        <v>76</v>
      </c>
      <c r="M166" s="3" t="s">
        <v>38</v>
      </c>
    </row>
    <row r="167" spans="1:13">
      <c r="A167">
        <v>166</v>
      </c>
      <c r="B167" s="4" t="s">
        <v>529</v>
      </c>
      <c r="C167" s="5">
        <v>2021</v>
      </c>
      <c r="D167" s="5">
        <v>2021</v>
      </c>
      <c r="E167" s="46" t="s">
        <v>357</v>
      </c>
      <c r="F167" s="6">
        <v>6.3</v>
      </c>
      <c r="G167" s="5" t="s">
        <v>15</v>
      </c>
      <c r="H167" s="5"/>
      <c r="I167" s="5" t="s">
        <v>530</v>
      </c>
      <c r="J167" s="5" t="s">
        <v>139</v>
      </c>
      <c r="K167" t="s">
        <v>140</v>
      </c>
      <c r="L167" t="s">
        <v>76</v>
      </c>
      <c r="M167" s="5" t="s">
        <v>38</v>
      </c>
    </row>
    <row r="168" spans="1:13">
      <c r="A168">
        <v>167</v>
      </c>
      <c r="B168" s="2" t="s">
        <v>531</v>
      </c>
      <c r="C168" s="3">
        <v>2021</v>
      </c>
      <c r="D168" s="3">
        <v>2021</v>
      </c>
      <c r="E168" s="3" t="s">
        <v>357</v>
      </c>
      <c r="F168" s="6">
        <v>5.4</v>
      </c>
      <c r="G168" s="3" t="s">
        <v>15</v>
      </c>
      <c r="H168" s="3"/>
      <c r="I168" s="3" t="s">
        <v>532</v>
      </c>
      <c r="J168" s="3" t="s">
        <v>533</v>
      </c>
      <c r="K168" t="s">
        <v>534</v>
      </c>
      <c r="L168" t="s">
        <v>76</v>
      </c>
      <c r="M168" s="3" t="s">
        <v>125</v>
      </c>
    </row>
    <row r="169" spans="1:13">
      <c r="A169">
        <v>168</v>
      </c>
      <c r="B169" s="4" t="s">
        <v>535</v>
      </c>
      <c r="C169" s="5">
        <v>2021</v>
      </c>
      <c r="D169" s="5">
        <v>2021</v>
      </c>
      <c r="E169" s="46" t="s">
        <v>357</v>
      </c>
      <c r="F169" s="6">
        <v>5.7</v>
      </c>
      <c r="G169" s="5" t="s">
        <v>15</v>
      </c>
      <c r="H169" s="5"/>
      <c r="I169" s="5" t="s">
        <v>73</v>
      </c>
      <c r="J169" s="5" t="s">
        <v>536</v>
      </c>
      <c r="K169" t="s">
        <v>95</v>
      </c>
      <c r="L169" t="s">
        <v>76</v>
      </c>
      <c r="M169" s="5" t="s">
        <v>38</v>
      </c>
    </row>
    <row r="170" spans="1:13">
      <c r="A170">
        <v>169</v>
      </c>
      <c r="B170" s="2" t="s">
        <v>537</v>
      </c>
      <c r="C170" s="3">
        <v>2020</v>
      </c>
      <c r="D170" s="3">
        <v>2020</v>
      </c>
      <c r="E170" s="3" t="s">
        <v>538</v>
      </c>
      <c r="F170" s="6">
        <v>6.1</v>
      </c>
      <c r="G170" s="3" t="s">
        <v>15</v>
      </c>
      <c r="H170" s="3"/>
      <c r="I170" s="3" t="s">
        <v>539</v>
      </c>
      <c r="J170" s="3" t="s">
        <v>86</v>
      </c>
      <c r="K170" t="s">
        <v>87</v>
      </c>
      <c r="L170" t="s">
        <v>76</v>
      </c>
      <c r="M170" s="3" t="s">
        <v>38</v>
      </c>
    </row>
    <row r="171" spans="1:13">
      <c r="A171">
        <v>170</v>
      </c>
      <c r="B171" s="4" t="s">
        <v>540</v>
      </c>
      <c r="C171" s="5">
        <v>2021</v>
      </c>
      <c r="D171" s="5">
        <v>2021</v>
      </c>
      <c r="E171" s="5" t="s">
        <v>25</v>
      </c>
      <c r="F171" s="6">
        <v>5.7</v>
      </c>
      <c r="G171" s="5" t="s">
        <v>15</v>
      </c>
      <c r="H171" s="5"/>
      <c r="I171" s="5" t="s">
        <v>541</v>
      </c>
      <c r="J171" s="5" t="s">
        <v>432</v>
      </c>
      <c r="K171" t="s">
        <v>433</v>
      </c>
      <c r="L171" t="s">
        <v>76</v>
      </c>
      <c r="M171" s="5" t="s">
        <v>335</v>
      </c>
    </row>
    <row r="172" spans="1:13">
      <c r="A172">
        <v>171</v>
      </c>
      <c r="B172" s="2" t="s">
        <v>542</v>
      </c>
      <c r="C172" s="3">
        <v>2018</v>
      </c>
      <c r="D172" s="3">
        <v>2020</v>
      </c>
      <c r="E172" s="3" t="s">
        <v>543</v>
      </c>
      <c r="F172" s="6">
        <v>8.1</v>
      </c>
      <c r="G172" s="3" t="s">
        <v>15</v>
      </c>
      <c r="H172" s="3">
        <v>16</v>
      </c>
      <c r="I172" s="3" t="s">
        <v>544</v>
      </c>
      <c r="J172" s="3" t="s">
        <v>36</v>
      </c>
      <c r="K172" t="s">
        <v>37</v>
      </c>
      <c r="L172" t="s">
        <v>18</v>
      </c>
      <c r="M172" s="3" t="s">
        <v>396</v>
      </c>
    </row>
    <row r="173" spans="1:13">
      <c r="A173">
        <v>172</v>
      </c>
      <c r="B173" s="4" t="s">
        <v>545</v>
      </c>
      <c r="C173" s="5">
        <v>2019</v>
      </c>
      <c r="D173" s="5">
        <v>2019</v>
      </c>
      <c r="E173" s="5" t="s">
        <v>25</v>
      </c>
      <c r="F173" s="6">
        <v>8</v>
      </c>
      <c r="G173" s="5" t="s">
        <v>15</v>
      </c>
      <c r="H173" s="5">
        <v>16</v>
      </c>
      <c r="I173" s="5" t="s">
        <v>546</v>
      </c>
      <c r="J173" s="5" t="s">
        <v>547</v>
      </c>
      <c r="K173" t="s">
        <v>384</v>
      </c>
      <c r="L173" t="s">
        <v>18</v>
      </c>
      <c r="M173" s="5" t="s">
        <v>396</v>
      </c>
    </row>
    <row r="174" spans="1:13">
      <c r="A174">
        <v>173</v>
      </c>
      <c r="B174" s="2" t="s">
        <v>548</v>
      </c>
      <c r="C174" s="3">
        <v>2015</v>
      </c>
      <c r="D174" s="3">
        <v>2018</v>
      </c>
      <c r="E174" s="3" t="s">
        <v>357</v>
      </c>
      <c r="F174" s="6">
        <v>7.8</v>
      </c>
      <c r="G174" s="3" t="s">
        <v>15</v>
      </c>
      <c r="H174" s="3">
        <v>16</v>
      </c>
      <c r="I174" s="3" t="s">
        <v>549</v>
      </c>
      <c r="J174" s="3" t="s">
        <v>36</v>
      </c>
      <c r="K174" t="s">
        <v>37</v>
      </c>
      <c r="L174" t="s">
        <v>18</v>
      </c>
      <c r="M174" s="3" t="s">
        <v>396</v>
      </c>
    </row>
    <row r="175" spans="1:13">
      <c r="A175">
        <v>174</v>
      </c>
      <c r="B175" s="4" t="s">
        <v>550</v>
      </c>
      <c r="C175" s="5">
        <v>2019</v>
      </c>
      <c r="D175" s="5">
        <v>2020</v>
      </c>
      <c r="E175" s="5" t="s">
        <v>25</v>
      </c>
      <c r="F175" s="6">
        <v>7.5</v>
      </c>
      <c r="G175" s="5" t="s">
        <v>15</v>
      </c>
      <c r="H175" s="5">
        <v>16</v>
      </c>
      <c r="I175" s="5" t="s">
        <v>551</v>
      </c>
      <c r="J175" s="5" t="s">
        <v>23</v>
      </c>
      <c r="K175" t="s">
        <v>23</v>
      </c>
      <c r="L175" t="s">
        <v>18</v>
      </c>
      <c r="M175" s="5" t="s">
        <v>396</v>
      </c>
    </row>
    <row r="176" spans="1:13">
      <c r="A176">
        <v>175</v>
      </c>
      <c r="B176" s="2" t="s">
        <v>552</v>
      </c>
      <c r="C176" s="3">
        <v>2016</v>
      </c>
      <c r="D176" s="3">
        <v>2018</v>
      </c>
      <c r="E176" s="3" t="s">
        <v>357</v>
      </c>
      <c r="F176" s="6">
        <v>7.8</v>
      </c>
      <c r="G176" s="3" t="s">
        <v>15</v>
      </c>
      <c r="H176" s="3">
        <v>24</v>
      </c>
      <c r="I176" s="3" t="s">
        <v>553</v>
      </c>
      <c r="J176" s="3" t="s">
        <v>36</v>
      </c>
      <c r="K176" t="s">
        <v>37</v>
      </c>
      <c r="L176" t="s">
        <v>18</v>
      </c>
      <c r="M176" s="3" t="s">
        <v>396</v>
      </c>
    </row>
    <row r="177" spans="1:13">
      <c r="A177">
        <v>176</v>
      </c>
      <c r="B177" s="4" t="s">
        <v>554</v>
      </c>
      <c r="C177" s="5">
        <v>2018</v>
      </c>
      <c r="D177" s="5">
        <v>2019</v>
      </c>
      <c r="E177" s="5" t="s">
        <v>257</v>
      </c>
      <c r="F177" s="6">
        <v>8.1999999999999993</v>
      </c>
      <c r="G177" s="5" t="s">
        <v>15</v>
      </c>
      <c r="H177" s="5">
        <v>20</v>
      </c>
      <c r="I177" s="5" t="s">
        <v>555</v>
      </c>
      <c r="J177" s="5" t="s">
        <v>556</v>
      </c>
      <c r="K177" t="s">
        <v>178</v>
      </c>
      <c r="L177" t="s">
        <v>18</v>
      </c>
      <c r="M177" s="5" t="s">
        <v>396</v>
      </c>
    </row>
    <row r="178" spans="1:13">
      <c r="A178">
        <v>177</v>
      </c>
      <c r="B178" s="2" t="s">
        <v>557</v>
      </c>
      <c r="C178" s="5">
        <v>2017</v>
      </c>
      <c r="D178" s="3">
        <v>2019</v>
      </c>
      <c r="E178" s="3" t="s">
        <v>25</v>
      </c>
      <c r="F178" s="6">
        <v>7</v>
      </c>
      <c r="G178" s="3" t="s">
        <v>15</v>
      </c>
      <c r="H178" s="3">
        <v>16</v>
      </c>
      <c r="I178" s="3" t="s">
        <v>558</v>
      </c>
      <c r="J178" s="3" t="s">
        <v>556</v>
      </c>
      <c r="K178" t="s">
        <v>178</v>
      </c>
      <c r="L178" t="s">
        <v>18</v>
      </c>
      <c r="M178" s="3" t="s">
        <v>396</v>
      </c>
    </row>
    <row r="179" spans="1:13">
      <c r="A179">
        <v>178</v>
      </c>
      <c r="B179" s="4" t="s">
        <v>559</v>
      </c>
      <c r="C179" s="5">
        <v>2019</v>
      </c>
      <c r="D179" s="5">
        <v>2021</v>
      </c>
      <c r="E179" s="5" t="s">
        <v>25</v>
      </c>
      <c r="F179" s="6">
        <v>8.6999999999999993</v>
      </c>
      <c r="G179" s="5" t="s">
        <v>15</v>
      </c>
      <c r="H179" s="5">
        <v>19</v>
      </c>
      <c r="I179" s="5" t="s">
        <v>560</v>
      </c>
      <c r="J179" s="5" t="s">
        <v>414</v>
      </c>
      <c r="K179" t="s">
        <v>415</v>
      </c>
      <c r="L179" t="s">
        <v>18</v>
      </c>
      <c r="M179" s="5" t="s">
        <v>396</v>
      </c>
    </row>
    <row r="180" spans="1:13">
      <c r="A180">
        <v>179</v>
      </c>
      <c r="B180" s="2" t="s">
        <v>561</v>
      </c>
      <c r="C180" s="5">
        <v>2016</v>
      </c>
      <c r="D180" s="3">
        <v>2021</v>
      </c>
      <c r="E180" s="3" t="s">
        <v>25</v>
      </c>
      <c r="F180" s="6">
        <v>9.4</v>
      </c>
      <c r="G180" s="3" t="s">
        <v>15</v>
      </c>
      <c r="H180" s="3">
        <v>20</v>
      </c>
      <c r="I180" s="3" t="s">
        <v>562</v>
      </c>
      <c r="J180" s="3" t="s">
        <v>36</v>
      </c>
      <c r="K180" t="s">
        <v>37</v>
      </c>
      <c r="L180" t="s">
        <v>18</v>
      </c>
      <c r="M180" s="3" t="s">
        <v>396</v>
      </c>
    </row>
    <row r="181" spans="1:13">
      <c r="A181">
        <v>180</v>
      </c>
      <c r="B181" s="4" t="s">
        <v>563</v>
      </c>
      <c r="C181" s="5">
        <v>2019</v>
      </c>
      <c r="D181" s="5">
        <v>2021</v>
      </c>
      <c r="E181" s="5" t="s">
        <v>357</v>
      </c>
      <c r="F181" s="6">
        <v>8.4</v>
      </c>
      <c r="G181" s="5" t="s">
        <v>15</v>
      </c>
      <c r="H181" s="5">
        <v>16</v>
      </c>
      <c r="I181" s="5" t="s">
        <v>564</v>
      </c>
      <c r="J181" s="5" t="s">
        <v>556</v>
      </c>
      <c r="K181" t="s">
        <v>178</v>
      </c>
      <c r="L181" t="s">
        <v>18</v>
      </c>
      <c r="M181" s="5" t="s">
        <v>396</v>
      </c>
    </row>
    <row r="182" spans="1:13">
      <c r="A182">
        <v>181</v>
      </c>
      <c r="B182" s="2" t="s">
        <v>565</v>
      </c>
      <c r="C182" s="5">
        <v>2019</v>
      </c>
      <c r="D182" s="3">
        <v>2021</v>
      </c>
      <c r="E182" s="3" t="s">
        <v>357</v>
      </c>
      <c r="F182" s="6">
        <v>7.7</v>
      </c>
      <c r="G182" s="3" t="s">
        <v>15</v>
      </c>
      <c r="H182" s="3">
        <v>16</v>
      </c>
      <c r="I182" s="3" t="s">
        <v>566</v>
      </c>
      <c r="J182" s="3" t="s">
        <v>404</v>
      </c>
      <c r="K182" t="s">
        <v>405</v>
      </c>
      <c r="L182" t="s">
        <v>18</v>
      </c>
      <c r="M182" s="3" t="s">
        <v>396</v>
      </c>
    </row>
    <row r="183" spans="1:13">
      <c r="A183">
        <v>182</v>
      </c>
      <c r="B183" s="4" t="s">
        <v>567</v>
      </c>
      <c r="C183" s="5">
        <v>2022</v>
      </c>
      <c r="D183" s="5">
        <v>2022</v>
      </c>
      <c r="E183" s="5" t="s">
        <v>568</v>
      </c>
      <c r="F183" s="6">
        <v>7.7</v>
      </c>
      <c r="G183" s="5" t="s">
        <v>15</v>
      </c>
      <c r="H183" s="5">
        <v>12</v>
      </c>
      <c r="I183" s="5" t="s">
        <v>569</v>
      </c>
      <c r="J183" s="5" t="s">
        <v>36</v>
      </c>
      <c r="K183" t="s">
        <v>37</v>
      </c>
      <c r="L183" t="s">
        <v>18</v>
      </c>
      <c r="M183" s="5" t="s">
        <v>396</v>
      </c>
    </row>
    <row r="184" spans="1:13">
      <c r="A184">
        <v>183</v>
      </c>
      <c r="B184" s="2" t="s">
        <v>570</v>
      </c>
      <c r="C184" s="5">
        <v>2018</v>
      </c>
      <c r="D184" s="3">
        <v>2023</v>
      </c>
      <c r="E184" s="3" t="s">
        <v>357</v>
      </c>
      <c r="F184" s="6">
        <v>7</v>
      </c>
      <c r="G184" s="3" t="s">
        <v>15</v>
      </c>
      <c r="H184" s="3">
        <v>16</v>
      </c>
      <c r="I184" s="3" t="s">
        <v>571</v>
      </c>
      <c r="J184" s="3" t="s">
        <v>414</v>
      </c>
      <c r="K184" t="s">
        <v>415</v>
      </c>
      <c r="L184" t="s">
        <v>18</v>
      </c>
      <c r="M184" s="3" t="s">
        <v>396</v>
      </c>
    </row>
    <row r="185" spans="1:13">
      <c r="A185">
        <v>184</v>
      </c>
      <c r="B185" s="4" t="s">
        <v>572</v>
      </c>
      <c r="C185" s="5">
        <v>2016</v>
      </c>
      <c r="D185" s="5">
        <v>2020</v>
      </c>
      <c r="E185" s="5" t="s">
        <v>573</v>
      </c>
      <c r="F185" s="6">
        <v>8.3000000000000007</v>
      </c>
      <c r="G185" s="5" t="s">
        <v>15</v>
      </c>
      <c r="H185" s="5">
        <v>12</v>
      </c>
      <c r="I185" s="5" t="s">
        <v>574</v>
      </c>
      <c r="J185" s="5" t="s">
        <v>36</v>
      </c>
      <c r="K185" t="s">
        <v>37</v>
      </c>
      <c r="L185" t="s">
        <v>18</v>
      </c>
      <c r="M185" s="5" t="s">
        <v>396</v>
      </c>
    </row>
    <row r="186" spans="1:13">
      <c r="A186">
        <v>185</v>
      </c>
      <c r="B186" s="2" t="s">
        <v>575</v>
      </c>
      <c r="C186" s="5">
        <v>2017</v>
      </c>
      <c r="D186" s="3">
        <v>2020</v>
      </c>
      <c r="E186" s="3" t="s">
        <v>573</v>
      </c>
      <c r="F186" s="6">
        <v>8.4</v>
      </c>
      <c r="G186" s="3" t="s">
        <v>15</v>
      </c>
      <c r="H186" s="3">
        <v>14</v>
      </c>
      <c r="I186" s="3" t="s">
        <v>574</v>
      </c>
      <c r="J186" s="3" t="s">
        <v>36</v>
      </c>
      <c r="K186" t="s">
        <v>37</v>
      </c>
      <c r="L186" t="s">
        <v>18</v>
      </c>
      <c r="M186" s="3" t="s">
        <v>396</v>
      </c>
    </row>
    <row r="187" spans="1:13">
      <c r="A187">
        <v>186</v>
      </c>
      <c r="B187" s="24" t="s">
        <v>576</v>
      </c>
      <c r="C187" s="5">
        <v>2015</v>
      </c>
      <c r="D187" s="6">
        <v>2021</v>
      </c>
      <c r="E187" s="3" t="s">
        <v>504</v>
      </c>
      <c r="F187" s="6">
        <v>7.1</v>
      </c>
      <c r="G187" s="6" t="s">
        <v>15</v>
      </c>
      <c r="I187" s="6" t="s">
        <v>519</v>
      </c>
      <c r="J187" t="s">
        <v>577</v>
      </c>
      <c r="K187" t="s">
        <v>182</v>
      </c>
      <c r="L187" s="6" t="s">
        <v>76</v>
      </c>
      <c r="M187" s="6" t="s">
        <v>38</v>
      </c>
    </row>
    <row r="188" spans="1:13">
      <c r="A188">
        <v>187</v>
      </c>
      <c r="B188" s="25" t="s">
        <v>578</v>
      </c>
      <c r="C188" s="5">
        <v>2017</v>
      </c>
      <c r="D188" s="26">
        <v>2020</v>
      </c>
      <c r="E188" s="26" t="s">
        <v>194</v>
      </c>
      <c r="F188" s="6">
        <v>7</v>
      </c>
      <c r="G188" s="26" t="s">
        <v>15</v>
      </c>
      <c r="H188">
        <v>13</v>
      </c>
      <c r="I188" s="26" t="s">
        <v>579</v>
      </c>
      <c r="J188" t="s">
        <v>267</v>
      </c>
      <c r="K188" t="s">
        <v>267</v>
      </c>
      <c r="L188" t="s">
        <v>18</v>
      </c>
      <c r="M188" s="26" t="s">
        <v>38</v>
      </c>
    </row>
    <row r="189" spans="1:13">
      <c r="A189">
        <v>188</v>
      </c>
      <c r="B189" s="25" t="s">
        <v>580</v>
      </c>
      <c r="C189" s="5">
        <v>2022</v>
      </c>
      <c r="D189" s="26">
        <v>2023</v>
      </c>
      <c r="E189" t="s">
        <v>581</v>
      </c>
      <c r="F189" s="6">
        <v>6.8</v>
      </c>
      <c r="G189" s="26" t="s">
        <v>15</v>
      </c>
      <c r="I189" s="26" t="s">
        <v>582</v>
      </c>
      <c r="J189" t="s">
        <v>129</v>
      </c>
      <c r="K189" t="s">
        <v>130</v>
      </c>
      <c r="L189" t="s">
        <v>76</v>
      </c>
      <c r="M189" s="26" t="s">
        <v>19</v>
      </c>
    </row>
    <row r="190" spans="1:13">
      <c r="A190">
        <v>189</v>
      </c>
      <c r="B190" s="25" t="s">
        <v>583</v>
      </c>
      <c r="C190" s="5">
        <v>2022</v>
      </c>
      <c r="D190" s="26">
        <v>2023</v>
      </c>
      <c r="E190" t="s">
        <v>504</v>
      </c>
      <c r="F190" s="6">
        <v>4.8</v>
      </c>
      <c r="G190" s="26" t="s">
        <v>15</v>
      </c>
      <c r="I190" s="26" t="s">
        <v>584</v>
      </c>
      <c r="J190" t="s">
        <v>100</v>
      </c>
      <c r="K190" t="s">
        <v>101</v>
      </c>
      <c r="L190" t="s">
        <v>76</v>
      </c>
      <c r="M190" s="26" t="s">
        <v>19</v>
      </c>
    </row>
    <row r="191" spans="1:13">
      <c r="A191">
        <v>190</v>
      </c>
      <c r="B191" s="25" t="s">
        <v>585</v>
      </c>
      <c r="C191" s="5">
        <v>2022</v>
      </c>
      <c r="D191" s="26">
        <v>2022</v>
      </c>
      <c r="E191" t="s">
        <v>269</v>
      </c>
      <c r="F191">
        <v>8</v>
      </c>
      <c r="G191" t="s">
        <v>15</v>
      </c>
      <c r="H191">
        <v>10</v>
      </c>
      <c r="I191" t="s">
        <v>270</v>
      </c>
      <c r="J191" t="s">
        <v>27</v>
      </c>
      <c r="K191" t="s">
        <v>27</v>
      </c>
      <c r="L191" t="s">
        <v>18</v>
      </c>
      <c r="M191" t="s">
        <v>38</v>
      </c>
    </row>
    <row r="192" spans="1:13">
      <c r="A192">
        <v>191</v>
      </c>
      <c r="B192" t="s">
        <v>586</v>
      </c>
      <c r="C192" s="5">
        <v>2021</v>
      </c>
      <c r="D192" s="26">
        <v>2023</v>
      </c>
      <c r="E192" t="s">
        <v>587</v>
      </c>
      <c r="F192">
        <v>8</v>
      </c>
      <c r="G192" s="26" t="s">
        <v>15</v>
      </c>
      <c r="H192">
        <v>10</v>
      </c>
      <c r="I192" t="s">
        <v>588</v>
      </c>
      <c r="J192" t="s">
        <v>589</v>
      </c>
      <c r="K192" t="s">
        <v>589</v>
      </c>
      <c r="L192" t="s">
        <v>18</v>
      </c>
      <c r="M192" s="26" t="s">
        <v>396</v>
      </c>
    </row>
    <row r="193" spans="1:13">
      <c r="A193">
        <v>192</v>
      </c>
      <c r="B193" t="s">
        <v>590</v>
      </c>
      <c r="C193" s="5">
        <v>2018</v>
      </c>
      <c r="D193" s="26">
        <v>2023</v>
      </c>
      <c r="E193" t="s">
        <v>591</v>
      </c>
      <c r="F193">
        <v>8.5</v>
      </c>
      <c r="G193" s="26" t="s">
        <v>592</v>
      </c>
      <c r="H193">
        <v>9</v>
      </c>
      <c r="I193" s="26" t="s">
        <v>593</v>
      </c>
      <c r="J193" t="s">
        <v>36</v>
      </c>
      <c r="K193" t="s">
        <v>37</v>
      </c>
      <c r="L193" t="s">
        <v>18</v>
      </c>
      <c r="M193" s="26" t="s">
        <v>19</v>
      </c>
    </row>
    <row r="194" spans="1:13">
      <c r="A194">
        <v>193</v>
      </c>
      <c r="B194" s="26" t="s">
        <v>594</v>
      </c>
      <c r="C194" s="5">
        <v>2020</v>
      </c>
      <c r="D194" s="26">
        <v>2023</v>
      </c>
      <c r="E194" t="s">
        <v>591</v>
      </c>
      <c r="F194">
        <v>8.5</v>
      </c>
      <c r="G194" s="26" t="s">
        <v>592</v>
      </c>
      <c r="H194">
        <v>10</v>
      </c>
      <c r="I194" s="26" t="s">
        <v>593</v>
      </c>
      <c r="J194" t="s">
        <v>36</v>
      </c>
      <c r="K194" t="s">
        <v>37</v>
      </c>
      <c r="L194" t="s">
        <v>18</v>
      </c>
      <c r="M194" s="26" t="s">
        <v>19</v>
      </c>
    </row>
    <row r="195" spans="1:13">
      <c r="A195">
        <v>194</v>
      </c>
      <c r="B195" t="s">
        <v>595</v>
      </c>
      <c r="C195" s="5">
        <v>2023</v>
      </c>
      <c r="D195" s="26">
        <v>2023</v>
      </c>
      <c r="E195" t="s">
        <v>252</v>
      </c>
      <c r="F195">
        <v>8.4</v>
      </c>
      <c r="G195" s="26" t="s">
        <v>592</v>
      </c>
      <c r="H195">
        <v>8</v>
      </c>
      <c r="I195" s="26" t="s">
        <v>596</v>
      </c>
      <c r="J195" t="s">
        <v>286</v>
      </c>
      <c r="K195" t="s">
        <v>286</v>
      </c>
      <c r="L195" t="s">
        <v>18</v>
      </c>
      <c r="M195" s="26" t="s">
        <v>19</v>
      </c>
    </row>
    <row r="196" spans="1:13">
      <c r="A196">
        <v>195</v>
      </c>
      <c r="B196" t="s">
        <v>597</v>
      </c>
      <c r="C196" s="5">
        <v>2019</v>
      </c>
      <c r="D196" s="26">
        <v>2023</v>
      </c>
      <c r="E196" t="s">
        <v>598</v>
      </c>
      <c r="F196">
        <v>7.9</v>
      </c>
      <c r="G196" s="26" t="s">
        <v>15</v>
      </c>
      <c r="H196">
        <v>10</v>
      </c>
      <c r="I196" t="s">
        <v>599</v>
      </c>
      <c r="J196" t="s">
        <v>411</v>
      </c>
      <c r="K196" s="47" t="s">
        <v>411</v>
      </c>
      <c r="L196" t="s">
        <v>18</v>
      </c>
      <c r="M196" t="s">
        <v>38</v>
      </c>
    </row>
    <row r="197" spans="1:13">
      <c r="A197">
        <v>196</v>
      </c>
      <c r="B197" t="s">
        <v>600</v>
      </c>
      <c r="C197" s="5">
        <v>2018</v>
      </c>
      <c r="D197" s="26">
        <v>2023</v>
      </c>
      <c r="E197" t="s">
        <v>601</v>
      </c>
      <c r="F197">
        <v>8.1999999999999993</v>
      </c>
      <c r="G197" s="26" t="s">
        <v>15</v>
      </c>
      <c r="I197" t="s">
        <v>602</v>
      </c>
      <c r="J197" t="s">
        <v>100</v>
      </c>
      <c r="K197" t="s">
        <v>101</v>
      </c>
      <c r="L197" t="s">
        <v>76</v>
      </c>
      <c r="M197" t="s">
        <v>19</v>
      </c>
    </row>
    <row r="198" spans="1:13">
      <c r="A198">
        <v>197</v>
      </c>
      <c r="B198" t="s">
        <v>603</v>
      </c>
      <c r="C198" s="5">
        <v>2021</v>
      </c>
      <c r="D198" s="26">
        <v>2023</v>
      </c>
      <c r="E198" t="s">
        <v>604</v>
      </c>
      <c r="F198">
        <v>6.5</v>
      </c>
      <c r="G198" s="26" t="s">
        <v>592</v>
      </c>
      <c r="I198" t="s">
        <v>605</v>
      </c>
      <c r="J198" t="s">
        <v>606</v>
      </c>
      <c r="K198" t="s">
        <v>607</v>
      </c>
      <c r="L198" t="s">
        <v>76</v>
      </c>
      <c r="M198" t="s">
        <v>38</v>
      </c>
    </row>
    <row r="199" spans="1:13">
      <c r="A199">
        <v>198</v>
      </c>
      <c r="B199" t="s">
        <v>608</v>
      </c>
      <c r="C199" s="5">
        <v>2014</v>
      </c>
      <c r="D199" s="26">
        <v>2023</v>
      </c>
      <c r="E199" t="s">
        <v>609</v>
      </c>
      <c r="F199">
        <v>5.6</v>
      </c>
      <c r="G199" s="26" t="s">
        <v>592</v>
      </c>
      <c r="I199" t="s">
        <v>610</v>
      </c>
      <c r="J199" t="s">
        <v>169</v>
      </c>
      <c r="K199" t="s">
        <v>170</v>
      </c>
      <c r="L199" t="s">
        <v>76</v>
      </c>
      <c r="M199" t="s">
        <v>38</v>
      </c>
    </row>
    <row r="200" spans="1:13">
      <c r="A200">
        <v>199</v>
      </c>
      <c r="B200" t="s">
        <v>611</v>
      </c>
      <c r="C200" s="5">
        <v>2023</v>
      </c>
      <c r="D200" s="26">
        <v>2023</v>
      </c>
      <c r="E200" t="s">
        <v>132</v>
      </c>
      <c r="F200">
        <v>7.9</v>
      </c>
      <c r="G200" s="26" t="s">
        <v>15</v>
      </c>
      <c r="I200" t="s">
        <v>612</v>
      </c>
      <c r="J200" t="s">
        <v>613</v>
      </c>
      <c r="K200" t="s">
        <v>534</v>
      </c>
      <c r="L200" t="s">
        <v>76</v>
      </c>
      <c r="M200" t="s">
        <v>614</v>
      </c>
    </row>
    <row r="201" spans="1:13">
      <c r="A201">
        <v>200</v>
      </c>
      <c r="B201" t="s">
        <v>615</v>
      </c>
      <c r="C201" s="5">
        <v>2017</v>
      </c>
      <c r="D201" s="26">
        <v>2023</v>
      </c>
      <c r="E201" t="s">
        <v>616</v>
      </c>
      <c r="F201">
        <v>6.7</v>
      </c>
      <c r="G201" s="26" t="s">
        <v>15</v>
      </c>
      <c r="I201" t="s">
        <v>617</v>
      </c>
      <c r="J201" t="s">
        <v>618</v>
      </c>
      <c r="K201" t="s">
        <v>619</v>
      </c>
      <c r="L201" t="s">
        <v>76</v>
      </c>
      <c r="M201" t="s">
        <v>614</v>
      </c>
    </row>
    <row r="202" spans="1:13">
      <c r="A202">
        <v>201</v>
      </c>
      <c r="B202" t="s">
        <v>620</v>
      </c>
      <c r="C202" s="5">
        <v>2018</v>
      </c>
      <c r="D202" s="26">
        <v>2023</v>
      </c>
      <c r="E202" t="s">
        <v>621</v>
      </c>
      <c r="F202">
        <v>7.3</v>
      </c>
      <c r="G202" s="26" t="s">
        <v>15</v>
      </c>
      <c r="H202">
        <v>10</v>
      </c>
      <c r="I202" t="s">
        <v>622</v>
      </c>
      <c r="J202" t="s">
        <v>623</v>
      </c>
      <c r="K202" t="s">
        <v>623</v>
      </c>
      <c r="L202" t="s">
        <v>18</v>
      </c>
      <c r="M202" t="s">
        <v>38</v>
      </c>
    </row>
    <row r="203" spans="1:13">
      <c r="A203">
        <v>202</v>
      </c>
      <c r="B203" t="s">
        <v>624</v>
      </c>
      <c r="C203" s="5">
        <v>2021</v>
      </c>
      <c r="D203" s="26">
        <v>2023</v>
      </c>
      <c r="E203" t="s">
        <v>508</v>
      </c>
      <c r="F203">
        <v>5.2</v>
      </c>
      <c r="G203" s="26" t="s">
        <v>15</v>
      </c>
      <c r="I203" t="s">
        <v>625</v>
      </c>
      <c r="J203" t="s">
        <v>626</v>
      </c>
      <c r="K203" t="s">
        <v>627</v>
      </c>
      <c r="L203" t="s">
        <v>76</v>
      </c>
      <c r="M203" t="s">
        <v>628</v>
      </c>
    </row>
    <row r="204" spans="1:13">
      <c r="A204">
        <v>203</v>
      </c>
      <c r="B204" t="s">
        <v>629</v>
      </c>
      <c r="C204" s="5">
        <v>2022</v>
      </c>
      <c r="D204" s="26">
        <v>2023</v>
      </c>
      <c r="E204" t="s">
        <v>630</v>
      </c>
      <c r="F204">
        <v>7.3</v>
      </c>
      <c r="G204" s="26" t="s">
        <v>15</v>
      </c>
      <c r="I204" t="s">
        <v>631</v>
      </c>
      <c r="J204" t="s">
        <v>139</v>
      </c>
      <c r="K204" t="s">
        <v>140</v>
      </c>
      <c r="L204" t="s">
        <v>76</v>
      </c>
      <c r="M204" t="s">
        <v>614</v>
      </c>
    </row>
    <row r="205" spans="1:13">
      <c r="A205">
        <v>204</v>
      </c>
      <c r="B205" t="s">
        <v>632</v>
      </c>
      <c r="C205" s="5">
        <v>2014</v>
      </c>
      <c r="D205" s="26">
        <v>2023</v>
      </c>
      <c r="E205" t="s">
        <v>633</v>
      </c>
      <c r="F205">
        <v>8.6</v>
      </c>
      <c r="G205" s="26" t="s">
        <v>15</v>
      </c>
      <c r="I205" t="s">
        <v>634</v>
      </c>
      <c r="J205" t="s">
        <v>635</v>
      </c>
      <c r="K205" t="s">
        <v>636</v>
      </c>
      <c r="L205" t="s">
        <v>76</v>
      </c>
      <c r="M205" t="s">
        <v>38</v>
      </c>
    </row>
    <row r="206" spans="1:13">
      <c r="A206">
        <v>205</v>
      </c>
      <c r="B206" t="s">
        <v>637</v>
      </c>
      <c r="C206" s="5">
        <v>2013</v>
      </c>
      <c r="D206" s="26">
        <v>2023</v>
      </c>
      <c r="E206" t="s">
        <v>220</v>
      </c>
      <c r="F206">
        <v>7.7</v>
      </c>
      <c r="G206" s="26" t="s">
        <v>15</v>
      </c>
      <c r="I206" t="s">
        <v>638</v>
      </c>
      <c r="J206" t="s">
        <v>626</v>
      </c>
      <c r="K206" t="s">
        <v>627</v>
      </c>
      <c r="L206" t="s">
        <v>76</v>
      </c>
      <c r="M206" t="s">
        <v>38</v>
      </c>
    </row>
    <row r="207" spans="1:13">
      <c r="A207">
        <v>206</v>
      </c>
      <c r="B207" t="s">
        <v>639</v>
      </c>
      <c r="C207" s="5">
        <v>2021</v>
      </c>
      <c r="D207" s="26">
        <v>2023</v>
      </c>
      <c r="E207" t="s">
        <v>220</v>
      </c>
      <c r="F207">
        <v>5.6</v>
      </c>
      <c r="G207" s="26" t="s">
        <v>15</v>
      </c>
      <c r="I207" t="s">
        <v>640</v>
      </c>
      <c r="J207" t="s">
        <v>510</v>
      </c>
      <c r="K207" t="s">
        <v>464</v>
      </c>
      <c r="L207" t="s">
        <v>76</v>
      </c>
      <c r="M207" t="s">
        <v>38</v>
      </c>
    </row>
    <row r="208" spans="1:13">
      <c r="A208">
        <v>207</v>
      </c>
      <c r="B208" t="s">
        <v>641</v>
      </c>
      <c r="C208" s="5">
        <v>2022</v>
      </c>
      <c r="D208" s="26">
        <v>2023</v>
      </c>
      <c r="E208" t="s">
        <v>642</v>
      </c>
      <c r="F208">
        <v>6.3</v>
      </c>
      <c r="G208" s="26" t="s">
        <v>15</v>
      </c>
      <c r="I208" t="s">
        <v>643</v>
      </c>
      <c r="J208" t="s">
        <v>362</v>
      </c>
      <c r="K208" t="s">
        <v>75</v>
      </c>
      <c r="L208" t="s">
        <v>76</v>
      </c>
      <c r="M208" t="s">
        <v>19</v>
      </c>
    </row>
    <row r="209" spans="1:13">
      <c r="A209">
        <v>208</v>
      </c>
      <c r="B209" t="s">
        <v>644</v>
      </c>
      <c r="C209" s="5">
        <v>2021</v>
      </c>
      <c r="D209" s="26">
        <v>2023</v>
      </c>
      <c r="E209" t="s">
        <v>645</v>
      </c>
      <c r="F209">
        <v>7.8</v>
      </c>
      <c r="G209" s="26" t="s">
        <v>15</v>
      </c>
      <c r="H209">
        <v>5</v>
      </c>
      <c r="I209" t="s">
        <v>646</v>
      </c>
      <c r="J209" t="s">
        <v>295</v>
      </c>
      <c r="K209" t="s">
        <v>295</v>
      </c>
      <c r="L209" t="s">
        <v>18</v>
      </c>
      <c r="M209" t="s">
        <v>38</v>
      </c>
    </row>
    <row r="210" spans="1:13">
      <c r="A210">
        <v>209</v>
      </c>
      <c r="B210" t="s">
        <v>647</v>
      </c>
      <c r="C210" s="5">
        <v>2023</v>
      </c>
      <c r="D210" s="26">
        <v>2023</v>
      </c>
      <c r="E210" t="s">
        <v>648</v>
      </c>
      <c r="F210">
        <v>6.7</v>
      </c>
      <c r="G210" s="26" t="s">
        <v>15</v>
      </c>
      <c r="I210" t="s">
        <v>649</v>
      </c>
      <c r="J210" t="s">
        <v>123</v>
      </c>
      <c r="K210" t="s">
        <v>124</v>
      </c>
      <c r="L210" t="s">
        <v>76</v>
      </c>
      <c r="M210" t="s">
        <v>125</v>
      </c>
    </row>
    <row r="211" spans="1:13">
      <c r="A211">
        <v>210</v>
      </c>
      <c r="B211" t="s">
        <v>650</v>
      </c>
      <c r="C211" s="5">
        <v>2023</v>
      </c>
      <c r="D211" s="26">
        <v>2023</v>
      </c>
      <c r="E211" t="s">
        <v>651</v>
      </c>
      <c r="F211">
        <v>4.8</v>
      </c>
      <c r="G211" s="26" t="s">
        <v>15</v>
      </c>
      <c r="I211" t="s">
        <v>652</v>
      </c>
      <c r="J211" t="s">
        <v>653</v>
      </c>
      <c r="K211" t="s">
        <v>654</v>
      </c>
      <c r="L211" t="s">
        <v>76</v>
      </c>
      <c r="M211" t="s">
        <v>19</v>
      </c>
    </row>
    <row r="212" spans="1:13">
      <c r="A212">
        <v>211</v>
      </c>
      <c r="B212" t="s">
        <v>655</v>
      </c>
      <c r="C212" s="5">
        <v>2020</v>
      </c>
      <c r="D212" s="26">
        <v>2023</v>
      </c>
      <c r="E212" t="s">
        <v>656</v>
      </c>
      <c r="F212">
        <v>6.1</v>
      </c>
      <c r="G212" s="26" t="s">
        <v>592</v>
      </c>
      <c r="I212" t="s">
        <v>657</v>
      </c>
      <c r="J212" t="s">
        <v>658</v>
      </c>
      <c r="K212" t="s">
        <v>659</v>
      </c>
      <c r="L212" t="s">
        <v>76</v>
      </c>
      <c r="M212" t="s">
        <v>19</v>
      </c>
    </row>
    <row r="213" spans="1:13">
      <c r="A213">
        <v>212</v>
      </c>
      <c r="B213" t="s">
        <v>660</v>
      </c>
      <c r="C213" s="5">
        <v>2009</v>
      </c>
      <c r="D213" s="26">
        <v>2023</v>
      </c>
      <c r="E213" t="s">
        <v>504</v>
      </c>
      <c r="F213">
        <v>7.5</v>
      </c>
      <c r="G213" s="26" t="s">
        <v>592</v>
      </c>
      <c r="I213" t="s">
        <v>661</v>
      </c>
      <c r="J213" t="s">
        <v>662</v>
      </c>
      <c r="K213" t="s">
        <v>663</v>
      </c>
      <c r="L213" t="s">
        <v>76</v>
      </c>
      <c r="M213" t="s">
        <v>19</v>
      </c>
    </row>
    <row r="214" spans="1:13">
      <c r="A214">
        <v>213</v>
      </c>
      <c r="B214" t="s">
        <v>664</v>
      </c>
      <c r="C214" s="5">
        <v>2017</v>
      </c>
      <c r="D214" s="26">
        <v>2023</v>
      </c>
      <c r="E214" t="s">
        <v>504</v>
      </c>
      <c r="F214">
        <v>7</v>
      </c>
      <c r="G214" s="26" t="s">
        <v>592</v>
      </c>
      <c r="I214" t="s">
        <v>665</v>
      </c>
      <c r="J214" t="s">
        <v>666</v>
      </c>
      <c r="K214" t="s">
        <v>667</v>
      </c>
      <c r="L214" t="s">
        <v>76</v>
      </c>
      <c r="M214" t="s">
        <v>19</v>
      </c>
    </row>
    <row r="215" spans="1:13">
      <c r="A215">
        <v>214</v>
      </c>
      <c r="B215" t="s">
        <v>668</v>
      </c>
      <c r="C215" s="5">
        <v>2022</v>
      </c>
      <c r="D215" s="26">
        <v>2023</v>
      </c>
      <c r="E215" t="s">
        <v>504</v>
      </c>
      <c r="F215">
        <v>7.4</v>
      </c>
      <c r="G215" s="26" t="s">
        <v>15</v>
      </c>
      <c r="I215" t="s">
        <v>669</v>
      </c>
      <c r="J215" t="s">
        <v>217</v>
      </c>
      <c r="K215" t="s">
        <v>218</v>
      </c>
      <c r="L215" t="s">
        <v>76</v>
      </c>
      <c r="M215" t="s">
        <v>38</v>
      </c>
    </row>
    <row r="216" spans="1:13">
      <c r="A216">
        <v>215</v>
      </c>
      <c r="B216" t="s">
        <v>670</v>
      </c>
      <c r="C216" s="5">
        <v>2004</v>
      </c>
      <c r="D216" s="26">
        <v>2018</v>
      </c>
      <c r="E216" t="s">
        <v>671</v>
      </c>
      <c r="F216">
        <v>6.3</v>
      </c>
      <c r="G216" s="26" t="s">
        <v>15</v>
      </c>
      <c r="I216" t="s">
        <v>672</v>
      </c>
      <c r="J216" t="s">
        <v>362</v>
      </c>
      <c r="K216" t="s">
        <v>75</v>
      </c>
      <c r="L216" t="s">
        <v>76</v>
      </c>
      <c r="M216" t="s">
        <v>38</v>
      </c>
    </row>
    <row r="217" spans="1:13">
      <c r="A217">
        <v>216</v>
      </c>
      <c r="B217" t="s">
        <v>673</v>
      </c>
      <c r="C217" s="5">
        <v>2010</v>
      </c>
      <c r="D217" s="26">
        <v>2020</v>
      </c>
      <c r="E217" t="s">
        <v>127</v>
      </c>
      <c r="F217">
        <v>7.8</v>
      </c>
      <c r="G217" s="26" t="s">
        <v>15</v>
      </c>
      <c r="I217" t="s">
        <v>674</v>
      </c>
      <c r="J217" t="s">
        <v>675</v>
      </c>
      <c r="K217" t="s">
        <v>107</v>
      </c>
      <c r="L217" t="s">
        <v>76</v>
      </c>
      <c r="M217" t="s">
        <v>38</v>
      </c>
    </row>
    <row r="218" spans="1:13">
      <c r="A218">
        <v>217</v>
      </c>
      <c r="B218" t="s">
        <v>676</v>
      </c>
      <c r="C218" s="5">
        <v>2010</v>
      </c>
      <c r="D218" s="26">
        <v>2020</v>
      </c>
      <c r="E218" t="s">
        <v>677</v>
      </c>
      <c r="F218">
        <v>5.8</v>
      </c>
      <c r="G218" s="26" t="s">
        <v>15</v>
      </c>
      <c r="I218" t="s">
        <v>678</v>
      </c>
      <c r="J218" t="s">
        <v>353</v>
      </c>
      <c r="K218" t="s">
        <v>354</v>
      </c>
      <c r="L218" t="s">
        <v>76</v>
      </c>
      <c r="M218" t="s">
        <v>38</v>
      </c>
    </row>
    <row r="219" spans="1:13">
      <c r="A219">
        <v>218</v>
      </c>
      <c r="B219" t="s">
        <v>679</v>
      </c>
      <c r="C219" s="5">
        <v>2019</v>
      </c>
      <c r="D219" s="26">
        <v>2021</v>
      </c>
      <c r="E219" t="s">
        <v>680</v>
      </c>
      <c r="F219">
        <v>6.4</v>
      </c>
      <c r="G219" s="26" t="s">
        <v>15</v>
      </c>
      <c r="I219" t="s">
        <v>681</v>
      </c>
      <c r="J219" t="s">
        <v>682</v>
      </c>
      <c r="K219" t="s">
        <v>92</v>
      </c>
      <c r="L219" t="s">
        <v>76</v>
      </c>
      <c r="M219" t="s">
        <v>38</v>
      </c>
    </row>
    <row r="220" spans="1:13">
      <c r="A220">
        <v>219</v>
      </c>
      <c r="B220" t="s">
        <v>683</v>
      </c>
      <c r="C220" s="5">
        <v>2004</v>
      </c>
      <c r="D220" s="26">
        <v>2023</v>
      </c>
      <c r="E220" t="s">
        <v>25</v>
      </c>
      <c r="F220">
        <v>7</v>
      </c>
      <c r="G220" s="26" t="s">
        <v>592</v>
      </c>
      <c r="I220" t="s">
        <v>684</v>
      </c>
      <c r="J220" t="s">
        <v>685</v>
      </c>
      <c r="K220" t="s">
        <v>686</v>
      </c>
      <c r="L220" t="s">
        <v>76</v>
      </c>
      <c r="M220" t="s">
        <v>19</v>
      </c>
    </row>
    <row r="221" spans="1:13">
      <c r="A221">
        <v>220</v>
      </c>
      <c r="B221" t="s">
        <v>687</v>
      </c>
      <c r="C221" s="5">
        <v>2018</v>
      </c>
      <c r="D221" s="26">
        <v>2023</v>
      </c>
      <c r="E221" t="s">
        <v>688</v>
      </c>
      <c r="F221">
        <v>6.8</v>
      </c>
      <c r="G221" s="26" t="s">
        <v>592</v>
      </c>
      <c r="I221" t="s">
        <v>689</v>
      </c>
      <c r="J221" t="s">
        <v>690</v>
      </c>
      <c r="K221" t="s">
        <v>456</v>
      </c>
      <c r="L221" t="s">
        <v>76</v>
      </c>
      <c r="M221" t="s">
        <v>19</v>
      </c>
    </row>
    <row r="222" spans="1:13">
      <c r="A222">
        <v>221</v>
      </c>
      <c r="B222" t="s">
        <v>691</v>
      </c>
      <c r="C222" s="5">
        <v>2022</v>
      </c>
      <c r="D222" s="26">
        <v>2023</v>
      </c>
      <c r="E222" t="s">
        <v>692</v>
      </c>
      <c r="F222">
        <v>8.1</v>
      </c>
      <c r="G222" s="26" t="s">
        <v>15</v>
      </c>
      <c r="H222">
        <v>8</v>
      </c>
      <c r="I222" t="s">
        <v>693</v>
      </c>
      <c r="J222" t="s">
        <v>248</v>
      </c>
      <c r="K222" t="s">
        <v>248</v>
      </c>
      <c r="L222" t="s">
        <v>18</v>
      </c>
      <c r="M222" t="s">
        <v>38</v>
      </c>
    </row>
    <row r="223" spans="1:13">
      <c r="A223">
        <v>222</v>
      </c>
      <c r="B223" t="s">
        <v>694</v>
      </c>
      <c r="C223" s="5">
        <v>2023</v>
      </c>
      <c r="D223" s="26">
        <v>2023</v>
      </c>
      <c r="E223" t="s">
        <v>695</v>
      </c>
      <c r="F223">
        <v>6.6</v>
      </c>
      <c r="G223" s="26" t="s">
        <v>15</v>
      </c>
      <c r="I223" t="s">
        <v>696</v>
      </c>
      <c r="J223" t="s">
        <v>697</v>
      </c>
      <c r="K223" t="s">
        <v>698</v>
      </c>
      <c r="L223" t="s">
        <v>76</v>
      </c>
      <c r="M223" t="s">
        <v>699</v>
      </c>
    </row>
    <row r="224" spans="1:13">
      <c r="A224">
        <v>223</v>
      </c>
      <c r="B224" t="s">
        <v>700</v>
      </c>
      <c r="C224" s="5">
        <v>2023</v>
      </c>
      <c r="D224" s="26">
        <v>2023</v>
      </c>
      <c r="E224" t="s">
        <v>504</v>
      </c>
      <c r="F224">
        <v>8.1999999999999993</v>
      </c>
      <c r="G224" s="26" t="s">
        <v>15</v>
      </c>
      <c r="H224">
        <v>10</v>
      </c>
      <c r="I224" t="s">
        <v>701</v>
      </c>
      <c r="J224" t="s">
        <v>27</v>
      </c>
      <c r="K224" t="s">
        <v>27</v>
      </c>
      <c r="L224" t="s">
        <v>18</v>
      </c>
      <c r="M224" t="s">
        <v>38</v>
      </c>
    </row>
    <row r="225" spans="1:13">
      <c r="A225">
        <v>224</v>
      </c>
      <c r="B225" t="s">
        <v>702</v>
      </c>
      <c r="C225" s="5">
        <v>2021</v>
      </c>
      <c r="D225" s="26">
        <v>2021</v>
      </c>
      <c r="E225" t="s">
        <v>375</v>
      </c>
      <c r="F225">
        <v>5.7</v>
      </c>
      <c r="G225" s="26" t="s">
        <v>15</v>
      </c>
      <c r="I225" t="s">
        <v>703</v>
      </c>
      <c r="J225" t="s">
        <v>704</v>
      </c>
      <c r="K225" t="s">
        <v>469</v>
      </c>
      <c r="L225" t="s">
        <v>76</v>
      </c>
      <c r="M225" t="s">
        <v>38</v>
      </c>
    </row>
    <row r="226" spans="1:13">
      <c r="A226">
        <v>225</v>
      </c>
      <c r="B226" t="s">
        <v>705</v>
      </c>
      <c r="C226" s="5">
        <v>2005</v>
      </c>
      <c r="D226" s="26">
        <v>2023</v>
      </c>
      <c r="E226" t="s">
        <v>706</v>
      </c>
      <c r="F226">
        <v>6.2</v>
      </c>
      <c r="G226" s="26" t="s">
        <v>15</v>
      </c>
      <c r="I226" t="s">
        <v>707</v>
      </c>
      <c r="J226" t="s">
        <v>94</v>
      </c>
      <c r="K226" t="s">
        <v>95</v>
      </c>
      <c r="L226" t="s">
        <v>76</v>
      </c>
      <c r="M226" t="s">
        <v>38</v>
      </c>
    </row>
    <row r="227" spans="1:13">
      <c r="A227">
        <v>226</v>
      </c>
      <c r="B227" t="s">
        <v>708</v>
      </c>
      <c r="C227" s="5">
        <v>2021</v>
      </c>
      <c r="D227" s="26">
        <v>2023</v>
      </c>
      <c r="E227" t="s">
        <v>709</v>
      </c>
      <c r="F227">
        <v>4.9000000000000004</v>
      </c>
      <c r="G227" s="26" t="s">
        <v>15</v>
      </c>
      <c r="I227" t="s">
        <v>710</v>
      </c>
      <c r="J227" t="s">
        <v>164</v>
      </c>
      <c r="K227" t="s">
        <v>165</v>
      </c>
      <c r="L227" t="s">
        <v>76</v>
      </c>
      <c r="M227" t="s">
        <v>38</v>
      </c>
    </row>
    <row r="228" spans="1:13">
      <c r="A228">
        <v>227</v>
      </c>
      <c r="B228" t="s">
        <v>711</v>
      </c>
      <c r="C228" s="5">
        <v>2023</v>
      </c>
      <c r="D228" s="26">
        <v>2023</v>
      </c>
      <c r="E228" t="s">
        <v>712</v>
      </c>
      <c r="F228">
        <v>8.1999999999999993</v>
      </c>
      <c r="G228" s="26" t="s">
        <v>15</v>
      </c>
      <c r="H228">
        <v>8</v>
      </c>
      <c r="I228" t="s">
        <v>713</v>
      </c>
      <c r="J228" t="s">
        <v>23</v>
      </c>
      <c r="K228" t="s">
        <v>23</v>
      </c>
      <c r="L228" t="s">
        <v>18</v>
      </c>
      <c r="M228" t="s">
        <v>259</v>
      </c>
    </row>
    <row r="229" spans="1:13">
      <c r="A229">
        <v>228</v>
      </c>
      <c r="B229" t="s">
        <v>714</v>
      </c>
      <c r="C229" s="5">
        <v>2007</v>
      </c>
      <c r="D229" s="26">
        <v>2023</v>
      </c>
      <c r="E229" t="s">
        <v>201</v>
      </c>
      <c r="F229">
        <v>5.7</v>
      </c>
      <c r="G229" s="26" t="s">
        <v>15</v>
      </c>
      <c r="I229" t="s">
        <v>715</v>
      </c>
      <c r="J229" t="s">
        <v>716</v>
      </c>
      <c r="K229" t="s">
        <v>717</v>
      </c>
      <c r="L229" t="s">
        <v>76</v>
      </c>
      <c r="M229" t="s">
        <v>19</v>
      </c>
    </row>
    <row r="230" spans="1:13">
      <c r="A230">
        <v>229</v>
      </c>
      <c r="B230" t="s">
        <v>718</v>
      </c>
      <c r="C230" s="5">
        <v>2022</v>
      </c>
      <c r="D230" s="26">
        <v>2023</v>
      </c>
      <c r="E230" t="s">
        <v>201</v>
      </c>
      <c r="F230">
        <v>7.4</v>
      </c>
      <c r="G230" s="26" t="s">
        <v>15</v>
      </c>
      <c r="I230" t="s">
        <v>719</v>
      </c>
      <c r="J230" t="s">
        <v>697</v>
      </c>
      <c r="K230" t="s">
        <v>698</v>
      </c>
      <c r="L230" t="s">
        <v>76</v>
      </c>
      <c r="M230" t="s">
        <v>19</v>
      </c>
    </row>
    <row r="231" spans="1:13">
      <c r="A231">
        <v>230</v>
      </c>
      <c r="B231" t="s">
        <v>720</v>
      </c>
      <c r="C231" s="5">
        <v>2016</v>
      </c>
      <c r="D231" s="26">
        <v>2023</v>
      </c>
      <c r="E231" t="s">
        <v>721</v>
      </c>
      <c r="F231">
        <v>5</v>
      </c>
      <c r="G231" s="26" t="s">
        <v>592</v>
      </c>
      <c r="I231" t="s">
        <v>722</v>
      </c>
      <c r="J231" t="s">
        <v>103</v>
      </c>
      <c r="K231" t="s">
        <v>104</v>
      </c>
      <c r="L231" t="s">
        <v>76</v>
      </c>
      <c r="M231" t="s">
        <v>19</v>
      </c>
    </row>
    <row r="232" spans="1:13">
      <c r="A232">
        <v>231</v>
      </c>
      <c r="B232" s="7">
        <v>83</v>
      </c>
      <c r="C232" s="5">
        <v>2021</v>
      </c>
      <c r="D232" s="26">
        <v>2023</v>
      </c>
      <c r="E232" t="s">
        <v>723</v>
      </c>
      <c r="F232">
        <v>7.5</v>
      </c>
      <c r="G232" s="26" t="s">
        <v>15</v>
      </c>
      <c r="I232" t="s">
        <v>724</v>
      </c>
      <c r="J232" t="s">
        <v>725</v>
      </c>
      <c r="K232" t="s">
        <v>726</v>
      </c>
      <c r="L232" t="s">
        <v>76</v>
      </c>
      <c r="M232" t="s">
        <v>19</v>
      </c>
    </row>
    <row r="233" spans="1:13">
      <c r="A233">
        <v>232</v>
      </c>
      <c r="B233" t="s">
        <v>727</v>
      </c>
      <c r="C233" s="5">
        <v>2017</v>
      </c>
      <c r="D233" s="26">
        <v>2022</v>
      </c>
      <c r="E233" t="s">
        <v>357</v>
      </c>
      <c r="F233">
        <v>7.5</v>
      </c>
      <c r="G233" s="26" t="s">
        <v>15</v>
      </c>
      <c r="I233" t="s">
        <v>728</v>
      </c>
      <c r="J233" t="s">
        <v>613</v>
      </c>
      <c r="K233" t="s">
        <v>534</v>
      </c>
      <c r="L233" t="s">
        <v>76</v>
      </c>
      <c r="M233" t="s">
        <v>19</v>
      </c>
    </row>
    <row r="234" spans="1:13">
      <c r="A234">
        <v>233</v>
      </c>
      <c r="B234" t="s">
        <v>729</v>
      </c>
      <c r="C234" s="5">
        <v>2019</v>
      </c>
      <c r="D234" s="26">
        <v>2022</v>
      </c>
      <c r="E234" t="s">
        <v>357</v>
      </c>
      <c r="F234">
        <v>6.3</v>
      </c>
      <c r="G234" s="26" t="s">
        <v>15</v>
      </c>
      <c r="I234" t="s">
        <v>652</v>
      </c>
      <c r="J234" t="s">
        <v>501</v>
      </c>
      <c r="K234" t="s">
        <v>502</v>
      </c>
      <c r="L234" t="s">
        <v>76</v>
      </c>
      <c r="M234" t="s">
        <v>19</v>
      </c>
    </row>
    <row r="235" spans="1:13">
      <c r="A235">
        <v>234</v>
      </c>
      <c r="B235" t="s">
        <v>730</v>
      </c>
      <c r="C235" s="5">
        <v>2021</v>
      </c>
      <c r="D235" s="26">
        <v>2022</v>
      </c>
      <c r="E235" t="s">
        <v>360</v>
      </c>
      <c r="F235">
        <v>7.9</v>
      </c>
      <c r="G235" s="26" t="s">
        <v>15</v>
      </c>
      <c r="I235" t="s">
        <v>731</v>
      </c>
      <c r="J235" t="s">
        <v>732</v>
      </c>
      <c r="K235" t="s">
        <v>733</v>
      </c>
      <c r="L235" t="s">
        <v>76</v>
      </c>
      <c r="M235" t="s">
        <v>19</v>
      </c>
    </row>
    <row r="236" spans="1:13">
      <c r="A236">
        <v>235</v>
      </c>
      <c r="B236" t="s">
        <v>734</v>
      </c>
      <c r="C236" s="5">
        <v>2015</v>
      </c>
      <c r="D236" s="26">
        <v>2015</v>
      </c>
      <c r="E236" t="s">
        <v>735</v>
      </c>
      <c r="F236">
        <v>5.3</v>
      </c>
      <c r="G236" s="26" t="s">
        <v>736</v>
      </c>
      <c r="I236" t="s">
        <v>737</v>
      </c>
      <c r="J236" t="s">
        <v>738</v>
      </c>
      <c r="K236" t="s">
        <v>739</v>
      </c>
      <c r="L236" t="s">
        <v>76</v>
      </c>
      <c r="M236" t="s">
        <v>19</v>
      </c>
    </row>
    <row r="237" spans="1:13">
      <c r="A237">
        <v>236</v>
      </c>
      <c r="B237" t="s">
        <v>740</v>
      </c>
      <c r="C237" s="5">
        <v>2020</v>
      </c>
      <c r="D237" s="26">
        <v>2023</v>
      </c>
      <c r="E237" t="s">
        <v>132</v>
      </c>
      <c r="F237">
        <v>6.2</v>
      </c>
      <c r="G237" s="26" t="s">
        <v>15</v>
      </c>
      <c r="I237" t="s">
        <v>741</v>
      </c>
      <c r="J237" t="s">
        <v>362</v>
      </c>
      <c r="K237" t="s">
        <v>75</v>
      </c>
      <c r="L237" t="s">
        <v>76</v>
      </c>
      <c r="M237" t="s">
        <v>396</v>
      </c>
    </row>
    <row r="238" spans="1:13">
      <c r="A238">
        <v>237</v>
      </c>
      <c r="B238" t="s">
        <v>742</v>
      </c>
      <c r="C238" s="5">
        <v>2023</v>
      </c>
      <c r="D238" s="26">
        <v>2023</v>
      </c>
      <c r="E238" t="s">
        <v>127</v>
      </c>
      <c r="F238">
        <v>5.6</v>
      </c>
      <c r="G238" s="26" t="s">
        <v>15</v>
      </c>
      <c r="I238" t="s">
        <v>743</v>
      </c>
      <c r="J238" t="s">
        <v>217</v>
      </c>
      <c r="K238" t="s">
        <v>218</v>
      </c>
      <c r="L238" t="s">
        <v>76</v>
      </c>
      <c r="M238" t="s">
        <v>19</v>
      </c>
    </row>
    <row r="239" spans="1:13">
      <c r="A239">
        <v>238</v>
      </c>
      <c r="B239" t="s">
        <v>744</v>
      </c>
      <c r="C239" s="5">
        <v>2022</v>
      </c>
      <c r="D239" s="26">
        <v>2023</v>
      </c>
      <c r="E239" t="s">
        <v>745</v>
      </c>
      <c r="F239">
        <v>5.7</v>
      </c>
      <c r="G239" s="26" t="s">
        <v>15</v>
      </c>
      <c r="I239" t="s">
        <v>743</v>
      </c>
      <c r="J239" t="s">
        <v>618</v>
      </c>
      <c r="K239" t="s">
        <v>619</v>
      </c>
      <c r="L239" t="s">
        <v>76</v>
      </c>
      <c r="M239" t="s">
        <v>19</v>
      </c>
    </row>
    <row r="240" spans="1:13">
      <c r="A240">
        <v>239</v>
      </c>
      <c r="B240" t="s">
        <v>746</v>
      </c>
      <c r="C240" s="5">
        <v>2021</v>
      </c>
      <c r="D240" s="26">
        <v>2023</v>
      </c>
      <c r="E240" t="s">
        <v>72</v>
      </c>
      <c r="F240">
        <v>4.0999999999999996</v>
      </c>
      <c r="G240" s="26" t="s">
        <v>15</v>
      </c>
      <c r="I240" t="s">
        <v>747</v>
      </c>
      <c r="J240" t="s">
        <v>366</v>
      </c>
      <c r="K240" t="s">
        <v>367</v>
      </c>
      <c r="L240" t="s">
        <v>76</v>
      </c>
      <c r="M240" t="s">
        <v>19</v>
      </c>
    </row>
    <row r="241" spans="1:13">
      <c r="A241">
        <v>240</v>
      </c>
      <c r="B241" t="s">
        <v>748</v>
      </c>
      <c r="C241" s="5">
        <v>2023</v>
      </c>
      <c r="D241" s="26">
        <v>2023</v>
      </c>
      <c r="E241" t="s">
        <v>127</v>
      </c>
      <c r="F241">
        <v>6</v>
      </c>
      <c r="G241" t="s">
        <v>15</v>
      </c>
      <c r="I241" t="s">
        <v>749</v>
      </c>
      <c r="J241" t="s">
        <v>750</v>
      </c>
      <c r="K241" t="s">
        <v>751</v>
      </c>
      <c r="L241" t="s">
        <v>76</v>
      </c>
      <c r="M241" t="s">
        <v>19</v>
      </c>
    </row>
    <row r="242" spans="1:13">
      <c r="A242">
        <v>241</v>
      </c>
      <c r="B242" t="s">
        <v>752</v>
      </c>
      <c r="C242" s="5">
        <v>2021</v>
      </c>
      <c r="D242" s="26">
        <v>2023</v>
      </c>
      <c r="E242" t="s">
        <v>753</v>
      </c>
      <c r="F242">
        <v>7.8</v>
      </c>
      <c r="G242" t="s">
        <v>15</v>
      </c>
      <c r="H242">
        <v>8</v>
      </c>
      <c r="I242" t="s">
        <v>754</v>
      </c>
      <c r="J242" t="s">
        <v>23</v>
      </c>
      <c r="K242" t="s">
        <v>23</v>
      </c>
      <c r="L242" t="s">
        <v>18</v>
      </c>
      <c r="M242" t="s">
        <v>38</v>
      </c>
    </row>
    <row r="243" spans="1:13">
      <c r="A243">
        <v>242</v>
      </c>
      <c r="B243" t="s">
        <v>755</v>
      </c>
      <c r="C243" s="5">
        <v>2020</v>
      </c>
      <c r="D243" s="26">
        <v>2023</v>
      </c>
      <c r="E243" t="s">
        <v>280</v>
      </c>
      <c r="F243">
        <v>6.6</v>
      </c>
      <c r="G243" t="s">
        <v>15</v>
      </c>
      <c r="H243">
        <v>7</v>
      </c>
      <c r="I243" t="s">
        <v>756</v>
      </c>
      <c r="J243" t="s">
        <v>757</v>
      </c>
      <c r="K243" t="s">
        <v>757</v>
      </c>
      <c r="L243" t="s">
        <v>18</v>
      </c>
      <c r="M243" t="s">
        <v>19</v>
      </c>
    </row>
    <row r="244" spans="1:13">
      <c r="A244">
        <v>243</v>
      </c>
      <c r="B244" t="s">
        <v>758</v>
      </c>
      <c r="C244" s="5">
        <v>2022</v>
      </c>
      <c r="D244" s="26">
        <v>2023</v>
      </c>
      <c r="E244" t="s">
        <v>280</v>
      </c>
      <c r="F244">
        <v>6.6</v>
      </c>
      <c r="G244" t="s">
        <v>15</v>
      </c>
      <c r="H244">
        <v>7</v>
      </c>
      <c r="I244" t="s">
        <v>756</v>
      </c>
      <c r="J244" t="s">
        <v>23</v>
      </c>
      <c r="K244" t="s">
        <v>23</v>
      </c>
      <c r="L244" t="s">
        <v>18</v>
      </c>
      <c r="M244" t="s">
        <v>19</v>
      </c>
    </row>
    <row r="245" spans="1:13">
      <c r="A245">
        <v>244</v>
      </c>
      <c r="B245" t="s">
        <v>759</v>
      </c>
      <c r="C245" s="5">
        <v>2020</v>
      </c>
      <c r="D245" s="26">
        <v>2023</v>
      </c>
      <c r="E245" t="s">
        <v>280</v>
      </c>
      <c r="F245">
        <v>7.4</v>
      </c>
      <c r="G245" t="s">
        <v>15</v>
      </c>
      <c r="H245">
        <v>10</v>
      </c>
      <c r="I245" t="s">
        <v>760</v>
      </c>
      <c r="J245" t="s">
        <v>17</v>
      </c>
      <c r="K245" t="s">
        <v>17</v>
      </c>
      <c r="L245" t="s">
        <v>18</v>
      </c>
      <c r="M245" t="s">
        <v>19</v>
      </c>
    </row>
    <row r="246" spans="1:13">
      <c r="A246">
        <v>245</v>
      </c>
      <c r="B246" t="s">
        <v>761</v>
      </c>
      <c r="C246" s="5">
        <v>2022</v>
      </c>
      <c r="D246" s="26">
        <v>2023</v>
      </c>
      <c r="E246" t="s">
        <v>280</v>
      </c>
      <c r="F246">
        <v>7.4</v>
      </c>
      <c r="G246" t="s">
        <v>15</v>
      </c>
      <c r="H246">
        <v>8</v>
      </c>
      <c r="I246" t="s">
        <v>760</v>
      </c>
      <c r="J246" t="s">
        <v>17</v>
      </c>
      <c r="K246" t="s">
        <v>17</v>
      </c>
      <c r="L246" t="s">
        <v>18</v>
      </c>
      <c r="M246" t="s">
        <v>19</v>
      </c>
    </row>
    <row r="247" spans="1:13">
      <c r="A247">
        <v>246</v>
      </c>
      <c r="B247" t="s">
        <v>762</v>
      </c>
      <c r="C247" s="5">
        <v>2017</v>
      </c>
      <c r="D247" s="26">
        <v>2023</v>
      </c>
      <c r="E247" t="s">
        <v>215</v>
      </c>
      <c r="F247">
        <v>5.0999999999999996</v>
      </c>
      <c r="G247" t="s">
        <v>15</v>
      </c>
      <c r="I247" t="s">
        <v>763</v>
      </c>
      <c r="J247" t="s">
        <v>764</v>
      </c>
      <c r="K247" t="s">
        <v>490</v>
      </c>
      <c r="L247" t="s">
        <v>76</v>
      </c>
      <c r="M247" t="s">
        <v>19</v>
      </c>
    </row>
    <row r="248" spans="1:13">
      <c r="A248">
        <v>247</v>
      </c>
      <c r="B248" t="s">
        <v>765</v>
      </c>
      <c r="C248" s="5">
        <v>2017</v>
      </c>
      <c r="D248" s="26">
        <v>2023</v>
      </c>
      <c r="E248" t="s">
        <v>375</v>
      </c>
      <c r="F248">
        <v>5.6</v>
      </c>
      <c r="G248" t="s">
        <v>15</v>
      </c>
      <c r="I248" t="s">
        <v>766</v>
      </c>
      <c r="J248" t="s">
        <v>716</v>
      </c>
      <c r="K248" t="s">
        <v>717</v>
      </c>
      <c r="L248" t="s">
        <v>76</v>
      </c>
      <c r="M248" t="s">
        <v>19</v>
      </c>
    </row>
    <row r="249" spans="1:13">
      <c r="A249">
        <v>248</v>
      </c>
      <c r="B249" t="s">
        <v>767</v>
      </c>
      <c r="C249" s="5">
        <v>2023</v>
      </c>
      <c r="D249" s="26">
        <v>2023</v>
      </c>
      <c r="E249" t="s">
        <v>768</v>
      </c>
      <c r="F249">
        <v>6.2</v>
      </c>
      <c r="G249" t="s">
        <v>15</v>
      </c>
      <c r="I249" t="s">
        <v>769</v>
      </c>
      <c r="J249" t="s">
        <v>770</v>
      </c>
      <c r="K249" t="s">
        <v>107</v>
      </c>
      <c r="L249" t="s">
        <v>76</v>
      </c>
      <c r="M249" t="s">
        <v>19</v>
      </c>
    </row>
    <row r="250" spans="1:13">
      <c r="A250">
        <v>249</v>
      </c>
      <c r="B250" t="s">
        <v>771</v>
      </c>
      <c r="C250" s="5">
        <v>2020</v>
      </c>
      <c r="D250" s="26">
        <v>2023</v>
      </c>
      <c r="E250" t="s">
        <v>772</v>
      </c>
      <c r="F250">
        <v>4.3</v>
      </c>
      <c r="G250" t="s">
        <v>15</v>
      </c>
      <c r="I250" t="s">
        <v>773</v>
      </c>
      <c r="J250" t="s">
        <v>774</v>
      </c>
      <c r="K250" t="s">
        <v>775</v>
      </c>
      <c r="L250" t="s">
        <v>76</v>
      </c>
      <c r="M250" t="s">
        <v>19</v>
      </c>
    </row>
    <row r="251" spans="1:13">
      <c r="A251">
        <v>250</v>
      </c>
      <c r="B251" t="s">
        <v>776</v>
      </c>
      <c r="C251" s="5">
        <v>2007</v>
      </c>
      <c r="D251" s="26">
        <v>2023</v>
      </c>
      <c r="E251" t="s">
        <v>25</v>
      </c>
      <c r="F251">
        <v>7.3</v>
      </c>
      <c r="G251" t="s">
        <v>15</v>
      </c>
      <c r="I251" t="s">
        <v>777</v>
      </c>
      <c r="J251" t="s">
        <v>778</v>
      </c>
      <c r="K251" t="s">
        <v>779</v>
      </c>
      <c r="L251" t="s">
        <v>76</v>
      </c>
      <c r="M251" t="s">
        <v>19</v>
      </c>
    </row>
    <row r="252" spans="1:13">
      <c r="A252">
        <v>251</v>
      </c>
      <c r="B252" t="s">
        <v>780</v>
      </c>
      <c r="C252" s="5">
        <v>2017</v>
      </c>
      <c r="D252" s="26">
        <v>2023</v>
      </c>
      <c r="E252" t="s">
        <v>781</v>
      </c>
      <c r="F252">
        <v>6.6</v>
      </c>
      <c r="G252" t="s">
        <v>15</v>
      </c>
      <c r="I252" t="s">
        <v>782</v>
      </c>
      <c r="J252" t="s">
        <v>115</v>
      </c>
      <c r="K252" t="s">
        <v>116</v>
      </c>
      <c r="L252" t="s">
        <v>76</v>
      </c>
      <c r="M252" t="s">
        <v>19</v>
      </c>
    </row>
    <row r="253" spans="1:13">
      <c r="A253">
        <v>252</v>
      </c>
      <c r="B253" t="s">
        <v>783</v>
      </c>
      <c r="C253" s="5">
        <v>2022</v>
      </c>
      <c r="D253" s="26">
        <v>2023</v>
      </c>
      <c r="E253" t="s">
        <v>784</v>
      </c>
      <c r="F253">
        <v>6.8</v>
      </c>
      <c r="G253" t="s">
        <v>15</v>
      </c>
      <c r="I253" t="s">
        <v>785</v>
      </c>
      <c r="J253" t="s">
        <v>732</v>
      </c>
      <c r="K253" t="s">
        <v>733</v>
      </c>
      <c r="L253" t="s">
        <v>76</v>
      </c>
      <c r="M253" t="s">
        <v>19</v>
      </c>
    </row>
    <row r="254" spans="1:13">
      <c r="A254">
        <v>253</v>
      </c>
      <c r="B254" t="s">
        <v>786</v>
      </c>
      <c r="C254" s="5">
        <v>2023</v>
      </c>
      <c r="D254" s="26">
        <v>2023</v>
      </c>
      <c r="E254" t="s">
        <v>784</v>
      </c>
      <c r="F254">
        <v>6.4</v>
      </c>
      <c r="G254" t="s">
        <v>15</v>
      </c>
      <c r="I254" t="s">
        <v>787</v>
      </c>
      <c r="J254" t="s">
        <v>697</v>
      </c>
      <c r="K254" t="s">
        <v>698</v>
      </c>
      <c r="L254" t="s">
        <v>76</v>
      </c>
      <c r="M254" t="s">
        <v>19</v>
      </c>
    </row>
    <row r="255" spans="1:13">
      <c r="A255">
        <v>254</v>
      </c>
      <c r="B255" t="s">
        <v>788</v>
      </c>
      <c r="C255" s="5">
        <v>2018</v>
      </c>
      <c r="D255" s="26">
        <v>2023</v>
      </c>
      <c r="E255" t="s">
        <v>25</v>
      </c>
      <c r="F255">
        <v>6.6</v>
      </c>
      <c r="G255" t="s">
        <v>15</v>
      </c>
      <c r="I255" t="s">
        <v>789</v>
      </c>
      <c r="J255" t="s">
        <v>770</v>
      </c>
      <c r="K255" t="s">
        <v>107</v>
      </c>
      <c r="L255" t="s">
        <v>76</v>
      </c>
      <c r="M255" t="s">
        <v>19</v>
      </c>
    </row>
    <row r="256" spans="1:13">
      <c r="A256">
        <v>255</v>
      </c>
      <c r="B256" t="s">
        <v>790</v>
      </c>
      <c r="C256" s="5">
        <v>2023</v>
      </c>
      <c r="D256" s="26">
        <v>2023</v>
      </c>
      <c r="E256" t="s">
        <v>25</v>
      </c>
      <c r="F256">
        <v>5.9</v>
      </c>
      <c r="G256" t="s">
        <v>15</v>
      </c>
      <c r="I256" t="s">
        <v>791</v>
      </c>
      <c r="J256" t="s">
        <v>732</v>
      </c>
      <c r="K256" t="s">
        <v>733</v>
      </c>
      <c r="L256" t="s">
        <v>76</v>
      </c>
      <c r="M256" t="s">
        <v>19</v>
      </c>
    </row>
    <row r="257" spans="1:13">
      <c r="A257">
        <v>256</v>
      </c>
      <c r="B257" t="s">
        <v>792</v>
      </c>
      <c r="C257" s="5">
        <v>2020</v>
      </c>
      <c r="D257" s="26">
        <v>2023</v>
      </c>
      <c r="E257" t="s">
        <v>127</v>
      </c>
      <c r="F257">
        <v>7.8</v>
      </c>
      <c r="G257" t="s">
        <v>15</v>
      </c>
      <c r="I257" t="s">
        <v>793</v>
      </c>
      <c r="J257" t="s">
        <v>186</v>
      </c>
      <c r="K257" t="s">
        <v>187</v>
      </c>
      <c r="L257" t="s">
        <v>76</v>
      </c>
      <c r="M257" t="s">
        <v>19</v>
      </c>
    </row>
    <row r="258" spans="1:13">
      <c r="A258">
        <v>257</v>
      </c>
      <c r="B258" t="s">
        <v>794</v>
      </c>
      <c r="C258" s="5">
        <v>2022</v>
      </c>
      <c r="D258" s="26">
        <v>2023</v>
      </c>
      <c r="E258" t="s">
        <v>25</v>
      </c>
      <c r="F258">
        <v>6.4</v>
      </c>
      <c r="G258" t="s">
        <v>15</v>
      </c>
      <c r="H258">
        <v>6</v>
      </c>
      <c r="I258" t="s">
        <v>795</v>
      </c>
      <c r="J258" t="s">
        <v>796</v>
      </c>
      <c r="K258" t="s">
        <v>796</v>
      </c>
      <c r="L258" t="s">
        <v>18</v>
      </c>
      <c r="M258" t="s">
        <v>232</v>
      </c>
    </row>
    <row r="259" spans="1:13">
      <c r="A259">
        <v>258</v>
      </c>
      <c r="B259" t="s">
        <v>797</v>
      </c>
      <c r="C259" s="5">
        <v>2023</v>
      </c>
      <c r="D259" s="26">
        <v>2023</v>
      </c>
      <c r="E259" t="s">
        <v>798</v>
      </c>
      <c r="F259">
        <v>8.6</v>
      </c>
      <c r="G259" t="s">
        <v>736</v>
      </c>
      <c r="I259" t="s">
        <v>799</v>
      </c>
      <c r="J259" t="s">
        <v>800</v>
      </c>
      <c r="K259" t="s">
        <v>801</v>
      </c>
      <c r="L259" t="s">
        <v>76</v>
      </c>
      <c r="M259" t="s">
        <v>38</v>
      </c>
    </row>
    <row r="260" spans="1:13">
      <c r="A260">
        <v>259</v>
      </c>
      <c r="B260" t="s">
        <v>802</v>
      </c>
      <c r="C260" s="5">
        <v>2008</v>
      </c>
      <c r="D260" s="26">
        <v>2023</v>
      </c>
      <c r="E260" t="s">
        <v>357</v>
      </c>
      <c r="F260">
        <v>6.1</v>
      </c>
      <c r="G260" t="s">
        <v>15</v>
      </c>
      <c r="I260" t="s">
        <v>803</v>
      </c>
      <c r="J260" t="s">
        <v>682</v>
      </c>
      <c r="K260" t="s">
        <v>92</v>
      </c>
      <c r="L260" t="s">
        <v>76</v>
      </c>
      <c r="M260" t="s">
        <v>38</v>
      </c>
    </row>
    <row r="261" spans="1:13">
      <c r="A261">
        <v>260</v>
      </c>
      <c r="B261" t="s">
        <v>804</v>
      </c>
      <c r="C261" s="5">
        <v>2009</v>
      </c>
      <c r="D261" s="26">
        <v>2023</v>
      </c>
      <c r="E261" t="s">
        <v>89</v>
      </c>
      <c r="F261">
        <v>6.4</v>
      </c>
      <c r="G261" t="s">
        <v>15</v>
      </c>
      <c r="I261" t="s">
        <v>805</v>
      </c>
      <c r="J261" t="s">
        <v>806</v>
      </c>
      <c r="K261" t="s">
        <v>807</v>
      </c>
      <c r="L261" t="s">
        <v>76</v>
      </c>
      <c r="M261" t="s">
        <v>38</v>
      </c>
    </row>
    <row r="262" spans="1:13">
      <c r="A262">
        <v>261</v>
      </c>
      <c r="B262" t="s">
        <v>808</v>
      </c>
      <c r="C262" s="5">
        <v>2019</v>
      </c>
      <c r="D262" s="26">
        <v>2023</v>
      </c>
      <c r="E262" t="s">
        <v>357</v>
      </c>
      <c r="F262">
        <v>6.1</v>
      </c>
      <c r="G262" t="s">
        <v>15</v>
      </c>
      <c r="I262" t="s">
        <v>809</v>
      </c>
      <c r="J262" t="s">
        <v>169</v>
      </c>
      <c r="K262" t="s">
        <v>170</v>
      </c>
      <c r="L262" t="s">
        <v>76</v>
      </c>
      <c r="M262" t="s">
        <v>38</v>
      </c>
    </row>
    <row r="263" spans="1:13">
      <c r="A263">
        <v>262</v>
      </c>
      <c r="B263" t="s">
        <v>810</v>
      </c>
      <c r="C263" s="5">
        <v>2019</v>
      </c>
      <c r="D263" s="26">
        <v>2023</v>
      </c>
      <c r="E263" t="s">
        <v>504</v>
      </c>
      <c r="F263">
        <v>6.5</v>
      </c>
      <c r="G263" t="s">
        <v>15</v>
      </c>
      <c r="I263" t="s">
        <v>811</v>
      </c>
      <c r="J263" t="s">
        <v>150</v>
      </c>
      <c r="K263" t="s">
        <v>151</v>
      </c>
      <c r="L263" t="s">
        <v>76</v>
      </c>
      <c r="M263" t="s">
        <v>38</v>
      </c>
    </row>
    <row r="264" spans="1:13">
      <c r="A264">
        <v>263</v>
      </c>
      <c r="B264" t="s">
        <v>812</v>
      </c>
      <c r="C264" s="5">
        <v>2009</v>
      </c>
      <c r="D264" s="26">
        <v>2023</v>
      </c>
      <c r="E264" t="s">
        <v>21</v>
      </c>
      <c r="F264">
        <v>7</v>
      </c>
      <c r="G264" t="s">
        <v>15</v>
      </c>
      <c r="I264" t="s">
        <v>813</v>
      </c>
      <c r="J264" t="s">
        <v>690</v>
      </c>
      <c r="K264" t="s">
        <v>456</v>
      </c>
      <c r="L264" t="s">
        <v>76</v>
      </c>
      <c r="M264" t="s">
        <v>38</v>
      </c>
    </row>
    <row r="265" spans="1:13">
      <c r="A265">
        <v>264</v>
      </c>
      <c r="B265" t="s">
        <v>814</v>
      </c>
      <c r="C265" s="5">
        <v>2017</v>
      </c>
      <c r="D265" s="26">
        <v>2023</v>
      </c>
      <c r="E265" t="s">
        <v>504</v>
      </c>
      <c r="F265">
        <v>7.8</v>
      </c>
      <c r="G265" t="s">
        <v>15</v>
      </c>
      <c r="H265">
        <v>13</v>
      </c>
      <c r="I265" t="s">
        <v>815</v>
      </c>
      <c r="J265" t="s">
        <v>27</v>
      </c>
      <c r="K265" t="s">
        <v>27</v>
      </c>
      <c r="L265" t="s">
        <v>18</v>
      </c>
      <c r="M265" t="s">
        <v>481</v>
      </c>
    </row>
    <row r="266" spans="1:13">
      <c r="A266">
        <v>265</v>
      </c>
      <c r="B266" t="s">
        <v>816</v>
      </c>
      <c r="C266" s="5">
        <v>2018</v>
      </c>
      <c r="D266" s="26">
        <v>2023</v>
      </c>
      <c r="E266" t="s">
        <v>504</v>
      </c>
      <c r="F266">
        <v>7.8</v>
      </c>
      <c r="G266" t="s">
        <v>15</v>
      </c>
      <c r="H266">
        <v>13</v>
      </c>
      <c r="I266" t="s">
        <v>815</v>
      </c>
      <c r="J266" t="s">
        <v>27</v>
      </c>
      <c r="K266" t="s">
        <v>27</v>
      </c>
      <c r="L266" t="s">
        <v>18</v>
      </c>
      <c r="M266" t="s">
        <v>481</v>
      </c>
    </row>
    <row r="267" spans="1:13">
      <c r="A267">
        <v>266</v>
      </c>
      <c r="B267" t="s">
        <v>817</v>
      </c>
      <c r="C267" s="5">
        <v>2018</v>
      </c>
      <c r="D267" s="26">
        <v>2023</v>
      </c>
      <c r="E267" t="s">
        <v>252</v>
      </c>
      <c r="F267">
        <v>6.5</v>
      </c>
      <c r="G267" t="s">
        <v>15</v>
      </c>
      <c r="I267" t="s">
        <v>818</v>
      </c>
      <c r="J267" t="s">
        <v>819</v>
      </c>
      <c r="K267" t="s">
        <v>820</v>
      </c>
      <c r="L267" t="s">
        <v>76</v>
      </c>
      <c r="M267" t="s">
        <v>19</v>
      </c>
    </row>
    <row r="268" spans="1:13">
      <c r="A268">
        <v>267</v>
      </c>
      <c r="B268" t="s">
        <v>821</v>
      </c>
      <c r="C268" s="5">
        <v>2009</v>
      </c>
      <c r="D268" s="26">
        <v>2023</v>
      </c>
      <c r="E268" t="s">
        <v>357</v>
      </c>
      <c r="F268">
        <v>6.4</v>
      </c>
      <c r="G268" t="s">
        <v>15</v>
      </c>
      <c r="I268" t="s">
        <v>822</v>
      </c>
      <c r="J268" t="s">
        <v>164</v>
      </c>
      <c r="K268" t="s">
        <v>165</v>
      </c>
      <c r="L268" t="s">
        <v>76</v>
      </c>
      <c r="M268" t="s">
        <v>38</v>
      </c>
    </row>
    <row r="269" spans="1:13">
      <c r="A269">
        <v>268</v>
      </c>
      <c r="B269" t="s">
        <v>406</v>
      </c>
      <c r="C269" s="5">
        <v>1994</v>
      </c>
      <c r="D269" s="26">
        <v>2023</v>
      </c>
      <c r="E269" t="s">
        <v>823</v>
      </c>
      <c r="F269">
        <v>7.3</v>
      </c>
      <c r="G269" t="s">
        <v>15</v>
      </c>
      <c r="I269" t="s">
        <v>824</v>
      </c>
      <c r="J269" t="s">
        <v>685</v>
      </c>
      <c r="K269" t="s">
        <v>686</v>
      </c>
      <c r="L269" t="s">
        <v>76</v>
      </c>
      <c r="M269" t="s">
        <v>38</v>
      </c>
    </row>
    <row r="270" spans="1:13">
      <c r="A270">
        <v>269</v>
      </c>
      <c r="B270" t="s">
        <v>825</v>
      </c>
      <c r="C270" s="5">
        <v>2014</v>
      </c>
      <c r="D270" s="26">
        <v>2023</v>
      </c>
      <c r="E270" t="s">
        <v>826</v>
      </c>
      <c r="F270">
        <v>7</v>
      </c>
      <c r="G270" t="s">
        <v>15</v>
      </c>
      <c r="I270" t="s">
        <v>827</v>
      </c>
      <c r="J270" t="s">
        <v>432</v>
      </c>
      <c r="K270" t="s">
        <v>433</v>
      </c>
      <c r="L270" t="s">
        <v>76</v>
      </c>
      <c r="M270" t="s">
        <v>38</v>
      </c>
    </row>
    <row r="271" spans="1:13">
      <c r="A271">
        <v>270</v>
      </c>
      <c r="B271" t="s">
        <v>828</v>
      </c>
      <c r="C271" s="5">
        <v>2018</v>
      </c>
      <c r="D271" s="26">
        <v>2023</v>
      </c>
      <c r="E271" t="s">
        <v>829</v>
      </c>
      <c r="F271">
        <v>7.3</v>
      </c>
      <c r="G271" t="s">
        <v>15</v>
      </c>
      <c r="I271" t="s">
        <v>830</v>
      </c>
      <c r="J271" t="s">
        <v>831</v>
      </c>
      <c r="K271" t="s">
        <v>832</v>
      </c>
      <c r="L271" t="s">
        <v>76</v>
      </c>
      <c r="M271" t="s">
        <v>259</v>
      </c>
    </row>
    <row r="272" spans="1:13">
      <c r="A272">
        <v>271</v>
      </c>
      <c r="B272" t="s">
        <v>833</v>
      </c>
      <c r="C272" s="6">
        <v>2017</v>
      </c>
      <c r="D272" s="26">
        <v>2021</v>
      </c>
      <c r="E272" t="s">
        <v>127</v>
      </c>
      <c r="F272">
        <v>7.8</v>
      </c>
      <c r="G272" t="s">
        <v>15</v>
      </c>
      <c r="H272">
        <v>10</v>
      </c>
      <c r="I272" t="s">
        <v>834</v>
      </c>
      <c r="J272" t="s">
        <v>248</v>
      </c>
      <c r="K272" t="s">
        <v>248</v>
      </c>
      <c r="L272" t="s">
        <v>18</v>
      </c>
      <c r="M272" t="s">
        <v>38</v>
      </c>
    </row>
    <row r="273" spans="1:13">
      <c r="A273">
        <v>272</v>
      </c>
      <c r="B273" t="s">
        <v>835</v>
      </c>
      <c r="C273" s="6">
        <v>2018</v>
      </c>
      <c r="D273" s="26">
        <v>2021</v>
      </c>
      <c r="E273" t="s">
        <v>127</v>
      </c>
      <c r="F273">
        <v>7.8</v>
      </c>
      <c r="G273" t="s">
        <v>15</v>
      </c>
      <c r="H273">
        <v>10</v>
      </c>
      <c r="I273" t="s">
        <v>834</v>
      </c>
      <c r="J273" t="s">
        <v>295</v>
      </c>
      <c r="K273" t="s">
        <v>295</v>
      </c>
      <c r="L273" t="s">
        <v>18</v>
      </c>
      <c r="M273" t="s">
        <v>38</v>
      </c>
    </row>
    <row r="274" spans="1:13">
      <c r="A274">
        <v>273</v>
      </c>
      <c r="B274" t="s">
        <v>836</v>
      </c>
      <c r="C274" s="6">
        <v>2019</v>
      </c>
      <c r="D274" s="26">
        <v>2021</v>
      </c>
      <c r="E274" t="s">
        <v>127</v>
      </c>
      <c r="F274">
        <v>7.8</v>
      </c>
      <c r="G274" t="s">
        <v>15</v>
      </c>
      <c r="H274">
        <v>10</v>
      </c>
      <c r="I274" t="s">
        <v>834</v>
      </c>
      <c r="J274" t="s">
        <v>238</v>
      </c>
      <c r="K274" t="s">
        <v>238</v>
      </c>
      <c r="L274" t="s">
        <v>18</v>
      </c>
      <c r="M274" t="s">
        <v>38</v>
      </c>
    </row>
    <row r="275" spans="1:13">
      <c r="A275">
        <v>274</v>
      </c>
      <c r="B275" t="s">
        <v>837</v>
      </c>
      <c r="C275" s="6">
        <v>2020</v>
      </c>
      <c r="D275" s="26">
        <v>2021</v>
      </c>
      <c r="E275" t="s">
        <v>127</v>
      </c>
      <c r="F275">
        <v>7.8</v>
      </c>
      <c r="G275" t="s">
        <v>15</v>
      </c>
      <c r="H275">
        <v>16</v>
      </c>
      <c r="I275" t="s">
        <v>834</v>
      </c>
      <c r="J275" t="s">
        <v>310</v>
      </c>
      <c r="K275" t="s">
        <v>310</v>
      </c>
      <c r="L275" t="s">
        <v>18</v>
      </c>
      <c r="M275" t="s">
        <v>38</v>
      </c>
    </row>
    <row r="276" spans="1:13">
      <c r="A276">
        <v>275</v>
      </c>
      <c r="B276" t="s">
        <v>838</v>
      </c>
      <c r="C276" s="6">
        <v>2021</v>
      </c>
      <c r="D276" s="26">
        <v>2021</v>
      </c>
      <c r="E276" t="s">
        <v>127</v>
      </c>
      <c r="F276">
        <v>7.8</v>
      </c>
      <c r="G276" t="s">
        <v>15</v>
      </c>
      <c r="H276">
        <v>6</v>
      </c>
      <c r="I276" t="s">
        <v>834</v>
      </c>
      <c r="J276" t="s">
        <v>42</v>
      </c>
      <c r="K276" t="s">
        <v>42</v>
      </c>
      <c r="L276" t="s">
        <v>18</v>
      </c>
      <c r="M276" t="s">
        <v>38</v>
      </c>
    </row>
    <row r="277" spans="1:13">
      <c r="A277">
        <v>276</v>
      </c>
      <c r="B277" t="s">
        <v>839</v>
      </c>
      <c r="C277" s="6">
        <v>2020</v>
      </c>
      <c r="D277" s="26">
        <v>2021</v>
      </c>
      <c r="E277" t="s">
        <v>21</v>
      </c>
      <c r="F277">
        <v>7.3</v>
      </c>
      <c r="G277" t="s">
        <v>15</v>
      </c>
      <c r="H277">
        <v>4</v>
      </c>
      <c r="I277" t="s">
        <v>840</v>
      </c>
      <c r="J277" t="s">
        <v>238</v>
      </c>
      <c r="K277" t="s">
        <v>238</v>
      </c>
      <c r="L277" t="s">
        <v>18</v>
      </c>
      <c r="M277" t="s">
        <v>38</v>
      </c>
    </row>
    <row r="278" spans="1:13">
      <c r="A278">
        <v>277</v>
      </c>
      <c r="B278" t="s">
        <v>841</v>
      </c>
      <c r="C278" s="6">
        <v>2019</v>
      </c>
      <c r="D278" s="26">
        <v>2023</v>
      </c>
      <c r="E278" t="s">
        <v>842</v>
      </c>
      <c r="F278">
        <v>6.1</v>
      </c>
      <c r="G278" t="s">
        <v>15</v>
      </c>
      <c r="I278" s="48" t="s">
        <v>843</v>
      </c>
      <c r="J278" t="s">
        <v>432</v>
      </c>
      <c r="K278" t="s">
        <v>433</v>
      </c>
      <c r="L278" t="s">
        <v>76</v>
      </c>
      <c r="M278" t="s">
        <v>38</v>
      </c>
    </row>
    <row r="279" spans="1:13">
      <c r="A279">
        <v>278</v>
      </c>
      <c r="B279" t="s">
        <v>844</v>
      </c>
      <c r="C279" s="6">
        <v>1995</v>
      </c>
      <c r="D279" s="26">
        <v>2023</v>
      </c>
      <c r="E279" t="s">
        <v>25</v>
      </c>
      <c r="F279">
        <v>7.7</v>
      </c>
      <c r="G279" t="s">
        <v>15</v>
      </c>
      <c r="I279" t="s">
        <v>845</v>
      </c>
      <c r="J279" t="s">
        <v>846</v>
      </c>
      <c r="K279" t="s">
        <v>847</v>
      </c>
      <c r="L279" t="s">
        <v>76</v>
      </c>
      <c r="M279" t="s">
        <v>38</v>
      </c>
    </row>
    <row r="280" spans="1:13">
      <c r="A280">
        <v>279</v>
      </c>
      <c r="B280" t="s">
        <v>848</v>
      </c>
      <c r="C280" s="6">
        <v>2020</v>
      </c>
      <c r="D280" s="26">
        <v>2023</v>
      </c>
      <c r="E280" t="s">
        <v>220</v>
      </c>
      <c r="F280">
        <v>7.7</v>
      </c>
      <c r="G280" t="s">
        <v>15</v>
      </c>
      <c r="H280">
        <v>8</v>
      </c>
      <c r="I280" t="s">
        <v>849</v>
      </c>
      <c r="J280" t="s">
        <v>23</v>
      </c>
      <c r="K280" t="s">
        <v>23</v>
      </c>
      <c r="L280" t="s">
        <v>18</v>
      </c>
      <c r="M280" t="s">
        <v>850</v>
      </c>
    </row>
    <row r="281" spans="1:13">
      <c r="A281">
        <v>280</v>
      </c>
      <c r="B281" t="s">
        <v>851</v>
      </c>
      <c r="C281" s="6">
        <v>2022</v>
      </c>
      <c r="D281" s="26">
        <v>2023</v>
      </c>
      <c r="E281" t="s">
        <v>220</v>
      </c>
      <c r="F281">
        <v>7.7</v>
      </c>
      <c r="G281" t="s">
        <v>15</v>
      </c>
      <c r="H281">
        <v>8</v>
      </c>
      <c r="I281" t="s">
        <v>849</v>
      </c>
      <c r="J281" t="s">
        <v>23</v>
      </c>
      <c r="K281" t="s">
        <v>23</v>
      </c>
      <c r="L281" t="s">
        <v>18</v>
      </c>
      <c r="M281" t="s">
        <v>850</v>
      </c>
    </row>
    <row r="282" spans="1:13">
      <c r="A282">
        <v>281</v>
      </c>
      <c r="B282" t="s">
        <v>852</v>
      </c>
      <c r="C282" s="6">
        <v>2019</v>
      </c>
      <c r="D282" s="26">
        <v>2023</v>
      </c>
      <c r="E282" t="s">
        <v>357</v>
      </c>
      <c r="F282">
        <v>5.4</v>
      </c>
      <c r="G282" t="s">
        <v>15</v>
      </c>
      <c r="I282" t="s">
        <v>853</v>
      </c>
      <c r="J282" t="s">
        <v>437</v>
      </c>
      <c r="K282" t="s">
        <v>438</v>
      </c>
      <c r="L282" t="s">
        <v>76</v>
      </c>
      <c r="M282" t="s">
        <v>38</v>
      </c>
    </row>
    <row r="283" spans="1:13">
      <c r="A283">
        <v>282</v>
      </c>
      <c r="B283" t="s">
        <v>854</v>
      </c>
      <c r="C283" s="6">
        <v>2022</v>
      </c>
      <c r="D283" s="26">
        <v>2023</v>
      </c>
      <c r="E283" t="s">
        <v>855</v>
      </c>
      <c r="F283">
        <v>7.9</v>
      </c>
      <c r="G283" t="s">
        <v>15</v>
      </c>
      <c r="H283">
        <v>10</v>
      </c>
      <c r="I283" t="s">
        <v>856</v>
      </c>
      <c r="J283" t="s">
        <v>248</v>
      </c>
      <c r="K283" t="s">
        <v>248</v>
      </c>
      <c r="L283" t="s">
        <v>18</v>
      </c>
      <c r="M283" t="s">
        <v>38</v>
      </c>
    </row>
    <row r="284" spans="1:13">
      <c r="A284">
        <v>283</v>
      </c>
      <c r="B284" t="s">
        <v>857</v>
      </c>
      <c r="C284" s="6">
        <v>2021</v>
      </c>
      <c r="D284" s="26">
        <v>2023</v>
      </c>
      <c r="E284" t="s">
        <v>357</v>
      </c>
      <c r="F284">
        <v>5.9</v>
      </c>
      <c r="G284" t="s">
        <v>15</v>
      </c>
      <c r="I284" t="s">
        <v>858</v>
      </c>
      <c r="J284" t="s">
        <v>230</v>
      </c>
      <c r="K284" t="s">
        <v>231</v>
      </c>
      <c r="L284" t="s">
        <v>76</v>
      </c>
      <c r="M284" t="s">
        <v>859</v>
      </c>
    </row>
    <row r="285" spans="1:13">
      <c r="A285">
        <v>284</v>
      </c>
      <c r="B285" t="s">
        <v>860</v>
      </c>
      <c r="C285" s="6">
        <v>2019</v>
      </c>
      <c r="D285" s="26">
        <v>2023</v>
      </c>
      <c r="E285" t="s">
        <v>861</v>
      </c>
      <c r="F285">
        <v>7.8</v>
      </c>
      <c r="G285" t="s">
        <v>15</v>
      </c>
      <c r="I285" t="s">
        <v>862</v>
      </c>
      <c r="J285" t="s">
        <v>134</v>
      </c>
      <c r="K285" t="s">
        <v>135</v>
      </c>
      <c r="L285" t="s">
        <v>76</v>
      </c>
      <c r="M285" t="s">
        <v>19</v>
      </c>
    </row>
    <row r="286" spans="1:13">
      <c r="A286">
        <v>285</v>
      </c>
      <c r="B286" t="s">
        <v>863</v>
      </c>
      <c r="C286" s="6">
        <v>2022</v>
      </c>
      <c r="D286" s="26">
        <v>2023</v>
      </c>
      <c r="E286" t="s">
        <v>864</v>
      </c>
      <c r="F286">
        <v>5.6</v>
      </c>
      <c r="G286" t="s">
        <v>15</v>
      </c>
      <c r="I286" t="s">
        <v>865</v>
      </c>
      <c r="J286" t="s">
        <v>716</v>
      </c>
      <c r="K286" t="s">
        <v>717</v>
      </c>
      <c r="L286" t="s">
        <v>76</v>
      </c>
      <c r="M286" t="s">
        <v>19</v>
      </c>
    </row>
    <row r="287" spans="1:13">
      <c r="A287">
        <v>286</v>
      </c>
      <c r="B287" t="s">
        <v>866</v>
      </c>
      <c r="C287" s="6">
        <v>2018</v>
      </c>
      <c r="D287" s="26">
        <v>2023</v>
      </c>
      <c r="E287" t="s">
        <v>867</v>
      </c>
      <c r="F287">
        <v>6.3</v>
      </c>
      <c r="G287" t="s">
        <v>15</v>
      </c>
      <c r="I287" t="s">
        <v>868</v>
      </c>
      <c r="J287" t="s">
        <v>362</v>
      </c>
      <c r="K287" t="s">
        <v>75</v>
      </c>
      <c r="L287" t="s">
        <v>76</v>
      </c>
      <c r="M287" t="s">
        <v>859</v>
      </c>
    </row>
    <row r="288" spans="1:13">
      <c r="A288">
        <v>287</v>
      </c>
      <c r="B288" t="s">
        <v>869</v>
      </c>
      <c r="C288" s="6">
        <v>2020</v>
      </c>
      <c r="D288" s="26">
        <v>2023</v>
      </c>
      <c r="E288" t="s">
        <v>870</v>
      </c>
      <c r="F288">
        <v>7</v>
      </c>
      <c r="G288" t="s">
        <v>15</v>
      </c>
      <c r="I288" t="s">
        <v>871</v>
      </c>
      <c r="J288" t="s">
        <v>119</v>
      </c>
      <c r="K288" t="s">
        <v>58</v>
      </c>
      <c r="L288" t="s">
        <v>76</v>
      </c>
      <c r="M288" t="s">
        <v>38</v>
      </c>
    </row>
    <row r="289" spans="1:13">
      <c r="A289">
        <v>288</v>
      </c>
      <c r="B289" t="s">
        <v>872</v>
      </c>
      <c r="C289" s="6">
        <v>2023</v>
      </c>
      <c r="D289" s="26">
        <v>2023</v>
      </c>
      <c r="E289" t="s">
        <v>873</v>
      </c>
      <c r="F289">
        <v>6.8</v>
      </c>
      <c r="G289" t="s">
        <v>15</v>
      </c>
      <c r="I289" t="s">
        <v>874</v>
      </c>
      <c r="J289" t="s">
        <v>186</v>
      </c>
      <c r="K289" t="s">
        <v>187</v>
      </c>
      <c r="L289" t="s">
        <v>76</v>
      </c>
      <c r="M289" t="s">
        <v>38</v>
      </c>
    </row>
    <row r="290" spans="1:13">
      <c r="A290">
        <v>289</v>
      </c>
      <c r="B290" t="s">
        <v>875</v>
      </c>
      <c r="C290" s="6">
        <v>2022</v>
      </c>
      <c r="D290" s="26">
        <v>2023</v>
      </c>
      <c r="E290" t="s">
        <v>876</v>
      </c>
      <c r="F290">
        <v>4.7</v>
      </c>
      <c r="G290" t="s">
        <v>15</v>
      </c>
      <c r="I290" t="s">
        <v>877</v>
      </c>
      <c r="J290" t="s">
        <v>732</v>
      </c>
      <c r="K290" t="s">
        <v>733</v>
      </c>
      <c r="L290" t="s">
        <v>76</v>
      </c>
      <c r="M290" t="s">
        <v>19</v>
      </c>
    </row>
    <row r="291" spans="1:13">
      <c r="A291">
        <v>290</v>
      </c>
      <c r="B291" t="s">
        <v>878</v>
      </c>
      <c r="C291" s="6">
        <v>2017</v>
      </c>
      <c r="D291" s="26">
        <v>2023</v>
      </c>
      <c r="E291" t="s">
        <v>127</v>
      </c>
      <c r="F291">
        <v>6.8</v>
      </c>
      <c r="G291" t="s">
        <v>15</v>
      </c>
      <c r="I291" t="s">
        <v>879</v>
      </c>
      <c r="J291" t="s">
        <v>115</v>
      </c>
      <c r="K291" t="s">
        <v>116</v>
      </c>
      <c r="L291" t="s">
        <v>76</v>
      </c>
      <c r="M291" t="s">
        <v>38</v>
      </c>
    </row>
    <row r="292" spans="1:13">
      <c r="A292">
        <v>291</v>
      </c>
      <c r="B292" t="s">
        <v>880</v>
      </c>
      <c r="C292" s="6">
        <v>2023</v>
      </c>
      <c r="D292" s="26">
        <v>2023</v>
      </c>
      <c r="E292" t="s">
        <v>89</v>
      </c>
      <c r="F292">
        <v>6</v>
      </c>
      <c r="G292" t="s">
        <v>15</v>
      </c>
      <c r="I292" t="s">
        <v>881</v>
      </c>
      <c r="J292" t="s">
        <v>254</v>
      </c>
      <c r="K292" t="s">
        <v>255</v>
      </c>
      <c r="L292" t="s">
        <v>76</v>
      </c>
      <c r="M292" t="s">
        <v>38</v>
      </c>
    </row>
    <row r="293" spans="1:13">
      <c r="A293">
        <v>292</v>
      </c>
      <c r="B293" t="s">
        <v>882</v>
      </c>
      <c r="C293" s="6">
        <v>2020</v>
      </c>
      <c r="D293" s="26">
        <v>2023</v>
      </c>
      <c r="E293" t="s">
        <v>883</v>
      </c>
      <c r="F293">
        <v>6.4</v>
      </c>
      <c r="G293" t="s">
        <v>15</v>
      </c>
      <c r="I293" t="s">
        <v>884</v>
      </c>
      <c r="J293" t="s">
        <v>103</v>
      </c>
      <c r="K293" t="s">
        <v>104</v>
      </c>
      <c r="L293" t="s">
        <v>76</v>
      </c>
      <c r="M293" t="s">
        <v>38</v>
      </c>
    </row>
    <row r="294" spans="1:13">
      <c r="A294">
        <v>293</v>
      </c>
      <c r="B294" t="s">
        <v>885</v>
      </c>
      <c r="C294" s="6">
        <v>2014</v>
      </c>
      <c r="D294" s="26">
        <v>2023</v>
      </c>
      <c r="E294" t="s">
        <v>194</v>
      </c>
      <c r="F294">
        <v>5.3</v>
      </c>
      <c r="G294" t="s">
        <v>15</v>
      </c>
      <c r="I294" t="s">
        <v>886</v>
      </c>
      <c r="J294" t="s">
        <v>362</v>
      </c>
      <c r="K294" t="s">
        <v>75</v>
      </c>
      <c r="L294" t="s">
        <v>76</v>
      </c>
      <c r="M294" t="s">
        <v>38</v>
      </c>
    </row>
    <row r="295" spans="1:13">
      <c r="A295">
        <v>294</v>
      </c>
      <c r="B295" t="s">
        <v>887</v>
      </c>
      <c r="C295" s="6">
        <v>2018</v>
      </c>
      <c r="D295" s="26">
        <v>2023</v>
      </c>
      <c r="E295" t="s">
        <v>89</v>
      </c>
      <c r="F295">
        <v>6.4</v>
      </c>
      <c r="G295" t="s">
        <v>15</v>
      </c>
      <c r="I295" t="s">
        <v>888</v>
      </c>
      <c r="J295" t="s">
        <v>362</v>
      </c>
      <c r="K295" t="s">
        <v>75</v>
      </c>
      <c r="L295" t="s">
        <v>76</v>
      </c>
      <c r="M295" t="s">
        <v>38</v>
      </c>
    </row>
    <row r="296" spans="1:13">
      <c r="A296">
        <v>295</v>
      </c>
      <c r="B296" t="s">
        <v>889</v>
      </c>
      <c r="C296" s="6">
        <v>2020</v>
      </c>
      <c r="D296" s="26">
        <v>2023</v>
      </c>
      <c r="E296" t="s">
        <v>890</v>
      </c>
      <c r="F296">
        <v>6.5</v>
      </c>
      <c r="G296" t="s">
        <v>15</v>
      </c>
      <c r="I296" t="s">
        <v>891</v>
      </c>
      <c r="J296" t="s">
        <v>86</v>
      </c>
      <c r="K296" t="s">
        <v>87</v>
      </c>
      <c r="L296" t="s">
        <v>76</v>
      </c>
      <c r="M296" t="s">
        <v>38</v>
      </c>
    </row>
    <row r="297" spans="1:13">
      <c r="A297">
        <v>296</v>
      </c>
      <c r="B297" s="48" t="s">
        <v>655</v>
      </c>
      <c r="D297" s="26">
        <v>2024</v>
      </c>
    </row>
    <row r="298" spans="1:13">
      <c r="A298">
        <v>297</v>
      </c>
      <c r="B298" s="48" t="s">
        <v>810</v>
      </c>
      <c r="D298" s="26">
        <v>2024</v>
      </c>
    </row>
    <row r="299" spans="1:13">
      <c r="A299">
        <v>298</v>
      </c>
      <c r="B299" s="48" t="s">
        <v>892</v>
      </c>
      <c r="D299" s="26">
        <v>2024</v>
      </c>
    </row>
    <row r="300" spans="1:13">
      <c r="A300">
        <v>299</v>
      </c>
      <c r="B300" s="48" t="s">
        <v>893</v>
      </c>
      <c r="D300" s="26">
        <v>2024</v>
      </c>
    </row>
    <row r="301" spans="1:13">
      <c r="A301">
        <v>300</v>
      </c>
      <c r="B301" s="48" t="s">
        <v>894</v>
      </c>
      <c r="D301" s="26">
        <v>2024</v>
      </c>
    </row>
    <row r="302" spans="1:13">
      <c r="A302">
        <v>301</v>
      </c>
      <c r="B302" s="48" t="s">
        <v>895</v>
      </c>
      <c r="D302" s="26">
        <v>2024</v>
      </c>
    </row>
    <row r="303" spans="1:13">
      <c r="A303">
        <v>302</v>
      </c>
      <c r="B303" s="48" t="s">
        <v>896</v>
      </c>
      <c r="D303" s="26">
        <v>2024</v>
      </c>
    </row>
    <row r="304" spans="1:13">
      <c r="A304">
        <v>303</v>
      </c>
      <c r="B304" s="48" t="s">
        <v>897</v>
      </c>
      <c r="D304" s="26">
        <v>2024</v>
      </c>
    </row>
    <row r="305" spans="1:4">
      <c r="A305">
        <v>304</v>
      </c>
      <c r="B305" s="48" t="s">
        <v>898</v>
      </c>
      <c r="D305" s="26">
        <v>2024</v>
      </c>
    </row>
    <row r="306" spans="1:4">
      <c r="A306">
        <v>305</v>
      </c>
      <c r="B306" s="48" t="s">
        <v>899</v>
      </c>
      <c r="D306" s="26">
        <v>2024</v>
      </c>
    </row>
    <row r="307" spans="1:4">
      <c r="A307">
        <v>306</v>
      </c>
      <c r="B307" s="48" t="s">
        <v>900</v>
      </c>
      <c r="D307" s="26">
        <v>2024</v>
      </c>
    </row>
    <row r="308" spans="1:4">
      <c r="A308">
        <v>307</v>
      </c>
      <c r="B308" s="48" t="s">
        <v>901</v>
      </c>
      <c r="D308" s="26">
        <v>2024</v>
      </c>
    </row>
    <row r="309" spans="1:4">
      <c r="A309">
        <v>308</v>
      </c>
      <c r="B309" s="48" t="s">
        <v>902</v>
      </c>
      <c r="D309" s="26">
        <v>2024</v>
      </c>
    </row>
    <row r="310" spans="1:4">
      <c r="A310">
        <v>309</v>
      </c>
      <c r="B310" s="48" t="s">
        <v>903</v>
      </c>
      <c r="D310" s="26">
        <v>2024</v>
      </c>
    </row>
    <row r="311" spans="1:4">
      <c r="A311">
        <v>310</v>
      </c>
      <c r="B311" s="48" t="s">
        <v>904</v>
      </c>
      <c r="D311" s="26">
        <v>2024</v>
      </c>
    </row>
    <row r="312" spans="1:4">
      <c r="A312">
        <v>311</v>
      </c>
      <c r="B312" s="48" t="s">
        <v>905</v>
      </c>
      <c r="D312" s="26">
        <v>2024</v>
      </c>
    </row>
    <row r="313" spans="1:4">
      <c r="A313">
        <v>312</v>
      </c>
      <c r="B313" s="48" t="s">
        <v>906</v>
      </c>
      <c r="D313" s="26">
        <v>2024</v>
      </c>
    </row>
    <row r="314" spans="1:4">
      <c r="A314">
        <v>313</v>
      </c>
      <c r="B314" s="48" t="s">
        <v>907</v>
      </c>
      <c r="D314" s="26">
        <v>2024</v>
      </c>
    </row>
    <row r="315" spans="1:4">
      <c r="A315">
        <v>314</v>
      </c>
      <c r="B315" s="48" t="s">
        <v>908</v>
      </c>
      <c r="D315" s="26">
        <v>2024</v>
      </c>
    </row>
    <row r="316" spans="1:4">
      <c r="A316">
        <v>315</v>
      </c>
      <c r="B316" s="48" t="s">
        <v>909</v>
      </c>
      <c r="D316" s="26">
        <v>2024</v>
      </c>
    </row>
    <row r="317" spans="1:4">
      <c r="A317">
        <v>316</v>
      </c>
      <c r="B317" s="48" t="s">
        <v>910</v>
      </c>
      <c r="D317" s="26">
        <v>2024</v>
      </c>
    </row>
    <row r="318" spans="1:4" ht="15" customHeight="1">
      <c r="A318">
        <v>317</v>
      </c>
      <c r="B318" s="48" t="s">
        <v>911</v>
      </c>
      <c r="D318" s="26">
        <v>2024</v>
      </c>
    </row>
    <row r="319" spans="1:4">
      <c r="A319">
        <v>318</v>
      </c>
      <c r="B319" s="48" t="s">
        <v>912</v>
      </c>
      <c r="D319" s="26">
        <v>2024</v>
      </c>
    </row>
    <row r="320" spans="1:4">
      <c r="A320">
        <v>319</v>
      </c>
      <c r="B320" s="48" t="s">
        <v>913</v>
      </c>
      <c r="D320" s="26">
        <v>2024</v>
      </c>
    </row>
    <row r="321" spans="1:5">
      <c r="A321">
        <v>320</v>
      </c>
      <c r="B321" s="48" t="s">
        <v>914</v>
      </c>
      <c r="D321" s="26">
        <v>2024</v>
      </c>
    </row>
    <row r="322" spans="1:5">
      <c r="A322">
        <v>321</v>
      </c>
      <c r="B322" s="48" t="s">
        <v>915</v>
      </c>
      <c r="D322" s="26">
        <v>2024</v>
      </c>
    </row>
    <row r="323" spans="1:5">
      <c r="A323">
        <v>322</v>
      </c>
      <c r="B323" s="48" t="s">
        <v>916</v>
      </c>
      <c r="D323" s="26">
        <v>2024</v>
      </c>
    </row>
    <row r="324" spans="1:5">
      <c r="A324">
        <v>323</v>
      </c>
      <c r="B324" s="49" t="s">
        <v>917</v>
      </c>
      <c r="D324" s="26">
        <v>2024</v>
      </c>
    </row>
    <row r="325" spans="1:5">
      <c r="A325">
        <v>324</v>
      </c>
      <c r="B325" s="48" t="s">
        <v>918</v>
      </c>
      <c r="D325" s="26">
        <v>2024</v>
      </c>
    </row>
    <row r="326" spans="1:5">
      <c r="A326">
        <v>325</v>
      </c>
      <c r="B326" s="48" t="s">
        <v>919</v>
      </c>
      <c r="D326" s="26">
        <v>2024</v>
      </c>
    </row>
    <row r="327" spans="1:5">
      <c r="A327">
        <v>326</v>
      </c>
      <c r="B327" s="49" t="s">
        <v>920</v>
      </c>
      <c r="D327" s="26">
        <v>2024</v>
      </c>
    </row>
    <row r="328" spans="1:5">
      <c r="A328">
        <v>327</v>
      </c>
      <c r="B328" s="49" t="s">
        <v>921</v>
      </c>
      <c r="D328" s="26">
        <v>2024</v>
      </c>
    </row>
    <row r="329" spans="1:5">
      <c r="A329">
        <v>328</v>
      </c>
      <c r="B329" s="49" t="s">
        <v>922</v>
      </c>
      <c r="D329" s="26">
        <v>2024</v>
      </c>
      <c r="E329" s="26"/>
    </row>
    <row r="330" spans="1:5">
      <c r="A330">
        <v>329</v>
      </c>
      <c r="B330" s="48" t="s">
        <v>923</v>
      </c>
      <c r="D330" s="26">
        <v>2024</v>
      </c>
    </row>
    <row r="331" spans="1:5">
      <c r="A331">
        <v>330</v>
      </c>
      <c r="B331" s="48" t="s">
        <v>924</v>
      </c>
      <c r="D331" s="26">
        <v>2024</v>
      </c>
    </row>
    <row r="332" spans="1:5">
      <c r="A332">
        <v>331</v>
      </c>
      <c r="B332" s="48" t="s">
        <v>925</v>
      </c>
      <c r="D332" s="26">
        <v>2024</v>
      </c>
    </row>
    <row r="333" spans="1:5">
      <c r="A333">
        <v>332</v>
      </c>
      <c r="B333" s="48" t="s">
        <v>926</v>
      </c>
      <c r="D333" s="26">
        <v>2024</v>
      </c>
    </row>
    <row r="334" spans="1:5">
      <c r="A334">
        <v>333</v>
      </c>
      <c r="B334" s="48" t="s">
        <v>927</v>
      </c>
      <c r="D334" s="26">
        <v>2024</v>
      </c>
    </row>
    <row r="335" spans="1:5">
      <c r="A335">
        <v>334</v>
      </c>
      <c r="B335" s="48" t="s">
        <v>928</v>
      </c>
      <c r="D335" s="26">
        <v>2024</v>
      </c>
    </row>
    <row r="336" spans="1:5">
      <c r="A336">
        <v>335</v>
      </c>
      <c r="B336" s="48" t="s">
        <v>929</v>
      </c>
      <c r="D336" s="26">
        <v>2024</v>
      </c>
    </row>
    <row r="337" spans="1:4">
      <c r="A337">
        <v>336</v>
      </c>
      <c r="B337" s="48" t="s">
        <v>930</v>
      </c>
      <c r="D337" s="26">
        <v>2024</v>
      </c>
    </row>
    <row r="338" spans="1:4">
      <c r="A338">
        <v>337</v>
      </c>
      <c r="B338" s="48" t="s">
        <v>931</v>
      </c>
      <c r="D338" s="26">
        <v>2024</v>
      </c>
    </row>
    <row r="339" spans="1:4">
      <c r="A339">
        <v>338</v>
      </c>
      <c r="B339" s="48" t="s">
        <v>932</v>
      </c>
      <c r="D339" s="26">
        <v>2024</v>
      </c>
    </row>
    <row r="340" spans="1:4">
      <c r="A340">
        <v>339</v>
      </c>
      <c r="B340" s="48" t="s">
        <v>933</v>
      </c>
      <c r="D340" s="26">
        <v>2024</v>
      </c>
    </row>
    <row r="341" spans="1:4">
      <c r="A341">
        <v>340</v>
      </c>
      <c r="B341" s="48" t="s">
        <v>934</v>
      </c>
      <c r="D341" s="26">
        <v>2024</v>
      </c>
    </row>
    <row r="342" spans="1:4">
      <c r="A342">
        <v>341</v>
      </c>
      <c r="B342" s="48" t="s">
        <v>935</v>
      </c>
      <c r="D342" s="26">
        <v>2024</v>
      </c>
    </row>
    <row r="343" spans="1:4">
      <c r="A343">
        <v>342</v>
      </c>
      <c r="B343" s="48" t="s">
        <v>936</v>
      </c>
      <c r="D343" s="26">
        <v>2024</v>
      </c>
    </row>
    <row r="344" spans="1:4">
      <c r="A344">
        <v>343</v>
      </c>
      <c r="B344" s="48" t="s">
        <v>937</v>
      </c>
      <c r="D344" s="26">
        <v>2024</v>
      </c>
    </row>
    <row r="345" spans="1:4">
      <c r="A345">
        <v>344</v>
      </c>
      <c r="B345" s="48" t="s">
        <v>938</v>
      </c>
      <c r="D345" s="26">
        <v>2024</v>
      </c>
    </row>
    <row r="346" spans="1:4">
      <c r="A346">
        <v>345</v>
      </c>
      <c r="B346" s="48" t="s">
        <v>939</v>
      </c>
      <c r="D346" s="26">
        <v>2024</v>
      </c>
    </row>
    <row r="347" spans="1:4">
      <c r="A347">
        <v>346</v>
      </c>
      <c r="B347" s="48" t="s">
        <v>940</v>
      </c>
      <c r="D347" s="26">
        <v>2024</v>
      </c>
    </row>
    <row r="348" spans="1:4">
      <c r="A348">
        <v>347</v>
      </c>
      <c r="B348" s="48" t="s">
        <v>941</v>
      </c>
      <c r="D348" s="26">
        <v>2024</v>
      </c>
    </row>
    <row r="349" spans="1:4">
      <c r="A349">
        <v>348</v>
      </c>
      <c r="B349" s="48" t="s">
        <v>942</v>
      </c>
      <c r="D349" s="26">
        <v>2024</v>
      </c>
    </row>
    <row r="350" spans="1:4">
      <c r="A350">
        <v>349</v>
      </c>
      <c r="B350" s="48" t="s">
        <v>943</v>
      </c>
      <c r="D350" s="26">
        <v>2024</v>
      </c>
    </row>
    <row r="351" spans="1:4">
      <c r="A351">
        <v>350</v>
      </c>
      <c r="B351" s="48" t="s">
        <v>944</v>
      </c>
      <c r="D351" s="26">
        <v>2024</v>
      </c>
    </row>
    <row r="352" spans="1:4">
      <c r="A352">
        <v>351</v>
      </c>
      <c r="B352" s="49" t="s">
        <v>945</v>
      </c>
      <c r="D352" s="26">
        <v>2024</v>
      </c>
    </row>
    <row r="353" spans="1:4">
      <c r="A353">
        <v>352</v>
      </c>
      <c r="B353" s="48" t="s">
        <v>946</v>
      </c>
      <c r="D353" s="26">
        <v>2024</v>
      </c>
    </row>
    <row r="354" spans="1:4">
      <c r="A354">
        <v>353</v>
      </c>
      <c r="B354" s="48" t="s">
        <v>947</v>
      </c>
      <c r="D354" s="26">
        <v>2024</v>
      </c>
    </row>
    <row r="355" spans="1:4">
      <c r="A355">
        <v>354</v>
      </c>
      <c r="B355" s="48" t="s">
        <v>948</v>
      </c>
      <c r="D355" s="26">
        <v>2024</v>
      </c>
    </row>
    <row r="356" spans="1:4">
      <c r="A356">
        <v>355</v>
      </c>
      <c r="B356" s="48" t="s">
        <v>949</v>
      </c>
      <c r="D356" s="26">
        <v>2024</v>
      </c>
    </row>
    <row r="357" spans="1:4">
      <c r="A357">
        <v>356</v>
      </c>
      <c r="B357" s="48" t="s">
        <v>950</v>
      </c>
      <c r="D357" s="26">
        <v>2024</v>
      </c>
    </row>
    <row r="358" spans="1:4">
      <c r="A358">
        <v>357</v>
      </c>
      <c r="B358" s="49" t="s">
        <v>951</v>
      </c>
      <c r="D358" s="26">
        <v>2024</v>
      </c>
    </row>
    <row r="359" spans="1:4">
      <c r="A359">
        <v>358</v>
      </c>
      <c r="B359" s="49" t="s">
        <v>952</v>
      </c>
      <c r="D359" s="26">
        <v>2024</v>
      </c>
    </row>
    <row r="360" spans="1:4">
      <c r="A360">
        <v>359</v>
      </c>
      <c r="B360" s="48" t="s">
        <v>953</v>
      </c>
      <c r="D360" s="26">
        <v>2024</v>
      </c>
    </row>
    <row r="361" spans="1:4">
      <c r="A361">
        <v>360</v>
      </c>
      <c r="B361" s="48" t="s">
        <v>954</v>
      </c>
      <c r="D361" s="26">
        <v>2024</v>
      </c>
    </row>
    <row r="362" spans="1:4">
      <c r="A362">
        <v>361</v>
      </c>
      <c r="B362" s="48" t="s">
        <v>955</v>
      </c>
      <c r="D362" s="26">
        <v>2024</v>
      </c>
    </row>
    <row r="363" spans="1:4">
      <c r="A363">
        <v>362</v>
      </c>
      <c r="B363" s="48" t="s">
        <v>956</v>
      </c>
      <c r="D363" s="26">
        <v>2024</v>
      </c>
    </row>
    <row r="364" spans="1:4">
      <c r="A364">
        <v>363</v>
      </c>
      <c r="B364" t="s">
        <v>957</v>
      </c>
      <c r="D364">
        <v>2025</v>
      </c>
    </row>
    <row r="365" spans="1:4">
      <c r="A365">
        <v>364</v>
      </c>
      <c r="B365" t="s">
        <v>958</v>
      </c>
      <c r="D365">
        <v>2025</v>
      </c>
    </row>
    <row r="366" spans="1:4">
      <c r="A366">
        <v>365</v>
      </c>
      <c r="B366" t="s">
        <v>959</v>
      </c>
      <c r="D366">
        <v>2025</v>
      </c>
    </row>
    <row r="367" spans="1:4">
      <c r="A367">
        <v>366</v>
      </c>
      <c r="B367" t="s">
        <v>960</v>
      </c>
      <c r="D367">
        <v>2025</v>
      </c>
    </row>
    <row r="368" spans="1:4">
      <c r="A368">
        <v>367</v>
      </c>
      <c r="B368" t="s">
        <v>961</v>
      </c>
      <c r="D368">
        <v>2025</v>
      </c>
    </row>
    <row r="369" spans="1:4">
      <c r="A369">
        <v>368</v>
      </c>
      <c r="B369" t="s">
        <v>962</v>
      </c>
      <c r="D369">
        <v>2025</v>
      </c>
    </row>
    <row r="370" spans="1:4">
      <c r="A370">
        <v>369</v>
      </c>
      <c r="B370" t="s">
        <v>963</v>
      </c>
      <c r="D370">
        <v>2025</v>
      </c>
    </row>
    <row r="371" spans="1:4">
      <c r="A371">
        <v>370</v>
      </c>
      <c r="B371" t="s">
        <v>964</v>
      </c>
      <c r="D371">
        <v>2025</v>
      </c>
    </row>
    <row r="372" spans="1:4">
      <c r="A372">
        <v>371</v>
      </c>
      <c r="B372" t="s">
        <v>965</v>
      </c>
      <c r="D372">
        <v>2025</v>
      </c>
    </row>
    <row r="373" spans="1:4">
      <c r="A373">
        <v>372</v>
      </c>
      <c r="B373" t="s">
        <v>966</v>
      </c>
      <c r="D373">
        <v>2025</v>
      </c>
    </row>
    <row r="374" spans="1:4">
      <c r="A374">
        <v>373</v>
      </c>
      <c r="B374" t="s">
        <v>967</v>
      </c>
      <c r="D374">
        <v>2025</v>
      </c>
    </row>
    <row r="375" spans="1:4">
      <c r="A375">
        <v>374</v>
      </c>
      <c r="B375" t="s">
        <v>968</v>
      </c>
      <c r="D375">
        <v>2025</v>
      </c>
    </row>
    <row r="376" spans="1:4">
      <c r="A376">
        <v>375</v>
      </c>
      <c r="B376" t="s">
        <v>969</v>
      </c>
      <c r="D376">
        <v>2025</v>
      </c>
    </row>
    <row r="377" spans="1:4">
      <c r="A377">
        <v>376</v>
      </c>
      <c r="B377" t="s">
        <v>970</v>
      </c>
      <c r="D377">
        <v>2025</v>
      </c>
    </row>
    <row r="378" spans="1:4">
      <c r="A378">
        <v>377</v>
      </c>
      <c r="B378" t="s">
        <v>971</v>
      </c>
      <c r="D378">
        <v>2025</v>
      </c>
    </row>
    <row r="379" spans="1:4">
      <c r="A379">
        <v>378</v>
      </c>
      <c r="B379" t="s">
        <v>972</v>
      </c>
      <c r="D379">
        <v>2025</v>
      </c>
    </row>
    <row r="380" spans="1:4">
      <c r="A380">
        <v>379</v>
      </c>
      <c r="B380" t="s">
        <v>973</v>
      </c>
      <c r="D380">
        <v>2025</v>
      </c>
    </row>
    <row r="381" spans="1:4">
      <c r="A381">
        <v>380</v>
      </c>
      <c r="B381" t="s">
        <v>974</v>
      </c>
      <c r="D381">
        <v>2025</v>
      </c>
    </row>
    <row r="382" spans="1:4">
      <c r="A382">
        <v>381</v>
      </c>
      <c r="B382" t="s">
        <v>975</v>
      </c>
      <c r="D382">
        <v>2025</v>
      </c>
    </row>
    <row r="383" spans="1:4">
      <c r="A383">
        <v>382</v>
      </c>
      <c r="B383" t="s">
        <v>976</v>
      </c>
      <c r="D383">
        <v>2025</v>
      </c>
    </row>
    <row r="384" spans="1:4">
      <c r="A384">
        <v>383</v>
      </c>
      <c r="B384" t="s">
        <v>977</v>
      </c>
      <c r="D384">
        <v>2025</v>
      </c>
    </row>
    <row r="385" spans="1:4">
      <c r="A385">
        <v>384</v>
      </c>
      <c r="B385" t="s">
        <v>978</v>
      </c>
      <c r="D385">
        <v>2025</v>
      </c>
    </row>
    <row r="386" spans="1:4">
      <c r="A386">
        <v>385</v>
      </c>
      <c r="B386" t="s">
        <v>979</v>
      </c>
      <c r="D386">
        <v>2025</v>
      </c>
    </row>
    <row r="387" spans="1:4">
      <c r="A387">
        <v>386</v>
      </c>
      <c r="B387" t="s">
        <v>980</v>
      </c>
      <c r="D387">
        <v>2025</v>
      </c>
    </row>
    <row r="388" spans="1:4">
      <c r="A388">
        <v>387</v>
      </c>
      <c r="B388" t="s">
        <v>981</v>
      </c>
      <c r="D388">
        <v>2025</v>
      </c>
    </row>
    <row r="389" spans="1:4">
      <c r="A389">
        <v>388</v>
      </c>
      <c r="B389" t="s">
        <v>982</v>
      </c>
      <c r="D389">
        <v>2025</v>
      </c>
    </row>
    <row r="390" spans="1:4">
      <c r="A390">
        <v>389</v>
      </c>
      <c r="B390" t="s">
        <v>983</v>
      </c>
      <c r="D390">
        <v>2025</v>
      </c>
    </row>
    <row r="391" spans="1:4">
      <c r="A391">
        <v>390</v>
      </c>
      <c r="B391" t="s">
        <v>984</v>
      </c>
      <c r="D391">
        <v>2025</v>
      </c>
    </row>
    <row r="392" spans="1:4">
      <c r="A392">
        <v>391</v>
      </c>
      <c r="B392" t="s">
        <v>985</v>
      </c>
      <c r="D392">
        <v>2025</v>
      </c>
    </row>
    <row r="393" spans="1:4">
      <c r="A393">
        <v>392</v>
      </c>
      <c r="B393" t="s">
        <v>986</v>
      </c>
      <c r="D393">
        <v>2025</v>
      </c>
    </row>
    <row r="394" spans="1:4">
      <c r="A394">
        <v>393</v>
      </c>
      <c r="B394" t="s">
        <v>987</v>
      </c>
      <c r="D394">
        <v>2025</v>
      </c>
    </row>
    <row r="395" spans="1:4">
      <c r="A395">
        <v>394</v>
      </c>
      <c r="B395" t="s">
        <v>988</v>
      </c>
      <c r="D395">
        <v>2025</v>
      </c>
    </row>
    <row r="396" spans="1:4">
      <c r="A396">
        <v>395</v>
      </c>
      <c r="B396" t="s">
        <v>989</v>
      </c>
      <c r="D396">
        <v>2025</v>
      </c>
    </row>
    <row r="397" spans="1:4">
      <c r="A397">
        <v>396</v>
      </c>
      <c r="B397" t="s">
        <v>990</v>
      </c>
      <c r="D397">
        <v>2025</v>
      </c>
    </row>
    <row r="398" spans="1:4">
      <c r="A398">
        <v>397</v>
      </c>
      <c r="B398" t="s">
        <v>991</v>
      </c>
      <c r="D398">
        <v>2025</v>
      </c>
    </row>
    <row r="399" spans="1:4">
      <c r="A399">
        <v>398</v>
      </c>
      <c r="B399" t="s">
        <v>992</v>
      </c>
      <c r="D399">
        <v>2025</v>
      </c>
    </row>
    <row r="400" spans="1:4">
      <c r="A400">
        <v>399</v>
      </c>
      <c r="B400" t="s">
        <v>993</v>
      </c>
      <c r="D400">
        <v>2025</v>
      </c>
    </row>
    <row r="401" spans="1:4">
      <c r="A401">
        <v>400</v>
      </c>
      <c r="B401" t="s">
        <v>994</v>
      </c>
      <c r="D401">
        <v>2025</v>
      </c>
    </row>
    <row r="402" spans="1:4">
      <c r="A402">
        <v>401</v>
      </c>
      <c r="B402" t="s">
        <v>995</v>
      </c>
      <c r="D402">
        <v>2025</v>
      </c>
    </row>
    <row r="403" spans="1:4">
      <c r="A403">
        <v>402</v>
      </c>
      <c r="B403" t="s">
        <v>996</v>
      </c>
      <c r="D403">
        <v>2025</v>
      </c>
    </row>
    <row r="404" spans="1:4">
      <c r="A404">
        <v>403</v>
      </c>
      <c r="B404" t="s">
        <v>997</v>
      </c>
      <c r="D404">
        <v>2025</v>
      </c>
    </row>
    <row r="405" spans="1:4">
      <c r="A405">
        <v>404</v>
      </c>
      <c r="B405" t="s">
        <v>998</v>
      </c>
      <c r="D405">
        <v>2025</v>
      </c>
    </row>
    <row r="406" spans="1:4">
      <c r="A406">
        <v>405</v>
      </c>
      <c r="B406" t="s">
        <v>999</v>
      </c>
      <c r="D406">
        <v>2025</v>
      </c>
    </row>
    <row r="407" spans="1:4">
      <c r="A407">
        <v>406</v>
      </c>
      <c r="B407" t="s">
        <v>1000</v>
      </c>
      <c r="D407">
        <v>2025</v>
      </c>
    </row>
    <row r="408" spans="1:4">
      <c r="A408">
        <v>407</v>
      </c>
      <c r="B408" t="s">
        <v>1001</v>
      </c>
      <c r="D408">
        <v>2025</v>
      </c>
    </row>
    <row r="409" spans="1:4">
      <c r="A409">
        <v>408</v>
      </c>
      <c r="B409" t="s">
        <v>1002</v>
      </c>
      <c r="D409">
        <v>2025</v>
      </c>
    </row>
    <row r="410" spans="1:4">
      <c r="A410">
        <v>409</v>
      </c>
      <c r="B410" t="s">
        <v>1003</v>
      </c>
      <c r="D410">
        <v>2025</v>
      </c>
    </row>
    <row r="411" spans="1:4">
      <c r="A411">
        <v>410</v>
      </c>
      <c r="B411" t="s">
        <v>1004</v>
      </c>
      <c r="D411">
        <v>2025</v>
      </c>
    </row>
    <row r="412" spans="1:4">
      <c r="A412">
        <v>411</v>
      </c>
      <c r="B412" t="s">
        <v>1005</v>
      </c>
      <c r="D412">
        <v>2025</v>
      </c>
    </row>
    <row r="413" spans="1:4">
      <c r="A413">
        <v>412</v>
      </c>
      <c r="B413" t="s">
        <v>1006</v>
      </c>
      <c r="D413">
        <v>2025</v>
      </c>
    </row>
    <row r="414" spans="1:4">
      <c r="A414">
        <v>413</v>
      </c>
      <c r="B414" t="s">
        <v>1007</v>
      </c>
      <c r="D414">
        <v>2025</v>
      </c>
    </row>
    <row r="415" spans="1:4">
      <c r="A415">
        <v>414</v>
      </c>
      <c r="B415" t="s">
        <v>1008</v>
      </c>
      <c r="D415">
        <v>2025</v>
      </c>
    </row>
    <row r="416" spans="1:4">
      <c r="A416">
        <v>415</v>
      </c>
      <c r="B416" t="s">
        <v>1009</v>
      </c>
      <c r="D416">
        <v>2025</v>
      </c>
    </row>
    <row r="417" spans="1:4">
      <c r="A417">
        <v>416</v>
      </c>
      <c r="B417" t="s">
        <v>1010</v>
      </c>
      <c r="D417">
        <v>2025</v>
      </c>
    </row>
    <row r="418" spans="1:4">
      <c r="A418">
        <v>417</v>
      </c>
      <c r="B418" t="s">
        <v>1011</v>
      </c>
      <c r="D418">
        <v>2025</v>
      </c>
    </row>
    <row r="419" spans="1:4">
      <c r="A419">
        <v>418</v>
      </c>
      <c r="B419" t="s">
        <v>1012</v>
      </c>
      <c r="D419">
        <v>2025</v>
      </c>
    </row>
    <row r="420" spans="1:4">
      <c r="A420">
        <v>419</v>
      </c>
      <c r="B420" t="s">
        <v>1013</v>
      </c>
      <c r="D420">
        <v>2025</v>
      </c>
    </row>
    <row r="421" spans="1:4">
      <c r="A421">
        <v>420</v>
      </c>
      <c r="B421" t="s">
        <v>1014</v>
      </c>
      <c r="D421" s="49">
        <v>2025</v>
      </c>
    </row>
    <row r="422" spans="1:4">
      <c r="A422">
        <v>421</v>
      </c>
      <c r="B422" t="s">
        <v>1015</v>
      </c>
      <c r="D422">
        <v>2025</v>
      </c>
    </row>
    <row r="423" spans="1:4">
      <c r="A423">
        <v>422</v>
      </c>
      <c r="B423" t="s">
        <v>1016</v>
      </c>
      <c r="C423">
        <v>2021</v>
      </c>
      <c r="D423">
        <v>2025</v>
      </c>
    </row>
    <row r="424" spans="1:4">
      <c r="A424">
        <v>423</v>
      </c>
      <c r="B424" t="s">
        <v>1017</v>
      </c>
      <c r="D424">
        <v>2025</v>
      </c>
    </row>
    <row r="425" spans="1:4">
      <c r="A425">
        <v>424</v>
      </c>
      <c r="B425" t="s">
        <v>1018</v>
      </c>
      <c r="D425">
        <v>2025</v>
      </c>
    </row>
    <row r="426" spans="1:4">
      <c r="A426">
        <v>425</v>
      </c>
      <c r="B426" t="s">
        <v>1019</v>
      </c>
      <c r="D426">
        <v>2025</v>
      </c>
    </row>
    <row r="427" spans="1:4">
      <c r="A427">
        <v>426</v>
      </c>
      <c r="B427" t="s">
        <v>1020</v>
      </c>
      <c r="D427">
        <v>2025</v>
      </c>
    </row>
    <row r="428" spans="1:4">
      <c r="A428">
        <v>427</v>
      </c>
      <c r="B428" t="s">
        <v>1021</v>
      </c>
      <c r="D428">
        <v>2025</v>
      </c>
    </row>
    <row r="429" spans="1:4">
      <c r="A429">
        <v>428</v>
      </c>
      <c r="B429" t="s">
        <v>1022</v>
      </c>
      <c r="D429">
        <v>2025</v>
      </c>
    </row>
    <row r="430" spans="1:4">
      <c r="A430">
        <v>429</v>
      </c>
      <c r="B430" t="s">
        <v>1023</v>
      </c>
      <c r="D430">
        <v>2025</v>
      </c>
    </row>
    <row r="431" spans="1:4">
      <c r="A431">
        <v>430</v>
      </c>
      <c r="B431" t="s">
        <v>1024</v>
      </c>
      <c r="D431">
        <v>2025</v>
      </c>
    </row>
    <row r="432" spans="1:4">
      <c r="A432">
        <v>431</v>
      </c>
      <c r="B432" t="s">
        <v>1025</v>
      </c>
      <c r="D432">
        <v>2025</v>
      </c>
    </row>
    <row r="433" spans="1:4">
      <c r="A433">
        <v>432</v>
      </c>
      <c r="B433" t="s">
        <v>1026</v>
      </c>
      <c r="D433">
        <v>2025</v>
      </c>
    </row>
    <row r="434" spans="1:4">
      <c r="A434">
        <v>433</v>
      </c>
      <c r="B434" t="s">
        <v>1027</v>
      </c>
      <c r="D434">
        <v>2025</v>
      </c>
    </row>
    <row r="435" spans="1:4">
      <c r="A435">
        <v>434</v>
      </c>
      <c r="B435" t="s">
        <v>1028</v>
      </c>
      <c r="D435">
        <v>2025</v>
      </c>
    </row>
    <row r="436" spans="1:4">
      <c r="A436">
        <v>435</v>
      </c>
      <c r="B436" t="s">
        <v>1029</v>
      </c>
      <c r="D436">
        <v>2025</v>
      </c>
    </row>
    <row r="437" spans="1:4">
      <c r="A437">
        <v>436</v>
      </c>
      <c r="B437" t="s">
        <v>1030</v>
      </c>
      <c r="D437">
        <v>2025</v>
      </c>
    </row>
    <row r="438" spans="1:4">
      <c r="A438">
        <v>437</v>
      </c>
      <c r="B438" t="s">
        <v>1031</v>
      </c>
      <c r="D438">
        <v>2025</v>
      </c>
    </row>
    <row r="439" spans="1:4">
      <c r="A439">
        <v>438</v>
      </c>
      <c r="B439" t="s">
        <v>1032</v>
      </c>
      <c r="D439">
        <v>2025</v>
      </c>
    </row>
    <row r="440" spans="1:4">
      <c r="A440">
        <v>439</v>
      </c>
      <c r="B440" t="s">
        <v>1033</v>
      </c>
      <c r="D440">
        <v>2025</v>
      </c>
    </row>
    <row r="441" spans="1:4">
      <c r="A441">
        <v>440</v>
      </c>
      <c r="B441" t="s">
        <v>1034</v>
      </c>
      <c r="D441">
        <v>2025</v>
      </c>
    </row>
    <row r="442" spans="1:4">
      <c r="A442">
        <v>441</v>
      </c>
      <c r="B442" t="s">
        <v>1035</v>
      </c>
      <c r="D442">
        <v>2025</v>
      </c>
    </row>
    <row r="443" spans="1:4">
      <c r="A443">
        <v>442</v>
      </c>
      <c r="B443" t="s">
        <v>1036</v>
      </c>
      <c r="D443">
        <v>2025</v>
      </c>
    </row>
    <row r="444" spans="1:4">
      <c r="A444">
        <v>443</v>
      </c>
      <c r="B444" t="s">
        <v>1037</v>
      </c>
      <c r="D444">
        <v>2025</v>
      </c>
    </row>
    <row r="445" spans="1:4">
      <c r="A445">
        <v>444</v>
      </c>
      <c r="B445" t="s">
        <v>1038</v>
      </c>
      <c r="D445">
        <v>2025</v>
      </c>
    </row>
    <row r="446" spans="1:4">
      <c r="A446">
        <v>445</v>
      </c>
      <c r="B446" t="s">
        <v>1039</v>
      </c>
      <c r="D446">
        <v>2025</v>
      </c>
    </row>
    <row r="447" spans="1:4">
      <c r="A447">
        <v>446</v>
      </c>
      <c r="B447" t="s">
        <v>1040</v>
      </c>
      <c r="D447">
        <v>2025</v>
      </c>
    </row>
    <row r="448" spans="1:4">
      <c r="A448">
        <v>447</v>
      </c>
      <c r="B448" t="s">
        <v>1041</v>
      </c>
      <c r="D448">
        <v>2025</v>
      </c>
    </row>
    <row r="449" spans="1:4">
      <c r="A449">
        <v>448</v>
      </c>
      <c r="B449" t="s">
        <v>1042</v>
      </c>
      <c r="D449">
        <v>2025</v>
      </c>
    </row>
    <row r="450" spans="1:4">
      <c r="A450">
        <v>449</v>
      </c>
      <c r="B450" t="s">
        <v>1043</v>
      </c>
      <c r="D450">
        <v>2025</v>
      </c>
    </row>
    <row r="451" spans="1:4">
      <c r="A451">
        <v>450</v>
      </c>
      <c r="B451" t="s">
        <v>1044</v>
      </c>
      <c r="D451">
        <v>2025</v>
      </c>
    </row>
    <row r="452" spans="1:4">
      <c r="A452">
        <v>451</v>
      </c>
      <c r="B452" t="s">
        <v>1045</v>
      </c>
      <c r="D452">
        <v>2025</v>
      </c>
    </row>
    <row r="453" spans="1:4">
      <c r="A453">
        <v>452</v>
      </c>
      <c r="B453" t="s">
        <v>1046</v>
      </c>
      <c r="D453">
        <v>2025</v>
      </c>
    </row>
    <row r="454" spans="1:4">
      <c r="A454">
        <v>453</v>
      </c>
      <c r="B454" t="s">
        <v>1047</v>
      </c>
      <c r="D454">
        <v>2025</v>
      </c>
    </row>
    <row r="455" spans="1:4">
      <c r="A455">
        <v>454</v>
      </c>
      <c r="B455" t="s">
        <v>1048</v>
      </c>
      <c r="D455">
        <v>2025</v>
      </c>
    </row>
  </sheetData>
  <autoFilter ref="A1:P445" xr:uid="{00784663-6C45-4C5A-8E31-B4877715610D}"/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CB3A6-5B28-4D1A-B575-9D5BB66FF5B5}">
  <sheetPr codeName="Sheet3"/>
  <dimension ref="A1:Q296"/>
  <sheetViews>
    <sheetView zoomScaleNormal="100" workbookViewId="0">
      <selection activeCell="B296" sqref="B296"/>
    </sheetView>
  </sheetViews>
  <sheetFormatPr defaultRowHeight="15"/>
  <cols>
    <col min="1" max="1" width="49" bestFit="1" customWidth="1"/>
    <col min="2" max="2" width="48.42578125" bestFit="1" customWidth="1"/>
    <col min="3" max="3" width="15.140625" style="7" bestFit="1" customWidth="1"/>
    <col min="4" max="4" width="9.140625" style="10"/>
    <col min="5" max="5" width="19.5703125" bestFit="1" customWidth="1"/>
    <col min="6" max="6" width="62.140625" bestFit="1" customWidth="1"/>
    <col min="7" max="7" width="9.140625" style="10"/>
    <col min="8" max="8" width="13.5703125" customWidth="1"/>
    <col min="9" max="9" width="25.28515625" style="16" bestFit="1" customWidth="1"/>
    <col min="10" max="10" width="28.42578125" style="10" bestFit="1" customWidth="1"/>
    <col min="11" max="11" width="15.7109375" bestFit="1" customWidth="1"/>
    <col min="12" max="12" width="43.42578125" bestFit="1" customWidth="1"/>
    <col min="13" max="13" width="43.42578125" style="7" bestFit="1" customWidth="1"/>
    <col min="14" max="15" width="15" bestFit="1" customWidth="1"/>
    <col min="16" max="16" width="13.85546875" bestFit="1" customWidth="1"/>
  </cols>
  <sheetData>
    <row r="1" spans="1:17" s="22" customFormat="1">
      <c r="A1" s="13" t="s">
        <v>1</v>
      </c>
      <c r="B1" s="22" t="s">
        <v>1049</v>
      </c>
      <c r="C1" s="14" t="s">
        <v>11</v>
      </c>
      <c r="D1" s="15" t="s">
        <v>7</v>
      </c>
      <c r="E1" s="22" t="s">
        <v>1050</v>
      </c>
      <c r="F1" s="22" t="s">
        <v>1051</v>
      </c>
      <c r="G1" s="15" t="s">
        <v>7</v>
      </c>
      <c r="H1" s="22" t="s">
        <v>1052</v>
      </c>
      <c r="I1" s="23" t="s">
        <v>9</v>
      </c>
      <c r="J1" s="15" t="s">
        <v>1053</v>
      </c>
      <c r="K1" s="22" t="s">
        <v>1054</v>
      </c>
      <c r="L1" s="33" t="s">
        <v>4</v>
      </c>
      <c r="M1" s="34" t="s">
        <v>1055</v>
      </c>
      <c r="N1" s="22" t="s">
        <v>1056</v>
      </c>
      <c r="P1" s="22" t="s">
        <v>1057</v>
      </c>
    </row>
    <row r="2" spans="1:17">
      <c r="A2" t="s">
        <v>13</v>
      </c>
      <c r="B2" t="str">
        <f>PROPER(A2)</f>
        <v>Bhagg Beanie Bhagg</v>
      </c>
      <c r="C2" s="7" t="s">
        <v>18</v>
      </c>
      <c r="D2" s="10">
        <v>6</v>
      </c>
      <c r="E2" t="str">
        <f>IF(OR(C2="TV-14", D2 =""), "Movie", "TV Series")</f>
        <v>TV Series</v>
      </c>
      <c r="F2" t="s">
        <v>18</v>
      </c>
      <c r="G2" s="10">
        <v>6</v>
      </c>
      <c r="H2">
        <f t="shared" ref="H2:H34" si="0">IF(G2=0,"",G2)</f>
        <v>6</v>
      </c>
      <c r="I2" s="16" t="s">
        <v>17</v>
      </c>
      <c r="J2" s="10">
        <v>29</v>
      </c>
      <c r="K2" t="str">
        <f>_xlfn.CONCAT(IF((MID(J2, 2,1) = " "),LEFT(J2,1)*60 + RIGHT(J2,3), IF(LEN(J2)=1, LEFT(J2,1)*60, J2))," minutes")</f>
        <v>29 minutes</v>
      </c>
      <c r="L2" t="s">
        <v>194</v>
      </c>
      <c r="M2" s="7" t="s">
        <v>194</v>
      </c>
      <c r="N2" t="s">
        <v>1058</v>
      </c>
      <c r="O2" t="s">
        <v>1059</v>
      </c>
      <c r="P2" t="str">
        <f>_xlfn.CONCAT("'",O2,"'")</f>
        <v>'Fantasy'</v>
      </c>
    </row>
    <row r="3" spans="1:17">
      <c r="A3" t="s">
        <v>20</v>
      </c>
      <c r="B3" t="str">
        <f t="shared" ref="B3:B66" si="1">PROPER(A3)</f>
        <v>Masaba Masaba S1</v>
      </c>
      <c r="C3" s="7" t="s">
        <v>18</v>
      </c>
      <c r="D3" s="10">
        <v>13</v>
      </c>
      <c r="E3" t="str">
        <f>IF(OR(C3="TV-14", D3 =""), "Movie", "TV Series")</f>
        <v>TV Series</v>
      </c>
      <c r="F3" t="s">
        <v>18</v>
      </c>
      <c r="G3" s="10">
        <v>13</v>
      </c>
      <c r="H3">
        <f t="shared" si="0"/>
        <v>13</v>
      </c>
      <c r="I3" s="16" t="s">
        <v>23</v>
      </c>
      <c r="J3" s="10">
        <v>50</v>
      </c>
      <c r="K3" t="str">
        <f t="shared" ref="K3:K66" si="2">_xlfn.CONCAT(IF((MID(J3, 2,1) = " "),LEFT(J3,1)*60 + RIGHT(J3,3), IF(LEN(J3)=1, LEFT(J3,1)*60, J3))," minutes")</f>
        <v>50 minutes</v>
      </c>
      <c r="L3" t="s">
        <v>1060</v>
      </c>
      <c r="M3" s="7" t="s">
        <v>504</v>
      </c>
      <c r="N3" t="s">
        <v>1061</v>
      </c>
      <c r="O3" t="s">
        <v>621</v>
      </c>
      <c r="P3" t="str">
        <f t="shared" ref="P3:P67" si="3">_xlfn.CONCAT("'",O3,"'")</f>
        <v>'Sci-Fi'</v>
      </c>
      <c r="Q3" t="str">
        <f>_xlfn.TEXTJOIN(", ",TRUE,P2:P26)</f>
        <v>'Fantasy', 'Sci-Fi', 'Crime', 'Drama', 'Drama', 'Mystery', 'Thriller', 'Comedy', 'Romance', 'Sitcom', 'Horror', 'Family', 'Musical', 'Documentary', 'Biography', 'History', 'Reality-TV', 'Talk-Show', 'Action', 'Adventure', 'Sport', 'Music', 'Friendship', 'Game-Show', 'Short'</v>
      </c>
    </row>
    <row r="4" spans="1:17">
      <c r="A4" t="s">
        <v>24</v>
      </c>
      <c r="B4" t="str">
        <f t="shared" si="1"/>
        <v>Mismatched S1</v>
      </c>
      <c r="C4" s="7" t="s">
        <v>18</v>
      </c>
      <c r="D4" s="10">
        <v>14</v>
      </c>
      <c r="E4" t="str">
        <f t="shared" ref="E4:E66" si="4">IF(OR(C4="TV-14", D4 =""), "Movie", "TV Series")</f>
        <v>TV Series</v>
      </c>
      <c r="F4" t="s">
        <v>18</v>
      </c>
      <c r="G4" s="10">
        <v>14</v>
      </c>
      <c r="H4">
        <f t="shared" si="0"/>
        <v>14</v>
      </c>
      <c r="I4" s="16" t="s">
        <v>27</v>
      </c>
      <c r="J4" s="10">
        <v>30</v>
      </c>
      <c r="K4" t="str">
        <f t="shared" si="2"/>
        <v>30 minutes</v>
      </c>
      <c r="L4" t="s">
        <v>1062</v>
      </c>
      <c r="M4" s="7" t="s">
        <v>89</v>
      </c>
      <c r="N4" t="s">
        <v>1058</v>
      </c>
      <c r="O4" t="s">
        <v>1063</v>
      </c>
      <c r="P4" t="str">
        <f t="shared" si="3"/>
        <v>'Crime'</v>
      </c>
    </row>
    <row r="5" spans="1:17">
      <c r="A5" t="s">
        <v>1064</v>
      </c>
      <c r="B5" t="str">
        <f t="shared" si="1"/>
        <v>The Fabulous Lives Of Bollywood Wives S1</v>
      </c>
      <c r="C5" s="7" t="s">
        <v>18</v>
      </c>
      <c r="D5" s="10">
        <v>16</v>
      </c>
      <c r="E5" t="str">
        <f t="shared" si="4"/>
        <v>TV Series</v>
      </c>
      <c r="F5" t="s">
        <v>18</v>
      </c>
      <c r="G5" s="10">
        <v>16</v>
      </c>
      <c r="H5">
        <f t="shared" si="0"/>
        <v>16</v>
      </c>
      <c r="I5" s="16" t="s">
        <v>31</v>
      </c>
      <c r="J5" s="10">
        <v>35</v>
      </c>
      <c r="K5" t="str">
        <f t="shared" si="2"/>
        <v>35 minutes</v>
      </c>
      <c r="L5" s="1" t="s">
        <v>1065</v>
      </c>
      <c r="M5" s="35" t="s">
        <v>1066</v>
      </c>
      <c r="N5" t="s">
        <v>1058</v>
      </c>
      <c r="O5" t="s">
        <v>127</v>
      </c>
      <c r="P5" t="str">
        <f t="shared" si="3"/>
        <v>'Drama'</v>
      </c>
    </row>
    <row r="6" spans="1:17">
      <c r="A6" t="s">
        <v>1067</v>
      </c>
      <c r="B6" t="str">
        <f t="shared" ref="B6" si="5">PROPER(A6)</f>
        <v>The Fabulous Lives Of Bollywood Wives S2</v>
      </c>
      <c r="C6" s="7" t="s">
        <v>18</v>
      </c>
      <c r="D6" s="10">
        <v>17</v>
      </c>
      <c r="E6" t="str">
        <f t="shared" ref="E6" si="6">IF(OR(C6="TV-14", D6 =""), "Movie", "TV Series")</f>
        <v>TV Series</v>
      </c>
      <c r="F6" t="s">
        <v>18</v>
      </c>
      <c r="G6" s="10">
        <v>17</v>
      </c>
      <c r="H6">
        <f t="shared" ref="H6" si="7">IF(G6=0,"",G6)</f>
        <v>17</v>
      </c>
      <c r="I6" s="16" t="s">
        <v>757</v>
      </c>
      <c r="J6" s="10">
        <v>36</v>
      </c>
      <c r="K6" t="str">
        <f t="shared" ref="K6" si="8">_xlfn.CONCAT(IF((MID(J6, 2,1) = " "),LEFT(J6,1)*60 + RIGHT(J6,3), IF(LEN(J6)=1, LEFT(J6,1)*60, J6))," minutes")</f>
        <v>36 minutes</v>
      </c>
      <c r="L6" s="1" t="s">
        <v>1065</v>
      </c>
      <c r="M6" s="35" t="s">
        <v>1066</v>
      </c>
      <c r="N6" t="s">
        <v>1058</v>
      </c>
      <c r="O6" t="s">
        <v>127</v>
      </c>
      <c r="P6" t="str">
        <f t="shared" ref="P6" si="9">_xlfn.CONCAT("'",O6,"'")</f>
        <v>'Drama'</v>
      </c>
    </row>
    <row r="7" spans="1:17">
      <c r="A7" t="s">
        <v>33</v>
      </c>
      <c r="B7" t="str">
        <f t="shared" si="1"/>
        <v>The Queen'S Gambit</v>
      </c>
      <c r="C7" s="7" t="s">
        <v>18</v>
      </c>
      <c r="D7" s="10">
        <v>7</v>
      </c>
      <c r="E7" t="str">
        <f t="shared" si="4"/>
        <v>TV Series</v>
      </c>
      <c r="F7" t="s">
        <v>18</v>
      </c>
      <c r="G7" s="10">
        <v>7</v>
      </c>
      <c r="H7">
        <f t="shared" si="0"/>
        <v>7</v>
      </c>
      <c r="I7" s="16" t="s">
        <v>36</v>
      </c>
      <c r="J7" s="10">
        <v>1</v>
      </c>
      <c r="K7" t="str">
        <f t="shared" si="2"/>
        <v>60 minutes</v>
      </c>
      <c r="L7" s="1" t="s">
        <v>127</v>
      </c>
      <c r="M7" s="35" t="s">
        <v>127</v>
      </c>
      <c r="N7" t="s">
        <v>1068</v>
      </c>
      <c r="O7" t="s">
        <v>1069</v>
      </c>
      <c r="P7" t="str">
        <f t="shared" si="3"/>
        <v>'Mystery'</v>
      </c>
    </row>
    <row r="8" spans="1:17">
      <c r="A8" t="s">
        <v>39</v>
      </c>
      <c r="B8" t="str">
        <f t="shared" si="1"/>
        <v>What The Love! With Karan Johar</v>
      </c>
      <c r="C8" s="7" t="s">
        <v>18</v>
      </c>
      <c r="D8" s="10">
        <v>7</v>
      </c>
      <c r="E8" t="str">
        <f t="shared" si="4"/>
        <v>TV Series</v>
      </c>
      <c r="F8" t="s">
        <v>18</v>
      </c>
      <c r="G8" s="10">
        <v>7</v>
      </c>
      <c r="H8">
        <f t="shared" si="0"/>
        <v>7</v>
      </c>
      <c r="I8" s="16" t="s">
        <v>42</v>
      </c>
      <c r="J8" s="10">
        <v>49</v>
      </c>
      <c r="K8" t="str">
        <f t="shared" si="2"/>
        <v>49 minutes</v>
      </c>
      <c r="L8" s="1" t="s">
        <v>1070</v>
      </c>
      <c r="M8" s="35" t="s">
        <v>1071</v>
      </c>
      <c r="N8" t="s">
        <v>1058</v>
      </c>
      <c r="O8" t="s">
        <v>121</v>
      </c>
      <c r="P8" t="str">
        <f t="shared" si="3"/>
        <v>'Thriller'</v>
      </c>
    </row>
    <row r="9" spans="1:17">
      <c r="A9" t="s">
        <v>43</v>
      </c>
      <c r="B9" t="str">
        <f t="shared" si="1"/>
        <v>Emily In Paris S1</v>
      </c>
      <c r="C9" s="7" t="s">
        <v>18</v>
      </c>
      <c r="D9" s="10">
        <v>10</v>
      </c>
      <c r="E9" t="str">
        <f t="shared" si="4"/>
        <v>TV Series</v>
      </c>
      <c r="F9" t="s">
        <v>18</v>
      </c>
      <c r="G9" s="10">
        <v>10</v>
      </c>
      <c r="H9">
        <f t="shared" si="0"/>
        <v>10</v>
      </c>
      <c r="I9" s="16" t="s">
        <v>27</v>
      </c>
      <c r="J9" s="10">
        <v>30</v>
      </c>
      <c r="K9" t="str">
        <f t="shared" si="2"/>
        <v>30 minutes</v>
      </c>
      <c r="L9" s="1" t="s">
        <v>1072</v>
      </c>
      <c r="M9" s="35" t="s">
        <v>1073</v>
      </c>
      <c r="N9" t="s">
        <v>1061</v>
      </c>
      <c r="O9" t="s">
        <v>194</v>
      </c>
      <c r="P9" t="str">
        <f t="shared" si="3"/>
        <v>'Comedy'</v>
      </c>
    </row>
    <row r="10" spans="1:17">
      <c r="A10" t="s">
        <v>46</v>
      </c>
      <c r="B10" t="str">
        <f t="shared" si="1"/>
        <v>Emily In Paris S2</v>
      </c>
      <c r="C10" s="7" t="s">
        <v>18</v>
      </c>
      <c r="D10" s="10">
        <v>10</v>
      </c>
      <c r="E10" t="str">
        <f t="shared" si="4"/>
        <v>TV Series</v>
      </c>
      <c r="F10" t="s">
        <v>18</v>
      </c>
      <c r="G10" s="10">
        <v>10</v>
      </c>
      <c r="H10">
        <f t="shared" si="0"/>
        <v>10</v>
      </c>
      <c r="I10" s="16" t="s">
        <v>27</v>
      </c>
      <c r="J10" s="10">
        <v>30</v>
      </c>
      <c r="K10" t="str">
        <f t="shared" si="2"/>
        <v>30 minutes</v>
      </c>
      <c r="L10" s="1" t="s">
        <v>1072</v>
      </c>
      <c r="M10" s="35" t="s">
        <v>1073</v>
      </c>
      <c r="N10" t="s">
        <v>1061</v>
      </c>
      <c r="O10" t="s">
        <v>458</v>
      </c>
      <c r="P10" t="str">
        <f t="shared" si="3"/>
        <v>'Romance'</v>
      </c>
    </row>
    <row r="11" spans="1:17">
      <c r="A11" t="s">
        <v>47</v>
      </c>
      <c r="B11" t="str">
        <f t="shared" si="1"/>
        <v>Emily In Paris S3</v>
      </c>
      <c r="C11" s="7" t="s">
        <v>18</v>
      </c>
      <c r="D11" s="10">
        <v>10</v>
      </c>
      <c r="E11" t="str">
        <f t="shared" si="4"/>
        <v>TV Series</v>
      </c>
      <c r="F11" t="s">
        <v>18</v>
      </c>
      <c r="G11" s="10">
        <v>10</v>
      </c>
      <c r="H11">
        <f t="shared" si="0"/>
        <v>10</v>
      </c>
      <c r="I11" s="16" t="s">
        <v>27</v>
      </c>
      <c r="J11" s="10">
        <v>30</v>
      </c>
      <c r="K11" t="str">
        <f t="shared" si="2"/>
        <v>30 minutes</v>
      </c>
      <c r="L11" s="1" t="s">
        <v>1072</v>
      </c>
      <c r="M11" s="35" t="s">
        <v>1073</v>
      </c>
      <c r="N11" t="s">
        <v>1061</v>
      </c>
      <c r="O11" t="s">
        <v>257</v>
      </c>
      <c r="P11" t="str">
        <f t="shared" si="3"/>
        <v>'Sitcom'</v>
      </c>
    </row>
    <row r="12" spans="1:17">
      <c r="A12" t="s">
        <v>48</v>
      </c>
      <c r="B12" t="str">
        <f t="shared" si="1"/>
        <v>Gilmore Girls S1</v>
      </c>
      <c r="C12" s="7" t="s">
        <v>18</v>
      </c>
      <c r="D12" s="10">
        <v>21</v>
      </c>
      <c r="E12" t="str">
        <f t="shared" si="4"/>
        <v>TV Series</v>
      </c>
      <c r="F12" t="s">
        <v>18</v>
      </c>
      <c r="G12" s="10">
        <v>21</v>
      </c>
      <c r="H12">
        <f t="shared" si="0"/>
        <v>21</v>
      </c>
      <c r="I12" s="16" t="s">
        <v>50</v>
      </c>
      <c r="J12" s="10">
        <v>44</v>
      </c>
      <c r="K12" t="str">
        <f t="shared" si="2"/>
        <v>44 minutes</v>
      </c>
      <c r="L12" s="1" t="s">
        <v>1074</v>
      </c>
      <c r="M12" s="35" t="s">
        <v>630</v>
      </c>
      <c r="N12" t="s">
        <v>1068</v>
      </c>
      <c r="O12" t="s">
        <v>153</v>
      </c>
      <c r="P12" t="str">
        <f t="shared" si="3"/>
        <v>'Horror'</v>
      </c>
    </row>
    <row r="13" spans="1:17">
      <c r="A13" t="s">
        <v>51</v>
      </c>
      <c r="B13" t="str">
        <f t="shared" si="1"/>
        <v>Gilmore Girls S2</v>
      </c>
      <c r="C13" s="7" t="s">
        <v>18</v>
      </c>
      <c r="D13" s="10">
        <v>22</v>
      </c>
      <c r="E13" t="str">
        <f t="shared" si="4"/>
        <v>TV Series</v>
      </c>
      <c r="F13" t="s">
        <v>18</v>
      </c>
      <c r="G13" s="10">
        <v>22</v>
      </c>
      <c r="H13">
        <f t="shared" si="0"/>
        <v>22</v>
      </c>
      <c r="I13" s="16" t="s">
        <v>50</v>
      </c>
      <c r="J13" s="10">
        <v>44</v>
      </c>
      <c r="K13" t="str">
        <f t="shared" si="2"/>
        <v>44 minutes</v>
      </c>
      <c r="L13" s="1" t="s">
        <v>1074</v>
      </c>
      <c r="M13" s="35" t="s">
        <v>630</v>
      </c>
      <c r="N13" t="s">
        <v>1068</v>
      </c>
      <c r="O13" t="s">
        <v>1075</v>
      </c>
      <c r="P13" t="str">
        <f t="shared" si="3"/>
        <v>'Family'</v>
      </c>
    </row>
    <row r="14" spans="1:17">
      <c r="A14" t="s">
        <v>52</v>
      </c>
      <c r="B14" t="str">
        <f t="shared" si="1"/>
        <v xml:space="preserve">Gilmore Girls S3 </v>
      </c>
      <c r="C14" s="7" t="s">
        <v>18</v>
      </c>
      <c r="D14" s="10">
        <v>22</v>
      </c>
      <c r="E14" t="str">
        <f t="shared" si="4"/>
        <v>TV Series</v>
      </c>
      <c r="F14" t="s">
        <v>18</v>
      </c>
      <c r="G14" s="10">
        <v>22</v>
      </c>
      <c r="H14">
        <f t="shared" si="0"/>
        <v>22</v>
      </c>
      <c r="I14" s="16" t="s">
        <v>50</v>
      </c>
      <c r="J14" s="10">
        <v>44</v>
      </c>
      <c r="K14" t="str">
        <f t="shared" si="2"/>
        <v>44 minutes</v>
      </c>
      <c r="L14" s="1" t="s">
        <v>1074</v>
      </c>
      <c r="M14" s="35" t="s">
        <v>630</v>
      </c>
      <c r="N14" t="s">
        <v>1068</v>
      </c>
      <c r="O14" t="s">
        <v>538</v>
      </c>
      <c r="P14" t="str">
        <f t="shared" si="3"/>
        <v>'Musical'</v>
      </c>
    </row>
    <row r="15" spans="1:17">
      <c r="A15" t="s">
        <v>53</v>
      </c>
      <c r="B15" t="str">
        <f t="shared" si="1"/>
        <v>Gilmore Girls S4</v>
      </c>
      <c r="C15" s="7" t="s">
        <v>18</v>
      </c>
      <c r="D15" s="10">
        <v>22</v>
      </c>
      <c r="E15" t="str">
        <f t="shared" si="4"/>
        <v>TV Series</v>
      </c>
      <c r="F15" t="s">
        <v>18</v>
      </c>
      <c r="G15" s="10">
        <v>22</v>
      </c>
      <c r="H15">
        <f t="shared" si="0"/>
        <v>22</v>
      </c>
      <c r="I15" s="16" t="s">
        <v>50</v>
      </c>
      <c r="J15" s="10">
        <v>44</v>
      </c>
      <c r="K15" t="str">
        <f t="shared" si="2"/>
        <v>44 minutes</v>
      </c>
      <c r="L15" s="1" t="s">
        <v>1074</v>
      </c>
      <c r="M15" s="35" t="s">
        <v>630</v>
      </c>
      <c r="N15" t="s">
        <v>1068</v>
      </c>
      <c r="O15" t="s">
        <v>466</v>
      </c>
      <c r="P15" t="str">
        <f t="shared" si="3"/>
        <v>'Documentary'</v>
      </c>
    </row>
    <row r="16" spans="1:17">
      <c r="A16" t="s">
        <v>54</v>
      </c>
      <c r="B16" t="str">
        <f t="shared" si="1"/>
        <v>Gilmore Girls S5</v>
      </c>
      <c r="C16" s="7" t="s">
        <v>18</v>
      </c>
      <c r="D16" s="10">
        <v>22</v>
      </c>
      <c r="E16" t="str">
        <f t="shared" si="4"/>
        <v>TV Series</v>
      </c>
      <c r="F16" t="s">
        <v>18</v>
      </c>
      <c r="G16" s="10">
        <v>22</v>
      </c>
      <c r="H16">
        <f t="shared" si="0"/>
        <v>22</v>
      </c>
      <c r="I16" s="16" t="s">
        <v>50</v>
      </c>
      <c r="J16" s="10">
        <v>44</v>
      </c>
      <c r="K16" t="str">
        <f t="shared" si="2"/>
        <v>44 minutes</v>
      </c>
      <c r="L16" s="1" t="s">
        <v>1074</v>
      </c>
      <c r="M16" s="35" t="s">
        <v>630</v>
      </c>
      <c r="N16" t="s">
        <v>1068</v>
      </c>
      <c r="O16" t="s">
        <v>1076</v>
      </c>
      <c r="P16" t="str">
        <f t="shared" si="3"/>
        <v>'Biography'</v>
      </c>
    </row>
    <row r="17" spans="1:16">
      <c r="A17" t="s">
        <v>55</v>
      </c>
      <c r="B17" t="str">
        <f t="shared" si="1"/>
        <v>Gilmore Girls S6</v>
      </c>
      <c r="C17" s="7" t="s">
        <v>18</v>
      </c>
      <c r="D17" s="10">
        <v>22</v>
      </c>
      <c r="E17" t="str">
        <f t="shared" si="4"/>
        <v>TV Series</v>
      </c>
      <c r="F17" t="s">
        <v>18</v>
      </c>
      <c r="G17" s="10">
        <v>22</v>
      </c>
      <c r="H17">
        <f t="shared" si="0"/>
        <v>22</v>
      </c>
      <c r="I17" s="16" t="s">
        <v>50</v>
      </c>
      <c r="J17" s="10">
        <v>44</v>
      </c>
      <c r="K17" t="str">
        <f t="shared" si="2"/>
        <v>44 minutes</v>
      </c>
      <c r="L17" s="1" t="s">
        <v>1074</v>
      </c>
      <c r="M17" s="35" t="s">
        <v>630</v>
      </c>
      <c r="N17" t="s">
        <v>1068</v>
      </c>
      <c r="O17" t="s">
        <v>1077</v>
      </c>
      <c r="P17" t="str">
        <f t="shared" si="3"/>
        <v>'History'</v>
      </c>
    </row>
    <row r="18" spans="1:16">
      <c r="A18" t="s">
        <v>56</v>
      </c>
      <c r="B18" t="str">
        <f t="shared" si="1"/>
        <v>Gilmore Girls S7</v>
      </c>
      <c r="C18" s="7" t="s">
        <v>18</v>
      </c>
      <c r="D18" s="10">
        <v>22</v>
      </c>
      <c r="E18" t="str">
        <f t="shared" si="4"/>
        <v>TV Series</v>
      </c>
      <c r="F18" t="s">
        <v>18</v>
      </c>
      <c r="G18" s="10">
        <v>22</v>
      </c>
      <c r="H18">
        <f t="shared" si="0"/>
        <v>22</v>
      </c>
      <c r="I18" s="16" t="s">
        <v>50</v>
      </c>
      <c r="J18" s="10">
        <v>44</v>
      </c>
      <c r="K18" t="str">
        <f t="shared" si="2"/>
        <v>44 minutes</v>
      </c>
      <c r="L18" s="1" t="s">
        <v>1074</v>
      </c>
      <c r="M18" s="35" t="s">
        <v>630</v>
      </c>
      <c r="N18" t="s">
        <v>1068</v>
      </c>
      <c r="O18" t="s">
        <v>301</v>
      </c>
      <c r="P18" t="str">
        <f t="shared" si="3"/>
        <v>'Reality-TV'</v>
      </c>
    </row>
    <row r="19" spans="1:16">
      <c r="A19" t="s">
        <v>57</v>
      </c>
      <c r="B19" t="str">
        <f t="shared" si="1"/>
        <v>Gilmore Girls: A Year In The Life</v>
      </c>
      <c r="C19" s="7" t="s">
        <v>18</v>
      </c>
      <c r="D19" s="10">
        <v>5</v>
      </c>
      <c r="E19" t="str">
        <f t="shared" si="4"/>
        <v>TV Series</v>
      </c>
      <c r="F19" t="s">
        <v>18</v>
      </c>
      <c r="G19" s="10">
        <v>5</v>
      </c>
      <c r="H19">
        <f t="shared" si="0"/>
        <v>5</v>
      </c>
      <c r="I19" s="16" t="s">
        <v>58</v>
      </c>
      <c r="J19" s="10">
        <v>89</v>
      </c>
      <c r="K19" t="str">
        <f t="shared" si="2"/>
        <v>89 minutes</v>
      </c>
      <c r="L19" s="1" t="s">
        <v>1074</v>
      </c>
      <c r="M19" s="35" t="s">
        <v>630</v>
      </c>
      <c r="N19" t="s">
        <v>1068</v>
      </c>
      <c r="O19" t="s">
        <v>1078</v>
      </c>
      <c r="P19" t="str">
        <f t="shared" si="3"/>
        <v>'Talk-Show'</v>
      </c>
    </row>
    <row r="20" spans="1:16">
      <c r="A20" t="s">
        <v>59</v>
      </c>
      <c r="B20" t="str">
        <f t="shared" si="1"/>
        <v>Little Things S1</v>
      </c>
      <c r="C20" s="7" t="s">
        <v>18</v>
      </c>
      <c r="D20" s="10">
        <v>5</v>
      </c>
      <c r="E20" t="str">
        <f t="shared" si="4"/>
        <v>TV Series</v>
      </c>
      <c r="F20" t="s">
        <v>18</v>
      </c>
      <c r="G20" s="10">
        <v>5</v>
      </c>
      <c r="H20">
        <f t="shared" si="0"/>
        <v>5</v>
      </c>
      <c r="I20" s="16" t="s">
        <v>62</v>
      </c>
      <c r="J20" s="10">
        <v>16</v>
      </c>
      <c r="K20" t="str">
        <f t="shared" si="2"/>
        <v>16 minutes</v>
      </c>
      <c r="L20" s="1" t="s">
        <v>1079</v>
      </c>
      <c r="M20" s="35" t="s">
        <v>357</v>
      </c>
      <c r="N20" t="s">
        <v>1068</v>
      </c>
      <c r="O20" t="s">
        <v>1080</v>
      </c>
      <c r="P20" t="str">
        <f t="shared" si="3"/>
        <v>'Action'</v>
      </c>
    </row>
    <row r="21" spans="1:16">
      <c r="A21" t="s">
        <v>63</v>
      </c>
      <c r="B21" t="str">
        <f t="shared" si="1"/>
        <v>Little Things S2</v>
      </c>
      <c r="C21" s="7" t="s">
        <v>18</v>
      </c>
      <c r="D21" s="10">
        <v>8</v>
      </c>
      <c r="E21" t="str">
        <f t="shared" si="4"/>
        <v>TV Series</v>
      </c>
      <c r="F21" t="s">
        <v>18</v>
      </c>
      <c r="G21" s="10">
        <v>8</v>
      </c>
      <c r="H21">
        <f t="shared" si="0"/>
        <v>8</v>
      </c>
      <c r="I21" s="16" t="s">
        <v>64</v>
      </c>
      <c r="J21" s="10">
        <v>23</v>
      </c>
      <c r="K21" t="str">
        <f t="shared" si="2"/>
        <v>23 minutes</v>
      </c>
      <c r="L21" s="1" t="s">
        <v>1079</v>
      </c>
      <c r="M21" s="35" t="s">
        <v>357</v>
      </c>
      <c r="N21" t="s">
        <v>1068</v>
      </c>
      <c r="O21" t="s">
        <v>1081</v>
      </c>
      <c r="P21" t="str">
        <f t="shared" si="3"/>
        <v>'Adventure'</v>
      </c>
    </row>
    <row r="22" spans="1:16">
      <c r="A22" t="s">
        <v>65</v>
      </c>
      <c r="B22" t="str">
        <f t="shared" si="1"/>
        <v>Little Things S3</v>
      </c>
      <c r="C22" s="7" t="s">
        <v>18</v>
      </c>
      <c r="D22" s="10">
        <v>8</v>
      </c>
      <c r="E22" t="str">
        <f t="shared" si="4"/>
        <v>TV Series</v>
      </c>
      <c r="F22" t="s">
        <v>18</v>
      </c>
      <c r="G22" s="10">
        <v>8</v>
      </c>
      <c r="H22">
        <f t="shared" si="0"/>
        <v>8</v>
      </c>
      <c r="I22" s="16" t="s">
        <v>66</v>
      </c>
      <c r="J22" s="10">
        <v>27</v>
      </c>
      <c r="K22" t="str">
        <f t="shared" si="2"/>
        <v>27 minutes</v>
      </c>
      <c r="L22" s="1" t="s">
        <v>1079</v>
      </c>
      <c r="M22" s="35" t="s">
        <v>357</v>
      </c>
      <c r="N22" t="s">
        <v>1068</v>
      </c>
      <c r="O22" t="s">
        <v>1082</v>
      </c>
      <c r="P22" t="str">
        <f t="shared" si="3"/>
        <v>'Sport'</v>
      </c>
    </row>
    <row r="23" spans="1:16">
      <c r="A23" t="s">
        <v>1083</v>
      </c>
      <c r="B23" t="str">
        <f t="shared" si="1"/>
        <v>Little Things S4</v>
      </c>
      <c r="C23" s="7" t="s">
        <v>18</v>
      </c>
      <c r="D23" s="10">
        <v>8</v>
      </c>
      <c r="E23" t="str">
        <f t="shared" si="4"/>
        <v>TV Series</v>
      </c>
      <c r="F23" t="s">
        <v>18</v>
      </c>
      <c r="G23" s="10">
        <v>8</v>
      </c>
      <c r="H23">
        <f t="shared" si="0"/>
        <v>8</v>
      </c>
      <c r="I23" s="16" t="s">
        <v>27</v>
      </c>
      <c r="J23" s="10">
        <v>30</v>
      </c>
      <c r="K23" t="str">
        <f t="shared" si="2"/>
        <v>30 minutes</v>
      </c>
      <c r="L23" s="1" t="s">
        <v>1079</v>
      </c>
      <c r="M23" s="35" t="s">
        <v>357</v>
      </c>
      <c r="N23" t="s">
        <v>1068</v>
      </c>
      <c r="O23" t="s">
        <v>1084</v>
      </c>
      <c r="P23" t="str">
        <f t="shared" si="3"/>
        <v>'Music'</v>
      </c>
    </row>
    <row r="24" spans="1:16">
      <c r="A24" t="s">
        <v>68</v>
      </c>
      <c r="B24" t="str">
        <f t="shared" si="1"/>
        <v>Dash &amp; Lily</v>
      </c>
      <c r="C24" s="7" t="s">
        <v>18</v>
      </c>
      <c r="D24" s="10">
        <v>8</v>
      </c>
      <c r="E24" t="str">
        <f t="shared" si="4"/>
        <v>TV Series</v>
      </c>
      <c r="F24" t="s">
        <v>18</v>
      </c>
      <c r="G24" s="10">
        <v>8</v>
      </c>
      <c r="H24">
        <f t="shared" si="0"/>
        <v>8</v>
      </c>
      <c r="I24" s="16" t="s">
        <v>70</v>
      </c>
      <c r="J24" s="10">
        <v>25</v>
      </c>
      <c r="K24" t="str">
        <f t="shared" si="2"/>
        <v>25 minutes</v>
      </c>
      <c r="L24" s="1" t="s">
        <v>1062</v>
      </c>
      <c r="M24" s="35" t="s">
        <v>89</v>
      </c>
      <c r="N24" t="s">
        <v>1068</v>
      </c>
      <c r="O24" t="s">
        <v>1085</v>
      </c>
      <c r="P24" t="str">
        <f t="shared" si="3"/>
        <v>'Friendship'</v>
      </c>
    </row>
    <row r="25" spans="1:16">
      <c r="A25" t="s">
        <v>71</v>
      </c>
      <c r="B25" t="str">
        <f t="shared" si="1"/>
        <v>Falling Inn Love</v>
      </c>
      <c r="C25" s="7" t="s">
        <v>76</v>
      </c>
      <c r="E25" t="str">
        <f t="shared" si="4"/>
        <v>Movie</v>
      </c>
      <c r="F25" t="s">
        <v>76</v>
      </c>
      <c r="G25" s="10">
        <v>0</v>
      </c>
      <c r="H25" t="str">
        <f t="shared" si="0"/>
        <v/>
      </c>
      <c r="I25" s="16" t="s">
        <v>74</v>
      </c>
      <c r="J25" s="10" t="s">
        <v>1086</v>
      </c>
      <c r="K25" t="str">
        <f t="shared" si="2"/>
        <v>98 minutes</v>
      </c>
      <c r="L25" s="1" t="s">
        <v>1079</v>
      </c>
      <c r="M25" s="35" t="s">
        <v>357</v>
      </c>
      <c r="N25" t="s">
        <v>1058</v>
      </c>
      <c r="O25" t="s">
        <v>1087</v>
      </c>
      <c r="P25" t="str">
        <f t="shared" si="3"/>
        <v>'Game-Show'</v>
      </c>
    </row>
    <row r="26" spans="1:16">
      <c r="A26" t="s">
        <v>1088</v>
      </c>
      <c r="B26" t="str">
        <f t="shared" si="1"/>
        <v>Pitch Perfect 1</v>
      </c>
      <c r="C26" s="7" t="s">
        <v>76</v>
      </c>
      <c r="E26" t="str">
        <f t="shared" si="4"/>
        <v>Movie</v>
      </c>
      <c r="F26" t="s">
        <v>76</v>
      </c>
      <c r="G26" s="10">
        <v>0</v>
      </c>
      <c r="H26" t="str">
        <f t="shared" si="0"/>
        <v/>
      </c>
      <c r="I26" s="16" t="s">
        <v>80</v>
      </c>
      <c r="J26" s="10" t="s">
        <v>1089</v>
      </c>
      <c r="K26" t="str">
        <f t="shared" si="2"/>
        <v>112 minutes</v>
      </c>
      <c r="L26" s="1" t="s">
        <v>1090</v>
      </c>
      <c r="M26" s="35" t="s">
        <v>1091</v>
      </c>
      <c r="N26" t="s">
        <v>1068</v>
      </c>
      <c r="O26" t="s">
        <v>1092</v>
      </c>
      <c r="P26" t="str">
        <f t="shared" si="3"/>
        <v>'Short'</v>
      </c>
    </row>
    <row r="27" spans="1:16">
      <c r="A27" t="s">
        <v>82</v>
      </c>
      <c r="B27" t="str">
        <f t="shared" si="1"/>
        <v>Pitch Perfect 2</v>
      </c>
      <c r="C27" s="7" t="s">
        <v>76</v>
      </c>
      <c r="E27" t="str">
        <f t="shared" si="4"/>
        <v>Movie</v>
      </c>
      <c r="F27" t="s">
        <v>76</v>
      </c>
      <c r="G27" s="10">
        <v>0</v>
      </c>
      <c r="H27" t="str">
        <f t="shared" si="0"/>
        <v/>
      </c>
      <c r="I27" s="16" t="s">
        <v>83</v>
      </c>
      <c r="J27" s="10" t="s">
        <v>1093</v>
      </c>
      <c r="K27" t="str">
        <f t="shared" si="2"/>
        <v>64 minutes</v>
      </c>
      <c r="L27" s="1" t="s">
        <v>1090</v>
      </c>
      <c r="M27" s="35" t="s">
        <v>1091</v>
      </c>
      <c r="N27" t="s">
        <v>1061</v>
      </c>
      <c r="O27" t="s">
        <v>1094</v>
      </c>
      <c r="P27" t="str">
        <f t="shared" si="3"/>
        <v>'War'</v>
      </c>
    </row>
    <row r="28" spans="1:16">
      <c r="A28" t="s">
        <v>85</v>
      </c>
      <c r="B28" t="str">
        <f t="shared" si="1"/>
        <v>Pitch Perfect 3</v>
      </c>
      <c r="C28" s="7" t="s">
        <v>76</v>
      </c>
      <c r="E28" t="str">
        <f t="shared" si="4"/>
        <v>Movie</v>
      </c>
      <c r="F28" t="s">
        <v>76</v>
      </c>
      <c r="G28" s="10">
        <v>0</v>
      </c>
      <c r="H28" t="str">
        <f t="shared" si="0"/>
        <v/>
      </c>
      <c r="I28" s="16" t="s">
        <v>86</v>
      </c>
      <c r="J28" s="10" t="s">
        <v>1095</v>
      </c>
      <c r="K28" t="str">
        <f t="shared" si="2"/>
        <v>93 minutes</v>
      </c>
      <c r="L28" s="1" t="s">
        <v>1090</v>
      </c>
      <c r="M28" s="35" t="s">
        <v>1091</v>
      </c>
      <c r="N28" t="s">
        <v>1058</v>
      </c>
      <c r="P28" t="str">
        <f t="shared" si="3"/>
        <v>''</v>
      </c>
    </row>
    <row r="29" spans="1:16">
      <c r="A29" t="s">
        <v>88</v>
      </c>
      <c r="B29" t="str">
        <f t="shared" si="1"/>
        <v>To All The Boys I'Ve Loved Before</v>
      </c>
      <c r="C29" s="7" t="s">
        <v>76</v>
      </c>
      <c r="E29" t="str">
        <f t="shared" si="4"/>
        <v>Movie</v>
      </c>
      <c r="F29" t="s">
        <v>76</v>
      </c>
      <c r="G29" s="10">
        <v>0</v>
      </c>
      <c r="H29" t="str">
        <f t="shared" si="0"/>
        <v/>
      </c>
      <c r="I29" s="16" t="s">
        <v>91</v>
      </c>
      <c r="J29" s="10" t="s">
        <v>1096</v>
      </c>
      <c r="K29" t="str">
        <f t="shared" si="2"/>
        <v>99 minutes</v>
      </c>
      <c r="L29" s="1" t="s">
        <v>1062</v>
      </c>
      <c r="M29" s="35" t="s">
        <v>89</v>
      </c>
      <c r="N29" t="s">
        <v>1068</v>
      </c>
      <c r="P29" t="str">
        <f t="shared" si="3"/>
        <v>''</v>
      </c>
    </row>
    <row r="30" spans="1:16">
      <c r="A30" t="s">
        <v>1097</v>
      </c>
      <c r="B30" t="str">
        <f t="shared" si="1"/>
        <v>To All The Boys I'Ve Loved Before: P.S I Still Love You</v>
      </c>
      <c r="C30" s="7" t="s">
        <v>76</v>
      </c>
      <c r="E30" t="str">
        <f t="shared" si="4"/>
        <v>Movie</v>
      </c>
      <c r="F30" t="s">
        <v>76</v>
      </c>
      <c r="G30" s="10">
        <v>0</v>
      </c>
      <c r="H30" t="str">
        <f t="shared" si="0"/>
        <v/>
      </c>
      <c r="I30" s="16" t="s">
        <v>94</v>
      </c>
      <c r="J30" s="10" t="s">
        <v>1098</v>
      </c>
      <c r="K30" t="str">
        <f t="shared" si="2"/>
        <v>101 minutes</v>
      </c>
      <c r="L30" s="1" t="s">
        <v>1062</v>
      </c>
      <c r="M30" s="35" t="s">
        <v>89</v>
      </c>
      <c r="N30" t="s">
        <v>1061</v>
      </c>
      <c r="P30" t="str">
        <f t="shared" si="3"/>
        <v>''</v>
      </c>
    </row>
    <row r="31" spans="1:16">
      <c r="A31" t="s">
        <v>96</v>
      </c>
      <c r="B31" t="str">
        <f t="shared" si="1"/>
        <v xml:space="preserve">Divergent </v>
      </c>
      <c r="C31" s="7" t="s">
        <v>76</v>
      </c>
      <c r="E31" t="str">
        <f t="shared" si="4"/>
        <v>Movie</v>
      </c>
      <c r="F31" t="s">
        <v>76</v>
      </c>
      <c r="G31" s="10">
        <v>0</v>
      </c>
      <c r="H31" t="str">
        <f t="shared" si="0"/>
        <v/>
      </c>
      <c r="I31" s="16" t="s">
        <v>100</v>
      </c>
      <c r="J31" s="10" t="s">
        <v>1099</v>
      </c>
      <c r="K31" t="str">
        <f t="shared" si="2"/>
        <v>139 minutes</v>
      </c>
      <c r="L31" s="1" t="s">
        <v>1100</v>
      </c>
      <c r="M31" s="35" t="s">
        <v>1101</v>
      </c>
      <c r="N31" t="s">
        <v>1061</v>
      </c>
      <c r="P31" t="str">
        <f t="shared" si="3"/>
        <v>''</v>
      </c>
    </row>
    <row r="32" spans="1:16">
      <c r="A32" t="s">
        <v>102</v>
      </c>
      <c r="B32" t="str">
        <f t="shared" si="1"/>
        <v>Divergent:Insurgent</v>
      </c>
      <c r="C32" s="7" t="s">
        <v>76</v>
      </c>
      <c r="E32" t="str">
        <f t="shared" si="4"/>
        <v>Movie</v>
      </c>
      <c r="F32" t="s">
        <v>76</v>
      </c>
      <c r="G32" s="10">
        <v>0</v>
      </c>
      <c r="H32" t="str">
        <f t="shared" si="0"/>
        <v/>
      </c>
      <c r="I32" s="16" t="s">
        <v>103</v>
      </c>
      <c r="J32" s="10" t="s">
        <v>1102</v>
      </c>
      <c r="K32" t="str">
        <f t="shared" si="2"/>
        <v>119 minutes</v>
      </c>
      <c r="L32" s="1" t="s">
        <v>1100</v>
      </c>
      <c r="M32" s="35" t="s">
        <v>1101</v>
      </c>
      <c r="N32" t="s">
        <v>1061</v>
      </c>
      <c r="P32" t="str">
        <f t="shared" si="3"/>
        <v>''</v>
      </c>
    </row>
    <row r="33" spans="1:16">
      <c r="A33" t="s">
        <v>105</v>
      </c>
      <c r="B33" t="str">
        <f t="shared" si="1"/>
        <v>Divergent:Allegiant</v>
      </c>
      <c r="C33" s="7" t="s">
        <v>76</v>
      </c>
      <c r="E33" t="str">
        <f t="shared" si="4"/>
        <v>Movie</v>
      </c>
      <c r="F33" t="s">
        <v>76</v>
      </c>
      <c r="G33" s="10">
        <v>0</v>
      </c>
      <c r="H33" t="str">
        <f t="shared" si="0"/>
        <v/>
      </c>
      <c r="I33" s="16" t="s">
        <v>106</v>
      </c>
      <c r="J33" s="10">
        <v>2</v>
      </c>
      <c r="K33" t="str">
        <f t="shared" si="2"/>
        <v>120 minutes</v>
      </c>
      <c r="L33" s="1" t="s">
        <v>1100</v>
      </c>
      <c r="M33" s="35" t="s">
        <v>1101</v>
      </c>
      <c r="N33" t="s">
        <v>1058</v>
      </c>
      <c r="P33" t="str">
        <f t="shared" si="3"/>
        <v>''</v>
      </c>
    </row>
    <row r="34" spans="1:16">
      <c r="A34" t="s">
        <v>108</v>
      </c>
      <c r="B34" t="str">
        <f t="shared" si="1"/>
        <v>Set It Up</v>
      </c>
      <c r="C34" s="7" t="s">
        <v>76</v>
      </c>
      <c r="E34" t="str">
        <f t="shared" si="4"/>
        <v>Movie</v>
      </c>
      <c r="F34" t="s">
        <v>76</v>
      </c>
      <c r="G34" s="10">
        <v>0</v>
      </c>
      <c r="H34" t="str">
        <f t="shared" si="0"/>
        <v/>
      </c>
      <c r="I34" s="16" t="s">
        <v>110</v>
      </c>
      <c r="J34" s="10" t="s">
        <v>1103</v>
      </c>
      <c r="K34" t="str">
        <f t="shared" si="2"/>
        <v>105 minutes</v>
      </c>
      <c r="L34" s="1" t="s">
        <v>1079</v>
      </c>
      <c r="M34" s="35" t="s">
        <v>357</v>
      </c>
      <c r="N34" t="s">
        <v>1061</v>
      </c>
      <c r="P34" t="str">
        <f t="shared" si="3"/>
        <v>''</v>
      </c>
    </row>
    <row r="35" spans="1:16">
      <c r="A35" t="s">
        <v>113</v>
      </c>
      <c r="B35" t="str">
        <f t="shared" si="1"/>
        <v>All The Bright Places</v>
      </c>
      <c r="C35" s="7" t="s">
        <v>1104</v>
      </c>
      <c r="E35" t="str">
        <f t="shared" si="4"/>
        <v>Movie</v>
      </c>
      <c r="F35" t="s">
        <v>76</v>
      </c>
      <c r="G35" s="10">
        <v>0</v>
      </c>
      <c r="H35" t="str">
        <f t="shared" ref="H35:H65" si="10">IF(G35=0,"",G35)</f>
        <v/>
      </c>
      <c r="I35" s="16" t="s">
        <v>115</v>
      </c>
      <c r="J35" s="10" t="s">
        <v>1105</v>
      </c>
      <c r="K35" t="str">
        <f t="shared" si="2"/>
        <v>107 minutes</v>
      </c>
      <c r="L35" s="1" t="s">
        <v>1106</v>
      </c>
      <c r="M35" s="35" t="s">
        <v>25</v>
      </c>
      <c r="N35" t="s">
        <v>1061</v>
      </c>
      <c r="P35" t="str">
        <f t="shared" si="3"/>
        <v>''</v>
      </c>
    </row>
    <row r="36" spans="1:16">
      <c r="A36" t="s">
        <v>117</v>
      </c>
      <c r="B36" t="str">
        <f t="shared" si="1"/>
        <v xml:space="preserve">Isn'T It Romantic? </v>
      </c>
      <c r="C36" s="7" t="s">
        <v>76</v>
      </c>
      <c r="E36" t="str">
        <f t="shared" si="4"/>
        <v>Movie</v>
      </c>
      <c r="F36" t="s">
        <v>76</v>
      </c>
      <c r="G36" s="10">
        <v>0</v>
      </c>
      <c r="H36" t="str">
        <f t="shared" si="10"/>
        <v/>
      </c>
      <c r="I36" s="16" t="s">
        <v>119</v>
      </c>
      <c r="J36" s="10" t="s">
        <v>1107</v>
      </c>
      <c r="K36" t="str">
        <f t="shared" si="2"/>
        <v>89 minutes</v>
      </c>
      <c r="L36" s="1" t="s">
        <v>1108</v>
      </c>
      <c r="M36" s="35" t="s">
        <v>1109</v>
      </c>
      <c r="N36" t="s">
        <v>1058</v>
      </c>
      <c r="P36" t="str">
        <f t="shared" si="3"/>
        <v>''</v>
      </c>
    </row>
    <row r="37" spans="1:16">
      <c r="A37" t="s">
        <v>120</v>
      </c>
      <c r="B37" t="str">
        <f t="shared" si="1"/>
        <v>The Platform</v>
      </c>
      <c r="C37" s="7" t="s">
        <v>76</v>
      </c>
      <c r="E37" t="str">
        <f t="shared" si="4"/>
        <v>Movie</v>
      </c>
      <c r="F37" t="s">
        <v>76</v>
      </c>
      <c r="G37" s="10">
        <v>0</v>
      </c>
      <c r="H37" t="str">
        <f t="shared" si="10"/>
        <v/>
      </c>
      <c r="I37" s="16" t="s">
        <v>123</v>
      </c>
      <c r="J37" s="10" t="s">
        <v>1110</v>
      </c>
      <c r="K37" t="str">
        <f t="shared" si="2"/>
        <v>94 minutes</v>
      </c>
      <c r="L37" s="1" t="s">
        <v>1111</v>
      </c>
      <c r="M37" s="35" t="s">
        <v>1112</v>
      </c>
      <c r="N37" t="s">
        <v>1068</v>
      </c>
      <c r="P37" t="str">
        <f t="shared" si="3"/>
        <v>''</v>
      </c>
    </row>
    <row r="38" spans="1:16">
      <c r="A38" t="s">
        <v>126</v>
      </c>
      <c r="B38" t="str">
        <f t="shared" si="1"/>
        <v>Thappad</v>
      </c>
      <c r="C38" s="7" t="s">
        <v>76</v>
      </c>
      <c r="E38" t="str">
        <f t="shared" si="4"/>
        <v>Movie</v>
      </c>
      <c r="F38" t="s">
        <v>76</v>
      </c>
      <c r="G38" s="10">
        <v>0</v>
      </c>
      <c r="H38" t="str">
        <f t="shared" si="10"/>
        <v/>
      </c>
      <c r="I38" s="16" t="s">
        <v>129</v>
      </c>
      <c r="J38" s="10" t="s">
        <v>1113</v>
      </c>
      <c r="K38" t="str">
        <f t="shared" si="2"/>
        <v>142 minutes</v>
      </c>
      <c r="L38" s="1" t="s">
        <v>127</v>
      </c>
      <c r="M38" s="35" t="s">
        <v>127</v>
      </c>
      <c r="N38" t="s">
        <v>1068</v>
      </c>
      <c r="P38" t="str">
        <f t="shared" si="3"/>
        <v>''</v>
      </c>
    </row>
    <row r="39" spans="1:16">
      <c r="A39" t="s">
        <v>131</v>
      </c>
      <c r="B39" t="str">
        <f t="shared" si="1"/>
        <v>Room</v>
      </c>
      <c r="C39" s="7" t="s">
        <v>76</v>
      </c>
      <c r="E39" t="str">
        <f t="shared" si="4"/>
        <v>Movie</v>
      </c>
      <c r="F39" t="s">
        <v>76</v>
      </c>
      <c r="G39" s="10">
        <v>0</v>
      </c>
      <c r="H39" t="str">
        <f t="shared" si="10"/>
        <v/>
      </c>
      <c r="I39" s="16" t="s">
        <v>134</v>
      </c>
      <c r="J39" s="10" t="s">
        <v>1114</v>
      </c>
      <c r="K39" t="str">
        <f t="shared" si="2"/>
        <v>118 minutes</v>
      </c>
      <c r="L39" s="1" t="s">
        <v>1115</v>
      </c>
      <c r="M39" s="35" t="s">
        <v>132</v>
      </c>
      <c r="N39" t="s">
        <v>1068</v>
      </c>
      <c r="P39" t="str">
        <f t="shared" si="3"/>
        <v>''</v>
      </c>
    </row>
    <row r="40" spans="1:16">
      <c r="A40" t="s">
        <v>136</v>
      </c>
      <c r="B40" t="str">
        <f t="shared" si="1"/>
        <v>The Edge Of Seventeen</v>
      </c>
      <c r="C40" s="7" t="s">
        <v>76</v>
      </c>
      <c r="E40" t="str">
        <f t="shared" si="4"/>
        <v>Movie</v>
      </c>
      <c r="F40" t="s">
        <v>76</v>
      </c>
      <c r="G40" s="10">
        <v>0</v>
      </c>
      <c r="H40" t="str">
        <f t="shared" si="10"/>
        <v/>
      </c>
      <c r="I40" s="16" t="s">
        <v>139</v>
      </c>
      <c r="J40" s="10" t="s">
        <v>1116</v>
      </c>
      <c r="K40" t="str">
        <f t="shared" si="2"/>
        <v>104 minutes</v>
      </c>
      <c r="L40" s="1" t="s">
        <v>1060</v>
      </c>
      <c r="M40" s="35" t="s">
        <v>504</v>
      </c>
      <c r="N40" t="s">
        <v>1068</v>
      </c>
      <c r="P40" t="str">
        <f t="shared" si="3"/>
        <v>''</v>
      </c>
    </row>
    <row r="41" spans="1:16">
      <c r="A41" t="s">
        <v>1117</v>
      </c>
      <c r="B41" t="str">
        <f t="shared" si="1"/>
        <v>Gulley Boy</v>
      </c>
      <c r="C41" s="7" t="s">
        <v>76</v>
      </c>
      <c r="E41" t="str">
        <f t="shared" si="4"/>
        <v>Movie</v>
      </c>
      <c r="F41" t="s">
        <v>76</v>
      </c>
      <c r="G41" s="10">
        <v>0</v>
      </c>
      <c r="H41" t="str">
        <f t="shared" si="10"/>
        <v/>
      </c>
      <c r="I41" s="16" t="s">
        <v>145</v>
      </c>
      <c r="J41" s="10" t="s">
        <v>1118</v>
      </c>
      <c r="K41" t="str">
        <f t="shared" si="2"/>
        <v>154 minutes</v>
      </c>
      <c r="L41" s="1" t="s">
        <v>1119</v>
      </c>
      <c r="M41" s="35" t="s">
        <v>142</v>
      </c>
      <c r="N41" t="s">
        <v>1068</v>
      </c>
      <c r="P41" t="str">
        <f t="shared" si="3"/>
        <v>''</v>
      </c>
    </row>
    <row r="42" spans="1:16">
      <c r="A42" t="s">
        <v>147</v>
      </c>
      <c r="B42" t="str">
        <f t="shared" si="1"/>
        <v>Game Over</v>
      </c>
      <c r="C42" s="7" t="s">
        <v>76</v>
      </c>
      <c r="E42" t="str">
        <f t="shared" si="4"/>
        <v>Movie</v>
      </c>
      <c r="F42" t="s">
        <v>76</v>
      </c>
      <c r="G42" s="10">
        <v>0</v>
      </c>
      <c r="H42" t="str">
        <f t="shared" si="10"/>
        <v/>
      </c>
      <c r="I42" s="16" t="s">
        <v>150</v>
      </c>
      <c r="J42" s="10" t="s">
        <v>1120</v>
      </c>
      <c r="K42" t="str">
        <f t="shared" si="2"/>
        <v>102 minutes</v>
      </c>
      <c r="L42" s="1" t="s">
        <v>1121</v>
      </c>
      <c r="M42" s="35" t="s">
        <v>148</v>
      </c>
      <c r="N42" t="s">
        <v>1061</v>
      </c>
      <c r="P42" t="str">
        <f t="shared" si="3"/>
        <v>''</v>
      </c>
    </row>
    <row r="43" spans="1:16">
      <c r="A43" t="s">
        <v>152</v>
      </c>
      <c r="B43" t="str">
        <f t="shared" si="1"/>
        <v>The Doll</v>
      </c>
      <c r="C43" s="7" t="s">
        <v>76</v>
      </c>
      <c r="E43" t="str">
        <f t="shared" si="4"/>
        <v>Movie</v>
      </c>
      <c r="F43" t="s">
        <v>76</v>
      </c>
      <c r="G43" s="10">
        <v>0</v>
      </c>
      <c r="H43" t="str">
        <f t="shared" si="10"/>
        <v/>
      </c>
      <c r="I43" s="16" t="s">
        <v>115</v>
      </c>
      <c r="J43" s="10" t="s">
        <v>1105</v>
      </c>
      <c r="K43" t="str">
        <f t="shared" si="2"/>
        <v>107 minutes</v>
      </c>
      <c r="L43" s="1" t="s">
        <v>1122</v>
      </c>
      <c r="M43" s="35" t="s">
        <v>772</v>
      </c>
      <c r="N43" t="s">
        <v>1058</v>
      </c>
      <c r="P43" t="str">
        <f t="shared" si="3"/>
        <v>''</v>
      </c>
    </row>
    <row r="44" spans="1:16">
      <c r="A44" t="s">
        <v>1123</v>
      </c>
      <c r="B44" t="str">
        <f t="shared" si="1"/>
        <v>Before I Woke</v>
      </c>
      <c r="C44" s="7" t="s">
        <v>1104</v>
      </c>
      <c r="E44" t="str">
        <f t="shared" si="4"/>
        <v>Movie</v>
      </c>
      <c r="F44" t="s">
        <v>76</v>
      </c>
      <c r="G44" s="10">
        <v>0</v>
      </c>
      <c r="H44" t="str">
        <f t="shared" si="10"/>
        <v/>
      </c>
      <c r="I44" s="16" t="s">
        <v>159</v>
      </c>
      <c r="J44" s="10" t="s">
        <v>1124</v>
      </c>
      <c r="K44" t="str">
        <f t="shared" si="2"/>
        <v>97 minutes</v>
      </c>
      <c r="L44" s="1" t="s">
        <v>1125</v>
      </c>
      <c r="M44" s="35" t="s">
        <v>157</v>
      </c>
      <c r="N44" t="s">
        <v>1061</v>
      </c>
      <c r="P44" t="str">
        <f t="shared" si="3"/>
        <v>''</v>
      </c>
    </row>
    <row r="45" spans="1:16">
      <c r="A45" t="s">
        <v>161</v>
      </c>
      <c r="B45" t="str">
        <f t="shared" si="1"/>
        <v>Raising The Bar</v>
      </c>
      <c r="C45" s="7" t="s">
        <v>76</v>
      </c>
      <c r="E45" t="str">
        <f t="shared" si="4"/>
        <v>Movie</v>
      </c>
      <c r="F45" t="s">
        <v>76</v>
      </c>
      <c r="G45" s="10">
        <v>0</v>
      </c>
      <c r="H45" t="str">
        <f t="shared" si="10"/>
        <v/>
      </c>
      <c r="I45" s="16" t="s">
        <v>164</v>
      </c>
      <c r="J45" s="10" t="s">
        <v>1126</v>
      </c>
      <c r="K45" t="str">
        <f t="shared" si="2"/>
        <v>96 minutes</v>
      </c>
      <c r="L45" s="1" t="s">
        <v>1127</v>
      </c>
      <c r="M45" s="35" t="s">
        <v>1128</v>
      </c>
      <c r="N45" t="s">
        <v>1058</v>
      </c>
      <c r="P45" t="str">
        <f t="shared" si="3"/>
        <v>''</v>
      </c>
    </row>
    <row r="46" spans="1:16">
      <c r="A46" t="s">
        <v>167</v>
      </c>
      <c r="B46" t="str">
        <f t="shared" si="1"/>
        <v>Let It Snow</v>
      </c>
      <c r="C46" s="7" t="s">
        <v>76</v>
      </c>
      <c r="E46" t="str">
        <f t="shared" si="4"/>
        <v>Movie</v>
      </c>
      <c r="F46" t="s">
        <v>76</v>
      </c>
      <c r="G46" s="10">
        <v>0</v>
      </c>
      <c r="H46" t="str">
        <f t="shared" si="10"/>
        <v/>
      </c>
      <c r="I46" s="16" t="s">
        <v>169</v>
      </c>
      <c r="J46" s="10" t="s">
        <v>1129</v>
      </c>
      <c r="K46" t="str">
        <f t="shared" si="2"/>
        <v>92 minutes</v>
      </c>
      <c r="L46" s="1" t="s">
        <v>1079</v>
      </c>
      <c r="M46" s="35" t="s">
        <v>357</v>
      </c>
      <c r="N46" t="s">
        <v>1058</v>
      </c>
      <c r="P46" t="str">
        <f t="shared" si="3"/>
        <v>''</v>
      </c>
    </row>
    <row r="47" spans="1:16">
      <c r="A47" t="s">
        <v>171</v>
      </c>
      <c r="B47" t="str">
        <f t="shared" si="1"/>
        <v>The Circle</v>
      </c>
      <c r="C47" s="7" t="s">
        <v>1104</v>
      </c>
      <c r="E47" t="str">
        <f t="shared" si="4"/>
        <v>Movie</v>
      </c>
      <c r="F47" t="s">
        <v>76</v>
      </c>
      <c r="G47" s="10">
        <v>0</v>
      </c>
      <c r="H47" t="str">
        <f t="shared" si="10"/>
        <v/>
      </c>
      <c r="I47" s="16" t="s">
        <v>174</v>
      </c>
      <c r="J47" s="10" t="s">
        <v>1130</v>
      </c>
      <c r="K47" t="str">
        <f t="shared" si="2"/>
        <v>60 minutes</v>
      </c>
      <c r="L47" s="1" t="s">
        <v>1131</v>
      </c>
      <c r="M47" s="35" t="s">
        <v>1132</v>
      </c>
      <c r="N47" t="s">
        <v>1058</v>
      </c>
      <c r="P47" t="str">
        <f t="shared" si="3"/>
        <v>''</v>
      </c>
    </row>
    <row r="48" spans="1:16">
      <c r="A48" t="s">
        <v>175</v>
      </c>
      <c r="B48" t="str">
        <f t="shared" si="1"/>
        <v>The Founder</v>
      </c>
      <c r="C48" s="7" t="s">
        <v>1104</v>
      </c>
      <c r="E48" t="str">
        <f t="shared" si="4"/>
        <v>Movie</v>
      </c>
      <c r="F48" t="s">
        <v>76</v>
      </c>
      <c r="G48" s="10">
        <v>0</v>
      </c>
      <c r="H48" t="str">
        <f t="shared" si="10"/>
        <v/>
      </c>
      <c r="I48" s="16" t="s">
        <v>177</v>
      </c>
      <c r="J48" s="10" t="s">
        <v>1133</v>
      </c>
      <c r="K48" t="str">
        <f t="shared" si="2"/>
        <v>65 minutes</v>
      </c>
      <c r="L48" s="1" t="s">
        <v>1134</v>
      </c>
      <c r="M48" s="35" t="s">
        <v>21</v>
      </c>
      <c r="N48" t="s">
        <v>1068</v>
      </c>
      <c r="P48" t="str">
        <f t="shared" si="3"/>
        <v>''</v>
      </c>
    </row>
    <row r="49" spans="1:16" s="28" customFormat="1">
      <c r="A49" s="28" t="s">
        <v>576</v>
      </c>
      <c r="B49" s="28" t="str">
        <f t="shared" si="1"/>
        <v>The Intern</v>
      </c>
      <c r="C49" s="29" t="s">
        <v>1104</v>
      </c>
      <c r="D49" s="30"/>
      <c r="E49" s="28" t="str">
        <f t="shared" si="4"/>
        <v>Movie</v>
      </c>
      <c r="F49" s="28" t="s">
        <v>76</v>
      </c>
      <c r="G49" s="30">
        <v>0</v>
      </c>
      <c r="H49" s="28" t="str">
        <f t="shared" si="10"/>
        <v/>
      </c>
      <c r="I49" s="31" t="s">
        <v>577</v>
      </c>
      <c r="J49" s="27" t="s">
        <v>1135</v>
      </c>
      <c r="K49" s="28" t="str">
        <f t="shared" si="2"/>
        <v>121 minutes</v>
      </c>
      <c r="L49" s="1" t="s">
        <v>1136</v>
      </c>
      <c r="M49" s="35" t="s">
        <v>1137</v>
      </c>
      <c r="N49" s="28" t="s">
        <v>1058</v>
      </c>
      <c r="P49" t="str">
        <f t="shared" si="3"/>
        <v>''</v>
      </c>
    </row>
    <row r="50" spans="1:16">
      <c r="A50" t="s">
        <v>179</v>
      </c>
      <c r="B50" t="str">
        <f t="shared" si="1"/>
        <v>A Week Away</v>
      </c>
      <c r="C50" s="7" t="s">
        <v>76</v>
      </c>
      <c r="E50" t="str">
        <f t="shared" si="4"/>
        <v>Movie</v>
      </c>
      <c r="F50" t="s">
        <v>76</v>
      </c>
      <c r="G50" s="10">
        <v>0</v>
      </c>
      <c r="H50" t="str">
        <f t="shared" si="10"/>
        <v/>
      </c>
      <c r="I50" s="16" t="s">
        <v>186</v>
      </c>
      <c r="J50" s="10" t="s">
        <v>1138</v>
      </c>
      <c r="K50" t="str">
        <f t="shared" si="2"/>
        <v>109 minutes</v>
      </c>
      <c r="L50" s="1" t="s">
        <v>1139</v>
      </c>
      <c r="M50" s="35" t="s">
        <v>512</v>
      </c>
      <c r="N50" t="s">
        <v>1061</v>
      </c>
      <c r="P50" t="str">
        <f t="shared" si="3"/>
        <v>''</v>
      </c>
    </row>
    <row r="51" spans="1:16">
      <c r="A51" t="s">
        <v>183</v>
      </c>
      <c r="B51" t="str">
        <f t="shared" si="1"/>
        <v>Feel The Beat</v>
      </c>
      <c r="C51" s="7" t="s">
        <v>76</v>
      </c>
      <c r="E51" t="str">
        <f t="shared" si="4"/>
        <v>Movie</v>
      </c>
      <c r="F51" t="s">
        <v>76</v>
      </c>
      <c r="G51" s="10">
        <v>0</v>
      </c>
      <c r="H51" t="str">
        <f t="shared" si="10"/>
        <v/>
      </c>
      <c r="I51" s="16" t="s">
        <v>27</v>
      </c>
      <c r="J51" s="10">
        <v>30</v>
      </c>
      <c r="K51" t="str">
        <f t="shared" si="2"/>
        <v>30 minutes</v>
      </c>
      <c r="L51" t="s">
        <v>1062</v>
      </c>
      <c r="M51" s="7" t="s">
        <v>89</v>
      </c>
      <c r="N51" t="s">
        <v>1058</v>
      </c>
      <c r="P51" t="str">
        <f t="shared" si="3"/>
        <v>''</v>
      </c>
    </row>
    <row r="52" spans="1:16">
      <c r="A52" t="s">
        <v>188</v>
      </c>
      <c r="B52" t="str">
        <f t="shared" si="1"/>
        <v>Mismatched S2</v>
      </c>
      <c r="C52" s="7" t="s">
        <v>18</v>
      </c>
      <c r="D52" s="10">
        <v>8</v>
      </c>
      <c r="E52" t="str">
        <f t="shared" si="4"/>
        <v>TV Series</v>
      </c>
      <c r="F52" t="s">
        <v>18</v>
      </c>
      <c r="G52" s="10">
        <v>8</v>
      </c>
      <c r="H52">
        <f t="shared" si="10"/>
        <v>8</v>
      </c>
      <c r="I52" s="16" t="s">
        <v>191</v>
      </c>
      <c r="J52" s="10" t="s">
        <v>1140</v>
      </c>
      <c r="K52" t="str">
        <f t="shared" si="2"/>
        <v>108 minutes</v>
      </c>
      <c r="L52" s="1" t="s">
        <v>1106</v>
      </c>
      <c r="M52" s="35" t="s">
        <v>25</v>
      </c>
      <c r="N52" t="s">
        <v>1058</v>
      </c>
      <c r="P52" t="str">
        <f t="shared" si="3"/>
        <v>''</v>
      </c>
    </row>
    <row r="53" spans="1:16">
      <c r="A53" t="s">
        <v>189</v>
      </c>
      <c r="B53" t="str">
        <f t="shared" si="1"/>
        <v>Persuation</v>
      </c>
      <c r="C53" s="7" t="s">
        <v>76</v>
      </c>
      <c r="E53" t="str">
        <f t="shared" si="4"/>
        <v>Movie</v>
      </c>
      <c r="F53" t="s">
        <v>76</v>
      </c>
      <c r="G53" s="10">
        <v>0</v>
      </c>
      <c r="H53" t="str">
        <f t="shared" si="10"/>
        <v/>
      </c>
      <c r="I53" s="16" t="s">
        <v>134</v>
      </c>
      <c r="J53" s="10" t="s">
        <v>1114</v>
      </c>
      <c r="K53" t="str">
        <f t="shared" si="2"/>
        <v>118 minutes</v>
      </c>
      <c r="L53" s="1" t="s">
        <v>194</v>
      </c>
      <c r="M53" s="35" t="s">
        <v>194</v>
      </c>
      <c r="N53" t="s">
        <v>1061</v>
      </c>
      <c r="P53" t="str">
        <f t="shared" si="3"/>
        <v>''</v>
      </c>
    </row>
    <row r="54" spans="1:16">
      <c r="A54" t="s">
        <v>193</v>
      </c>
      <c r="B54" t="str">
        <f t="shared" si="1"/>
        <v>Do Revenge</v>
      </c>
      <c r="C54" s="7" t="s">
        <v>76</v>
      </c>
      <c r="E54" t="str">
        <f t="shared" si="4"/>
        <v>Movie</v>
      </c>
      <c r="F54" t="s">
        <v>76</v>
      </c>
      <c r="G54" s="10">
        <v>0</v>
      </c>
      <c r="H54" t="str">
        <f t="shared" si="10"/>
        <v/>
      </c>
      <c r="I54" s="16" t="s">
        <v>198</v>
      </c>
      <c r="J54" s="10" t="s">
        <v>1141</v>
      </c>
      <c r="K54" t="str">
        <f t="shared" si="2"/>
        <v>159 minutes</v>
      </c>
      <c r="L54" t="s">
        <v>1062</v>
      </c>
      <c r="M54" s="7" t="s">
        <v>89</v>
      </c>
      <c r="N54" t="s">
        <v>1058</v>
      </c>
      <c r="P54" t="str">
        <f t="shared" si="3"/>
        <v>''</v>
      </c>
    </row>
    <row r="55" spans="1:16">
      <c r="A55" t="s">
        <v>196</v>
      </c>
      <c r="B55" t="str">
        <f t="shared" si="1"/>
        <v>Laal Singh Chaddha</v>
      </c>
      <c r="C55" s="7" t="s">
        <v>76</v>
      </c>
      <c r="E55" t="str">
        <f t="shared" si="4"/>
        <v>Movie</v>
      </c>
      <c r="F55" t="s">
        <v>76</v>
      </c>
      <c r="G55" s="10">
        <v>0</v>
      </c>
      <c r="H55" t="str">
        <f t="shared" si="10"/>
        <v/>
      </c>
      <c r="I55" s="16" t="s">
        <v>203</v>
      </c>
      <c r="J55" s="10" t="s">
        <v>1142</v>
      </c>
      <c r="K55" t="str">
        <f t="shared" si="2"/>
        <v>170 minutes</v>
      </c>
      <c r="L55" s="1" t="s">
        <v>1143</v>
      </c>
      <c r="M55" s="35" t="s">
        <v>1144</v>
      </c>
      <c r="N55" t="s">
        <v>1068</v>
      </c>
      <c r="P55" t="str">
        <f t="shared" si="3"/>
        <v>''</v>
      </c>
    </row>
    <row r="56" spans="1:16">
      <c r="A56" t="s">
        <v>200</v>
      </c>
      <c r="B56" t="str">
        <f t="shared" si="1"/>
        <v>Jersey</v>
      </c>
      <c r="C56" s="7" t="s">
        <v>76</v>
      </c>
      <c r="E56" t="str">
        <f t="shared" si="4"/>
        <v>Movie</v>
      </c>
      <c r="F56" t="s">
        <v>76</v>
      </c>
      <c r="G56" s="10">
        <v>0</v>
      </c>
      <c r="H56" t="str">
        <f t="shared" si="10"/>
        <v/>
      </c>
      <c r="I56" s="16" t="s">
        <v>207</v>
      </c>
      <c r="J56" s="10" t="s">
        <v>1145</v>
      </c>
      <c r="K56" t="str">
        <f t="shared" si="2"/>
        <v>134 minutes</v>
      </c>
      <c r="L56" s="1" t="s">
        <v>1060</v>
      </c>
      <c r="M56" s="35" t="s">
        <v>504</v>
      </c>
      <c r="N56" t="s">
        <v>1061</v>
      </c>
      <c r="P56" t="str">
        <f t="shared" si="3"/>
        <v>''</v>
      </c>
    </row>
    <row r="57" spans="1:16">
      <c r="A57" t="s">
        <v>205</v>
      </c>
      <c r="B57" t="str">
        <f t="shared" si="1"/>
        <v>Honeymoon</v>
      </c>
      <c r="C57" s="7" t="s">
        <v>76</v>
      </c>
      <c r="E57" t="str">
        <f t="shared" si="4"/>
        <v>Movie</v>
      </c>
      <c r="F57" t="s">
        <v>76</v>
      </c>
      <c r="G57" s="10">
        <v>0</v>
      </c>
      <c r="H57" t="str">
        <f t="shared" si="10"/>
        <v/>
      </c>
      <c r="I57" s="16" t="s">
        <v>212</v>
      </c>
      <c r="J57" s="10" t="s">
        <v>1146</v>
      </c>
      <c r="K57" t="str">
        <f t="shared" si="2"/>
        <v>128 minutes</v>
      </c>
      <c r="L57" s="1" t="s">
        <v>1060</v>
      </c>
      <c r="M57" s="35" t="s">
        <v>504</v>
      </c>
      <c r="N57" t="s">
        <v>1058</v>
      </c>
      <c r="P57" t="str">
        <f t="shared" si="3"/>
        <v>''</v>
      </c>
    </row>
    <row r="58" spans="1:16">
      <c r="A58" t="s">
        <v>1147</v>
      </c>
      <c r="B58" t="str">
        <f t="shared" si="1"/>
        <v>Double Xl</v>
      </c>
      <c r="C58" s="7" t="s">
        <v>1104</v>
      </c>
      <c r="E58" t="str">
        <f t="shared" si="4"/>
        <v>Movie</v>
      </c>
      <c r="F58" t="s">
        <v>76</v>
      </c>
      <c r="G58" s="10">
        <v>0</v>
      </c>
      <c r="H58" t="str">
        <f t="shared" si="10"/>
        <v/>
      </c>
      <c r="I58" s="16" t="s">
        <v>217</v>
      </c>
      <c r="J58" s="10" t="s">
        <v>1148</v>
      </c>
      <c r="K58" t="str">
        <f t="shared" si="2"/>
        <v>126 minutes</v>
      </c>
      <c r="L58" s="1" t="s">
        <v>1062</v>
      </c>
      <c r="M58" s="35" t="s">
        <v>89</v>
      </c>
      <c r="N58" t="s">
        <v>1058</v>
      </c>
      <c r="P58" t="str">
        <f t="shared" si="3"/>
        <v>''</v>
      </c>
    </row>
    <row r="59" spans="1:16">
      <c r="A59" t="s">
        <v>1149</v>
      </c>
      <c r="B59" t="str">
        <f t="shared" si="1"/>
        <v>Tara Vs Bilal</v>
      </c>
      <c r="C59" s="7" t="s">
        <v>76</v>
      </c>
      <c r="E59" t="str">
        <f t="shared" si="4"/>
        <v>Movie</v>
      </c>
      <c r="F59" t="s">
        <v>76</v>
      </c>
      <c r="G59" s="10">
        <v>0</v>
      </c>
      <c r="H59" t="str">
        <f t="shared" si="10"/>
        <v/>
      </c>
      <c r="I59" s="16" t="s">
        <v>150</v>
      </c>
      <c r="J59" s="10" t="s">
        <v>1120</v>
      </c>
      <c r="K59" t="str">
        <f t="shared" si="2"/>
        <v>102 minutes</v>
      </c>
      <c r="L59" t="s">
        <v>1111</v>
      </c>
      <c r="M59" s="7" t="s">
        <v>1112</v>
      </c>
      <c r="N59" t="s">
        <v>1061</v>
      </c>
      <c r="P59" t="str">
        <f t="shared" si="3"/>
        <v>''</v>
      </c>
    </row>
    <row r="60" spans="1:16">
      <c r="A60" t="s">
        <v>219</v>
      </c>
      <c r="B60" t="str">
        <f t="shared" si="1"/>
        <v>M3Gan</v>
      </c>
      <c r="C60" s="7" t="s">
        <v>76</v>
      </c>
      <c r="E60" t="str">
        <f t="shared" si="4"/>
        <v>Movie</v>
      </c>
      <c r="F60" t="s">
        <v>76</v>
      </c>
      <c r="G60" s="10">
        <v>0</v>
      </c>
      <c r="H60" t="str">
        <f t="shared" si="10"/>
        <v/>
      </c>
      <c r="I60" s="16" t="s">
        <v>224</v>
      </c>
      <c r="J60" s="10" t="s">
        <v>1150</v>
      </c>
      <c r="K60" t="str">
        <f t="shared" si="2"/>
        <v>83 minutes</v>
      </c>
      <c r="L60" t="s">
        <v>1122</v>
      </c>
      <c r="M60" s="7" t="s">
        <v>772</v>
      </c>
      <c r="N60" t="s">
        <v>1061</v>
      </c>
      <c r="P60" t="str">
        <f t="shared" si="3"/>
        <v>''</v>
      </c>
    </row>
    <row r="61" spans="1:16">
      <c r="A61" t="s">
        <v>222</v>
      </c>
      <c r="B61" t="str">
        <f t="shared" si="1"/>
        <v xml:space="preserve">Sick </v>
      </c>
      <c r="C61" s="7" t="s">
        <v>76</v>
      </c>
      <c r="E61" t="str">
        <f t="shared" si="4"/>
        <v>Movie</v>
      </c>
      <c r="F61" t="s">
        <v>76</v>
      </c>
      <c r="G61" s="10">
        <v>0</v>
      </c>
      <c r="H61" t="str">
        <f t="shared" si="10"/>
        <v/>
      </c>
      <c r="I61" s="16" t="s">
        <v>80</v>
      </c>
      <c r="J61" s="10" t="s">
        <v>1089</v>
      </c>
      <c r="K61" t="str">
        <f t="shared" si="2"/>
        <v>112 minutes</v>
      </c>
      <c r="L61" t="s">
        <v>1121</v>
      </c>
      <c r="M61" s="7" t="s">
        <v>148</v>
      </c>
      <c r="N61" t="s">
        <v>1061</v>
      </c>
      <c r="P61" t="str">
        <f t="shared" si="3"/>
        <v>''</v>
      </c>
    </row>
    <row r="62" spans="1:16">
      <c r="A62" t="s">
        <v>226</v>
      </c>
      <c r="B62" t="str">
        <f t="shared" si="1"/>
        <v>Luckiest Girl Alive</v>
      </c>
      <c r="C62" s="7" t="s">
        <v>76</v>
      </c>
      <c r="E62" t="str">
        <f t="shared" si="4"/>
        <v>Movie</v>
      </c>
      <c r="F62" t="s">
        <v>76</v>
      </c>
      <c r="G62" s="10">
        <v>0</v>
      </c>
      <c r="H62" t="str">
        <f t="shared" si="10"/>
        <v/>
      </c>
      <c r="I62" s="16" t="s">
        <v>230</v>
      </c>
      <c r="J62" s="10" t="s">
        <v>1151</v>
      </c>
      <c r="K62" t="str">
        <f t="shared" si="2"/>
        <v>88 minutes</v>
      </c>
      <c r="L62" t="s">
        <v>1062</v>
      </c>
      <c r="M62" s="7" t="s">
        <v>89</v>
      </c>
      <c r="N62" t="s">
        <v>1058</v>
      </c>
      <c r="P62" t="str">
        <f t="shared" si="3"/>
        <v>''</v>
      </c>
    </row>
    <row r="63" spans="1:16">
      <c r="A63" t="s">
        <v>228</v>
      </c>
      <c r="B63" t="str">
        <f t="shared" si="1"/>
        <v>Jumping From High Places</v>
      </c>
      <c r="C63" s="7" t="s">
        <v>76</v>
      </c>
      <c r="E63" t="str">
        <f t="shared" si="4"/>
        <v>Movie</v>
      </c>
      <c r="F63" t="s">
        <v>76</v>
      </c>
      <c r="G63" s="10">
        <v>0</v>
      </c>
      <c r="H63" t="str">
        <f t="shared" si="10"/>
        <v/>
      </c>
      <c r="I63" s="16" t="s">
        <v>27</v>
      </c>
      <c r="J63" s="10">
        <v>30</v>
      </c>
      <c r="K63" t="str">
        <f t="shared" si="2"/>
        <v>30 minutes</v>
      </c>
      <c r="L63" t="s">
        <v>194</v>
      </c>
      <c r="M63" s="7" t="s">
        <v>194</v>
      </c>
      <c r="N63" t="s">
        <v>1061</v>
      </c>
      <c r="P63" t="str">
        <f t="shared" si="3"/>
        <v>''</v>
      </c>
    </row>
    <row r="64" spans="1:16">
      <c r="A64" t="s">
        <v>233</v>
      </c>
      <c r="B64" t="str">
        <f t="shared" si="1"/>
        <v>Fakes</v>
      </c>
      <c r="C64" s="7" t="s">
        <v>18</v>
      </c>
      <c r="D64" s="10">
        <v>10</v>
      </c>
      <c r="E64" t="str">
        <f t="shared" si="4"/>
        <v>TV Series</v>
      </c>
      <c r="F64" t="s">
        <v>18</v>
      </c>
      <c r="G64" s="10">
        <v>10</v>
      </c>
      <c r="H64">
        <f t="shared" si="10"/>
        <v>10</v>
      </c>
      <c r="I64" s="16" t="s">
        <v>238</v>
      </c>
      <c r="J64" s="10">
        <v>47</v>
      </c>
      <c r="K64" t="str">
        <f t="shared" si="2"/>
        <v>47 minutes</v>
      </c>
      <c r="L64" t="s">
        <v>1152</v>
      </c>
      <c r="M64" s="7" t="s">
        <v>1153</v>
      </c>
      <c r="N64" t="s">
        <v>1061</v>
      </c>
      <c r="P64" t="str">
        <f t="shared" si="3"/>
        <v>''</v>
      </c>
    </row>
    <row r="65" spans="1:16">
      <c r="A65" t="s">
        <v>235</v>
      </c>
      <c r="B65" t="str">
        <f t="shared" si="1"/>
        <v>Kaleidoscope</v>
      </c>
      <c r="C65" s="7" t="s">
        <v>18</v>
      </c>
      <c r="D65" s="10">
        <v>9</v>
      </c>
      <c r="E65" t="str">
        <f t="shared" si="4"/>
        <v>TV Series</v>
      </c>
      <c r="F65" t="s">
        <v>18</v>
      </c>
      <c r="G65" s="10">
        <v>9</v>
      </c>
      <c r="H65">
        <f t="shared" si="10"/>
        <v>9</v>
      </c>
      <c r="I65" s="16" t="s">
        <v>243</v>
      </c>
      <c r="J65" s="10">
        <v>42</v>
      </c>
      <c r="K65" t="str">
        <f t="shared" si="2"/>
        <v>42 minutes</v>
      </c>
      <c r="L65" t="s">
        <v>1154</v>
      </c>
      <c r="M65" s="7" t="s">
        <v>1155</v>
      </c>
      <c r="N65" t="s">
        <v>1061</v>
      </c>
      <c r="P65" t="str">
        <f t="shared" si="3"/>
        <v>''</v>
      </c>
    </row>
    <row r="66" spans="1:16">
      <c r="A66" t="s">
        <v>239</v>
      </c>
      <c r="B66" t="str">
        <f t="shared" si="1"/>
        <v>Shadowhunters S1</v>
      </c>
      <c r="C66" s="7" t="s">
        <v>18</v>
      </c>
      <c r="D66" s="10">
        <v>13</v>
      </c>
      <c r="E66" t="str">
        <f t="shared" si="4"/>
        <v>TV Series</v>
      </c>
      <c r="F66" t="s">
        <v>18</v>
      </c>
      <c r="G66" s="10">
        <v>13</v>
      </c>
      <c r="H66">
        <f t="shared" ref="H66:H94" si="11">IF(G66=0,"",G66)</f>
        <v>13</v>
      </c>
      <c r="I66" s="16" t="s">
        <v>243</v>
      </c>
      <c r="J66" s="10">
        <v>42</v>
      </c>
      <c r="K66" t="str">
        <f t="shared" si="2"/>
        <v>42 minutes</v>
      </c>
      <c r="L66" t="s">
        <v>1154</v>
      </c>
      <c r="M66" s="7" t="s">
        <v>1155</v>
      </c>
      <c r="N66" t="s">
        <v>1061</v>
      </c>
      <c r="P66" t="str">
        <f t="shared" si="3"/>
        <v>''</v>
      </c>
    </row>
    <row r="67" spans="1:16">
      <c r="A67" t="s">
        <v>244</v>
      </c>
      <c r="B67" t="str">
        <f t="shared" ref="B67:B125" si="12">PROPER(A67)</f>
        <v>Shadowhunters S2</v>
      </c>
      <c r="C67" s="7" t="s">
        <v>18</v>
      </c>
      <c r="D67" s="10">
        <v>20</v>
      </c>
      <c r="E67" t="str">
        <f t="shared" ref="E67:E125" si="13">IF(OR(C67="TV-14", D67 =""), "Movie", "TV Series")</f>
        <v>TV Series</v>
      </c>
      <c r="F67" t="s">
        <v>18</v>
      </c>
      <c r="G67" s="10">
        <v>20</v>
      </c>
      <c r="H67">
        <f t="shared" si="11"/>
        <v>20</v>
      </c>
      <c r="I67" s="16" t="s">
        <v>248</v>
      </c>
      <c r="J67" s="10">
        <v>45</v>
      </c>
      <c r="K67" t="str">
        <f t="shared" ref="K67:K125" si="14">_xlfn.CONCAT(IF((MID(J67, 2,1) = " "),LEFT(J67,1)*60 + RIGHT(J67,3), IF(LEN(J67)=1, LEFT(J67,1)*60, J67))," minutes")</f>
        <v>45 minutes</v>
      </c>
      <c r="L67" t="s">
        <v>1156</v>
      </c>
      <c r="M67" s="7" t="s">
        <v>861</v>
      </c>
      <c r="N67" t="s">
        <v>1061</v>
      </c>
      <c r="P67" t="str">
        <f t="shared" si="3"/>
        <v>''</v>
      </c>
    </row>
    <row r="68" spans="1:16">
      <c r="A68" t="s">
        <v>245</v>
      </c>
      <c r="B68" t="str">
        <f t="shared" si="12"/>
        <v>Riverdale S1</v>
      </c>
      <c r="C68" s="7" t="s">
        <v>18</v>
      </c>
      <c r="D68" s="10">
        <v>13</v>
      </c>
      <c r="E68" t="str">
        <f t="shared" si="13"/>
        <v>TV Series</v>
      </c>
      <c r="F68" t="s">
        <v>18</v>
      </c>
      <c r="G68" s="10">
        <v>13</v>
      </c>
      <c r="H68">
        <f t="shared" si="11"/>
        <v>13</v>
      </c>
      <c r="I68" s="16" t="s">
        <v>248</v>
      </c>
      <c r="J68" s="10">
        <v>45</v>
      </c>
      <c r="K68" t="str">
        <f t="shared" si="14"/>
        <v>45 minutes</v>
      </c>
      <c r="L68" t="s">
        <v>1156</v>
      </c>
      <c r="M68" s="7" t="s">
        <v>861</v>
      </c>
      <c r="N68" t="s">
        <v>1061</v>
      </c>
      <c r="P68" t="str">
        <f t="shared" ref="P68:P131" si="15">_xlfn.CONCAT("'",O68,"'")</f>
        <v>''</v>
      </c>
    </row>
    <row r="69" spans="1:16">
      <c r="A69" t="s">
        <v>249</v>
      </c>
      <c r="B69" t="str">
        <f t="shared" si="12"/>
        <v>Riverdale S2</v>
      </c>
      <c r="C69" s="7" t="s">
        <v>18</v>
      </c>
      <c r="D69" s="10">
        <v>22</v>
      </c>
      <c r="E69" t="str">
        <f t="shared" si="13"/>
        <v>TV Series</v>
      </c>
      <c r="F69" t="s">
        <v>18</v>
      </c>
      <c r="G69" s="10">
        <v>22</v>
      </c>
      <c r="H69">
        <f t="shared" si="11"/>
        <v>22</v>
      </c>
      <c r="I69" s="16" t="s">
        <v>248</v>
      </c>
      <c r="J69" s="10">
        <v>45</v>
      </c>
      <c r="K69" t="str">
        <f t="shared" si="14"/>
        <v>45 minutes</v>
      </c>
      <c r="L69" t="s">
        <v>1156</v>
      </c>
      <c r="M69" s="7" t="s">
        <v>861</v>
      </c>
      <c r="N69" t="s">
        <v>1061</v>
      </c>
      <c r="P69" t="str">
        <f t="shared" si="15"/>
        <v>''</v>
      </c>
    </row>
    <row r="70" spans="1:16">
      <c r="A70" t="s">
        <v>250</v>
      </c>
      <c r="B70" t="str">
        <f t="shared" si="12"/>
        <v>Riverdale S3</v>
      </c>
      <c r="C70" s="7" t="s">
        <v>18</v>
      </c>
      <c r="D70" s="10">
        <v>22</v>
      </c>
      <c r="E70" t="str">
        <f t="shared" si="13"/>
        <v>TV Series</v>
      </c>
      <c r="F70" t="s">
        <v>18</v>
      </c>
      <c r="G70" s="10">
        <v>22</v>
      </c>
      <c r="H70">
        <f t="shared" si="11"/>
        <v>22</v>
      </c>
      <c r="I70" s="16" t="s">
        <v>254</v>
      </c>
      <c r="J70" s="10" t="s">
        <v>1157</v>
      </c>
      <c r="K70" t="str">
        <f t="shared" si="14"/>
        <v>103 minutes</v>
      </c>
      <c r="L70" t="s">
        <v>1158</v>
      </c>
      <c r="M70" s="7" t="s">
        <v>252</v>
      </c>
      <c r="N70" t="s">
        <v>1068</v>
      </c>
      <c r="P70" t="str">
        <f t="shared" si="15"/>
        <v>''</v>
      </c>
    </row>
    <row r="71" spans="1:16">
      <c r="A71" t="s">
        <v>251</v>
      </c>
      <c r="B71" t="str">
        <f t="shared" si="12"/>
        <v>Dhamaka</v>
      </c>
      <c r="C71" s="7" t="s">
        <v>76</v>
      </c>
      <c r="E71" t="str">
        <f t="shared" si="13"/>
        <v>Movie</v>
      </c>
      <c r="F71" t="s">
        <v>76</v>
      </c>
      <c r="G71" s="10">
        <v>0</v>
      </c>
      <c r="H71" t="str">
        <f t="shared" si="11"/>
        <v/>
      </c>
      <c r="I71" s="16" t="s">
        <v>27</v>
      </c>
      <c r="J71" s="10">
        <v>30</v>
      </c>
      <c r="K71" t="str">
        <f t="shared" si="14"/>
        <v>30 minutes</v>
      </c>
      <c r="L71" t="s">
        <v>194</v>
      </c>
      <c r="M71" s="7" t="s">
        <v>194</v>
      </c>
      <c r="N71" t="s">
        <v>1068</v>
      </c>
      <c r="P71" t="str">
        <f t="shared" si="15"/>
        <v>''</v>
      </c>
    </row>
    <row r="72" spans="1:16">
      <c r="A72" t="s">
        <v>256</v>
      </c>
      <c r="B72" t="str">
        <f t="shared" si="12"/>
        <v>Crashing</v>
      </c>
      <c r="C72" s="7" t="s">
        <v>18</v>
      </c>
      <c r="D72" s="10">
        <v>6</v>
      </c>
      <c r="E72" t="str">
        <f t="shared" si="13"/>
        <v>TV Series</v>
      </c>
      <c r="F72" t="s">
        <v>18</v>
      </c>
      <c r="G72" s="10">
        <v>6</v>
      </c>
      <c r="H72">
        <f t="shared" si="11"/>
        <v>6</v>
      </c>
      <c r="I72" s="16" t="s">
        <v>27</v>
      </c>
      <c r="J72" s="10">
        <v>30</v>
      </c>
      <c r="K72" t="str">
        <f t="shared" si="14"/>
        <v>30 minutes</v>
      </c>
      <c r="L72" t="s">
        <v>1060</v>
      </c>
      <c r="M72" s="7" t="s">
        <v>504</v>
      </c>
      <c r="N72" t="s">
        <v>1061</v>
      </c>
      <c r="P72" t="str">
        <f t="shared" si="15"/>
        <v>''</v>
      </c>
    </row>
    <row r="73" spans="1:16">
      <c r="A73" t="s">
        <v>260</v>
      </c>
      <c r="B73" t="str">
        <f t="shared" si="12"/>
        <v>Friends From College S1</v>
      </c>
      <c r="C73" s="7" t="s">
        <v>18</v>
      </c>
      <c r="D73" s="10">
        <v>8</v>
      </c>
      <c r="E73" t="str">
        <f t="shared" si="13"/>
        <v>TV Series</v>
      </c>
      <c r="F73" t="s">
        <v>18</v>
      </c>
      <c r="G73" s="10">
        <v>8</v>
      </c>
      <c r="H73">
        <f t="shared" si="11"/>
        <v>8</v>
      </c>
      <c r="I73" s="16" t="s">
        <v>27</v>
      </c>
      <c r="J73" s="10">
        <v>30</v>
      </c>
      <c r="K73" t="str">
        <f t="shared" si="14"/>
        <v>30 minutes</v>
      </c>
      <c r="L73" t="s">
        <v>1060</v>
      </c>
      <c r="M73" s="7" t="s">
        <v>504</v>
      </c>
      <c r="N73" t="s">
        <v>1061</v>
      </c>
      <c r="P73" t="str">
        <f t="shared" si="15"/>
        <v>''</v>
      </c>
    </row>
    <row r="74" spans="1:16">
      <c r="A74" t="s">
        <v>262</v>
      </c>
      <c r="B74" t="str">
        <f t="shared" si="12"/>
        <v>Friends From College S2</v>
      </c>
      <c r="C74" s="7" t="s">
        <v>18</v>
      </c>
      <c r="D74" s="10">
        <v>8</v>
      </c>
      <c r="E74" t="str">
        <f t="shared" si="13"/>
        <v>TV Series</v>
      </c>
      <c r="F74" t="s">
        <v>18</v>
      </c>
      <c r="G74" s="10">
        <v>8</v>
      </c>
      <c r="H74">
        <f t="shared" si="11"/>
        <v>8</v>
      </c>
      <c r="I74" s="16" t="s">
        <v>27</v>
      </c>
      <c r="J74" s="10">
        <v>30</v>
      </c>
      <c r="K74" t="str">
        <f t="shared" si="14"/>
        <v>30 minutes</v>
      </c>
      <c r="L74" t="s">
        <v>1159</v>
      </c>
      <c r="M74" s="7" t="s">
        <v>1160</v>
      </c>
      <c r="N74" t="s">
        <v>1068</v>
      </c>
      <c r="P74" t="str">
        <f t="shared" si="15"/>
        <v>''</v>
      </c>
    </row>
    <row r="75" spans="1:16" s="6" customFormat="1">
      <c r="A75" s="6" t="s">
        <v>578</v>
      </c>
      <c r="B75" s="6" t="str">
        <f t="shared" si="12"/>
        <v>Girlboss</v>
      </c>
      <c r="C75" s="32" t="s">
        <v>18</v>
      </c>
      <c r="D75" s="27">
        <v>13</v>
      </c>
      <c r="E75" s="6" t="str">
        <f t="shared" si="13"/>
        <v>TV Series</v>
      </c>
      <c r="F75" s="6" t="s">
        <v>18</v>
      </c>
      <c r="G75" s="27">
        <v>13</v>
      </c>
      <c r="H75" s="6">
        <f t="shared" si="11"/>
        <v>13</v>
      </c>
      <c r="I75" s="31" t="s">
        <v>267</v>
      </c>
      <c r="J75" s="27">
        <v>26</v>
      </c>
      <c r="K75" s="6" t="str">
        <f t="shared" si="14"/>
        <v>26 minutes</v>
      </c>
      <c r="L75" t="s">
        <v>1159</v>
      </c>
      <c r="M75" s="7" t="s">
        <v>1160</v>
      </c>
      <c r="N75" s="6" t="s">
        <v>1068</v>
      </c>
      <c r="P75" t="str">
        <f t="shared" si="15"/>
        <v>''</v>
      </c>
    </row>
    <row r="76" spans="1:16">
      <c r="A76" t="s">
        <v>263</v>
      </c>
      <c r="B76" t="str">
        <f t="shared" si="12"/>
        <v>Derry Girls S1</v>
      </c>
      <c r="C76" s="7" t="s">
        <v>18</v>
      </c>
      <c r="D76" s="10">
        <v>6</v>
      </c>
      <c r="E76" t="str">
        <f t="shared" si="13"/>
        <v>TV Series</v>
      </c>
      <c r="F76" t="s">
        <v>18</v>
      </c>
      <c r="G76" s="10">
        <v>6</v>
      </c>
      <c r="H76">
        <f t="shared" si="11"/>
        <v>6</v>
      </c>
      <c r="I76" s="16" t="s">
        <v>27</v>
      </c>
      <c r="J76" s="10">
        <v>30</v>
      </c>
      <c r="K76" t="str">
        <f t="shared" si="14"/>
        <v>30 minutes</v>
      </c>
      <c r="L76" t="s">
        <v>1161</v>
      </c>
      <c r="M76" s="7" t="s">
        <v>273</v>
      </c>
      <c r="N76" t="s">
        <v>1068</v>
      </c>
      <c r="P76" t="str">
        <f t="shared" si="15"/>
        <v>''</v>
      </c>
    </row>
    <row r="77" spans="1:16">
      <c r="A77" t="s">
        <v>266</v>
      </c>
      <c r="B77" t="str">
        <f t="shared" si="12"/>
        <v>Derry Girls S2</v>
      </c>
      <c r="C77" s="7" t="s">
        <v>18</v>
      </c>
      <c r="D77" s="10">
        <v>6</v>
      </c>
      <c r="E77" t="str">
        <f t="shared" si="13"/>
        <v>TV Series</v>
      </c>
      <c r="F77" t="s">
        <v>18</v>
      </c>
      <c r="G77" s="10">
        <v>6</v>
      </c>
      <c r="H77">
        <f t="shared" si="11"/>
        <v>6</v>
      </c>
      <c r="I77" s="16" t="s">
        <v>27</v>
      </c>
      <c r="J77" s="10">
        <v>30</v>
      </c>
      <c r="K77" t="str">
        <f t="shared" si="14"/>
        <v>30 minutes</v>
      </c>
      <c r="L77" t="s">
        <v>1161</v>
      </c>
      <c r="M77" s="7" t="s">
        <v>273</v>
      </c>
      <c r="N77" t="s">
        <v>1068</v>
      </c>
      <c r="P77" t="str">
        <f t="shared" si="15"/>
        <v>''</v>
      </c>
    </row>
    <row r="78" spans="1:16">
      <c r="A78" t="s">
        <v>268</v>
      </c>
      <c r="B78" t="str">
        <f t="shared" si="12"/>
        <v>Dead To Me S1</v>
      </c>
      <c r="C78" s="7" t="s">
        <v>18</v>
      </c>
      <c r="D78" s="10">
        <v>10</v>
      </c>
      <c r="E78" t="str">
        <f t="shared" si="13"/>
        <v>TV Series</v>
      </c>
      <c r="F78" t="s">
        <v>18</v>
      </c>
      <c r="G78" s="10">
        <v>10</v>
      </c>
      <c r="H78">
        <f t="shared" si="11"/>
        <v>10</v>
      </c>
      <c r="I78" s="16" t="s">
        <v>275</v>
      </c>
      <c r="J78" s="10">
        <v>43</v>
      </c>
      <c r="K78" t="str">
        <f t="shared" si="14"/>
        <v>43 minutes</v>
      </c>
      <c r="L78" t="s">
        <v>1161</v>
      </c>
      <c r="M78" s="7" t="s">
        <v>273</v>
      </c>
      <c r="N78" t="s">
        <v>1068</v>
      </c>
      <c r="P78" t="str">
        <f t="shared" si="15"/>
        <v>''</v>
      </c>
    </row>
    <row r="79" spans="1:16">
      <c r="A79" t="s">
        <v>271</v>
      </c>
      <c r="B79" t="str">
        <f t="shared" si="12"/>
        <v>Dead To Me S2</v>
      </c>
      <c r="C79" s="7" t="s">
        <v>18</v>
      </c>
      <c r="D79" s="10">
        <v>10</v>
      </c>
      <c r="E79" t="str">
        <f t="shared" si="13"/>
        <v>TV Series</v>
      </c>
      <c r="F79" t="s">
        <v>18</v>
      </c>
      <c r="G79" s="10">
        <v>10</v>
      </c>
      <c r="H79">
        <f t="shared" si="11"/>
        <v>10</v>
      </c>
      <c r="I79" s="16" t="s">
        <v>275</v>
      </c>
      <c r="J79" s="10">
        <v>43</v>
      </c>
      <c r="K79" t="str">
        <f t="shared" si="14"/>
        <v>43 minutes</v>
      </c>
      <c r="L79" t="s">
        <v>1161</v>
      </c>
      <c r="M79" s="7" t="s">
        <v>273</v>
      </c>
      <c r="N79" t="s">
        <v>1068</v>
      </c>
      <c r="P79" t="str">
        <f t="shared" si="15"/>
        <v>''</v>
      </c>
    </row>
    <row r="80" spans="1:16">
      <c r="A80" t="s">
        <v>272</v>
      </c>
      <c r="B80" t="str">
        <f t="shared" si="12"/>
        <v>Good Girls S1</v>
      </c>
      <c r="C80" s="7" t="s">
        <v>18</v>
      </c>
      <c r="D80" s="10">
        <v>10</v>
      </c>
      <c r="E80" t="str">
        <f t="shared" si="13"/>
        <v>TV Series</v>
      </c>
      <c r="F80" t="s">
        <v>18</v>
      </c>
      <c r="G80" s="10">
        <v>10</v>
      </c>
      <c r="H80">
        <f t="shared" si="11"/>
        <v>10</v>
      </c>
      <c r="I80" s="16" t="s">
        <v>275</v>
      </c>
      <c r="J80" s="10">
        <v>43</v>
      </c>
      <c r="K80" t="str">
        <f t="shared" si="14"/>
        <v>43 minutes</v>
      </c>
      <c r="L80" t="s">
        <v>1161</v>
      </c>
      <c r="M80" s="7" t="s">
        <v>273</v>
      </c>
      <c r="N80" t="s">
        <v>1068</v>
      </c>
      <c r="P80" t="str">
        <f t="shared" si="15"/>
        <v>''</v>
      </c>
    </row>
    <row r="81" spans="1:16">
      <c r="A81" t="s">
        <v>276</v>
      </c>
      <c r="B81" t="str">
        <f t="shared" si="12"/>
        <v>Good Girls S2</v>
      </c>
      <c r="C81" s="7" t="s">
        <v>18</v>
      </c>
      <c r="D81" s="10">
        <v>13</v>
      </c>
      <c r="E81" t="str">
        <f t="shared" si="13"/>
        <v>TV Series</v>
      </c>
      <c r="F81" t="s">
        <v>18</v>
      </c>
      <c r="G81" s="10">
        <v>13</v>
      </c>
      <c r="H81">
        <f t="shared" si="11"/>
        <v>13</v>
      </c>
      <c r="I81" s="16" t="s">
        <v>275</v>
      </c>
      <c r="J81" s="10">
        <v>43</v>
      </c>
      <c r="K81" t="str">
        <f t="shared" si="14"/>
        <v>43 minutes</v>
      </c>
      <c r="L81" t="s">
        <v>1161</v>
      </c>
      <c r="M81" s="7" t="s">
        <v>273</v>
      </c>
      <c r="N81" t="s">
        <v>1068</v>
      </c>
      <c r="P81" t="str">
        <f t="shared" si="15"/>
        <v>''</v>
      </c>
    </row>
    <row r="82" spans="1:16">
      <c r="A82" t="s">
        <v>277</v>
      </c>
      <c r="B82" t="str">
        <f t="shared" si="12"/>
        <v>Good Girls S3</v>
      </c>
      <c r="C82" s="7" t="s">
        <v>18</v>
      </c>
      <c r="D82" s="10">
        <v>11</v>
      </c>
      <c r="E82" t="str">
        <f t="shared" si="13"/>
        <v>TV Series</v>
      </c>
      <c r="F82" t="s">
        <v>18</v>
      </c>
      <c r="G82" s="10">
        <v>11</v>
      </c>
      <c r="H82">
        <f t="shared" si="11"/>
        <v>11</v>
      </c>
      <c r="I82" s="16" t="s">
        <v>27</v>
      </c>
      <c r="J82" s="10">
        <v>30</v>
      </c>
      <c r="K82" t="str">
        <f t="shared" si="14"/>
        <v>30 minutes</v>
      </c>
      <c r="L82" t="s">
        <v>1162</v>
      </c>
      <c r="M82" s="7" t="s">
        <v>1163</v>
      </c>
      <c r="N82" t="s">
        <v>1068</v>
      </c>
      <c r="P82" t="str">
        <f t="shared" si="15"/>
        <v>''</v>
      </c>
    </row>
    <row r="83" spans="1:16">
      <c r="A83" t="s">
        <v>278</v>
      </c>
      <c r="B83" t="str">
        <f t="shared" si="12"/>
        <v>Good Girls S4</v>
      </c>
      <c r="C83" s="7" t="s">
        <v>18</v>
      </c>
      <c r="D83" s="10">
        <v>16</v>
      </c>
      <c r="E83" t="str">
        <f t="shared" si="13"/>
        <v>TV Series</v>
      </c>
      <c r="F83" t="s">
        <v>18</v>
      </c>
      <c r="G83" s="10">
        <v>16</v>
      </c>
      <c r="H83">
        <f t="shared" si="11"/>
        <v>16</v>
      </c>
      <c r="I83" s="16" t="s">
        <v>27</v>
      </c>
      <c r="J83" s="10">
        <v>30</v>
      </c>
      <c r="K83" t="str">
        <f t="shared" si="14"/>
        <v>30 minutes</v>
      </c>
      <c r="L83" t="s">
        <v>1162</v>
      </c>
      <c r="M83" s="7" t="s">
        <v>1163</v>
      </c>
      <c r="N83" t="s">
        <v>1068</v>
      </c>
      <c r="P83" t="str">
        <f t="shared" si="15"/>
        <v>''</v>
      </c>
    </row>
    <row r="84" spans="1:16">
      <c r="A84" t="s">
        <v>279</v>
      </c>
      <c r="B84" t="str">
        <f t="shared" si="12"/>
        <v>Trinkets S1</v>
      </c>
      <c r="C84" s="7" t="s">
        <v>18</v>
      </c>
      <c r="D84" s="10">
        <v>10</v>
      </c>
      <c r="E84" t="str">
        <f t="shared" si="13"/>
        <v>TV Series</v>
      </c>
      <c r="F84" t="s">
        <v>18</v>
      </c>
      <c r="G84" s="10">
        <v>10</v>
      </c>
      <c r="H84">
        <f t="shared" si="11"/>
        <v>10</v>
      </c>
      <c r="I84" s="16" t="s">
        <v>286</v>
      </c>
      <c r="J84" s="10">
        <v>57</v>
      </c>
      <c r="K84" t="str">
        <f t="shared" si="14"/>
        <v>57 minutes</v>
      </c>
      <c r="L84" t="s">
        <v>1164</v>
      </c>
      <c r="M84" s="7" t="s">
        <v>284</v>
      </c>
      <c r="N84" t="s">
        <v>1068</v>
      </c>
      <c r="P84" t="str">
        <f t="shared" si="15"/>
        <v>''</v>
      </c>
    </row>
    <row r="85" spans="1:16">
      <c r="A85" t="s">
        <v>282</v>
      </c>
      <c r="B85" t="str">
        <f t="shared" si="12"/>
        <v>Trinkets S2</v>
      </c>
      <c r="C85" s="7" t="s">
        <v>18</v>
      </c>
      <c r="D85" s="10">
        <v>10</v>
      </c>
      <c r="E85" t="str">
        <f t="shared" si="13"/>
        <v>TV Series</v>
      </c>
      <c r="F85" t="s">
        <v>18</v>
      </c>
      <c r="G85" s="10">
        <v>10</v>
      </c>
      <c r="H85">
        <f t="shared" si="11"/>
        <v>10</v>
      </c>
      <c r="I85" s="16" t="s">
        <v>230</v>
      </c>
      <c r="J85" s="10" t="s">
        <v>1151</v>
      </c>
      <c r="K85" t="str">
        <f t="shared" si="14"/>
        <v>88 minutes</v>
      </c>
      <c r="L85" t="s">
        <v>1165</v>
      </c>
      <c r="M85" s="7" t="s">
        <v>1166</v>
      </c>
      <c r="N85" t="s">
        <v>1068</v>
      </c>
      <c r="P85" t="str">
        <f t="shared" si="15"/>
        <v>''</v>
      </c>
    </row>
    <row r="86" spans="1:16">
      <c r="A86" t="s">
        <v>1167</v>
      </c>
      <c r="B86" t="str">
        <f t="shared" si="12"/>
        <v>The Haunting Of Hill House</v>
      </c>
      <c r="C86" s="7" t="s">
        <v>18</v>
      </c>
      <c r="D86" s="10">
        <v>10</v>
      </c>
      <c r="E86" t="str">
        <f t="shared" si="13"/>
        <v>TV Series</v>
      </c>
      <c r="F86" t="s">
        <v>18</v>
      </c>
      <c r="G86" s="10">
        <v>10</v>
      </c>
      <c r="H86">
        <f t="shared" si="11"/>
        <v>10</v>
      </c>
      <c r="I86" s="16" t="s">
        <v>230</v>
      </c>
      <c r="J86" s="10" t="s">
        <v>1151</v>
      </c>
      <c r="K86" t="str">
        <f t="shared" si="14"/>
        <v>88 minutes</v>
      </c>
      <c r="L86" t="s">
        <v>1165</v>
      </c>
      <c r="M86" s="7" t="s">
        <v>1166</v>
      </c>
      <c r="N86" t="s">
        <v>1068</v>
      </c>
      <c r="P86" t="str">
        <f t="shared" si="15"/>
        <v>''</v>
      </c>
    </row>
    <row r="87" spans="1:16">
      <c r="A87" t="s">
        <v>287</v>
      </c>
      <c r="B87" t="str">
        <f t="shared" si="12"/>
        <v>Sherlock S1</v>
      </c>
      <c r="C87" s="7" t="s">
        <v>18</v>
      </c>
      <c r="D87" s="10">
        <v>3</v>
      </c>
      <c r="E87" t="str">
        <f t="shared" si="13"/>
        <v>TV Series</v>
      </c>
      <c r="F87" t="s">
        <v>18</v>
      </c>
      <c r="G87" s="10">
        <v>3</v>
      </c>
      <c r="H87">
        <f t="shared" si="11"/>
        <v>3</v>
      </c>
      <c r="I87" s="16" t="s">
        <v>230</v>
      </c>
      <c r="J87" s="10" t="s">
        <v>1151</v>
      </c>
      <c r="K87" t="str">
        <f t="shared" si="14"/>
        <v>88 minutes</v>
      </c>
      <c r="L87" t="s">
        <v>1165</v>
      </c>
      <c r="M87" s="7" t="s">
        <v>1166</v>
      </c>
      <c r="N87" t="s">
        <v>1068</v>
      </c>
      <c r="P87" t="str">
        <f t="shared" si="15"/>
        <v>''</v>
      </c>
    </row>
    <row r="88" spans="1:16">
      <c r="A88" t="s">
        <v>290</v>
      </c>
      <c r="B88" t="str">
        <f t="shared" si="12"/>
        <v>Sherlock S2</v>
      </c>
      <c r="C88" s="7" t="s">
        <v>18</v>
      </c>
      <c r="D88" s="10">
        <v>3</v>
      </c>
      <c r="E88" t="str">
        <f t="shared" si="13"/>
        <v>TV Series</v>
      </c>
      <c r="F88" t="s">
        <v>18</v>
      </c>
      <c r="G88" s="10">
        <v>3</v>
      </c>
      <c r="H88">
        <f t="shared" si="11"/>
        <v>3</v>
      </c>
      <c r="I88" s="16" t="s">
        <v>230</v>
      </c>
      <c r="J88" s="10" t="s">
        <v>1151</v>
      </c>
      <c r="K88" t="str">
        <f t="shared" si="14"/>
        <v>88 minutes</v>
      </c>
      <c r="L88" t="s">
        <v>1165</v>
      </c>
      <c r="M88" s="7" t="s">
        <v>1166</v>
      </c>
      <c r="N88" t="s">
        <v>1068</v>
      </c>
      <c r="P88" t="str">
        <f t="shared" si="15"/>
        <v>''</v>
      </c>
    </row>
    <row r="89" spans="1:16">
      <c r="A89" t="s">
        <v>291</v>
      </c>
      <c r="B89" t="str">
        <f t="shared" si="12"/>
        <v>Sherlock S3</v>
      </c>
      <c r="C89" s="7" t="s">
        <v>18</v>
      </c>
      <c r="D89" s="10">
        <v>3</v>
      </c>
      <c r="E89" t="str">
        <f t="shared" si="13"/>
        <v>TV Series</v>
      </c>
      <c r="F89" t="s">
        <v>18</v>
      </c>
      <c r="G89" s="10">
        <v>3</v>
      </c>
      <c r="H89">
        <f t="shared" si="11"/>
        <v>3</v>
      </c>
      <c r="I89" s="16" t="s">
        <v>295</v>
      </c>
      <c r="J89" s="10">
        <v>46</v>
      </c>
      <c r="K89" t="str">
        <f t="shared" si="14"/>
        <v>46 minutes</v>
      </c>
      <c r="L89" t="s">
        <v>1168</v>
      </c>
      <c r="M89" s="7" t="s">
        <v>280</v>
      </c>
      <c r="N89" t="s">
        <v>1068</v>
      </c>
      <c r="P89" t="str">
        <f t="shared" si="15"/>
        <v>''</v>
      </c>
    </row>
    <row r="90" spans="1:16">
      <c r="A90" t="s">
        <v>292</v>
      </c>
      <c r="B90" t="str">
        <f t="shared" si="12"/>
        <v>Sherlock S4</v>
      </c>
      <c r="C90" s="7" t="s">
        <v>18</v>
      </c>
      <c r="D90" s="10">
        <v>3</v>
      </c>
      <c r="E90" t="str">
        <f t="shared" si="13"/>
        <v>TV Series</v>
      </c>
      <c r="F90" t="s">
        <v>18</v>
      </c>
      <c r="G90" s="10">
        <v>3</v>
      </c>
      <c r="H90">
        <f t="shared" si="11"/>
        <v>3</v>
      </c>
      <c r="I90" s="16" t="s">
        <v>248</v>
      </c>
      <c r="J90" s="10">
        <v>45</v>
      </c>
      <c r="K90" t="str">
        <f t="shared" si="14"/>
        <v>45 minutes</v>
      </c>
      <c r="L90" t="s">
        <v>1079</v>
      </c>
      <c r="M90" s="7" t="s">
        <v>357</v>
      </c>
      <c r="N90" t="s">
        <v>1068</v>
      </c>
      <c r="P90" t="str">
        <f t="shared" si="15"/>
        <v>''</v>
      </c>
    </row>
    <row r="91" spans="1:16">
      <c r="A91" t="s">
        <v>293</v>
      </c>
      <c r="B91" t="str">
        <f t="shared" si="12"/>
        <v>Unbelievable</v>
      </c>
      <c r="C91" s="7" t="s">
        <v>18</v>
      </c>
      <c r="D91" s="10">
        <v>8</v>
      </c>
      <c r="E91" t="str">
        <f t="shared" si="13"/>
        <v>TV Series</v>
      </c>
      <c r="F91" t="s">
        <v>18</v>
      </c>
      <c r="G91" s="10">
        <v>8</v>
      </c>
      <c r="H91">
        <f t="shared" si="11"/>
        <v>8</v>
      </c>
      <c r="I91" s="16" t="s">
        <v>303</v>
      </c>
      <c r="J91" s="10">
        <v>31</v>
      </c>
      <c r="K91" t="str">
        <f t="shared" si="14"/>
        <v>31 minutes</v>
      </c>
      <c r="L91" t="s">
        <v>301</v>
      </c>
      <c r="M91" s="7" t="s">
        <v>301</v>
      </c>
      <c r="N91" t="s">
        <v>1068</v>
      </c>
      <c r="P91" t="str">
        <f t="shared" si="15"/>
        <v>''</v>
      </c>
    </row>
    <row r="92" spans="1:16">
      <c r="A92" t="s">
        <v>296</v>
      </c>
      <c r="B92" t="str">
        <f t="shared" si="12"/>
        <v>Put Your Head On My Shoulder</v>
      </c>
      <c r="C92" s="7" t="s">
        <v>18</v>
      </c>
      <c r="D92" s="10">
        <v>24</v>
      </c>
      <c r="E92" t="str">
        <f t="shared" si="13"/>
        <v>TV Series</v>
      </c>
      <c r="F92" t="s">
        <v>18</v>
      </c>
      <c r="G92" s="10">
        <v>24</v>
      </c>
      <c r="H92">
        <f t="shared" si="11"/>
        <v>24</v>
      </c>
      <c r="I92" s="16" t="s">
        <v>50</v>
      </c>
      <c r="J92" s="10">
        <v>44</v>
      </c>
      <c r="K92" t="str">
        <f t="shared" si="14"/>
        <v>44 minutes</v>
      </c>
      <c r="L92" t="s">
        <v>1087</v>
      </c>
      <c r="M92" s="7" t="s">
        <v>1087</v>
      </c>
      <c r="N92" t="s">
        <v>1061</v>
      </c>
      <c r="P92" t="str">
        <f t="shared" si="15"/>
        <v>''</v>
      </c>
    </row>
    <row r="93" spans="1:16">
      <c r="A93" t="s">
        <v>300</v>
      </c>
      <c r="B93" t="str">
        <f t="shared" si="12"/>
        <v>Stay Here</v>
      </c>
      <c r="C93" s="7" t="s">
        <v>18</v>
      </c>
      <c r="D93" s="10">
        <v>8</v>
      </c>
      <c r="E93" t="str">
        <f t="shared" si="13"/>
        <v>TV Series</v>
      </c>
      <c r="F93" t="s">
        <v>18</v>
      </c>
      <c r="G93" s="10">
        <v>8</v>
      </c>
      <c r="H93">
        <f t="shared" si="11"/>
        <v>8</v>
      </c>
      <c r="I93" s="16" t="s">
        <v>310</v>
      </c>
      <c r="J93" s="10">
        <v>48</v>
      </c>
      <c r="K93" t="str">
        <f t="shared" si="14"/>
        <v>48 minutes</v>
      </c>
      <c r="L93" t="s">
        <v>1169</v>
      </c>
      <c r="M93" s="7" t="s">
        <v>1170</v>
      </c>
      <c r="N93" t="s">
        <v>1068</v>
      </c>
      <c r="P93" t="str">
        <f t="shared" si="15"/>
        <v>''</v>
      </c>
    </row>
    <row r="94" spans="1:16">
      <c r="A94" t="s">
        <v>304</v>
      </c>
      <c r="B94" t="str">
        <f t="shared" si="12"/>
        <v>Interior Design Masters</v>
      </c>
      <c r="C94" s="7" t="s">
        <v>18</v>
      </c>
      <c r="D94" s="10">
        <v>8</v>
      </c>
      <c r="E94" t="str">
        <f t="shared" si="13"/>
        <v>TV Series</v>
      </c>
      <c r="F94" t="s">
        <v>18</v>
      </c>
      <c r="G94" s="10">
        <v>8</v>
      </c>
      <c r="H94">
        <f t="shared" si="11"/>
        <v>8</v>
      </c>
      <c r="I94" s="16" t="s">
        <v>27</v>
      </c>
      <c r="J94" s="10">
        <v>30</v>
      </c>
      <c r="K94" t="str">
        <f t="shared" si="14"/>
        <v>30 minutes</v>
      </c>
      <c r="L94" t="s">
        <v>1074</v>
      </c>
      <c r="M94" s="7" t="s">
        <v>630</v>
      </c>
      <c r="N94" t="s">
        <v>1068</v>
      </c>
      <c r="P94" t="str">
        <f t="shared" si="15"/>
        <v>''</v>
      </c>
    </row>
    <row r="95" spans="1:16">
      <c r="A95" t="s">
        <v>307</v>
      </c>
      <c r="B95" t="str">
        <f t="shared" si="12"/>
        <v>Locke &amp; Key</v>
      </c>
      <c r="C95" s="7" t="s">
        <v>18</v>
      </c>
      <c r="D95" s="10">
        <v>10</v>
      </c>
      <c r="E95" t="str">
        <f t="shared" si="13"/>
        <v>TV Series</v>
      </c>
      <c r="F95" t="s">
        <v>18</v>
      </c>
      <c r="G95" s="10">
        <v>10</v>
      </c>
      <c r="H95">
        <f t="shared" ref="H95:H124" si="16">IF(G95=0,"",G95)</f>
        <v>10</v>
      </c>
      <c r="I95" s="16" t="s">
        <v>27</v>
      </c>
      <c r="J95" s="10">
        <v>30</v>
      </c>
      <c r="K95" t="str">
        <f t="shared" si="14"/>
        <v>30 minutes</v>
      </c>
      <c r="L95" t="s">
        <v>1074</v>
      </c>
      <c r="M95" s="7" t="s">
        <v>630</v>
      </c>
      <c r="N95" t="s">
        <v>1068</v>
      </c>
      <c r="P95" t="str">
        <f t="shared" si="15"/>
        <v>''</v>
      </c>
    </row>
    <row r="96" spans="1:16">
      <c r="A96" t="s">
        <v>311</v>
      </c>
      <c r="B96" t="str">
        <f t="shared" si="12"/>
        <v>Atypical S1</v>
      </c>
      <c r="C96" s="7" t="s">
        <v>18</v>
      </c>
      <c r="D96" s="10">
        <v>8</v>
      </c>
      <c r="E96" t="str">
        <f t="shared" si="13"/>
        <v>TV Series</v>
      </c>
      <c r="F96" t="s">
        <v>18</v>
      </c>
      <c r="G96" s="10">
        <v>8</v>
      </c>
      <c r="H96">
        <f t="shared" si="16"/>
        <v>8</v>
      </c>
      <c r="I96" s="16" t="s">
        <v>27</v>
      </c>
      <c r="J96" s="10">
        <v>30</v>
      </c>
      <c r="K96" t="str">
        <f t="shared" si="14"/>
        <v>30 minutes</v>
      </c>
      <c r="L96" t="s">
        <v>1074</v>
      </c>
      <c r="M96" s="7" t="s">
        <v>630</v>
      </c>
      <c r="N96" t="s">
        <v>1068</v>
      </c>
      <c r="P96" t="str">
        <f t="shared" si="15"/>
        <v>''</v>
      </c>
    </row>
    <row r="97" spans="1:16">
      <c r="A97" t="s">
        <v>314</v>
      </c>
      <c r="B97" t="str">
        <f t="shared" si="12"/>
        <v>Atypical S2</v>
      </c>
      <c r="C97" s="7" t="s">
        <v>18</v>
      </c>
      <c r="D97" s="10">
        <v>10</v>
      </c>
      <c r="E97" t="str">
        <f t="shared" si="13"/>
        <v>TV Series</v>
      </c>
      <c r="F97" t="s">
        <v>18</v>
      </c>
      <c r="G97" s="10">
        <v>10</v>
      </c>
      <c r="H97">
        <f t="shared" si="16"/>
        <v>10</v>
      </c>
      <c r="I97" s="16" t="s">
        <v>27</v>
      </c>
      <c r="J97" s="10">
        <v>30</v>
      </c>
      <c r="K97" t="str">
        <f t="shared" si="14"/>
        <v>30 minutes</v>
      </c>
      <c r="L97" t="s">
        <v>1074</v>
      </c>
      <c r="M97" s="7" t="s">
        <v>630</v>
      </c>
      <c r="N97" t="s">
        <v>1068</v>
      </c>
      <c r="P97" t="str">
        <f t="shared" si="15"/>
        <v>''</v>
      </c>
    </row>
    <row r="98" spans="1:16">
      <c r="A98" t="s">
        <v>315</v>
      </c>
      <c r="B98" t="str">
        <f t="shared" si="12"/>
        <v>Atypical S3</v>
      </c>
      <c r="C98" s="7" t="s">
        <v>18</v>
      </c>
      <c r="D98" s="10">
        <v>10</v>
      </c>
      <c r="E98" t="str">
        <f t="shared" si="13"/>
        <v>TV Series</v>
      </c>
      <c r="F98" t="s">
        <v>18</v>
      </c>
      <c r="G98" s="10">
        <v>10</v>
      </c>
      <c r="H98">
        <f t="shared" si="16"/>
        <v>10</v>
      </c>
      <c r="I98" s="16" t="s">
        <v>320</v>
      </c>
      <c r="J98" s="10">
        <v>51</v>
      </c>
      <c r="K98" t="str">
        <f t="shared" si="14"/>
        <v>51 minutes</v>
      </c>
      <c r="L98" t="s">
        <v>1171</v>
      </c>
      <c r="M98" s="7" t="s">
        <v>318</v>
      </c>
      <c r="N98" t="s">
        <v>1068</v>
      </c>
      <c r="P98" t="str">
        <f t="shared" si="15"/>
        <v>''</v>
      </c>
    </row>
    <row r="99" spans="1:16">
      <c r="A99" t="s">
        <v>316</v>
      </c>
      <c r="B99" t="str">
        <f t="shared" si="12"/>
        <v>Atypical S4</v>
      </c>
      <c r="C99" s="7" t="s">
        <v>18</v>
      </c>
      <c r="D99" s="10">
        <v>10</v>
      </c>
      <c r="E99" t="str">
        <f t="shared" si="13"/>
        <v>TV Series</v>
      </c>
      <c r="F99" t="s">
        <v>18</v>
      </c>
      <c r="G99" s="10">
        <v>10</v>
      </c>
      <c r="H99">
        <f t="shared" si="16"/>
        <v>10</v>
      </c>
      <c r="I99" s="16" t="s">
        <v>320</v>
      </c>
      <c r="J99" s="10">
        <v>51</v>
      </c>
      <c r="K99" t="str">
        <f t="shared" si="14"/>
        <v>51 minutes</v>
      </c>
      <c r="L99" t="s">
        <v>1171</v>
      </c>
      <c r="M99" s="7" t="s">
        <v>318</v>
      </c>
      <c r="N99" t="s">
        <v>1068</v>
      </c>
      <c r="P99" t="str">
        <f t="shared" si="15"/>
        <v>''</v>
      </c>
    </row>
    <row r="100" spans="1:16">
      <c r="A100" t="s">
        <v>317</v>
      </c>
      <c r="B100" t="str">
        <f t="shared" si="12"/>
        <v>Stranger Things S1</v>
      </c>
      <c r="C100" s="7" t="s">
        <v>18</v>
      </c>
      <c r="D100" s="10">
        <v>8</v>
      </c>
      <c r="E100" t="str">
        <f t="shared" si="13"/>
        <v>TV Series</v>
      </c>
      <c r="F100" t="s">
        <v>18</v>
      </c>
      <c r="G100" s="10">
        <v>8</v>
      </c>
      <c r="H100">
        <f t="shared" si="16"/>
        <v>8</v>
      </c>
      <c r="I100" s="16" t="s">
        <v>320</v>
      </c>
      <c r="J100" s="10">
        <v>51</v>
      </c>
      <c r="K100" t="str">
        <f t="shared" si="14"/>
        <v>51 minutes</v>
      </c>
      <c r="L100" t="s">
        <v>1171</v>
      </c>
      <c r="M100" s="7" t="s">
        <v>318</v>
      </c>
      <c r="N100" t="s">
        <v>1068</v>
      </c>
      <c r="P100" t="str">
        <f t="shared" si="15"/>
        <v>''</v>
      </c>
    </row>
    <row r="101" spans="1:16">
      <c r="A101" t="s">
        <v>321</v>
      </c>
      <c r="B101" t="str">
        <f t="shared" si="12"/>
        <v>Stranger Things S2</v>
      </c>
      <c r="C101" s="7" t="s">
        <v>18</v>
      </c>
      <c r="D101" s="10">
        <v>9</v>
      </c>
      <c r="E101" t="str">
        <f t="shared" si="13"/>
        <v>TV Series</v>
      </c>
      <c r="F101" t="s">
        <v>18</v>
      </c>
      <c r="G101" s="10">
        <v>9</v>
      </c>
      <c r="H101">
        <f t="shared" si="16"/>
        <v>9</v>
      </c>
      <c r="I101" s="16" t="s">
        <v>320</v>
      </c>
      <c r="J101" s="10">
        <v>51</v>
      </c>
      <c r="K101" t="str">
        <f t="shared" si="14"/>
        <v>51 minutes</v>
      </c>
      <c r="L101" t="s">
        <v>1171</v>
      </c>
      <c r="M101" s="7" t="s">
        <v>318</v>
      </c>
      <c r="N101" t="s">
        <v>1068</v>
      </c>
      <c r="P101" t="str">
        <f t="shared" si="15"/>
        <v>''</v>
      </c>
    </row>
    <row r="102" spans="1:16">
      <c r="A102" t="s">
        <v>322</v>
      </c>
      <c r="B102" t="str">
        <f t="shared" si="12"/>
        <v>Stranger Things S3</v>
      </c>
      <c r="C102" s="7" t="s">
        <v>18</v>
      </c>
      <c r="D102" s="10">
        <v>8</v>
      </c>
      <c r="E102" t="str">
        <f t="shared" si="13"/>
        <v>TV Series</v>
      </c>
      <c r="F102" t="s">
        <v>18</v>
      </c>
      <c r="G102" s="10">
        <v>8</v>
      </c>
      <c r="H102">
        <f t="shared" si="16"/>
        <v>8</v>
      </c>
      <c r="I102" s="16" t="s">
        <v>310</v>
      </c>
      <c r="J102" s="10">
        <v>48</v>
      </c>
      <c r="K102" t="str">
        <f t="shared" si="14"/>
        <v>48 minutes</v>
      </c>
      <c r="L102" t="s">
        <v>1143</v>
      </c>
      <c r="M102" s="7" t="s">
        <v>1144</v>
      </c>
      <c r="N102" t="s">
        <v>1068</v>
      </c>
      <c r="P102" t="str">
        <f t="shared" si="15"/>
        <v>''</v>
      </c>
    </row>
    <row r="103" spans="1:16">
      <c r="A103" t="s">
        <v>323</v>
      </c>
      <c r="B103" t="str">
        <f t="shared" si="12"/>
        <v>Stranger Things S4</v>
      </c>
      <c r="C103" s="7" t="s">
        <v>18</v>
      </c>
      <c r="D103" s="10">
        <v>9</v>
      </c>
      <c r="E103" t="str">
        <f t="shared" si="13"/>
        <v>TV Series</v>
      </c>
      <c r="F103" t="s">
        <v>18</v>
      </c>
      <c r="G103" s="10">
        <v>9</v>
      </c>
      <c r="H103">
        <f t="shared" si="16"/>
        <v>9</v>
      </c>
      <c r="I103" s="16" t="s">
        <v>27</v>
      </c>
      <c r="J103" s="10">
        <v>30</v>
      </c>
      <c r="K103" t="str">
        <f t="shared" si="14"/>
        <v>30 minutes</v>
      </c>
      <c r="L103" t="s">
        <v>1060</v>
      </c>
      <c r="M103" s="7" t="s">
        <v>504</v>
      </c>
      <c r="N103" t="s">
        <v>1068</v>
      </c>
      <c r="P103" t="str">
        <f t="shared" si="15"/>
        <v>''</v>
      </c>
    </row>
    <row r="104" spans="1:16">
      <c r="A104" t="s">
        <v>1172</v>
      </c>
      <c r="B104" t="str">
        <f t="shared" si="12"/>
        <v>Spinning Out</v>
      </c>
      <c r="C104" s="7" t="s">
        <v>18</v>
      </c>
      <c r="D104" s="10">
        <v>10</v>
      </c>
      <c r="E104" t="str">
        <f t="shared" si="13"/>
        <v>TV Series</v>
      </c>
      <c r="F104" t="s">
        <v>18</v>
      </c>
      <c r="G104" s="10">
        <v>10</v>
      </c>
      <c r="H104">
        <f t="shared" si="16"/>
        <v>10</v>
      </c>
      <c r="I104" s="16" t="s">
        <v>27</v>
      </c>
      <c r="J104" s="10">
        <v>30</v>
      </c>
      <c r="K104" t="str">
        <f t="shared" si="14"/>
        <v>30 minutes</v>
      </c>
      <c r="L104" t="s">
        <v>1060</v>
      </c>
      <c r="M104" s="7" t="s">
        <v>504</v>
      </c>
      <c r="N104" t="s">
        <v>1068</v>
      </c>
      <c r="P104" t="str">
        <f t="shared" si="15"/>
        <v>''</v>
      </c>
    </row>
    <row r="105" spans="1:16">
      <c r="A105" t="s">
        <v>327</v>
      </c>
      <c r="B105" t="str">
        <f t="shared" si="12"/>
        <v>Never Have I Ever S1</v>
      </c>
      <c r="C105" s="7" t="s">
        <v>18</v>
      </c>
      <c r="D105" s="10">
        <v>10</v>
      </c>
      <c r="E105" t="str">
        <f t="shared" si="13"/>
        <v>TV Series</v>
      </c>
      <c r="F105" t="s">
        <v>18</v>
      </c>
      <c r="G105" s="10">
        <v>10</v>
      </c>
      <c r="H105">
        <f t="shared" si="16"/>
        <v>10</v>
      </c>
      <c r="I105" s="16" t="s">
        <v>27</v>
      </c>
      <c r="J105" s="10">
        <v>30</v>
      </c>
      <c r="K105" t="str">
        <f t="shared" si="14"/>
        <v>30 minutes</v>
      </c>
      <c r="L105" t="s">
        <v>1060</v>
      </c>
      <c r="M105" s="7" t="s">
        <v>504</v>
      </c>
      <c r="N105" t="s">
        <v>1068</v>
      </c>
      <c r="P105" t="str">
        <f t="shared" si="15"/>
        <v>''</v>
      </c>
    </row>
    <row r="106" spans="1:16">
      <c r="A106" t="s">
        <v>330</v>
      </c>
      <c r="B106" t="str">
        <f t="shared" si="12"/>
        <v>Never Have I Ever S2</v>
      </c>
      <c r="C106" s="7" t="s">
        <v>18</v>
      </c>
      <c r="D106" s="10">
        <v>10</v>
      </c>
      <c r="E106" t="str">
        <f t="shared" si="13"/>
        <v>TV Series</v>
      </c>
      <c r="F106" t="s">
        <v>18</v>
      </c>
      <c r="G106" s="10">
        <v>10</v>
      </c>
      <c r="H106">
        <f t="shared" si="16"/>
        <v>10</v>
      </c>
      <c r="I106" s="16" t="s">
        <v>334</v>
      </c>
      <c r="J106" s="10">
        <v>37</v>
      </c>
      <c r="K106" t="str">
        <f t="shared" si="14"/>
        <v>37 minutes</v>
      </c>
      <c r="L106" t="s">
        <v>1115</v>
      </c>
      <c r="M106" s="7" t="s">
        <v>132</v>
      </c>
      <c r="N106" t="s">
        <v>1068</v>
      </c>
      <c r="P106" t="str">
        <f t="shared" si="15"/>
        <v>''</v>
      </c>
    </row>
    <row r="107" spans="1:16">
      <c r="A107" t="s">
        <v>331</v>
      </c>
      <c r="B107" t="str">
        <f t="shared" si="12"/>
        <v>Never Have I Ever S3</v>
      </c>
      <c r="C107" s="7" t="s">
        <v>18</v>
      </c>
      <c r="D107" s="10">
        <v>10</v>
      </c>
      <c r="E107" t="str">
        <f t="shared" si="13"/>
        <v>TV Series</v>
      </c>
      <c r="F107" t="s">
        <v>18</v>
      </c>
      <c r="G107" s="10">
        <v>10</v>
      </c>
      <c r="H107">
        <f t="shared" si="16"/>
        <v>10</v>
      </c>
      <c r="I107" s="16" t="s">
        <v>334</v>
      </c>
      <c r="J107" s="10">
        <v>37</v>
      </c>
      <c r="K107" t="str">
        <f t="shared" si="14"/>
        <v>37 minutes</v>
      </c>
      <c r="L107" t="s">
        <v>1115</v>
      </c>
      <c r="M107" s="7" t="s">
        <v>132</v>
      </c>
      <c r="N107" t="s">
        <v>1068</v>
      </c>
      <c r="P107" t="str">
        <f t="shared" si="15"/>
        <v>''</v>
      </c>
    </row>
    <row r="108" spans="1:16">
      <c r="A108" t="s">
        <v>332</v>
      </c>
      <c r="B108" t="str">
        <f t="shared" si="12"/>
        <v>Control Z S1</v>
      </c>
      <c r="C108" s="7" t="s">
        <v>18</v>
      </c>
      <c r="D108" s="10">
        <v>8</v>
      </c>
      <c r="E108" t="str">
        <f t="shared" si="13"/>
        <v>TV Series</v>
      </c>
      <c r="F108" t="s">
        <v>18</v>
      </c>
      <c r="G108" s="10">
        <v>8</v>
      </c>
      <c r="H108">
        <f t="shared" si="16"/>
        <v>8</v>
      </c>
      <c r="I108" s="16" t="s">
        <v>334</v>
      </c>
      <c r="J108" s="10">
        <v>37</v>
      </c>
      <c r="K108" t="str">
        <f t="shared" si="14"/>
        <v>37 minutes</v>
      </c>
      <c r="L108" t="s">
        <v>1115</v>
      </c>
      <c r="M108" s="7" t="s">
        <v>132</v>
      </c>
      <c r="N108" t="s">
        <v>1068</v>
      </c>
      <c r="P108" t="str">
        <f t="shared" si="15"/>
        <v>''</v>
      </c>
    </row>
    <row r="109" spans="1:16">
      <c r="A109" t="s">
        <v>336</v>
      </c>
      <c r="B109" t="str">
        <f t="shared" si="12"/>
        <v>Control Z S2</v>
      </c>
      <c r="C109" s="7" t="s">
        <v>18</v>
      </c>
      <c r="D109" s="10">
        <v>8</v>
      </c>
      <c r="E109" t="str">
        <f t="shared" si="13"/>
        <v>TV Series</v>
      </c>
      <c r="F109" t="s">
        <v>18</v>
      </c>
      <c r="G109" s="10">
        <v>8</v>
      </c>
      <c r="H109">
        <f t="shared" si="16"/>
        <v>8</v>
      </c>
      <c r="I109" s="16" t="s">
        <v>36</v>
      </c>
      <c r="J109" s="10">
        <v>1</v>
      </c>
      <c r="K109" t="str">
        <f t="shared" si="14"/>
        <v>60 minutes</v>
      </c>
      <c r="L109" t="s">
        <v>1121</v>
      </c>
      <c r="M109" s="7" t="s">
        <v>148</v>
      </c>
      <c r="N109" t="s">
        <v>1068</v>
      </c>
      <c r="P109" t="str">
        <f t="shared" si="15"/>
        <v>''</v>
      </c>
    </row>
    <row r="110" spans="1:16">
      <c r="A110" t="s">
        <v>337</v>
      </c>
      <c r="B110" t="str">
        <f t="shared" si="12"/>
        <v>Control Z S3</v>
      </c>
      <c r="C110" s="7" t="s">
        <v>18</v>
      </c>
      <c r="D110" s="10">
        <v>8</v>
      </c>
      <c r="E110" t="str">
        <f t="shared" si="13"/>
        <v>TV Series</v>
      </c>
      <c r="F110" t="s">
        <v>18</v>
      </c>
      <c r="G110" s="10">
        <v>8</v>
      </c>
      <c r="H110">
        <f t="shared" si="16"/>
        <v>8</v>
      </c>
      <c r="I110" s="16" t="s">
        <v>344</v>
      </c>
      <c r="J110" s="10">
        <v>24</v>
      </c>
      <c r="K110" t="str">
        <f t="shared" si="14"/>
        <v>24 minutes</v>
      </c>
      <c r="L110" t="s">
        <v>194</v>
      </c>
      <c r="M110" s="7" t="s">
        <v>194</v>
      </c>
      <c r="N110" t="s">
        <v>1068</v>
      </c>
      <c r="P110" t="str">
        <f t="shared" si="15"/>
        <v>''</v>
      </c>
    </row>
    <row r="111" spans="1:16">
      <c r="A111" t="s">
        <v>338</v>
      </c>
      <c r="B111" t="str">
        <f t="shared" si="12"/>
        <v>Churails</v>
      </c>
      <c r="C111" s="7" t="s">
        <v>18</v>
      </c>
      <c r="D111" s="10">
        <v>10</v>
      </c>
      <c r="E111" t="str">
        <f t="shared" si="13"/>
        <v>TV Series</v>
      </c>
      <c r="F111" t="s">
        <v>18</v>
      </c>
      <c r="G111" s="10">
        <v>10</v>
      </c>
      <c r="H111">
        <f t="shared" si="16"/>
        <v>10</v>
      </c>
      <c r="I111" s="16" t="s">
        <v>344</v>
      </c>
      <c r="J111" s="10">
        <v>24</v>
      </c>
      <c r="K111" t="str">
        <f t="shared" si="14"/>
        <v>24 minutes</v>
      </c>
      <c r="L111" t="s">
        <v>194</v>
      </c>
      <c r="M111" s="7" t="s">
        <v>194</v>
      </c>
      <c r="N111" t="s">
        <v>1068</v>
      </c>
      <c r="P111" t="str">
        <f t="shared" si="15"/>
        <v>''</v>
      </c>
    </row>
    <row r="112" spans="1:16">
      <c r="A112" t="s">
        <v>342</v>
      </c>
      <c r="B112" t="str">
        <f t="shared" si="12"/>
        <v>Lovesick S1</v>
      </c>
      <c r="C112" s="7" t="s">
        <v>18</v>
      </c>
      <c r="D112" s="10">
        <v>6</v>
      </c>
      <c r="E112" t="str">
        <f t="shared" si="13"/>
        <v>TV Series</v>
      </c>
      <c r="F112" t="s">
        <v>18</v>
      </c>
      <c r="G112" s="10">
        <v>6</v>
      </c>
      <c r="H112">
        <f t="shared" si="16"/>
        <v>6</v>
      </c>
      <c r="I112" s="16" t="s">
        <v>344</v>
      </c>
      <c r="J112" s="10">
        <v>24</v>
      </c>
      <c r="K112" t="str">
        <f t="shared" si="14"/>
        <v>24 minutes</v>
      </c>
      <c r="L112" t="s">
        <v>194</v>
      </c>
      <c r="M112" s="7" t="s">
        <v>194</v>
      </c>
      <c r="N112" t="s">
        <v>1068</v>
      </c>
      <c r="P112" t="str">
        <f t="shared" si="15"/>
        <v>''</v>
      </c>
    </row>
    <row r="113" spans="1:16">
      <c r="A113" t="s">
        <v>345</v>
      </c>
      <c r="B113" t="str">
        <f t="shared" si="12"/>
        <v>Locksick S2</v>
      </c>
      <c r="C113" s="7" t="s">
        <v>18</v>
      </c>
      <c r="D113" s="10">
        <v>8</v>
      </c>
      <c r="E113" t="str">
        <f t="shared" si="13"/>
        <v>TV Series</v>
      </c>
      <c r="F113" t="s">
        <v>18</v>
      </c>
      <c r="G113" s="10">
        <v>8</v>
      </c>
      <c r="H113">
        <f t="shared" si="16"/>
        <v>8</v>
      </c>
      <c r="I113" s="16" t="s">
        <v>27</v>
      </c>
      <c r="J113" s="10">
        <v>30</v>
      </c>
      <c r="K113" t="str">
        <f t="shared" si="14"/>
        <v>30 minutes</v>
      </c>
      <c r="L113" t="s">
        <v>1173</v>
      </c>
      <c r="M113" s="7" t="s">
        <v>601</v>
      </c>
      <c r="N113" t="s">
        <v>1061</v>
      </c>
      <c r="P113" t="str">
        <f t="shared" si="15"/>
        <v>''</v>
      </c>
    </row>
    <row r="114" spans="1:16">
      <c r="A114" t="s">
        <v>346</v>
      </c>
      <c r="B114" t="str">
        <f t="shared" si="12"/>
        <v>Locksick S3</v>
      </c>
      <c r="C114" s="7" t="s">
        <v>18</v>
      </c>
      <c r="D114" s="10">
        <v>8</v>
      </c>
      <c r="E114" t="str">
        <f t="shared" si="13"/>
        <v>TV Series</v>
      </c>
      <c r="F114" t="s">
        <v>18</v>
      </c>
      <c r="G114" s="10">
        <v>8</v>
      </c>
      <c r="H114">
        <f t="shared" si="16"/>
        <v>8</v>
      </c>
      <c r="I114" s="16" t="s">
        <v>27</v>
      </c>
      <c r="J114" s="10">
        <v>30</v>
      </c>
      <c r="K114" t="str">
        <f t="shared" si="14"/>
        <v>30 minutes</v>
      </c>
      <c r="L114" t="s">
        <v>1173</v>
      </c>
      <c r="M114" s="7" t="s">
        <v>601</v>
      </c>
      <c r="N114" t="s">
        <v>1061</v>
      </c>
      <c r="P114" t="str">
        <f t="shared" si="15"/>
        <v>''</v>
      </c>
    </row>
    <row r="115" spans="1:16">
      <c r="A115" t="s">
        <v>347</v>
      </c>
      <c r="B115" t="str">
        <f t="shared" si="12"/>
        <v>Sick Note S1</v>
      </c>
      <c r="C115" s="7" t="s">
        <v>18</v>
      </c>
      <c r="D115" s="10">
        <v>6</v>
      </c>
      <c r="E115" t="str">
        <f t="shared" si="13"/>
        <v>TV Series</v>
      </c>
      <c r="F115" t="s">
        <v>18</v>
      </c>
      <c r="G115" s="10">
        <v>6</v>
      </c>
      <c r="H115">
        <f t="shared" si="16"/>
        <v>6</v>
      </c>
      <c r="I115" s="17" t="s">
        <v>353</v>
      </c>
      <c r="J115" s="11" t="s">
        <v>1174</v>
      </c>
      <c r="K115" t="str">
        <f t="shared" si="14"/>
        <v>133 minutes</v>
      </c>
      <c r="L115" s="3" t="s">
        <v>1175</v>
      </c>
      <c r="M115" s="8" t="s">
        <v>1176</v>
      </c>
      <c r="N115" t="s">
        <v>1061</v>
      </c>
      <c r="P115" t="str">
        <f t="shared" si="15"/>
        <v>''</v>
      </c>
    </row>
    <row r="116" spans="1:16">
      <c r="A116" t="s">
        <v>349</v>
      </c>
      <c r="B116" t="str">
        <f t="shared" si="12"/>
        <v>Sick Note S2</v>
      </c>
      <c r="C116" s="7" t="s">
        <v>18</v>
      </c>
      <c r="D116" s="10">
        <v>8</v>
      </c>
      <c r="E116" t="str">
        <f t="shared" si="13"/>
        <v>TV Series</v>
      </c>
      <c r="F116" t="s">
        <v>18</v>
      </c>
      <c r="G116" s="10">
        <v>8</v>
      </c>
      <c r="H116">
        <f t="shared" si="16"/>
        <v>8</v>
      </c>
      <c r="I116" s="18" t="s">
        <v>23</v>
      </c>
      <c r="J116" s="12">
        <v>50</v>
      </c>
      <c r="K116" t="str">
        <f t="shared" si="14"/>
        <v>50 minutes</v>
      </c>
      <c r="L116" s="5" t="s">
        <v>1060</v>
      </c>
      <c r="M116" s="9" t="s">
        <v>504</v>
      </c>
      <c r="N116" t="s">
        <v>1061</v>
      </c>
      <c r="P116" t="str">
        <f t="shared" si="15"/>
        <v>''</v>
      </c>
    </row>
    <row r="117" spans="1:16">
      <c r="A117" s="2" t="s">
        <v>350</v>
      </c>
      <c r="B117" t="str">
        <f t="shared" si="12"/>
        <v>Darlings</v>
      </c>
      <c r="C117" s="8" t="s">
        <v>76</v>
      </c>
      <c r="D117" s="11"/>
      <c r="E117" t="str">
        <f t="shared" si="13"/>
        <v>Movie</v>
      </c>
      <c r="F117" t="s">
        <v>76</v>
      </c>
      <c r="G117" s="11">
        <v>0</v>
      </c>
      <c r="H117" t="str">
        <f t="shared" si="16"/>
        <v/>
      </c>
      <c r="I117" s="17" t="s">
        <v>139</v>
      </c>
      <c r="J117" s="11" t="s">
        <v>1116</v>
      </c>
      <c r="K117" t="str">
        <f t="shared" si="14"/>
        <v>104 minutes</v>
      </c>
      <c r="L117" s="3" t="s">
        <v>194</v>
      </c>
      <c r="M117" s="8" t="s">
        <v>194</v>
      </c>
      <c r="N117" t="s">
        <v>1058</v>
      </c>
      <c r="P117" t="str">
        <f t="shared" si="15"/>
        <v>''</v>
      </c>
    </row>
    <row r="118" spans="1:16">
      <c r="A118" s="4" t="s">
        <v>1177</v>
      </c>
      <c r="B118" t="str">
        <f t="shared" si="12"/>
        <v>Masaba Masaba S2</v>
      </c>
      <c r="C118" s="9" t="s">
        <v>18</v>
      </c>
      <c r="D118" s="12">
        <v>9</v>
      </c>
      <c r="E118" t="str">
        <f t="shared" si="13"/>
        <v>TV Series</v>
      </c>
      <c r="F118" t="s">
        <v>18</v>
      </c>
      <c r="G118" s="12">
        <v>9</v>
      </c>
      <c r="H118">
        <f t="shared" si="16"/>
        <v>9</v>
      </c>
      <c r="I118" s="18" t="s">
        <v>362</v>
      </c>
      <c r="J118" s="12" t="s">
        <v>1086</v>
      </c>
      <c r="K118" t="str">
        <f t="shared" si="14"/>
        <v>98 minutes</v>
      </c>
      <c r="L118" s="5" t="s">
        <v>1060</v>
      </c>
      <c r="M118" s="9" t="s">
        <v>504</v>
      </c>
      <c r="N118" t="s">
        <v>1061</v>
      </c>
      <c r="P118" t="str">
        <f t="shared" si="15"/>
        <v>''</v>
      </c>
    </row>
    <row r="119" spans="1:16">
      <c r="A119" s="2" t="s">
        <v>356</v>
      </c>
      <c r="B119" t="str">
        <f t="shared" si="12"/>
        <v>House Arrest</v>
      </c>
      <c r="C119" s="8" t="s">
        <v>76</v>
      </c>
      <c r="D119" s="11"/>
      <c r="E119" t="str">
        <f t="shared" si="13"/>
        <v>Movie</v>
      </c>
      <c r="F119" t="s">
        <v>76</v>
      </c>
      <c r="G119" s="11">
        <v>0</v>
      </c>
      <c r="H119" t="str">
        <f t="shared" si="16"/>
        <v/>
      </c>
      <c r="I119" s="17" t="s">
        <v>366</v>
      </c>
      <c r="J119" s="11" t="s">
        <v>1178</v>
      </c>
      <c r="K119" t="str">
        <f t="shared" si="14"/>
        <v>106 minutes</v>
      </c>
      <c r="L119" s="3" t="s">
        <v>1179</v>
      </c>
      <c r="M119" s="8" t="s">
        <v>375</v>
      </c>
      <c r="N119" t="s">
        <v>1061</v>
      </c>
      <c r="P119" t="str">
        <f t="shared" si="15"/>
        <v>''</v>
      </c>
    </row>
    <row r="120" spans="1:16">
      <c r="A120" s="4" t="s">
        <v>1180</v>
      </c>
      <c r="B120" t="str">
        <f t="shared" si="12"/>
        <v>Carrie Pilby</v>
      </c>
      <c r="C120" s="9" t="s">
        <v>76</v>
      </c>
      <c r="D120" s="12"/>
      <c r="E120" t="str">
        <f t="shared" si="13"/>
        <v>Movie</v>
      </c>
      <c r="F120" t="s">
        <v>76</v>
      </c>
      <c r="G120" s="12">
        <v>0</v>
      </c>
      <c r="H120" t="str">
        <f t="shared" si="16"/>
        <v/>
      </c>
      <c r="I120" s="18" t="s">
        <v>372</v>
      </c>
      <c r="J120" s="12" t="s">
        <v>1181</v>
      </c>
      <c r="K120" t="str">
        <f t="shared" si="14"/>
        <v>152 minutes</v>
      </c>
      <c r="L120" s="5" t="s">
        <v>1182</v>
      </c>
      <c r="M120" s="9" t="s">
        <v>370</v>
      </c>
      <c r="N120" t="s">
        <v>1068</v>
      </c>
      <c r="P120" t="str">
        <f t="shared" si="15"/>
        <v>''</v>
      </c>
    </row>
    <row r="121" spans="1:16">
      <c r="A121" s="2" t="s">
        <v>1183</v>
      </c>
      <c r="B121" t="str">
        <f t="shared" si="12"/>
        <v>Too Old For Fairy Tales</v>
      </c>
      <c r="C121" s="8" t="s">
        <v>76</v>
      </c>
      <c r="D121" s="11"/>
      <c r="E121" t="str">
        <f t="shared" si="13"/>
        <v>Movie</v>
      </c>
      <c r="F121" t="s">
        <v>76</v>
      </c>
      <c r="G121" s="11">
        <v>0</v>
      </c>
      <c r="H121" t="str">
        <f t="shared" si="16"/>
        <v/>
      </c>
      <c r="I121" s="17" t="s">
        <v>377</v>
      </c>
      <c r="J121" s="11">
        <v>19</v>
      </c>
      <c r="K121" t="str">
        <f t="shared" si="14"/>
        <v>19 minutes</v>
      </c>
      <c r="L121" s="3" t="s">
        <v>1184</v>
      </c>
      <c r="M121" s="8" t="s">
        <v>1185</v>
      </c>
      <c r="N121" t="s">
        <v>1061</v>
      </c>
      <c r="P121" t="str">
        <f t="shared" si="15"/>
        <v>''</v>
      </c>
    </row>
    <row r="122" spans="1:16">
      <c r="A122" s="4" t="s">
        <v>1186</v>
      </c>
      <c r="B122" t="str">
        <f t="shared" si="12"/>
        <v>Gangubai Kathiawadi</v>
      </c>
      <c r="C122" s="9" t="s">
        <v>76</v>
      </c>
      <c r="D122" s="12"/>
      <c r="E122" t="str">
        <f t="shared" si="13"/>
        <v>Movie</v>
      </c>
      <c r="F122" t="s">
        <v>76</v>
      </c>
      <c r="G122" s="12">
        <v>0</v>
      </c>
      <c r="H122" t="str">
        <f t="shared" si="16"/>
        <v/>
      </c>
      <c r="I122" s="18" t="s">
        <v>248</v>
      </c>
      <c r="J122" s="12">
        <v>45</v>
      </c>
      <c r="K122" t="str">
        <f t="shared" si="14"/>
        <v>45 minutes</v>
      </c>
      <c r="L122" s="5" t="s">
        <v>194</v>
      </c>
      <c r="M122" s="9" t="s">
        <v>194</v>
      </c>
      <c r="N122" t="s">
        <v>1058</v>
      </c>
      <c r="P122" t="str">
        <f t="shared" si="15"/>
        <v>''</v>
      </c>
    </row>
    <row r="123" spans="1:16">
      <c r="A123" s="2" t="s">
        <v>1187</v>
      </c>
      <c r="B123" t="str">
        <f t="shared" si="12"/>
        <v>Man Vs Bee</v>
      </c>
      <c r="C123" s="8" t="s">
        <v>18</v>
      </c>
      <c r="D123" s="11">
        <v>9</v>
      </c>
      <c r="E123" t="str">
        <f t="shared" si="13"/>
        <v>TV Series</v>
      </c>
      <c r="F123" t="s">
        <v>18</v>
      </c>
      <c r="G123" s="11">
        <v>9</v>
      </c>
      <c r="H123">
        <f t="shared" si="16"/>
        <v>9</v>
      </c>
      <c r="I123" s="17" t="s">
        <v>383</v>
      </c>
      <c r="J123" s="11" t="s">
        <v>1188</v>
      </c>
      <c r="K123" t="str">
        <f t="shared" si="14"/>
        <v>62 minutes</v>
      </c>
      <c r="L123" s="3" t="s">
        <v>1189</v>
      </c>
      <c r="M123" s="8" t="s">
        <v>194</v>
      </c>
      <c r="N123" t="s">
        <v>1058</v>
      </c>
      <c r="P123" t="str">
        <f t="shared" si="15"/>
        <v>''</v>
      </c>
    </row>
    <row r="124" spans="1:16">
      <c r="A124" s="4" t="s">
        <v>1190</v>
      </c>
      <c r="B124" t="str">
        <f t="shared" si="12"/>
        <v>Comedy Premium League</v>
      </c>
      <c r="C124" s="9" t="s">
        <v>18</v>
      </c>
      <c r="D124" s="12">
        <v>6</v>
      </c>
      <c r="E124" t="str">
        <f t="shared" si="13"/>
        <v>TV Series</v>
      </c>
      <c r="F124" t="s">
        <v>18</v>
      </c>
      <c r="G124" s="12">
        <v>6</v>
      </c>
      <c r="H124">
        <f t="shared" si="16"/>
        <v>6</v>
      </c>
      <c r="I124" s="18" t="s">
        <v>387</v>
      </c>
      <c r="J124" s="12">
        <v>17</v>
      </c>
      <c r="K124" t="str">
        <f t="shared" si="14"/>
        <v>17 minutes</v>
      </c>
      <c r="L124" s="5" t="s">
        <v>1191</v>
      </c>
      <c r="M124" s="37" t="s">
        <v>194</v>
      </c>
      <c r="N124" t="s">
        <v>1058</v>
      </c>
      <c r="P124" t="str">
        <f t="shared" si="15"/>
        <v>''</v>
      </c>
    </row>
    <row r="125" spans="1:16">
      <c r="A125" s="2" t="s">
        <v>1192</v>
      </c>
      <c r="B125" t="str">
        <f t="shared" si="12"/>
        <v>Aditi Mittal: Things They Wouldn'T Let Me Say</v>
      </c>
      <c r="C125" s="8" t="s">
        <v>1191</v>
      </c>
      <c r="D125" s="11"/>
      <c r="E125" t="str">
        <f t="shared" si="13"/>
        <v>Movie</v>
      </c>
      <c r="F125" t="s">
        <v>76</v>
      </c>
      <c r="G125" s="11">
        <v>0</v>
      </c>
      <c r="H125" t="str">
        <f t="shared" ref="H125:H157" si="17">IF(G125=0,"",G125)</f>
        <v/>
      </c>
      <c r="I125" s="17" t="s">
        <v>390</v>
      </c>
      <c r="J125" s="11" t="s">
        <v>1193</v>
      </c>
      <c r="K125" t="str">
        <f t="shared" si="14"/>
        <v>67 minutes</v>
      </c>
      <c r="L125" s="3" t="s">
        <v>194</v>
      </c>
      <c r="M125" s="8" t="s">
        <v>194</v>
      </c>
      <c r="N125" t="s">
        <v>1061</v>
      </c>
      <c r="P125" t="str">
        <f t="shared" si="15"/>
        <v>''</v>
      </c>
    </row>
    <row r="126" spans="1:16">
      <c r="A126" s="4" t="s">
        <v>1194</v>
      </c>
      <c r="B126" t="str">
        <f t="shared" ref="B126:B194" si="18">PROPER(A126)</f>
        <v>Ladies Up</v>
      </c>
      <c r="C126" s="9" t="s">
        <v>1195</v>
      </c>
      <c r="D126" s="12">
        <v>4</v>
      </c>
      <c r="E126" t="str">
        <f t="shared" ref="E126:E189" si="19">IF(OR(C126="TV-14", D126 =""), "Movie", "TV Series")</f>
        <v>TV Series</v>
      </c>
      <c r="F126" t="s">
        <v>18</v>
      </c>
      <c r="G126" s="12">
        <v>4</v>
      </c>
      <c r="H126">
        <f t="shared" si="17"/>
        <v>4</v>
      </c>
      <c r="I126" s="18" t="s">
        <v>394</v>
      </c>
      <c r="J126" s="12" t="s">
        <v>1196</v>
      </c>
      <c r="K126" t="str">
        <f t="shared" ref="K126:K188" si="20">_xlfn.CONCAT(IF((MID(J126, 2,1) = " "),LEFT(J126,1)*60 + RIGHT(J126,3), IF(LEN(J126)=1, LEFT(J126,1)*60, J126))," minutes")</f>
        <v>84 minutes</v>
      </c>
      <c r="L126" s="5" t="s">
        <v>1062</v>
      </c>
      <c r="M126" s="9" t="s">
        <v>89</v>
      </c>
      <c r="N126" t="s">
        <v>1068</v>
      </c>
      <c r="P126" t="str">
        <f t="shared" si="15"/>
        <v>''</v>
      </c>
    </row>
    <row r="127" spans="1:16">
      <c r="A127" s="2" t="s">
        <v>1197</v>
      </c>
      <c r="B127" t="str">
        <f t="shared" si="18"/>
        <v>Kenny Sebastian: The Most Intersting Person In The Room</v>
      </c>
      <c r="C127" s="8" t="s">
        <v>1198</v>
      </c>
      <c r="D127" s="11"/>
      <c r="E127" t="str">
        <f t="shared" si="19"/>
        <v>Movie</v>
      </c>
      <c r="F127" t="s">
        <v>76</v>
      </c>
      <c r="G127" s="11">
        <v>0</v>
      </c>
      <c r="H127" t="str">
        <f t="shared" si="17"/>
        <v/>
      </c>
      <c r="I127" s="17" t="s">
        <v>36</v>
      </c>
      <c r="J127" s="11">
        <v>1</v>
      </c>
      <c r="K127" t="str">
        <f t="shared" si="20"/>
        <v>60 minutes</v>
      </c>
      <c r="L127" s="3" t="s">
        <v>127</v>
      </c>
      <c r="M127" s="8" t="s">
        <v>127</v>
      </c>
      <c r="N127" t="s">
        <v>1068</v>
      </c>
      <c r="P127" t="str">
        <f t="shared" si="15"/>
        <v>''</v>
      </c>
    </row>
    <row r="128" spans="1:16">
      <c r="A128" s="4" t="s">
        <v>1199</v>
      </c>
      <c r="B128" t="str">
        <f t="shared" si="18"/>
        <v>Start Up</v>
      </c>
      <c r="C128" s="9" t="s">
        <v>18</v>
      </c>
      <c r="D128" s="12">
        <v>16</v>
      </c>
      <c r="E128" t="str">
        <f t="shared" si="19"/>
        <v>TV Series</v>
      </c>
      <c r="F128" t="s">
        <v>18</v>
      </c>
      <c r="G128" s="12">
        <v>16</v>
      </c>
      <c r="H128">
        <f t="shared" si="17"/>
        <v>16</v>
      </c>
      <c r="I128" s="18" t="s">
        <v>36</v>
      </c>
      <c r="J128" s="12">
        <v>1</v>
      </c>
      <c r="K128" t="str">
        <f t="shared" si="20"/>
        <v>60 minutes</v>
      </c>
      <c r="L128" s="5" t="s">
        <v>1079</v>
      </c>
      <c r="M128" s="9" t="s">
        <v>357</v>
      </c>
      <c r="N128" t="s">
        <v>1068</v>
      </c>
      <c r="P128" t="str">
        <f t="shared" si="15"/>
        <v>''</v>
      </c>
    </row>
    <row r="129" spans="1:16">
      <c r="A129" s="2" t="s">
        <v>397</v>
      </c>
      <c r="B129" t="str">
        <f t="shared" si="18"/>
        <v>Misaeng</v>
      </c>
      <c r="C129" s="8" t="s">
        <v>18</v>
      </c>
      <c r="D129" s="11">
        <v>20</v>
      </c>
      <c r="E129" t="str">
        <f t="shared" si="19"/>
        <v>TV Series</v>
      </c>
      <c r="F129" t="s">
        <v>18</v>
      </c>
      <c r="G129" s="11">
        <v>20</v>
      </c>
      <c r="H129">
        <f t="shared" si="17"/>
        <v>20</v>
      </c>
      <c r="I129" s="17" t="s">
        <v>404</v>
      </c>
      <c r="J129" s="11" t="s">
        <v>1200</v>
      </c>
      <c r="K129" t="str">
        <f t="shared" si="20"/>
        <v>75 minutes</v>
      </c>
      <c r="L129" s="3" t="s">
        <v>1106</v>
      </c>
      <c r="M129" s="8" t="s">
        <v>25</v>
      </c>
      <c r="N129" t="s">
        <v>1068</v>
      </c>
      <c r="P129" t="str">
        <f t="shared" si="15"/>
        <v>''</v>
      </c>
    </row>
    <row r="130" spans="1:16">
      <c r="A130" s="4" t="s">
        <v>1201</v>
      </c>
      <c r="B130" t="str">
        <f t="shared" si="18"/>
        <v>Touch Your Heart</v>
      </c>
      <c r="C130" s="9" t="s">
        <v>18</v>
      </c>
      <c r="D130" s="12">
        <v>16</v>
      </c>
      <c r="E130" t="str">
        <f t="shared" si="19"/>
        <v>TV Series</v>
      </c>
      <c r="F130" t="s">
        <v>18</v>
      </c>
      <c r="G130" s="12">
        <v>16</v>
      </c>
      <c r="H130">
        <f t="shared" si="17"/>
        <v>16</v>
      </c>
      <c r="I130" s="18" t="s">
        <v>404</v>
      </c>
      <c r="J130" s="12" t="s">
        <v>1200</v>
      </c>
      <c r="K130" t="str">
        <f t="shared" si="20"/>
        <v>75 minutes</v>
      </c>
      <c r="L130" s="5" t="s">
        <v>1202</v>
      </c>
      <c r="M130" s="9" t="s">
        <v>1203</v>
      </c>
      <c r="N130" t="s">
        <v>1068</v>
      </c>
      <c r="P130" t="str">
        <f t="shared" si="15"/>
        <v>''</v>
      </c>
    </row>
    <row r="131" spans="1:16">
      <c r="A131" s="2" t="s">
        <v>1204</v>
      </c>
      <c r="B131" t="str">
        <f t="shared" si="18"/>
        <v>Something In The Rain</v>
      </c>
      <c r="C131" s="8" t="s">
        <v>18</v>
      </c>
      <c r="D131" s="11">
        <v>16</v>
      </c>
      <c r="E131" t="str">
        <f t="shared" si="19"/>
        <v>TV Series</v>
      </c>
      <c r="F131" t="s">
        <v>18</v>
      </c>
      <c r="G131" s="11">
        <v>16</v>
      </c>
      <c r="H131">
        <f t="shared" si="17"/>
        <v>16</v>
      </c>
      <c r="I131" s="17" t="s">
        <v>411</v>
      </c>
      <c r="J131" s="11">
        <v>59</v>
      </c>
      <c r="K131" t="str">
        <f t="shared" si="20"/>
        <v>59 minutes</v>
      </c>
      <c r="L131" s="3" t="s">
        <v>194</v>
      </c>
      <c r="M131" s="8" t="s">
        <v>194</v>
      </c>
      <c r="N131" t="s">
        <v>1068</v>
      </c>
      <c r="P131" t="str">
        <f t="shared" si="15"/>
        <v>''</v>
      </c>
    </row>
    <row r="132" spans="1:16">
      <c r="A132" s="4" t="s">
        <v>1205</v>
      </c>
      <c r="B132" t="str">
        <f t="shared" si="18"/>
        <v xml:space="preserve">Little Women </v>
      </c>
      <c r="C132" s="9" t="s">
        <v>18</v>
      </c>
      <c r="D132" s="12">
        <v>16</v>
      </c>
      <c r="E132" t="str">
        <f t="shared" si="19"/>
        <v>TV Series</v>
      </c>
      <c r="F132" t="s">
        <v>18</v>
      </c>
      <c r="G132" s="12">
        <v>16</v>
      </c>
      <c r="H132">
        <f t="shared" si="17"/>
        <v>16</v>
      </c>
      <c r="I132" s="18" t="s">
        <v>414</v>
      </c>
      <c r="J132" s="12" t="s">
        <v>1206</v>
      </c>
      <c r="K132" t="str">
        <f t="shared" si="20"/>
        <v>70 minutes</v>
      </c>
      <c r="L132" s="5" t="s">
        <v>1062</v>
      </c>
      <c r="M132" s="9" t="s">
        <v>89</v>
      </c>
      <c r="N132" t="s">
        <v>1068</v>
      </c>
      <c r="P132" t="str">
        <f t="shared" ref="P132:P188" si="21">_xlfn.CONCAT("'",O132,"'")</f>
        <v>''</v>
      </c>
    </row>
    <row r="133" spans="1:16" s="6" customFormat="1">
      <c r="A133" s="2" t="s">
        <v>412</v>
      </c>
      <c r="B133" s="6" t="str">
        <f t="shared" si="18"/>
        <v>True Beauty</v>
      </c>
      <c r="C133" s="8" t="s">
        <v>1198</v>
      </c>
      <c r="D133" s="11"/>
      <c r="E133" s="6" t="str">
        <f t="shared" si="19"/>
        <v>Movie</v>
      </c>
      <c r="F133" s="6" t="s">
        <v>76</v>
      </c>
      <c r="G133" s="11">
        <v>0</v>
      </c>
      <c r="H133" s="6" t="str">
        <f t="shared" si="17"/>
        <v/>
      </c>
      <c r="I133" s="17" t="s">
        <v>275</v>
      </c>
      <c r="J133" s="11">
        <v>43</v>
      </c>
      <c r="K133" s="6" t="str">
        <f t="shared" si="20"/>
        <v>43 minutes</v>
      </c>
      <c r="L133" s="3" t="s">
        <v>1165</v>
      </c>
      <c r="M133" s="8" t="s">
        <v>1166</v>
      </c>
      <c r="N133" s="6" t="s">
        <v>1068</v>
      </c>
      <c r="P133" t="str">
        <f t="shared" si="21"/>
        <v>''</v>
      </c>
    </row>
    <row r="134" spans="1:16">
      <c r="A134" s="4" t="s">
        <v>1207</v>
      </c>
      <c r="B134" t="str">
        <f t="shared" si="18"/>
        <v>Anthony Jeselnik: Thoughts And Prayers</v>
      </c>
      <c r="C134" s="9" t="s">
        <v>1208</v>
      </c>
      <c r="D134" s="12">
        <v>16</v>
      </c>
      <c r="E134" t="str">
        <f t="shared" si="19"/>
        <v>TV Series</v>
      </c>
      <c r="F134" t="s">
        <v>18</v>
      </c>
      <c r="G134" s="12">
        <v>16</v>
      </c>
      <c r="H134">
        <f t="shared" si="17"/>
        <v>16</v>
      </c>
      <c r="I134" s="18" t="s">
        <v>50</v>
      </c>
      <c r="J134" s="12">
        <v>44</v>
      </c>
      <c r="K134" t="str">
        <f t="shared" si="20"/>
        <v>44 minutes</v>
      </c>
      <c r="L134" s="5" t="s">
        <v>1165</v>
      </c>
      <c r="M134" s="9" t="s">
        <v>1166</v>
      </c>
      <c r="N134" t="s">
        <v>1068</v>
      </c>
      <c r="P134" t="str">
        <f t="shared" si="21"/>
        <v>''</v>
      </c>
    </row>
    <row r="135" spans="1:16">
      <c r="A135" s="2" t="s">
        <v>1209</v>
      </c>
      <c r="B135" t="str">
        <f t="shared" si="18"/>
        <v>How To Get Away With Murder S1</v>
      </c>
      <c r="C135" s="8" t="s">
        <v>18</v>
      </c>
      <c r="D135" s="11">
        <v>15</v>
      </c>
      <c r="E135" t="str">
        <f t="shared" si="19"/>
        <v>TV Series</v>
      </c>
      <c r="F135" t="s">
        <v>18</v>
      </c>
      <c r="G135" s="11">
        <v>15</v>
      </c>
      <c r="H135">
        <f t="shared" si="17"/>
        <v>15</v>
      </c>
      <c r="I135" s="17" t="s">
        <v>248</v>
      </c>
      <c r="J135" s="11">
        <v>45</v>
      </c>
      <c r="K135" t="str">
        <f t="shared" si="20"/>
        <v>45 minutes</v>
      </c>
      <c r="L135" s="3" t="s">
        <v>1165</v>
      </c>
      <c r="M135" s="8" t="s">
        <v>1166</v>
      </c>
      <c r="N135" t="s">
        <v>1068</v>
      </c>
      <c r="P135" t="str">
        <f t="shared" si="21"/>
        <v>''</v>
      </c>
    </row>
    <row r="136" spans="1:16">
      <c r="A136" s="4" t="s">
        <v>1210</v>
      </c>
      <c r="B136" t="str">
        <f t="shared" si="18"/>
        <v>How To Get Away With Murder S2</v>
      </c>
      <c r="C136" s="9" t="s">
        <v>18</v>
      </c>
      <c r="D136" s="12">
        <v>15</v>
      </c>
      <c r="E136" t="str">
        <f t="shared" si="19"/>
        <v>TV Series</v>
      </c>
      <c r="F136" t="s">
        <v>18</v>
      </c>
      <c r="G136" s="12">
        <v>15</v>
      </c>
      <c r="H136">
        <f t="shared" si="17"/>
        <v>15</v>
      </c>
      <c r="I136" s="18" t="s">
        <v>295</v>
      </c>
      <c r="J136" s="12">
        <v>46</v>
      </c>
      <c r="K136" t="str">
        <f t="shared" si="20"/>
        <v>46 minutes</v>
      </c>
      <c r="L136" s="5" t="s">
        <v>1165</v>
      </c>
      <c r="M136" s="9" t="s">
        <v>1166</v>
      </c>
      <c r="N136" t="s">
        <v>1068</v>
      </c>
      <c r="P136" t="str">
        <f t="shared" si="21"/>
        <v>''</v>
      </c>
    </row>
    <row r="137" spans="1:16">
      <c r="A137" s="2" t="s">
        <v>1211</v>
      </c>
      <c r="B137" t="str">
        <f t="shared" si="18"/>
        <v>How To Get Away With Murder S3</v>
      </c>
      <c r="C137" s="8" t="s">
        <v>18</v>
      </c>
      <c r="D137" s="11">
        <v>15</v>
      </c>
      <c r="E137" t="str">
        <f t="shared" si="19"/>
        <v>TV Series</v>
      </c>
      <c r="F137" t="s">
        <v>18</v>
      </c>
      <c r="G137" s="11">
        <v>15</v>
      </c>
      <c r="H137">
        <f t="shared" si="17"/>
        <v>15</v>
      </c>
      <c r="I137" s="17" t="s">
        <v>238</v>
      </c>
      <c r="J137" s="11">
        <v>47</v>
      </c>
      <c r="K137" t="str">
        <f t="shared" si="20"/>
        <v>47 minutes</v>
      </c>
      <c r="L137" s="3" t="s">
        <v>1165</v>
      </c>
      <c r="M137" s="8" t="s">
        <v>1166</v>
      </c>
      <c r="N137" t="s">
        <v>1068</v>
      </c>
      <c r="P137" t="str">
        <f t="shared" si="21"/>
        <v>''</v>
      </c>
    </row>
    <row r="138" spans="1:16">
      <c r="A138" s="4" t="s">
        <v>1212</v>
      </c>
      <c r="B138" t="str">
        <f t="shared" si="18"/>
        <v>How To Get Away With Murder S4</v>
      </c>
      <c r="C138" s="9" t="s">
        <v>18</v>
      </c>
      <c r="D138" s="12">
        <v>15</v>
      </c>
      <c r="E138" t="str">
        <f t="shared" si="19"/>
        <v>TV Series</v>
      </c>
      <c r="F138" t="s">
        <v>18</v>
      </c>
      <c r="G138" s="12">
        <v>15</v>
      </c>
      <c r="H138">
        <f t="shared" si="17"/>
        <v>15</v>
      </c>
      <c r="I138" s="18" t="s">
        <v>310</v>
      </c>
      <c r="J138" s="12">
        <v>48</v>
      </c>
      <c r="K138" t="str">
        <f t="shared" si="20"/>
        <v>48 minutes</v>
      </c>
      <c r="L138" s="5" t="s">
        <v>1165</v>
      </c>
      <c r="M138" s="9" t="s">
        <v>1166</v>
      </c>
      <c r="N138" t="s">
        <v>1068</v>
      </c>
      <c r="P138" t="str">
        <f t="shared" si="21"/>
        <v>''</v>
      </c>
    </row>
    <row r="139" spans="1:16">
      <c r="A139" s="2" t="s">
        <v>1213</v>
      </c>
      <c r="B139" t="str">
        <f t="shared" si="18"/>
        <v>How To Get Away With Murder S5</v>
      </c>
      <c r="C139" s="8" t="s">
        <v>18</v>
      </c>
      <c r="D139" s="11">
        <v>15</v>
      </c>
      <c r="E139" t="str">
        <f t="shared" si="19"/>
        <v>TV Series</v>
      </c>
      <c r="F139" t="s">
        <v>18</v>
      </c>
      <c r="G139" s="11">
        <v>15</v>
      </c>
      <c r="H139">
        <f t="shared" si="17"/>
        <v>15</v>
      </c>
      <c r="I139" s="17" t="s">
        <v>427</v>
      </c>
      <c r="J139" s="11" t="s">
        <v>1214</v>
      </c>
      <c r="K139" t="str">
        <f t="shared" si="20"/>
        <v>122 minutes</v>
      </c>
      <c r="L139" s="3" t="s">
        <v>1119</v>
      </c>
      <c r="M139" s="8" t="s">
        <v>142</v>
      </c>
      <c r="N139" t="s">
        <v>1061</v>
      </c>
      <c r="P139" t="str">
        <f t="shared" si="21"/>
        <v>''</v>
      </c>
    </row>
    <row r="140" spans="1:16">
      <c r="A140" s="4" t="s">
        <v>1215</v>
      </c>
      <c r="B140" t="str">
        <f t="shared" si="18"/>
        <v>How To Get Away With Murder S6</v>
      </c>
      <c r="C140" s="9" t="s">
        <v>18</v>
      </c>
      <c r="D140" s="12">
        <v>15</v>
      </c>
      <c r="E140" t="str">
        <f t="shared" si="19"/>
        <v>TV Series</v>
      </c>
      <c r="F140" t="s">
        <v>18</v>
      </c>
      <c r="G140" s="12">
        <v>15</v>
      </c>
      <c r="H140">
        <f t="shared" si="17"/>
        <v>15</v>
      </c>
      <c r="I140" s="18" t="s">
        <v>432</v>
      </c>
      <c r="J140" s="12" t="s">
        <v>1216</v>
      </c>
      <c r="K140" t="str">
        <f t="shared" si="20"/>
        <v>100 minutes</v>
      </c>
      <c r="L140" s="5" t="s">
        <v>1217</v>
      </c>
      <c r="M140" s="9" t="s">
        <v>1218</v>
      </c>
      <c r="N140" t="s">
        <v>1058</v>
      </c>
      <c r="P140" t="str">
        <f t="shared" si="21"/>
        <v>''</v>
      </c>
    </row>
    <row r="141" spans="1:16">
      <c r="A141" s="2" t="s">
        <v>1219</v>
      </c>
      <c r="B141" t="str">
        <f t="shared" si="18"/>
        <v>Purple Hearts</v>
      </c>
      <c r="C141" s="8" t="s">
        <v>76</v>
      </c>
      <c r="D141" s="11"/>
      <c r="E141" t="str">
        <f t="shared" si="19"/>
        <v>Movie</v>
      </c>
      <c r="F141" t="s">
        <v>76</v>
      </c>
      <c r="G141" s="11">
        <v>0</v>
      </c>
      <c r="H141" t="str">
        <f t="shared" si="17"/>
        <v/>
      </c>
      <c r="I141" s="17" t="s">
        <v>437</v>
      </c>
      <c r="J141" s="11" t="s">
        <v>1220</v>
      </c>
      <c r="K141" t="str">
        <f t="shared" si="20"/>
        <v>117 minutes</v>
      </c>
      <c r="L141" s="3" t="s">
        <v>1139</v>
      </c>
      <c r="M141" s="8" t="s">
        <v>512</v>
      </c>
      <c r="N141" t="s">
        <v>1058</v>
      </c>
      <c r="P141" t="str">
        <f t="shared" si="21"/>
        <v>''</v>
      </c>
    </row>
    <row r="142" spans="1:16">
      <c r="A142" s="4" t="s">
        <v>1221</v>
      </c>
      <c r="B142" t="str">
        <f t="shared" si="18"/>
        <v>The Sleepover</v>
      </c>
      <c r="C142" s="9" t="s">
        <v>76</v>
      </c>
      <c r="D142" s="12"/>
      <c r="E142" t="str">
        <f t="shared" si="19"/>
        <v>Movie</v>
      </c>
      <c r="F142" t="s">
        <v>76</v>
      </c>
      <c r="G142" s="12">
        <v>0</v>
      </c>
      <c r="H142" t="str">
        <f t="shared" si="17"/>
        <v/>
      </c>
      <c r="I142" s="18" t="s">
        <v>442</v>
      </c>
      <c r="J142" s="12" t="s">
        <v>1222</v>
      </c>
      <c r="K142" t="str">
        <f>_xlfn.CONCAT(IF((MID(J142, 2,1) = " "),LEFT(J142,1)*60 + RIGHT(J142,3), IF(LEN(J142)=1, LEFT(J142,1)*60, J142))," minutes")</f>
        <v>113 minutes</v>
      </c>
      <c r="L142" s="5" t="s">
        <v>1223</v>
      </c>
      <c r="M142" s="9" t="s">
        <v>1224</v>
      </c>
      <c r="N142" t="s">
        <v>1061</v>
      </c>
      <c r="P142" t="str">
        <f t="shared" si="21"/>
        <v>''</v>
      </c>
    </row>
    <row r="143" spans="1:16">
      <c r="A143" s="2" t="s">
        <v>1225</v>
      </c>
      <c r="B143" t="str">
        <f t="shared" si="18"/>
        <v xml:space="preserve">Rajma Chawal </v>
      </c>
      <c r="C143" s="8" t="s">
        <v>76</v>
      </c>
      <c r="D143" s="11"/>
      <c r="E143" t="str">
        <f t="shared" si="19"/>
        <v>Movie</v>
      </c>
      <c r="F143" t="s">
        <v>76</v>
      </c>
      <c r="G143" s="11">
        <v>0</v>
      </c>
      <c r="H143" t="str">
        <f t="shared" si="17"/>
        <v/>
      </c>
      <c r="I143" s="17" t="s">
        <v>451</v>
      </c>
      <c r="J143" s="11" t="s">
        <v>1124</v>
      </c>
      <c r="K143" t="str">
        <f t="shared" si="20"/>
        <v>97 minutes</v>
      </c>
      <c r="L143" s="3" t="s">
        <v>1079</v>
      </c>
      <c r="M143" s="8" t="s">
        <v>357</v>
      </c>
      <c r="N143" t="s">
        <v>1058</v>
      </c>
      <c r="P143" t="str">
        <f t="shared" si="21"/>
        <v>''</v>
      </c>
    </row>
    <row r="144" spans="1:16">
      <c r="A144" s="4" t="s">
        <v>439</v>
      </c>
      <c r="B144" t="str">
        <f t="shared" si="18"/>
        <v xml:space="preserve">Day Shift </v>
      </c>
      <c r="C144" s="9" t="s">
        <v>76</v>
      </c>
      <c r="D144" s="12"/>
      <c r="E144" t="str">
        <f t="shared" si="19"/>
        <v>Movie</v>
      </c>
      <c r="F144" t="s">
        <v>76</v>
      </c>
      <c r="G144" s="12">
        <v>0</v>
      </c>
      <c r="H144" t="str">
        <f t="shared" si="17"/>
        <v/>
      </c>
      <c r="I144" s="18" t="s">
        <v>455</v>
      </c>
      <c r="J144" s="12" t="s">
        <v>1226</v>
      </c>
      <c r="K144" t="e">
        <f t="shared" si="20"/>
        <v>#VALUE!</v>
      </c>
      <c r="L144" s="5" t="s">
        <v>1106</v>
      </c>
      <c r="M144" s="9" t="s">
        <v>25</v>
      </c>
      <c r="N144" t="s">
        <v>1068</v>
      </c>
      <c r="P144" t="str">
        <f t="shared" si="21"/>
        <v>''</v>
      </c>
    </row>
    <row r="145" spans="1:16">
      <c r="A145" s="4" t="s">
        <v>444</v>
      </c>
      <c r="B145" t="str">
        <f t="shared" si="18"/>
        <v>Nikamma</v>
      </c>
      <c r="C145" s="9" t="s">
        <v>1227</v>
      </c>
      <c r="D145" s="12"/>
      <c r="E145" t="s">
        <v>76</v>
      </c>
      <c r="F145" t="s">
        <v>76</v>
      </c>
      <c r="G145" s="12">
        <v>0</v>
      </c>
      <c r="H145" t="str">
        <f t="shared" si="17"/>
        <v/>
      </c>
      <c r="I145" s="18" t="s">
        <v>1228</v>
      </c>
      <c r="J145" s="12" t="s">
        <v>1229</v>
      </c>
      <c r="K145" t="str">
        <f t="shared" si="20"/>
        <v>147 minutes</v>
      </c>
      <c r="L145" s="5" t="s">
        <v>1230</v>
      </c>
      <c r="M145" s="9" t="s">
        <v>445</v>
      </c>
      <c r="N145" t="s">
        <v>1068</v>
      </c>
    </row>
    <row r="146" spans="1:16">
      <c r="A146" s="2" t="s">
        <v>1231</v>
      </c>
      <c r="B146" t="str">
        <f t="shared" si="18"/>
        <v>Love Tactics</v>
      </c>
      <c r="C146" s="8" t="s">
        <v>76</v>
      </c>
      <c r="D146" s="11"/>
      <c r="E146" t="str">
        <f t="shared" si="19"/>
        <v>Movie</v>
      </c>
      <c r="F146" t="s">
        <v>76</v>
      </c>
      <c r="G146" s="11">
        <v>0</v>
      </c>
      <c r="H146" t="str">
        <f t="shared" si="17"/>
        <v/>
      </c>
      <c r="I146" s="17" t="s">
        <v>460</v>
      </c>
      <c r="J146" s="11" t="s">
        <v>1232</v>
      </c>
      <c r="K146" t="str">
        <f t="shared" si="20"/>
        <v>102 minutes</v>
      </c>
      <c r="L146" s="3" t="s">
        <v>357</v>
      </c>
      <c r="M146" s="8" t="s">
        <v>357</v>
      </c>
      <c r="N146" t="s">
        <v>1058</v>
      </c>
      <c r="P146" t="str">
        <f t="shared" si="21"/>
        <v>''</v>
      </c>
    </row>
    <row r="147" spans="1:16">
      <c r="A147" s="4" t="s">
        <v>453</v>
      </c>
      <c r="B147" t="str">
        <f t="shared" si="18"/>
        <v xml:space="preserve">The Notebook </v>
      </c>
      <c r="C147" s="9" t="s">
        <v>76</v>
      </c>
      <c r="D147" s="12"/>
      <c r="E147" t="str">
        <f t="shared" si="19"/>
        <v>Movie</v>
      </c>
      <c r="F147" t="s">
        <v>76</v>
      </c>
      <c r="G147" s="12">
        <v>0</v>
      </c>
      <c r="H147" t="str">
        <f t="shared" si="17"/>
        <v/>
      </c>
      <c r="I147" s="18" t="s">
        <v>463</v>
      </c>
      <c r="J147" s="12" t="s">
        <v>1233</v>
      </c>
      <c r="K147" t="str">
        <f>_xlfn.CONCAT(IF((MID(J147, 2,1) = " "),LEFT(J147,1)*60 + RIGHT(J147,3), IF(LEN(J147)=1, LEFT(J147,1)*60, J147))," minutes")</f>
        <v>116 minutes</v>
      </c>
      <c r="L147" s="5" t="s">
        <v>89</v>
      </c>
      <c r="M147" s="9" t="s">
        <v>89</v>
      </c>
      <c r="N147" t="s">
        <v>1058</v>
      </c>
      <c r="P147" t="str">
        <f t="shared" si="21"/>
        <v>''</v>
      </c>
    </row>
    <row r="148" spans="1:16">
      <c r="A148" s="2" t="s">
        <v>1234</v>
      </c>
      <c r="B148" t="str">
        <f t="shared" si="18"/>
        <v>Squared Love</v>
      </c>
      <c r="C148" s="8" t="s">
        <v>1235</v>
      </c>
      <c r="D148" s="11"/>
      <c r="E148" t="str">
        <f t="shared" si="19"/>
        <v>Movie</v>
      </c>
      <c r="F148" t="s">
        <v>76</v>
      </c>
      <c r="G148" s="11">
        <v>0</v>
      </c>
      <c r="H148" t="str">
        <f t="shared" si="17"/>
        <v/>
      </c>
      <c r="I148" s="17" t="s">
        <v>468</v>
      </c>
      <c r="J148" s="11" t="s">
        <v>1236</v>
      </c>
      <c r="K148" t="str">
        <f t="shared" si="20"/>
        <v>86 minutes</v>
      </c>
      <c r="L148" s="3" t="s">
        <v>1237</v>
      </c>
      <c r="M148" s="8" t="s">
        <v>466</v>
      </c>
      <c r="N148" t="s">
        <v>1061</v>
      </c>
      <c r="P148" t="str">
        <f t="shared" si="21"/>
        <v>''</v>
      </c>
    </row>
    <row r="149" spans="1:16">
      <c r="A149" s="4" t="s">
        <v>1238</v>
      </c>
      <c r="B149" t="str">
        <f t="shared" si="18"/>
        <v>Through My Window</v>
      </c>
      <c r="C149" s="9" t="s">
        <v>1235</v>
      </c>
      <c r="D149" s="12"/>
      <c r="E149" t="str">
        <f t="shared" si="19"/>
        <v>Movie</v>
      </c>
      <c r="F149" t="s">
        <v>76</v>
      </c>
      <c r="G149" s="12">
        <v>0</v>
      </c>
      <c r="H149" t="str">
        <f t="shared" si="17"/>
        <v/>
      </c>
      <c r="I149" s="18" t="s">
        <v>472</v>
      </c>
      <c r="J149" s="12" t="s">
        <v>1239</v>
      </c>
      <c r="K149" t="str">
        <f t="shared" si="20"/>
        <v>85 minutes</v>
      </c>
      <c r="L149" s="5" t="s">
        <v>466</v>
      </c>
      <c r="M149" s="9" t="s">
        <v>466</v>
      </c>
      <c r="N149" t="s">
        <v>1061</v>
      </c>
      <c r="P149" t="str">
        <f t="shared" si="21"/>
        <v>''</v>
      </c>
    </row>
    <row r="150" spans="1:16">
      <c r="A150" s="2" t="s">
        <v>465</v>
      </c>
      <c r="B150" t="str">
        <f t="shared" si="18"/>
        <v>Coded Bias</v>
      </c>
      <c r="C150" s="8" t="s">
        <v>76</v>
      </c>
      <c r="D150" s="11"/>
      <c r="E150" t="str">
        <f t="shared" si="19"/>
        <v>Movie</v>
      </c>
      <c r="F150" t="s">
        <v>76</v>
      </c>
      <c r="G150" s="11">
        <v>0</v>
      </c>
      <c r="H150" t="str">
        <f t="shared" si="17"/>
        <v/>
      </c>
      <c r="I150" s="17" t="s">
        <v>477</v>
      </c>
      <c r="J150" s="11" t="s">
        <v>1240</v>
      </c>
      <c r="K150" t="str">
        <f t="shared" si="20"/>
        <v>94 minutes</v>
      </c>
      <c r="L150" s="3" t="s">
        <v>1241</v>
      </c>
      <c r="M150" s="8" t="s">
        <v>475</v>
      </c>
      <c r="N150" t="s">
        <v>1068</v>
      </c>
      <c r="P150" t="str">
        <f t="shared" si="21"/>
        <v>''</v>
      </c>
    </row>
    <row r="151" spans="1:16">
      <c r="A151" s="4" t="s">
        <v>470</v>
      </c>
      <c r="B151" t="str">
        <f t="shared" si="18"/>
        <v>Memory Games</v>
      </c>
      <c r="C151" s="9" t="s">
        <v>76</v>
      </c>
      <c r="D151" s="12"/>
      <c r="E151" t="str">
        <f t="shared" si="19"/>
        <v>Movie</v>
      </c>
      <c r="F151" t="s">
        <v>76</v>
      </c>
      <c r="G151" s="12">
        <v>0</v>
      </c>
      <c r="H151" t="str">
        <f t="shared" si="17"/>
        <v/>
      </c>
      <c r="I151" s="18" t="s">
        <v>480</v>
      </c>
      <c r="J151" s="12">
        <v>50</v>
      </c>
      <c r="K151" t="str">
        <f t="shared" si="20"/>
        <v>50 minutes</v>
      </c>
      <c r="L151" s="5" t="s">
        <v>1237</v>
      </c>
      <c r="M151" s="9" t="s">
        <v>466</v>
      </c>
      <c r="N151" t="s">
        <v>1061</v>
      </c>
      <c r="P151" t="str">
        <f t="shared" si="21"/>
        <v>''</v>
      </c>
    </row>
    <row r="152" spans="1:16">
      <c r="A152" s="2" t="s">
        <v>1242</v>
      </c>
      <c r="B152" t="str">
        <f t="shared" si="18"/>
        <v xml:space="preserve">The Social Dilmma </v>
      </c>
      <c r="C152" s="8" t="s">
        <v>76</v>
      </c>
      <c r="D152" s="11"/>
      <c r="E152" t="str">
        <f t="shared" si="19"/>
        <v>Movie</v>
      </c>
      <c r="F152" t="s">
        <v>76</v>
      </c>
      <c r="G152" s="11">
        <v>0</v>
      </c>
      <c r="H152" t="str">
        <f t="shared" si="17"/>
        <v/>
      </c>
      <c r="I152" s="17" t="s">
        <v>484</v>
      </c>
      <c r="J152" s="11" t="s">
        <v>1243</v>
      </c>
      <c r="K152" t="str">
        <f>_xlfn.CONCAT(IF((MID(J152, 2,1) = " "),LEFT(J152,1)*60 + RIGHT(J152,3), IF(LEN(J152)=1, LEFT(J152,1)*60, J152))," minutes")</f>
        <v>114 minutes</v>
      </c>
      <c r="L152" s="3" t="s">
        <v>1244</v>
      </c>
      <c r="M152" s="8" t="s">
        <v>1244</v>
      </c>
      <c r="N152" t="s">
        <v>1068</v>
      </c>
      <c r="P152" t="str">
        <f t="shared" si="21"/>
        <v>''</v>
      </c>
    </row>
    <row r="153" spans="1:16">
      <c r="A153" s="4" t="s">
        <v>1245</v>
      </c>
      <c r="B153" t="str">
        <f t="shared" si="18"/>
        <v>Brave Blue World</v>
      </c>
      <c r="C153" s="9" t="s">
        <v>76</v>
      </c>
      <c r="D153" s="12"/>
      <c r="E153" t="str">
        <f t="shared" si="19"/>
        <v>Movie</v>
      </c>
      <c r="F153" t="s">
        <v>76</v>
      </c>
      <c r="G153" s="12">
        <v>0</v>
      </c>
      <c r="H153" t="str">
        <f t="shared" si="17"/>
        <v/>
      </c>
      <c r="I153" s="18" t="s">
        <v>489</v>
      </c>
      <c r="J153" s="12" t="s">
        <v>1246</v>
      </c>
      <c r="K153" t="str">
        <f t="shared" si="20"/>
        <v>135 minutes</v>
      </c>
      <c r="L153" s="5" t="s">
        <v>1247</v>
      </c>
      <c r="M153" s="9" t="s">
        <v>1247</v>
      </c>
      <c r="N153" t="s">
        <v>1068</v>
      </c>
      <c r="P153" t="str">
        <f t="shared" si="21"/>
        <v>''</v>
      </c>
    </row>
    <row r="154" spans="1:16">
      <c r="A154" s="2" t="s">
        <v>1248</v>
      </c>
      <c r="B154" t="str">
        <f t="shared" si="18"/>
        <v>The Great Hack</v>
      </c>
      <c r="C154" s="8" t="s">
        <v>1235</v>
      </c>
      <c r="D154" s="11"/>
      <c r="E154" t="str">
        <f t="shared" si="19"/>
        <v>Movie</v>
      </c>
      <c r="F154" t="s">
        <v>76</v>
      </c>
      <c r="G154" s="11">
        <v>0</v>
      </c>
      <c r="H154" t="str">
        <f t="shared" si="17"/>
        <v/>
      </c>
      <c r="I154" s="17" t="s">
        <v>493</v>
      </c>
      <c r="J154" s="11" t="s">
        <v>1249</v>
      </c>
      <c r="K154" t="str">
        <f t="shared" si="20"/>
        <v>87 minutes</v>
      </c>
      <c r="L154" s="3" t="s">
        <v>89</v>
      </c>
      <c r="M154" s="8" t="s">
        <v>89</v>
      </c>
      <c r="N154" t="s">
        <v>1061</v>
      </c>
      <c r="P154" t="str">
        <f t="shared" si="21"/>
        <v>''</v>
      </c>
    </row>
    <row r="155" spans="1:16">
      <c r="A155" s="4" t="s">
        <v>486</v>
      </c>
      <c r="B155" t="str">
        <f t="shared" si="18"/>
        <v>Shershaah</v>
      </c>
      <c r="C155" s="9" t="s">
        <v>1235</v>
      </c>
      <c r="D155" s="12"/>
      <c r="E155" t="str">
        <f t="shared" si="19"/>
        <v>Movie</v>
      </c>
      <c r="F155" t="s">
        <v>76</v>
      </c>
      <c r="G155" s="12">
        <v>0</v>
      </c>
      <c r="H155" t="str">
        <f t="shared" si="17"/>
        <v/>
      </c>
      <c r="I155" s="18" t="s">
        <v>80</v>
      </c>
      <c r="J155" s="12" t="s">
        <v>1089</v>
      </c>
      <c r="K155" t="str">
        <f t="shared" si="20"/>
        <v>112 minutes</v>
      </c>
      <c r="L155" s="5" t="s">
        <v>1250</v>
      </c>
      <c r="M155" s="9" t="s">
        <v>89</v>
      </c>
      <c r="N155" t="s">
        <v>1058</v>
      </c>
      <c r="P155" t="str">
        <f t="shared" si="21"/>
        <v>''</v>
      </c>
    </row>
    <row r="156" spans="1:16">
      <c r="A156" s="2" t="s">
        <v>1251</v>
      </c>
      <c r="B156" t="str">
        <f t="shared" si="18"/>
        <v>Out Of My League</v>
      </c>
      <c r="C156" s="8" t="s">
        <v>76</v>
      </c>
      <c r="D156" s="11"/>
      <c r="E156" t="str">
        <f t="shared" si="19"/>
        <v>Movie</v>
      </c>
      <c r="F156" t="s">
        <v>76</v>
      </c>
      <c r="G156" s="11">
        <v>0</v>
      </c>
      <c r="H156" t="str">
        <f t="shared" si="17"/>
        <v/>
      </c>
      <c r="I156" s="17" t="s">
        <v>123</v>
      </c>
      <c r="J156" s="11" t="s">
        <v>1110</v>
      </c>
      <c r="K156" t="str">
        <f t="shared" si="20"/>
        <v>94 minutes</v>
      </c>
      <c r="L156" s="3" t="s">
        <v>1252</v>
      </c>
      <c r="M156" s="38" t="s">
        <v>357</v>
      </c>
      <c r="N156" t="s">
        <v>1058</v>
      </c>
      <c r="P156" t="str">
        <f t="shared" si="21"/>
        <v>''</v>
      </c>
    </row>
    <row r="157" spans="1:16">
      <c r="A157" s="4" t="s">
        <v>1253</v>
      </c>
      <c r="B157" t="str">
        <f t="shared" si="18"/>
        <v>A Perfect Fit</v>
      </c>
      <c r="C157" s="9" t="s">
        <v>76</v>
      </c>
      <c r="D157" s="12"/>
      <c r="E157" t="str">
        <f t="shared" si="19"/>
        <v>Movie</v>
      </c>
      <c r="F157" t="s">
        <v>76</v>
      </c>
      <c r="G157" s="12">
        <v>0</v>
      </c>
      <c r="H157" t="str">
        <f t="shared" si="17"/>
        <v/>
      </c>
      <c r="I157" s="18" t="s">
        <v>501</v>
      </c>
      <c r="J157" s="12" t="s">
        <v>1254</v>
      </c>
      <c r="K157" t="str">
        <f t="shared" si="20"/>
        <v>125 minutes</v>
      </c>
      <c r="L157" s="5" t="s">
        <v>1252</v>
      </c>
      <c r="M157" s="37" t="s">
        <v>357</v>
      </c>
      <c r="N157" t="s">
        <v>1058</v>
      </c>
      <c r="P157" t="str">
        <f t="shared" si="21"/>
        <v>''</v>
      </c>
    </row>
    <row r="158" spans="1:16">
      <c r="A158" s="2" t="s">
        <v>1255</v>
      </c>
      <c r="B158" t="str">
        <f t="shared" si="18"/>
        <v>Good On Paper</v>
      </c>
      <c r="C158" s="8" t="s">
        <v>76</v>
      </c>
      <c r="D158" s="11"/>
      <c r="E158" t="str">
        <f t="shared" si="19"/>
        <v>Movie</v>
      </c>
      <c r="F158" t="s">
        <v>76</v>
      </c>
      <c r="G158" s="11">
        <v>0</v>
      </c>
      <c r="H158" t="str">
        <f t="shared" ref="H158:H188" si="22">IF(G158=0,"",G158)</f>
        <v/>
      </c>
      <c r="I158" s="17" t="s">
        <v>506</v>
      </c>
      <c r="J158" s="11" t="s">
        <v>1193</v>
      </c>
      <c r="K158" t="str">
        <f t="shared" si="20"/>
        <v>67 minutes</v>
      </c>
      <c r="L158" s="3" t="s">
        <v>504</v>
      </c>
      <c r="M158" s="8" t="s">
        <v>504</v>
      </c>
      <c r="N158" t="s">
        <v>1068</v>
      </c>
      <c r="P158" t="str">
        <f t="shared" si="21"/>
        <v>''</v>
      </c>
    </row>
    <row r="159" spans="1:16">
      <c r="A159" s="4" t="s">
        <v>1256</v>
      </c>
      <c r="B159" t="str">
        <f t="shared" si="18"/>
        <v xml:space="preserve">Valentine'S Day </v>
      </c>
      <c r="C159" s="9" t="s">
        <v>76</v>
      </c>
      <c r="D159" s="12"/>
      <c r="E159" t="str">
        <f t="shared" si="19"/>
        <v>Movie</v>
      </c>
      <c r="F159" t="s">
        <v>76</v>
      </c>
      <c r="G159" s="12">
        <v>0</v>
      </c>
      <c r="H159" t="str">
        <f t="shared" si="22"/>
        <v/>
      </c>
      <c r="I159" s="18" t="s">
        <v>510</v>
      </c>
      <c r="J159" s="12" t="s">
        <v>1257</v>
      </c>
      <c r="K159" t="str">
        <f t="shared" si="20"/>
        <v>116 minutes</v>
      </c>
      <c r="L159" s="5" t="s">
        <v>504</v>
      </c>
      <c r="M159" s="9" t="s">
        <v>504</v>
      </c>
      <c r="N159" t="s">
        <v>1058</v>
      </c>
      <c r="P159" t="str">
        <f t="shared" si="21"/>
        <v>''</v>
      </c>
    </row>
    <row r="160" spans="1:16">
      <c r="A160" s="2" t="s">
        <v>1258</v>
      </c>
      <c r="B160" t="str">
        <f t="shared" si="18"/>
        <v>The Fundamentals Of Caring</v>
      </c>
      <c r="C160" s="8" t="s">
        <v>76</v>
      </c>
      <c r="D160" s="11"/>
      <c r="E160" t="str">
        <f t="shared" si="19"/>
        <v>Movie</v>
      </c>
      <c r="F160" t="s">
        <v>76</v>
      </c>
      <c r="G160" s="11">
        <v>0</v>
      </c>
      <c r="H160" t="str">
        <f t="shared" si="22"/>
        <v/>
      </c>
      <c r="I160" s="17" t="s">
        <v>514</v>
      </c>
      <c r="J160" s="11" t="s">
        <v>1259</v>
      </c>
      <c r="K160" t="str">
        <f t="shared" si="20"/>
        <v>101 minutes</v>
      </c>
      <c r="L160" s="3" t="s">
        <v>1139</v>
      </c>
      <c r="M160" s="8" t="s">
        <v>512</v>
      </c>
      <c r="N160" t="s">
        <v>1061</v>
      </c>
      <c r="P160" t="str">
        <f t="shared" si="21"/>
        <v>''</v>
      </c>
    </row>
    <row r="161" spans="1:16">
      <c r="A161" s="4" t="s">
        <v>1260</v>
      </c>
      <c r="B161" t="str">
        <f t="shared" si="18"/>
        <v>Feel Pretty</v>
      </c>
      <c r="C161" s="9" t="s">
        <v>76</v>
      </c>
      <c r="D161" s="12"/>
      <c r="E161" t="str">
        <f t="shared" si="19"/>
        <v>Movie</v>
      </c>
      <c r="F161" t="s">
        <v>76</v>
      </c>
      <c r="G161" s="12">
        <v>0</v>
      </c>
      <c r="H161" t="str">
        <f t="shared" si="22"/>
        <v/>
      </c>
      <c r="I161" s="18" t="s">
        <v>164</v>
      </c>
      <c r="J161" s="12" t="s">
        <v>1126</v>
      </c>
      <c r="K161" t="str">
        <f t="shared" si="20"/>
        <v>96 minutes</v>
      </c>
      <c r="L161" s="5" t="s">
        <v>1139</v>
      </c>
      <c r="M161" s="9" t="s">
        <v>512</v>
      </c>
      <c r="N161" t="s">
        <v>1058</v>
      </c>
      <c r="P161" t="str">
        <f t="shared" si="21"/>
        <v>''</v>
      </c>
    </row>
    <row r="162" spans="1:16">
      <c r="A162" s="2" t="s">
        <v>1261</v>
      </c>
      <c r="B162" t="str">
        <f t="shared" si="18"/>
        <v>The Princess Switch S1</v>
      </c>
      <c r="C162" s="8" t="s">
        <v>76</v>
      </c>
      <c r="D162" s="11"/>
      <c r="E162" t="str">
        <f t="shared" si="19"/>
        <v>Movie</v>
      </c>
      <c r="F162" t="s">
        <v>76</v>
      </c>
      <c r="G162" s="11">
        <v>0</v>
      </c>
      <c r="H162" t="str">
        <f t="shared" si="22"/>
        <v/>
      </c>
      <c r="I162" s="17" t="s">
        <v>432</v>
      </c>
      <c r="J162" s="11" t="s">
        <v>1216</v>
      </c>
      <c r="K162" t="str">
        <f t="shared" si="20"/>
        <v>100 minutes</v>
      </c>
      <c r="L162" s="3" t="s">
        <v>504</v>
      </c>
      <c r="M162" s="8" t="s">
        <v>504</v>
      </c>
      <c r="N162" t="s">
        <v>1061</v>
      </c>
      <c r="P162" t="str">
        <f t="shared" si="21"/>
        <v>''</v>
      </c>
    </row>
    <row r="163" spans="1:16">
      <c r="A163" s="4" t="s">
        <v>1262</v>
      </c>
      <c r="B163" t="str">
        <f t="shared" si="18"/>
        <v>The Princess Switch S2</v>
      </c>
      <c r="C163" s="9" t="s">
        <v>76</v>
      </c>
      <c r="D163" s="12"/>
      <c r="E163" t="str">
        <f t="shared" si="19"/>
        <v>Movie</v>
      </c>
      <c r="F163" t="s">
        <v>76</v>
      </c>
      <c r="G163" s="12">
        <v>0</v>
      </c>
      <c r="H163" t="str">
        <f t="shared" si="22"/>
        <v/>
      </c>
      <c r="I163" s="18" t="s">
        <v>520</v>
      </c>
      <c r="J163" s="12" t="s">
        <v>1263</v>
      </c>
      <c r="K163" t="str">
        <f t="shared" si="20"/>
        <v>107 minutes</v>
      </c>
      <c r="L163" s="5" t="s">
        <v>1264</v>
      </c>
      <c r="M163" s="9" t="s">
        <v>25</v>
      </c>
      <c r="N163" t="s">
        <v>1068</v>
      </c>
      <c r="P163" t="str">
        <f t="shared" si="21"/>
        <v>''</v>
      </c>
    </row>
    <row r="164" spans="1:16">
      <c r="A164" s="2" t="s">
        <v>516</v>
      </c>
      <c r="B164" t="str">
        <f t="shared" si="18"/>
        <v>Chopsticks</v>
      </c>
      <c r="C164" s="8" t="s">
        <v>76</v>
      </c>
      <c r="D164" s="11"/>
      <c r="E164" t="str">
        <f t="shared" si="19"/>
        <v>Movie</v>
      </c>
      <c r="F164" t="s">
        <v>76</v>
      </c>
      <c r="G164" s="11">
        <v>0</v>
      </c>
      <c r="H164" t="str">
        <f t="shared" si="22"/>
        <v/>
      </c>
      <c r="I164" s="17" t="s">
        <v>523</v>
      </c>
      <c r="J164" s="11" t="s">
        <v>1265</v>
      </c>
      <c r="K164" t="str">
        <f t="shared" si="20"/>
        <v>88 minutes</v>
      </c>
      <c r="L164" s="3" t="s">
        <v>1252</v>
      </c>
      <c r="M164" s="38" t="s">
        <v>357</v>
      </c>
      <c r="N164" t="s">
        <v>1058</v>
      </c>
      <c r="P164" t="str">
        <f t="shared" si="21"/>
        <v>''</v>
      </c>
    </row>
    <row r="165" spans="1:16">
      <c r="A165" s="4" t="s">
        <v>518</v>
      </c>
      <c r="B165" t="str">
        <f t="shared" si="18"/>
        <v>One Day</v>
      </c>
      <c r="C165" s="9" t="s">
        <v>76</v>
      </c>
      <c r="D165" s="12"/>
      <c r="E165" t="str">
        <f t="shared" si="19"/>
        <v>Movie</v>
      </c>
      <c r="F165" t="s">
        <v>76</v>
      </c>
      <c r="G165" s="12">
        <v>0</v>
      </c>
      <c r="H165" t="str">
        <f t="shared" si="22"/>
        <v/>
      </c>
      <c r="I165" s="18" t="s">
        <v>526</v>
      </c>
      <c r="J165" s="12" t="s">
        <v>1266</v>
      </c>
      <c r="K165" t="str">
        <f t="shared" si="20"/>
        <v>114 minutes</v>
      </c>
      <c r="L165" s="5" t="s">
        <v>1250</v>
      </c>
      <c r="M165" s="9" t="s">
        <v>89</v>
      </c>
      <c r="N165" t="s">
        <v>1058</v>
      </c>
      <c r="P165" t="str">
        <f t="shared" si="21"/>
        <v>''</v>
      </c>
    </row>
    <row r="166" spans="1:16">
      <c r="A166" s="2" t="s">
        <v>1267</v>
      </c>
      <c r="B166" t="str">
        <f t="shared" si="18"/>
        <v>He'S All That</v>
      </c>
      <c r="C166" s="8" t="s">
        <v>76</v>
      </c>
      <c r="D166" s="11"/>
      <c r="E166" t="str">
        <f t="shared" si="19"/>
        <v>Movie</v>
      </c>
      <c r="F166" t="s">
        <v>76</v>
      </c>
      <c r="G166" s="11">
        <v>0</v>
      </c>
      <c r="H166" t="str">
        <f t="shared" si="22"/>
        <v/>
      </c>
      <c r="I166" s="17" t="s">
        <v>159</v>
      </c>
      <c r="J166" s="11" t="s">
        <v>1124</v>
      </c>
      <c r="K166" t="str">
        <f t="shared" si="20"/>
        <v>97 minutes</v>
      </c>
      <c r="L166" s="3" t="s">
        <v>504</v>
      </c>
      <c r="M166" s="8" t="s">
        <v>504</v>
      </c>
      <c r="N166" t="s">
        <v>1058</v>
      </c>
      <c r="P166" t="str">
        <f t="shared" si="21"/>
        <v>''</v>
      </c>
    </row>
    <row r="167" spans="1:16">
      <c r="A167" s="4" t="s">
        <v>1268</v>
      </c>
      <c r="B167" t="str">
        <f t="shared" si="18"/>
        <v>Still Out Of My League</v>
      </c>
      <c r="C167" s="9" t="s">
        <v>76</v>
      </c>
      <c r="D167" s="12"/>
      <c r="E167" t="str">
        <f t="shared" si="19"/>
        <v>Movie</v>
      </c>
      <c r="F167" t="s">
        <v>76</v>
      </c>
      <c r="G167" s="12">
        <v>0</v>
      </c>
      <c r="H167" t="str">
        <f t="shared" si="22"/>
        <v/>
      </c>
      <c r="I167" s="18" t="s">
        <v>139</v>
      </c>
      <c r="J167" s="12" t="s">
        <v>1116</v>
      </c>
      <c r="K167" t="str">
        <f t="shared" si="20"/>
        <v>104 minutes</v>
      </c>
      <c r="L167" s="5" t="s">
        <v>1252</v>
      </c>
      <c r="M167" s="37" t="s">
        <v>357</v>
      </c>
      <c r="N167" t="s">
        <v>1061</v>
      </c>
      <c r="P167" t="str">
        <f t="shared" si="21"/>
        <v>''</v>
      </c>
    </row>
    <row r="168" spans="1:16">
      <c r="A168" s="2" t="s">
        <v>527</v>
      </c>
      <c r="B168" t="str">
        <f t="shared" si="18"/>
        <v>Dude</v>
      </c>
      <c r="C168" s="8" t="s">
        <v>76</v>
      </c>
      <c r="D168" s="11"/>
      <c r="E168" t="str">
        <f t="shared" si="19"/>
        <v>Movie</v>
      </c>
      <c r="F168" t="s">
        <v>76</v>
      </c>
      <c r="G168" s="11">
        <v>0</v>
      </c>
      <c r="H168" t="str">
        <f t="shared" si="22"/>
        <v/>
      </c>
      <c r="I168" s="17" t="s">
        <v>533</v>
      </c>
      <c r="J168" s="11" t="s">
        <v>1269</v>
      </c>
      <c r="K168" t="str">
        <f t="shared" si="20"/>
        <v>110 minutes</v>
      </c>
      <c r="L168" s="3" t="s">
        <v>1270</v>
      </c>
      <c r="M168" s="8" t="s">
        <v>1271</v>
      </c>
      <c r="N168" t="s">
        <v>1058</v>
      </c>
      <c r="P168" t="str">
        <f t="shared" si="21"/>
        <v>''</v>
      </c>
    </row>
    <row r="169" spans="1:16">
      <c r="A169" s="4" t="s">
        <v>1272</v>
      </c>
      <c r="B169" t="str">
        <f t="shared" si="18"/>
        <v>Love Hard</v>
      </c>
      <c r="C169" s="9" t="s">
        <v>76</v>
      </c>
      <c r="D169" s="12"/>
      <c r="E169" t="str">
        <f t="shared" si="19"/>
        <v>Movie</v>
      </c>
      <c r="F169" t="s">
        <v>76</v>
      </c>
      <c r="G169" s="12">
        <v>0</v>
      </c>
      <c r="H169" t="str">
        <f t="shared" si="22"/>
        <v/>
      </c>
      <c r="I169" s="18" t="s">
        <v>536</v>
      </c>
      <c r="J169" s="12" t="s">
        <v>1259</v>
      </c>
      <c r="K169" t="str">
        <f t="shared" si="20"/>
        <v>101 minutes</v>
      </c>
      <c r="L169" s="5" t="s">
        <v>1252</v>
      </c>
      <c r="M169" s="37" t="s">
        <v>357</v>
      </c>
      <c r="N169" t="s">
        <v>1058</v>
      </c>
      <c r="P169" t="str">
        <f t="shared" si="21"/>
        <v>''</v>
      </c>
    </row>
    <row r="170" spans="1:16">
      <c r="A170" s="2" t="s">
        <v>1273</v>
      </c>
      <c r="B170" t="str">
        <f t="shared" si="18"/>
        <v>Sounds Like Love</v>
      </c>
      <c r="C170" s="8" t="s">
        <v>76</v>
      </c>
      <c r="D170" s="11"/>
      <c r="E170" t="str">
        <f t="shared" si="19"/>
        <v>Movie</v>
      </c>
      <c r="F170" t="s">
        <v>76</v>
      </c>
      <c r="G170" s="11">
        <v>0</v>
      </c>
      <c r="H170" t="str">
        <f t="shared" si="22"/>
        <v/>
      </c>
      <c r="I170" s="17" t="s">
        <v>86</v>
      </c>
      <c r="J170" s="11" t="s">
        <v>1095</v>
      </c>
      <c r="K170" t="str">
        <f t="shared" si="20"/>
        <v>93 minutes</v>
      </c>
      <c r="L170" s="3" t="s">
        <v>1274</v>
      </c>
      <c r="M170" s="8" t="s">
        <v>1275</v>
      </c>
      <c r="N170" t="s">
        <v>1061</v>
      </c>
      <c r="P170" t="str">
        <f t="shared" si="21"/>
        <v>''</v>
      </c>
    </row>
    <row r="171" spans="1:16">
      <c r="A171" s="4" t="s">
        <v>1276</v>
      </c>
      <c r="B171" t="str">
        <f t="shared" si="18"/>
        <v>Resort To Love</v>
      </c>
      <c r="C171" s="9" t="s">
        <v>76</v>
      </c>
      <c r="D171" s="12"/>
      <c r="E171" t="str">
        <f t="shared" si="19"/>
        <v>Movie</v>
      </c>
      <c r="F171" t="s">
        <v>76</v>
      </c>
      <c r="G171" s="12">
        <v>0</v>
      </c>
      <c r="H171" t="str">
        <f t="shared" si="22"/>
        <v/>
      </c>
      <c r="I171" s="18" t="s">
        <v>432</v>
      </c>
      <c r="J171" s="12" t="s">
        <v>1216</v>
      </c>
      <c r="K171" t="str">
        <f t="shared" si="20"/>
        <v>100 minutes</v>
      </c>
      <c r="L171" s="5" t="s">
        <v>1106</v>
      </c>
      <c r="M171" s="9" t="s">
        <v>25</v>
      </c>
      <c r="N171" t="s">
        <v>1058</v>
      </c>
      <c r="P171" t="str">
        <f t="shared" si="21"/>
        <v>''</v>
      </c>
    </row>
    <row r="172" spans="1:16">
      <c r="A172" s="2" t="s">
        <v>1277</v>
      </c>
      <c r="B172" t="str">
        <f t="shared" si="18"/>
        <v xml:space="preserve">Work It </v>
      </c>
      <c r="C172" s="8" t="s">
        <v>76</v>
      </c>
      <c r="D172" s="11"/>
      <c r="E172" t="str">
        <f t="shared" si="19"/>
        <v>Movie</v>
      </c>
      <c r="F172" t="s">
        <v>76</v>
      </c>
      <c r="G172" s="11">
        <v>0</v>
      </c>
      <c r="H172" t="str">
        <f t="shared" si="22"/>
        <v/>
      </c>
      <c r="I172" s="17" t="s">
        <v>36</v>
      </c>
      <c r="J172" s="11">
        <v>1</v>
      </c>
      <c r="K172" t="str">
        <f t="shared" si="20"/>
        <v>60 minutes</v>
      </c>
      <c r="L172" s="3" t="s">
        <v>1278</v>
      </c>
      <c r="M172" s="8" t="s">
        <v>1279</v>
      </c>
      <c r="N172" t="s">
        <v>1068</v>
      </c>
      <c r="P172" t="str">
        <f t="shared" si="21"/>
        <v>''</v>
      </c>
    </row>
    <row r="173" spans="1:16">
      <c r="A173" s="4" t="s">
        <v>540</v>
      </c>
      <c r="B173" t="str">
        <f t="shared" si="18"/>
        <v>Anonymously Yours</v>
      </c>
      <c r="C173" s="9" t="s">
        <v>76</v>
      </c>
      <c r="D173" s="12"/>
      <c r="E173" t="str">
        <f t="shared" si="19"/>
        <v>Movie</v>
      </c>
      <c r="F173" t="s">
        <v>76</v>
      </c>
      <c r="G173" s="12">
        <v>0</v>
      </c>
      <c r="H173" t="str">
        <f t="shared" si="22"/>
        <v/>
      </c>
      <c r="I173" s="18" t="s">
        <v>547</v>
      </c>
      <c r="J173" s="12" t="s">
        <v>1280</v>
      </c>
      <c r="K173" t="str">
        <f t="shared" si="20"/>
        <v>62 minutes</v>
      </c>
      <c r="L173" s="5" t="s">
        <v>458</v>
      </c>
      <c r="M173" s="9" t="s">
        <v>458</v>
      </c>
      <c r="N173" t="s">
        <v>1068</v>
      </c>
      <c r="P173" t="str">
        <f t="shared" si="21"/>
        <v>''</v>
      </c>
    </row>
    <row r="174" spans="1:16">
      <c r="A174" s="2" t="s">
        <v>1281</v>
      </c>
      <c r="B174" t="str">
        <f t="shared" si="18"/>
        <v>What'S Wrong With Secretary Kim</v>
      </c>
      <c r="C174" s="8" t="s">
        <v>18</v>
      </c>
      <c r="D174" s="11">
        <v>16</v>
      </c>
      <c r="E174" t="str">
        <f t="shared" si="19"/>
        <v>TV Series</v>
      </c>
      <c r="F174" t="s">
        <v>18</v>
      </c>
      <c r="G174" s="11">
        <v>16</v>
      </c>
      <c r="H174">
        <f t="shared" si="22"/>
        <v>16</v>
      </c>
      <c r="I174" s="17" t="s">
        <v>36</v>
      </c>
      <c r="J174" s="11">
        <v>1</v>
      </c>
      <c r="K174" t="str">
        <f t="shared" si="20"/>
        <v>60 minutes</v>
      </c>
      <c r="L174" s="3" t="s">
        <v>1250</v>
      </c>
      <c r="M174" s="8" t="s">
        <v>89</v>
      </c>
      <c r="N174" t="s">
        <v>1068</v>
      </c>
      <c r="P174" t="str">
        <f t="shared" si="21"/>
        <v>''</v>
      </c>
    </row>
    <row r="175" spans="1:16">
      <c r="A175" s="4" t="s">
        <v>1282</v>
      </c>
      <c r="B175" t="str">
        <f t="shared" si="18"/>
        <v xml:space="preserve">Romance Is A Bonus Book </v>
      </c>
      <c r="C175" s="9" t="s">
        <v>18</v>
      </c>
      <c r="D175" s="12">
        <v>16</v>
      </c>
      <c r="E175" t="str">
        <f t="shared" si="19"/>
        <v>TV Series</v>
      </c>
      <c r="F175" t="s">
        <v>18</v>
      </c>
      <c r="G175" s="12">
        <v>16</v>
      </c>
      <c r="H175">
        <f t="shared" si="22"/>
        <v>16</v>
      </c>
      <c r="I175" s="18" t="s">
        <v>23</v>
      </c>
      <c r="J175" s="12">
        <v>50</v>
      </c>
      <c r="K175" t="str">
        <f t="shared" si="20"/>
        <v>50 minutes</v>
      </c>
      <c r="L175" s="5" t="s">
        <v>127</v>
      </c>
      <c r="M175" s="9" t="s">
        <v>127</v>
      </c>
      <c r="N175" t="s">
        <v>1068</v>
      </c>
      <c r="P175" t="str">
        <f t="shared" si="21"/>
        <v>''</v>
      </c>
    </row>
    <row r="176" spans="1:16">
      <c r="A176" s="2" t="s">
        <v>1283</v>
      </c>
      <c r="B176" t="str">
        <f t="shared" si="18"/>
        <v>Oh My Venus</v>
      </c>
      <c r="C176" s="8" t="s">
        <v>18</v>
      </c>
      <c r="D176" s="11">
        <v>16</v>
      </c>
      <c r="E176" t="str">
        <f t="shared" si="19"/>
        <v>TV Series</v>
      </c>
      <c r="F176" t="s">
        <v>18</v>
      </c>
      <c r="G176" s="11">
        <v>16</v>
      </c>
      <c r="H176">
        <f t="shared" si="22"/>
        <v>16</v>
      </c>
      <c r="I176" s="17" t="s">
        <v>36</v>
      </c>
      <c r="J176" s="11">
        <v>1</v>
      </c>
      <c r="K176" t="str">
        <f t="shared" si="20"/>
        <v>60 minutes</v>
      </c>
      <c r="L176" s="3" t="s">
        <v>1079</v>
      </c>
      <c r="M176" s="8" t="s">
        <v>357</v>
      </c>
      <c r="N176" t="s">
        <v>1068</v>
      </c>
      <c r="P176" t="str">
        <f t="shared" si="21"/>
        <v>''</v>
      </c>
    </row>
    <row r="177" spans="1:16">
      <c r="A177" s="4" t="s">
        <v>1284</v>
      </c>
      <c r="B177" t="str">
        <f t="shared" si="18"/>
        <v>My First First Love</v>
      </c>
      <c r="C177" s="9" t="s">
        <v>18</v>
      </c>
      <c r="D177" s="12">
        <v>16</v>
      </c>
      <c r="E177" t="str">
        <f t="shared" si="19"/>
        <v>TV Series</v>
      </c>
      <c r="F177" t="s">
        <v>18</v>
      </c>
      <c r="G177" s="12">
        <v>16</v>
      </c>
      <c r="H177">
        <f t="shared" si="22"/>
        <v>16</v>
      </c>
      <c r="I177" s="18" t="s">
        <v>556</v>
      </c>
      <c r="J177" s="12" t="s">
        <v>1285</v>
      </c>
      <c r="K177" t="str">
        <f t="shared" si="20"/>
        <v>65 minutes</v>
      </c>
      <c r="L177" s="5" t="s">
        <v>1060</v>
      </c>
      <c r="M177" s="9" t="s">
        <v>504</v>
      </c>
      <c r="N177" t="s">
        <v>1068</v>
      </c>
      <c r="P177" t="str">
        <f t="shared" si="21"/>
        <v>''</v>
      </c>
    </row>
    <row r="178" spans="1:16">
      <c r="A178" s="2" t="s">
        <v>1286</v>
      </c>
      <c r="B178" t="str">
        <f t="shared" si="18"/>
        <v xml:space="preserve">Don'T Dare To Dream </v>
      </c>
      <c r="C178" s="8" t="s">
        <v>18</v>
      </c>
      <c r="D178" s="11">
        <v>24</v>
      </c>
      <c r="E178" t="str">
        <f t="shared" si="19"/>
        <v>TV Series</v>
      </c>
      <c r="F178" t="s">
        <v>18</v>
      </c>
      <c r="G178" s="11">
        <v>24</v>
      </c>
      <c r="H178">
        <f t="shared" si="22"/>
        <v>24</v>
      </c>
      <c r="I178" s="17" t="s">
        <v>556</v>
      </c>
      <c r="J178" s="11" t="s">
        <v>1285</v>
      </c>
      <c r="K178" t="str">
        <f t="shared" si="20"/>
        <v>65 minutes</v>
      </c>
      <c r="L178" s="3" t="s">
        <v>1250</v>
      </c>
      <c r="M178" s="8" t="s">
        <v>89</v>
      </c>
      <c r="N178" t="s">
        <v>1068</v>
      </c>
      <c r="P178" t="str">
        <f t="shared" si="21"/>
        <v>''</v>
      </c>
    </row>
    <row r="179" spans="1:16">
      <c r="A179" s="4" t="s">
        <v>1287</v>
      </c>
      <c r="B179" t="str">
        <f t="shared" si="18"/>
        <v>Welcome To Wikiki</v>
      </c>
      <c r="C179" s="9" t="s">
        <v>18</v>
      </c>
      <c r="D179" s="12">
        <v>20</v>
      </c>
      <c r="E179" t="str">
        <f t="shared" si="19"/>
        <v>TV Series</v>
      </c>
      <c r="F179" t="s">
        <v>18</v>
      </c>
      <c r="G179" s="12">
        <v>20</v>
      </c>
      <c r="H179">
        <f t="shared" si="22"/>
        <v>20</v>
      </c>
      <c r="I179" s="18" t="s">
        <v>414</v>
      </c>
      <c r="J179" s="12" t="s">
        <v>1206</v>
      </c>
      <c r="K179" t="str">
        <f t="shared" si="20"/>
        <v>70 minutes</v>
      </c>
      <c r="L179" s="5" t="s">
        <v>1288</v>
      </c>
      <c r="M179" s="9" t="s">
        <v>1289</v>
      </c>
      <c r="N179" t="s">
        <v>1068</v>
      </c>
      <c r="P179" t="str">
        <f t="shared" si="21"/>
        <v>''</v>
      </c>
    </row>
    <row r="180" spans="1:16">
      <c r="A180" s="2" t="s">
        <v>557</v>
      </c>
      <c r="B180" t="str">
        <f t="shared" si="18"/>
        <v>Radiant Office</v>
      </c>
      <c r="C180" s="8" t="s">
        <v>18</v>
      </c>
      <c r="D180" s="11">
        <v>16</v>
      </c>
      <c r="E180" t="str">
        <f t="shared" si="19"/>
        <v>TV Series</v>
      </c>
      <c r="F180" t="s">
        <v>18</v>
      </c>
      <c r="G180" s="11">
        <v>16</v>
      </c>
      <c r="H180">
        <f t="shared" si="22"/>
        <v>16</v>
      </c>
      <c r="I180" s="17" t="s">
        <v>36</v>
      </c>
      <c r="J180" s="11">
        <v>1</v>
      </c>
      <c r="K180" t="str">
        <f t="shared" si="20"/>
        <v>60 minutes</v>
      </c>
      <c r="L180" s="3" t="s">
        <v>1250</v>
      </c>
      <c r="M180" s="8" t="s">
        <v>89</v>
      </c>
      <c r="N180" t="s">
        <v>1068</v>
      </c>
      <c r="P180" t="str">
        <f t="shared" si="21"/>
        <v>''</v>
      </c>
    </row>
    <row r="181" spans="1:16">
      <c r="A181" s="4" t="s">
        <v>1290</v>
      </c>
      <c r="B181" t="str">
        <f t="shared" si="18"/>
        <v>Crash Landing On You</v>
      </c>
      <c r="C181" s="9" t="s">
        <v>18</v>
      </c>
      <c r="D181" s="12">
        <v>19</v>
      </c>
      <c r="E181" t="str">
        <f t="shared" si="19"/>
        <v>TV Series</v>
      </c>
      <c r="F181" t="s">
        <v>18</v>
      </c>
      <c r="G181" s="12">
        <v>19</v>
      </c>
      <c r="H181">
        <f t="shared" si="22"/>
        <v>19</v>
      </c>
      <c r="I181" s="18" t="s">
        <v>556</v>
      </c>
      <c r="J181" s="12" t="s">
        <v>1285</v>
      </c>
      <c r="K181" t="str">
        <f t="shared" si="20"/>
        <v>65 minutes</v>
      </c>
      <c r="L181" s="5" t="s">
        <v>1079</v>
      </c>
      <c r="M181" s="9" t="s">
        <v>357</v>
      </c>
      <c r="N181" t="s">
        <v>1068</v>
      </c>
      <c r="P181" t="str">
        <f t="shared" si="21"/>
        <v>''</v>
      </c>
    </row>
    <row r="182" spans="1:16">
      <c r="A182" s="2" t="s">
        <v>561</v>
      </c>
      <c r="B182" t="str">
        <f t="shared" si="18"/>
        <v>Doctors</v>
      </c>
      <c r="C182" s="8" t="s">
        <v>18</v>
      </c>
      <c r="D182" s="11">
        <v>20</v>
      </c>
      <c r="E182" t="str">
        <f t="shared" si="19"/>
        <v>TV Series</v>
      </c>
      <c r="F182" t="s">
        <v>18</v>
      </c>
      <c r="G182" s="11">
        <v>20</v>
      </c>
      <c r="H182">
        <f t="shared" si="22"/>
        <v>20</v>
      </c>
      <c r="I182" s="17" t="s">
        <v>404</v>
      </c>
      <c r="J182" s="11" t="s">
        <v>1200</v>
      </c>
      <c r="K182" t="str">
        <f t="shared" si="20"/>
        <v>75 minutes</v>
      </c>
      <c r="L182" s="3" t="s">
        <v>1079</v>
      </c>
      <c r="M182" s="8" t="s">
        <v>357</v>
      </c>
      <c r="N182" t="s">
        <v>1068</v>
      </c>
      <c r="P182" t="str">
        <f t="shared" si="21"/>
        <v>''</v>
      </c>
    </row>
    <row r="183" spans="1:16">
      <c r="A183" s="4" t="s">
        <v>563</v>
      </c>
      <c r="B183" t="str">
        <f t="shared" si="18"/>
        <v>Be Melodramatic</v>
      </c>
      <c r="C183" s="9" t="s">
        <v>18</v>
      </c>
      <c r="D183" s="12">
        <v>16</v>
      </c>
      <c r="E183" t="str">
        <f t="shared" si="19"/>
        <v>TV Series</v>
      </c>
      <c r="F183" t="s">
        <v>18</v>
      </c>
      <c r="G183" s="12">
        <v>16</v>
      </c>
      <c r="H183">
        <f t="shared" si="22"/>
        <v>16</v>
      </c>
      <c r="I183" s="18" t="s">
        <v>36</v>
      </c>
      <c r="J183" s="12">
        <v>1</v>
      </c>
      <c r="K183" t="str">
        <f t="shared" si="20"/>
        <v>60 minutes</v>
      </c>
      <c r="L183" s="5" t="s">
        <v>1106</v>
      </c>
      <c r="M183" s="9" t="s">
        <v>25</v>
      </c>
      <c r="N183" t="s">
        <v>1068</v>
      </c>
      <c r="P183" t="str">
        <f t="shared" si="21"/>
        <v>''</v>
      </c>
    </row>
    <row r="184" spans="1:16">
      <c r="A184" s="2" t="s">
        <v>565</v>
      </c>
      <c r="B184" t="str">
        <f t="shared" si="18"/>
        <v>Her Private Life</v>
      </c>
      <c r="C184" s="8" t="s">
        <v>18</v>
      </c>
      <c r="D184" s="11">
        <v>16</v>
      </c>
      <c r="E184" t="str">
        <f t="shared" si="19"/>
        <v>TV Series</v>
      </c>
      <c r="F184" t="s">
        <v>18</v>
      </c>
      <c r="G184" s="11">
        <v>16</v>
      </c>
      <c r="H184">
        <f t="shared" si="22"/>
        <v>16</v>
      </c>
      <c r="I184" s="17" t="s">
        <v>414</v>
      </c>
      <c r="J184" s="11" t="s">
        <v>1206</v>
      </c>
      <c r="K184" t="str">
        <f t="shared" si="20"/>
        <v>70 minutes</v>
      </c>
      <c r="L184" s="3" t="s">
        <v>1079</v>
      </c>
      <c r="M184" s="8" t="s">
        <v>357</v>
      </c>
      <c r="N184" t="s">
        <v>1068</v>
      </c>
      <c r="P184" t="str">
        <f t="shared" si="21"/>
        <v>''</v>
      </c>
    </row>
    <row r="185" spans="1:16">
      <c r="A185" s="4" t="s">
        <v>1291</v>
      </c>
      <c r="B185" t="str">
        <f t="shared" si="18"/>
        <v xml:space="preserve">Thirty Nine </v>
      </c>
      <c r="C185" s="9" t="s">
        <v>18</v>
      </c>
      <c r="D185" s="12">
        <v>12</v>
      </c>
      <c r="E185" t="str">
        <f t="shared" si="19"/>
        <v>TV Series</v>
      </c>
      <c r="F185" t="s">
        <v>18</v>
      </c>
      <c r="G185" s="12">
        <v>12</v>
      </c>
      <c r="H185">
        <f t="shared" si="22"/>
        <v>12</v>
      </c>
      <c r="I185" s="18" t="s">
        <v>36</v>
      </c>
      <c r="J185" s="12">
        <v>1</v>
      </c>
      <c r="K185" t="str">
        <f t="shared" si="20"/>
        <v>60 minutes</v>
      </c>
      <c r="L185" s="5" t="s">
        <v>1292</v>
      </c>
      <c r="M185" s="9" t="s">
        <v>573</v>
      </c>
      <c r="N185" t="s">
        <v>1068</v>
      </c>
      <c r="P185" t="str">
        <f t="shared" si="21"/>
        <v>''</v>
      </c>
    </row>
    <row r="186" spans="1:16">
      <c r="A186" s="2" t="s">
        <v>1293</v>
      </c>
      <c r="B186" t="str">
        <f t="shared" si="18"/>
        <v>Clean With Passion</v>
      </c>
      <c r="C186" s="8" t="s">
        <v>18</v>
      </c>
      <c r="D186" s="11">
        <v>16</v>
      </c>
      <c r="E186" t="str">
        <f t="shared" si="19"/>
        <v>TV Series</v>
      </c>
      <c r="F186" t="s">
        <v>18</v>
      </c>
      <c r="G186" s="11">
        <v>16</v>
      </c>
      <c r="H186">
        <f t="shared" si="22"/>
        <v>16</v>
      </c>
      <c r="I186" s="17" t="s">
        <v>36</v>
      </c>
      <c r="J186" s="11">
        <v>1</v>
      </c>
      <c r="K186" t="str">
        <f t="shared" si="20"/>
        <v>60 minutes</v>
      </c>
      <c r="L186" s="3" t="s">
        <v>1292</v>
      </c>
      <c r="M186" s="8" t="s">
        <v>573</v>
      </c>
      <c r="N186" t="s">
        <v>1068</v>
      </c>
      <c r="P186" t="str">
        <f t="shared" si="21"/>
        <v>''</v>
      </c>
    </row>
    <row r="187" spans="1:16">
      <c r="A187" s="4" t="s">
        <v>1294</v>
      </c>
      <c r="B187" t="str">
        <f t="shared" si="18"/>
        <v>Hello My Twenties S1</v>
      </c>
      <c r="C187" s="9" t="s">
        <v>18</v>
      </c>
      <c r="D187" s="12">
        <v>12</v>
      </c>
      <c r="E187" t="str">
        <f t="shared" si="19"/>
        <v>TV Series</v>
      </c>
      <c r="F187" t="s">
        <v>18</v>
      </c>
      <c r="G187" s="12">
        <v>12</v>
      </c>
      <c r="H187">
        <f t="shared" si="22"/>
        <v>12</v>
      </c>
      <c r="I187" s="16" t="s">
        <v>577</v>
      </c>
      <c r="J187" s="10" t="s">
        <v>1135</v>
      </c>
      <c r="K187" t="str">
        <f t="shared" si="20"/>
        <v>121 minutes</v>
      </c>
      <c r="L187" s="3" t="s">
        <v>1295</v>
      </c>
      <c r="M187" s="8" t="s">
        <v>504</v>
      </c>
      <c r="N187" t="s">
        <v>1068</v>
      </c>
      <c r="P187" t="str">
        <f t="shared" si="21"/>
        <v>''</v>
      </c>
    </row>
    <row r="188" spans="1:16">
      <c r="A188" s="2" t="s">
        <v>1296</v>
      </c>
      <c r="B188" t="str">
        <f t="shared" si="18"/>
        <v>Hello My Twenties S2</v>
      </c>
      <c r="C188" s="8" t="s">
        <v>18</v>
      </c>
      <c r="D188" s="11">
        <v>14</v>
      </c>
      <c r="E188" t="str">
        <f t="shared" si="19"/>
        <v>TV Series</v>
      </c>
      <c r="F188" t="s">
        <v>18</v>
      </c>
      <c r="G188" s="11">
        <v>14</v>
      </c>
      <c r="H188">
        <f t="shared" si="22"/>
        <v>14</v>
      </c>
      <c r="I188" s="16" t="s">
        <v>267</v>
      </c>
      <c r="J188" s="10">
        <v>26</v>
      </c>
      <c r="K188" t="str">
        <f t="shared" si="20"/>
        <v>26 minutes</v>
      </c>
      <c r="L188" s="26" t="s">
        <v>194</v>
      </c>
      <c r="M188" s="36" t="s">
        <v>194</v>
      </c>
      <c r="N188" t="s">
        <v>1068</v>
      </c>
      <c r="P188" t="str">
        <f t="shared" si="21"/>
        <v>''</v>
      </c>
    </row>
    <row r="189" spans="1:16">
      <c r="A189" s="24" t="s">
        <v>1297</v>
      </c>
      <c r="B189" t="str">
        <f t="shared" si="18"/>
        <v>Goodbye</v>
      </c>
      <c r="C189" s="7" t="s">
        <v>1235</v>
      </c>
      <c r="E189" t="str">
        <f t="shared" si="19"/>
        <v>Movie</v>
      </c>
      <c r="F189" t="s">
        <v>76</v>
      </c>
      <c r="N189" t="s">
        <v>1068</v>
      </c>
    </row>
    <row r="190" spans="1:16">
      <c r="A190" s="25" t="s">
        <v>1298</v>
      </c>
      <c r="B190" t="str">
        <f t="shared" si="18"/>
        <v>Cirkus</v>
      </c>
    </row>
    <row r="191" spans="1:16">
      <c r="A191" s="24" t="s">
        <v>1299</v>
      </c>
      <c r="B191" t="str">
        <f t="shared" si="18"/>
        <v>Dead To Me</v>
      </c>
    </row>
    <row r="192" spans="1:16">
      <c r="A192" s="25" t="s">
        <v>1300</v>
      </c>
      <c r="B192" t="str">
        <f t="shared" si="18"/>
        <v>Squid Game</v>
      </c>
    </row>
    <row r="193" spans="1:2">
      <c r="A193" s="24" t="s">
        <v>590</v>
      </c>
      <c r="B193" t="str">
        <f t="shared" si="18"/>
        <v>Mirzapur S1</v>
      </c>
    </row>
    <row r="194" spans="1:2">
      <c r="A194" s="24" t="s">
        <v>594</v>
      </c>
      <c r="B194" t="str">
        <f t="shared" si="18"/>
        <v>Mirzapur S2</v>
      </c>
    </row>
    <row r="195" spans="1:2">
      <c r="A195" s="25" t="s">
        <v>1301</v>
      </c>
      <c r="B195" t="str">
        <f t="shared" ref="B195:B215" si="23">PROPER(A195)</f>
        <v>Fakes(Farzi)</v>
      </c>
    </row>
    <row r="196" spans="1:2">
      <c r="A196" s="24" t="s">
        <v>1302</v>
      </c>
      <c r="B196" t="str">
        <f t="shared" si="23"/>
        <v>The Umbrella Academy</v>
      </c>
    </row>
    <row r="197" spans="1:2">
      <c r="A197" s="25" t="s">
        <v>1303</v>
      </c>
      <c r="B197" t="str">
        <f t="shared" si="23"/>
        <v>Andhadun</v>
      </c>
    </row>
    <row r="198" spans="1:2">
      <c r="A198" s="24" t="s">
        <v>1304</v>
      </c>
      <c r="B198" t="str">
        <f t="shared" si="23"/>
        <v>The Tomorrow World</v>
      </c>
    </row>
    <row r="199" spans="1:2">
      <c r="A199" s="25" t="s">
        <v>1305</v>
      </c>
      <c r="B199" t="str">
        <f t="shared" si="23"/>
        <v>Goodnight Mommy</v>
      </c>
    </row>
    <row r="200" spans="1:2">
      <c r="A200" s="24" t="s">
        <v>1306</v>
      </c>
      <c r="B200" t="str">
        <f t="shared" si="23"/>
        <v>Chor Nikal Ke Bhaga</v>
      </c>
    </row>
    <row r="201" spans="1:2">
      <c r="A201" s="25" t="s">
        <v>1307</v>
      </c>
      <c r="B201" t="str">
        <f t="shared" si="23"/>
        <v>Raees</v>
      </c>
    </row>
    <row r="202" spans="1:2">
      <c r="A202" s="24" t="s">
        <v>1308</v>
      </c>
      <c r="B202" t="str">
        <f t="shared" si="23"/>
        <v>Lost In Space</v>
      </c>
    </row>
    <row r="203" spans="1:2">
      <c r="A203" s="25" t="s">
        <v>1309</v>
      </c>
      <c r="B203" t="str">
        <f t="shared" si="23"/>
        <v>Confessions Of An Invisible Girl</v>
      </c>
    </row>
    <row r="204" spans="1:2">
      <c r="A204" s="24" t="s">
        <v>1310</v>
      </c>
      <c r="B204" t="str">
        <f t="shared" si="23"/>
        <v>Nazar Andaaz</v>
      </c>
    </row>
    <row r="205" spans="1:2">
      <c r="A205" s="25" t="s">
        <v>632</v>
      </c>
      <c r="B205" t="str">
        <f t="shared" si="23"/>
        <v>Interstellar</v>
      </c>
    </row>
    <row r="206" spans="1:2">
      <c r="A206" s="24" t="s">
        <v>637</v>
      </c>
      <c r="B206" t="str">
        <f t="shared" si="23"/>
        <v>Gravity</v>
      </c>
    </row>
    <row r="207" spans="1:2">
      <c r="A207" s="25" t="s">
        <v>1311</v>
      </c>
      <c r="B207" t="str">
        <f t="shared" si="23"/>
        <v>Stowaway</v>
      </c>
    </row>
    <row r="208" spans="1:2">
      <c r="A208" s="24" t="s">
        <v>1312</v>
      </c>
      <c r="B208" t="str">
        <f t="shared" si="23"/>
        <v>Wedding Season</v>
      </c>
    </row>
    <row r="209" spans="1:2">
      <c r="A209" s="25" t="s">
        <v>1313</v>
      </c>
      <c r="B209" t="str">
        <f t="shared" si="23"/>
        <v>Countdown: Inspiration4 Mission To Space</v>
      </c>
    </row>
    <row r="210" spans="1:2">
      <c r="A210" s="24" t="s">
        <v>1314</v>
      </c>
      <c r="B210" t="str">
        <f t="shared" si="23"/>
        <v>Phenomena</v>
      </c>
    </row>
    <row r="211" spans="1:2">
      <c r="A211" s="25" t="s">
        <v>1315</v>
      </c>
      <c r="B211" t="str">
        <f t="shared" si="23"/>
        <v>Shehzada</v>
      </c>
    </row>
    <row r="212" spans="1:2">
      <c r="A212" s="24" t="s">
        <v>1316</v>
      </c>
      <c r="B212" t="str">
        <f t="shared" si="23"/>
        <v>Shakuntala Devi</v>
      </c>
    </row>
    <row r="213" spans="1:2">
      <c r="A213" s="25" t="s">
        <v>1317</v>
      </c>
      <c r="B213" t="str">
        <f t="shared" si="23"/>
        <v>Rocket Singh Salesman Of The Year</v>
      </c>
    </row>
    <row r="214" spans="1:2">
      <c r="A214" s="24" t="s">
        <v>1318</v>
      </c>
      <c r="B214" t="str">
        <f t="shared" si="23"/>
        <v>Tumhari Sulu</v>
      </c>
    </row>
    <row r="215" spans="1:2">
      <c r="A215" s="25" t="s">
        <v>1319</v>
      </c>
      <c r="B215" t="str">
        <f t="shared" si="23"/>
        <v>A Man Called Otto</v>
      </c>
    </row>
    <row r="216" spans="1:2">
      <c r="A216" s="24" t="s">
        <v>1320</v>
      </c>
      <c r="B216" t="str">
        <f t="shared" ref="B216:B227" si="24">PROPER(A216)</f>
        <v>13 Going On 30</v>
      </c>
    </row>
    <row r="217" spans="1:2">
      <c r="A217" s="25" t="s">
        <v>1321</v>
      </c>
      <c r="B217" t="str">
        <f t="shared" si="24"/>
        <v>The Social Network</v>
      </c>
    </row>
    <row r="218" spans="1:2">
      <c r="A218" s="24" t="s">
        <v>1322</v>
      </c>
      <c r="B218" t="str">
        <f t="shared" si="24"/>
        <v>Eat Pray Love</v>
      </c>
    </row>
    <row r="219" spans="1:2">
      <c r="A219" s="25" t="s">
        <v>1323</v>
      </c>
      <c r="B219" t="str">
        <f t="shared" si="24"/>
        <v>Escape Room</v>
      </c>
    </row>
    <row r="220" spans="1:2">
      <c r="A220" s="24" t="s">
        <v>1324</v>
      </c>
      <c r="B220" t="str">
        <f t="shared" si="24"/>
        <v>Notebook</v>
      </c>
    </row>
    <row r="221" spans="1:2">
      <c r="A221" s="25" t="s">
        <v>1325</v>
      </c>
      <c r="B221" t="str">
        <f t="shared" si="24"/>
        <v>Sui Dhaaga - Made In India</v>
      </c>
    </row>
    <row r="222" spans="1:2">
      <c r="A222" s="24" t="s">
        <v>691</v>
      </c>
      <c r="B222" t="str">
        <f t="shared" si="24"/>
        <v>Wednesday S1</v>
      </c>
    </row>
    <row r="223" spans="1:2">
      <c r="A223" s="25" t="s">
        <v>1326</v>
      </c>
      <c r="B223" t="str">
        <f t="shared" si="24"/>
        <v>Hunger</v>
      </c>
    </row>
    <row r="224" spans="1:2">
      <c r="A224" s="24" t="s">
        <v>1327</v>
      </c>
      <c r="B224" t="str">
        <f t="shared" si="24"/>
        <v>Beef</v>
      </c>
    </row>
    <row r="225" spans="1:2">
      <c r="A225" s="25" t="s">
        <v>1328</v>
      </c>
      <c r="B225" t="str">
        <f t="shared" si="24"/>
        <v>Yes Day</v>
      </c>
    </row>
    <row r="226" spans="1:2">
      <c r="A226" s="24" t="s">
        <v>1329</v>
      </c>
      <c r="B226" t="str">
        <f>PROPER(A226)</f>
        <v>Zathura A Space Adventure</v>
      </c>
    </row>
    <row r="227" spans="1:2">
      <c r="A227" s="25" t="s">
        <v>1330</v>
      </c>
      <c r="B227" t="str">
        <f t="shared" si="24"/>
        <v>Awake</v>
      </c>
    </row>
    <row r="228" spans="1:2">
      <c r="A228" t="s">
        <v>1331</v>
      </c>
      <c r="B228" t="str">
        <f>PROPER(A228)</f>
        <v>The Diplomat</v>
      </c>
    </row>
    <row r="229" spans="1:2">
      <c r="A229" t="s">
        <v>1332</v>
      </c>
      <c r="B229" t="str">
        <f>PROPER(A229)</f>
        <v>Dhan Dhana Dhan Goal</v>
      </c>
    </row>
    <row r="230" spans="1:2">
      <c r="A230" t="s">
        <v>1333</v>
      </c>
      <c r="B230" t="str">
        <f t="shared" ref="B230:B260" si="25">PROPER(A230)</f>
        <v>Toolsidas Junior</v>
      </c>
    </row>
    <row r="231" spans="1:2">
      <c r="A231" t="s">
        <v>1334</v>
      </c>
      <c r="B231" t="str">
        <f t="shared" si="25"/>
        <v>Freaky Ali</v>
      </c>
    </row>
    <row r="232" spans="1:2">
      <c r="A232" s="7">
        <v>83</v>
      </c>
      <c r="B232" s="7" t="str">
        <f t="shared" si="25"/>
        <v>83</v>
      </c>
    </row>
    <row r="233" spans="1:2">
      <c r="A233" t="s">
        <v>1335</v>
      </c>
      <c r="B233" s="7" t="str">
        <f t="shared" si="25"/>
        <v>Bareilly Ki Barfi</v>
      </c>
    </row>
    <row r="234" spans="1:2">
      <c r="A234" t="s">
        <v>1336</v>
      </c>
      <c r="B234" t="str">
        <f t="shared" si="25"/>
        <v>Luka Chuppi</v>
      </c>
    </row>
    <row r="235" spans="1:2">
      <c r="A235" t="s">
        <v>1337</v>
      </c>
      <c r="B235" t="str">
        <f t="shared" si="25"/>
        <v>Mimi</v>
      </c>
    </row>
    <row r="236" spans="1:2">
      <c r="A236" t="s">
        <v>1338</v>
      </c>
      <c r="B236" t="str">
        <f t="shared" si="25"/>
        <v>Dilwale</v>
      </c>
    </row>
    <row r="237" spans="1:2">
      <c r="A237" t="s">
        <v>740</v>
      </c>
      <c r="B237" t="str">
        <f t="shared" si="25"/>
        <v>#Alive</v>
      </c>
    </row>
    <row r="238" spans="1:2">
      <c r="A238" t="s">
        <v>742</v>
      </c>
      <c r="B238" t="str">
        <f t="shared" si="25"/>
        <v>Afwaah</v>
      </c>
    </row>
    <row r="239" spans="1:2">
      <c r="A239" t="s">
        <v>708</v>
      </c>
      <c r="B239" t="str">
        <f t="shared" si="25"/>
        <v>Awake</v>
      </c>
    </row>
    <row r="240" spans="1:2">
      <c r="A240" t="s">
        <v>744</v>
      </c>
      <c r="B240" t="str">
        <f t="shared" si="25"/>
        <v>Bhool Bhulaiyaa 2</v>
      </c>
    </row>
    <row r="241" spans="1:2">
      <c r="A241" t="s">
        <v>1339</v>
      </c>
      <c r="B241" t="str">
        <f t="shared" si="25"/>
        <v>Tuesdays &amp; Fridays</v>
      </c>
    </row>
    <row r="242" spans="1:2">
      <c r="A242" t="s">
        <v>1340</v>
      </c>
      <c r="B242" t="str">
        <f t="shared" si="25"/>
        <v>Tu Jhooti Main Makkaar</v>
      </c>
    </row>
    <row r="243" spans="1:2">
      <c r="A243" t="s">
        <v>1341</v>
      </c>
      <c r="B243" t="str">
        <f t="shared" si="25"/>
        <v>Sweet Tooth</v>
      </c>
    </row>
    <row r="244" spans="1:2">
      <c r="A244" t="s">
        <v>1342</v>
      </c>
      <c r="B244" t="str">
        <f t="shared" si="25"/>
        <v>She</v>
      </c>
    </row>
    <row r="245" spans="1:2">
      <c r="A245" t="s">
        <v>1343</v>
      </c>
      <c r="B245" t="str">
        <f t="shared" si="25"/>
        <v>Jamtara- Sabka Number Ayega S1</v>
      </c>
    </row>
    <row r="246" spans="1:2">
      <c r="A246" t="s">
        <v>1344</v>
      </c>
      <c r="B246" t="str">
        <f t="shared" si="25"/>
        <v>Jamtara- Sabka Number Ayega S2</v>
      </c>
    </row>
    <row r="247" spans="1:2">
      <c r="A247" t="s">
        <v>1345</v>
      </c>
      <c r="B247" t="str">
        <f t="shared" si="25"/>
        <v>Ok Jaanu</v>
      </c>
    </row>
    <row r="248" spans="1:2">
      <c r="A248" t="s">
        <v>1346</v>
      </c>
      <c r="B248" t="str">
        <f t="shared" si="25"/>
        <v>Mubarakan</v>
      </c>
    </row>
    <row r="249" spans="1:2">
      <c r="A249" t="s">
        <v>1347</v>
      </c>
      <c r="B249" t="str">
        <f t="shared" si="25"/>
        <v>Missing</v>
      </c>
    </row>
    <row r="250" spans="1:2">
      <c r="A250" t="s">
        <v>1348</v>
      </c>
      <c r="B250" t="str">
        <f t="shared" si="25"/>
        <v>Ghost Stories</v>
      </c>
    </row>
    <row r="251" spans="1:2">
      <c r="A251" t="s">
        <v>1349</v>
      </c>
      <c r="B251" t="str">
        <f t="shared" si="25"/>
        <v>Life In A Metro</v>
      </c>
    </row>
    <row r="252" spans="1:2">
      <c r="A252" t="s">
        <v>1350</v>
      </c>
      <c r="B252" t="str">
        <f t="shared" si="25"/>
        <v>Gurgaon</v>
      </c>
    </row>
    <row r="253" spans="1:2">
      <c r="A253" t="s">
        <v>1351</v>
      </c>
      <c r="B253" t="str">
        <f t="shared" si="25"/>
        <v>Hit: The First Case</v>
      </c>
    </row>
    <row r="254" spans="1:2">
      <c r="A254" t="s">
        <v>1352</v>
      </c>
      <c r="B254" t="str">
        <f t="shared" si="25"/>
        <v>Ghumraah</v>
      </c>
    </row>
    <row r="255" spans="1:2">
      <c r="A255" t="s">
        <v>1353</v>
      </c>
      <c r="B255" t="str">
        <f t="shared" si="25"/>
        <v>Lust Stories S1</v>
      </c>
    </row>
    <row r="256" spans="1:2">
      <c r="A256" t="s">
        <v>1354</v>
      </c>
      <c r="B256" t="str">
        <f t="shared" si="25"/>
        <v>Lust Stories S2</v>
      </c>
    </row>
    <row r="257" spans="1:2">
      <c r="A257" t="s">
        <v>1355</v>
      </c>
      <c r="B257" t="str">
        <f>PROPER(A257)</f>
        <v>Har Kisse Ke Hisse: Kaamyaab</v>
      </c>
    </row>
    <row r="258" spans="1:2">
      <c r="A258" t="s">
        <v>1356</v>
      </c>
      <c r="B258" t="str">
        <f t="shared" si="25"/>
        <v>Devotion, A History Of Love And Desire</v>
      </c>
    </row>
    <row r="259" spans="1:2">
      <c r="A259" t="s">
        <v>1357</v>
      </c>
      <c r="B259" t="str">
        <f t="shared" si="25"/>
        <v>Oppenheimer</v>
      </c>
    </row>
    <row r="260" spans="1:2">
      <c r="A260" t="s">
        <v>1358</v>
      </c>
      <c r="B260" t="str">
        <f t="shared" si="25"/>
        <v>What Happens In Vegas</v>
      </c>
    </row>
    <row r="261" spans="1:2">
      <c r="A261" t="s">
        <v>1359</v>
      </c>
      <c r="B261" t="str">
        <f t="shared" ref="B261:B295" si="26">PROPER(A261)</f>
        <v>He Is Just Not That Into You</v>
      </c>
    </row>
    <row r="262" spans="1:2">
      <c r="A262" t="s">
        <v>1360</v>
      </c>
      <c r="B262" t="str">
        <f t="shared" si="26"/>
        <v>Someone Great</v>
      </c>
    </row>
    <row r="263" spans="1:2">
      <c r="A263" t="s">
        <v>1361</v>
      </c>
      <c r="B263" t="str">
        <f t="shared" si="26"/>
        <v>Late Night</v>
      </c>
    </row>
    <row r="264" spans="1:2">
      <c r="A264" t="s">
        <v>1362</v>
      </c>
      <c r="B264" t="str">
        <f t="shared" si="26"/>
        <v>Julie &amp; Julia</v>
      </c>
    </row>
    <row r="265" spans="1:2">
      <c r="A265" t="s">
        <v>1363</v>
      </c>
      <c r="B265" t="str">
        <f t="shared" si="26"/>
        <v>Workin' Moms S1</v>
      </c>
    </row>
    <row r="266" spans="1:2">
      <c r="A266" t="s">
        <v>1364</v>
      </c>
      <c r="B266" t="str">
        <f t="shared" si="26"/>
        <v>Workin' Moms S2</v>
      </c>
    </row>
    <row r="267" spans="1:2">
      <c r="A267" t="s">
        <v>1365</v>
      </c>
      <c r="B267" t="str">
        <f t="shared" si="26"/>
        <v>Baazaar</v>
      </c>
    </row>
    <row r="268" spans="1:2">
      <c r="A268" t="s">
        <v>1366</v>
      </c>
      <c r="B268" t="str">
        <f t="shared" si="26"/>
        <v>The Ugly Truth</v>
      </c>
    </row>
    <row r="269" spans="1:2">
      <c r="A269" t="s">
        <v>1205</v>
      </c>
      <c r="B269" t="str">
        <f t="shared" si="26"/>
        <v xml:space="preserve">Little Women </v>
      </c>
    </row>
    <row r="270" spans="1:2">
      <c r="A270" t="s">
        <v>1367</v>
      </c>
      <c r="B270" t="str">
        <f t="shared" si="26"/>
        <v>Print The Legend</v>
      </c>
    </row>
    <row r="271" spans="1:2">
      <c r="A271" t="s">
        <v>1368</v>
      </c>
      <c r="B271" t="str">
        <f t="shared" si="26"/>
        <v>The Guernsey Literary And Potato Peel Pie Society</v>
      </c>
    </row>
    <row r="272" spans="1:2">
      <c r="A272" t="s">
        <v>1369</v>
      </c>
      <c r="B272" t="str">
        <f>PROPER(A272)</f>
        <v>The Bold Type S1</v>
      </c>
    </row>
    <row r="273" spans="1:2">
      <c r="A273" t="s">
        <v>1370</v>
      </c>
      <c r="B273" t="str">
        <f t="shared" ref="B273:B276" si="27">PROPER(A273)</f>
        <v>The Bold Type S2</v>
      </c>
    </row>
    <row r="274" spans="1:2">
      <c r="A274" t="s">
        <v>1371</v>
      </c>
      <c r="B274" t="str">
        <f t="shared" si="27"/>
        <v>The Bold Type S3</v>
      </c>
    </row>
    <row r="275" spans="1:2">
      <c r="A275" t="s">
        <v>1372</v>
      </c>
      <c r="B275" t="str">
        <f t="shared" si="27"/>
        <v>The Bold Type S4</v>
      </c>
    </row>
    <row r="276" spans="1:2">
      <c r="A276" t="s">
        <v>1373</v>
      </c>
      <c r="B276" t="str">
        <f t="shared" si="27"/>
        <v>The Bold Type S5</v>
      </c>
    </row>
    <row r="277" spans="1:2">
      <c r="A277" t="s">
        <v>1374</v>
      </c>
      <c r="B277" t="str">
        <f t="shared" si="26"/>
        <v>Self Made: Inspired By The Life Of Madam C.J. Walker</v>
      </c>
    </row>
    <row r="278" spans="1:2">
      <c r="A278" t="s">
        <v>841</v>
      </c>
      <c r="B278" t="str">
        <f t="shared" si="26"/>
        <v>Otherhood</v>
      </c>
    </row>
    <row r="279" spans="1:2">
      <c r="A279" t="s">
        <v>1375</v>
      </c>
      <c r="B279" t="str">
        <f t="shared" si="26"/>
        <v>Sense And Sensibility</v>
      </c>
    </row>
    <row r="280" spans="1:2">
      <c r="A280" t="s">
        <v>1376</v>
      </c>
      <c r="B280" t="str">
        <f t="shared" si="26"/>
        <v>Alice In The Borderland S1</v>
      </c>
    </row>
    <row r="281" spans="1:2">
      <c r="A281" t="s">
        <v>1377</v>
      </c>
      <c r="B281" t="str">
        <f t="shared" si="26"/>
        <v>Alice In The Borderland S2</v>
      </c>
    </row>
    <row r="282" spans="1:2">
      <c r="A282" t="s">
        <v>1378</v>
      </c>
      <c r="B282" t="str">
        <f t="shared" si="26"/>
        <v>What Men Want</v>
      </c>
    </row>
    <row r="283" spans="1:2">
      <c r="A283" t="s">
        <v>1379</v>
      </c>
      <c r="B283" t="str">
        <f t="shared" si="26"/>
        <v>Dahmer</v>
      </c>
    </row>
    <row r="284" spans="1:2">
      <c r="A284" t="s">
        <v>1380</v>
      </c>
      <c r="B284" t="str">
        <f>PROPER(A284)</f>
        <v>Friendzone</v>
      </c>
    </row>
    <row r="285" spans="1:2">
      <c r="A285" t="s">
        <v>1381</v>
      </c>
      <c r="B285" t="str">
        <f t="shared" si="26"/>
        <v>Badla</v>
      </c>
    </row>
    <row r="286" spans="1:2">
      <c r="A286" t="s">
        <v>1382</v>
      </c>
      <c r="B286" t="str">
        <f t="shared" si="26"/>
        <v>Shabaash Mithu</v>
      </c>
    </row>
    <row r="287" spans="1:2">
      <c r="A287" t="s">
        <v>1383</v>
      </c>
      <c r="B287" t="str">
        <f t="shared" si="26"/>
        <v>I Am Not An Easy Man</v>
      </c>
    </row>
    <row r="288" spans="1:2">
      <c r="A288" t="s">
        <v>1384</v>
      </c>
      <c r="B288" t="str">
        <f t="shared" si="26"/>
        <v>Becoming</v>
      </c>
    </row>
    <row r="289" spans="1:2">
      <c r="A289" t="s">
        <v>1385</v>
      </c>
      <c r="B289" t="str">
        <f t="shared" si="26"/>
        <v>True Spirit</v>
      </c>
    </row>
    <row r="290" spans="1:2">
      <c r="A290" t="s">
        <v>1386</v>
      </c>
      <c r="B290" t="str">
        <f t="shared" si="26"/>
        <v>Dobaaraa</v>
      </c>
    </row>
    <row r="291" spans="1:2">
      <c r="A291" t="s">
        <v>1387</v>
      </c>
      <c r="B291" t="str">
        <f t="shared" si="26"/>
        <v>To The Bone</v>
      </c>
    </row>
    <row r="292" spans="1:2">
      <c r="A292" t="s">
        <v>1388</v>
      </c>
      <c r="B292" t="str">
        <f t="shared" si="26"/>
        <v>Happiness For Beginners</v>
      </c>
    </row>
    <row r="293" spans="1:2">
      <c r="A293" t="s">
        <v>1389</v>
      </c>
      <c r="B293" t="str">
        <f t="shared" si="26"/>
        <v>Finding You</v>
      </c>
    </row>
    <row r="294" spans="1:2">
      <c r="A294" t="s">
        <v>1390</v>
      </c>
      <c r="B294" t="str">
        <f t="shared" si="26"/>
        <v>Moms' Night Out</v>
      </c>
    </row>
    <row r="295" spans="1:2">
      <c r="A295" t="s">
        <v>1391</v>
      </c>
      <c r="B295" t="str">
        <f t="shared" si="26"/>
        <v>Nappily Ever After</v>
      </c>
    </row>
    <row r="296" spans="1:2">
      <c r="A296" t="s">
        <v>1392</v>
      </c>
      <c r="B296" t="str">
        <f>PROPER(A296)</f>
        <v>All Together Now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9EDBC-FFBC-410B-9EC5-96DB1BC0C69A}">
  <sheetPr codeName="Sheet1"/>
  <dimension ref="A1:B21"/>
  <sheetViews>
    <sheetView workbookViewId="0">
      <selection activeCell="C19" sqref="C19"/>
    </sheetView>
  </sheetViews>
  <sheetFormatPr defaultRowHeight="15"/>
  <cols>
    <col min="1" max="1" width="108.85546875" customWidth="1"/>
  </cols>
  <sheetData>
    <row r="1" spans="1:2" s="20" customFormat="1">
      <c r="A1" s="19" t="s">
        <v>1393</v>
      </c>
    </row>
    <row r="2" spans="1:2">
      <c r="A2" t="s">
        <v>1394</v>
      </c>
      <c r="B2" s="21"/>
    </row>
    <row r="3" spans="1:2">
      <c r="A3" t="s">
        <v>1395</v>
      </c>
      <c r="B3" s="21"/>
    </row>
    <row r="4" spans="1:2">
      <c r="A4" t="s">
        <v>1396</v>
      </c>
      <c r="B4" s="21"/>
    </row>
    <row r="5" spans="1:2">
      <c r="A5" t="s">
        <v>1397</v>
      </c>
      <c r="B5" s="21"/>
    </row>
    <row r="6" spans="1:2">
      <c r="A6" t="s">
        <v>1398</v>
      </c>
      <c r="B6" s="21"/>
    </row>
    <row r="7" spans="1:2">
      <c r="A7" t="s">
        <v>1399</v>
      </c>
      <c r="B7" s="21"/>
    </row>
    <row r="8" spans="1:2">
      <c r="A8" t="s">
        <v>1400</v>
      </c>
      <c r="B8" s="21"/>
    </row>
    <row r="9" spans="1:2">
      <c r="A9" t="s">
        <v>1401</v>
      </c>
      <c r="B9" s="21"/>
    </row>
    <row r="10" spans="1:2">
      <c r="A10" t="s">
        <v>1402</v>
      </c>
      <c r="B10" s="21"/>
    </row>
    <row r="11" spans="1:2">
      <c r="A11" t="s">
        <v>1403</v>
      </c>
      <c r="B11" s="21"/>
    </row>
    <row r="12" spans="1:2">
      <c r="A12" t="s">
        <v>1404</v>
      </c>
      <c r="B12" s="21"/>
    </row>
    <row r="13" spans="1:2">
      <c r="A13" t="s">
        <v>1405</v>
      </c>
      <c r="B13" s="39"/>
    </row>
    <row r="14" spans="1:2">
      <c r="A14" t="s">
        <v>1406</v>
      </c>
      <c r="B14" s="21"/>
    </row>
    <row r="15" spans="1:2">
      <c r="A15" t="s">
        <v>1407</v>
      </c>
      <c r="B15" s="21"/>
    </row>
    <row r="16" spans="1:2">
      <c r="A16" t="s">
        <v>1408</v>
      </c>
      <c r="B16" s="21"/>
    </row>
    <row r="17" spans="1:2">
      <c r="A17" t="s">
        <v>1409</v>
      </c>
      <c r="B17" s="21"/>
    </row>
    <row r="18" spans="1:2">
      <c r="A18" t="s">
        <v>1410</v>
      </c>
      <c r="B18" s="21"/>
    </row>
    <row r="19" spans="1:2">
      <c r="A19" t="s">
        <v>1411</v>
      </c>
      <c r="B19" s="21"/>
    </row>
    <row r="20" spans="1:2">
      <c r="A20" t="s">
        <v>1412</v>
      </c>
      <c r="B20" s="21"/>
    </row>
    <row r="21" spans="1:2">
      <c r="A21" t="s">
        <v>1413</v>
      </c>
      <c r="B21" s="2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38560D-BA71-46CE-941A-8DBD4D95F7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sony</dc:creator>
  <cp:keywords/>
  <dc:description/>
  <cp:lastModifiedBy/>
  <cp:revision/>
  <dcterms:created xsi:type="dcterms:W3CDTF">2023-02-24T11:22:39Z</dcterms:created>
  <dcterms:modified xsi:type="dcterms:W3CDTF">2025-08-26T12:24:57Z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2023-02-26T12:41:44Z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563658bb-5853-4fa9-83ae-2929fe7b4bfc</vt:lpwstr>
  </property>
  <property fmtid="{D5CDD505-2E9C-101B-9397-08002B2CF9AE}" pid="7" name="MSIP_Label_defa4170-0d19-0005-0004-bc88714345d2_ActionId">
    <vt:lpwstr>8786846b-60f6-45d9-99aa-5c3fbac1c169</vt:lpwstr>
  </property>
  <property fmtid="{D5CDD505-2E9C-101B-9397-08002B2CF9AE}" pid="8" name="MSIP_Label_defa4170-0d19-0005-0004-bc88714345d2_ContentBits">
    <vt:lpwstr>0</vt:lpwstr>
  </property>
</Properties>
</file>