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senior i second term\software engineering\"/>
    </mc:Choice>
  </mc:AlternateContent>
  <xr:revisionPtr revIDLastSave="0" documentId="13_ncr:1_{9762704E-4162-4453-BC00-DF63711A683D}" xr6:coauthVersionLast="47" xr6:coauthVersionMax="47" xr10:uidLastSave="{00000000-0000-0000-0000-000000000000}"/>
  <bookViews>
    <workbookView xWindow="-108" yWindow="-108" windowWidth="23256" windowHeight="13176" xr2:uid="{66551FA1-06BE-4D31-8093-516AC48B2C2B}"/>
  </bookViews>
  <sheets>
    <sheet name="Data" sheetId="1" r:id="rId1"/>
    <sheet name="Status" sheetId="2" state="hidden" r:id="rId2"/>
    <sheet name="Sheet1" sheetId="3" r:id="rId3"/>
  </sheets>
  <definedNames>
    <definedName name="_xlnm._FilterDatabase" localSheetId="0" hidden="1">Data!$A$9:$C$9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0" i="3" l="1"/>
  <c r="H9" i="3"/>
  <c r="H8" i="3"/>
  <c r="H7" i="3"/>
  <c r="D7" i="3"/>
  <c r="D8" i="3"/>
  <c r="D9" i="3" l="1"/>
  <c r="H11" i="3"/>
</calcChain>
</file>

<file path=xl/sharedStrings.xml><?xml version="1.0" encoding="utf-8"?>
<sst xmlns="http://schemas.openxmlformats.org/spreadsheetml/2006/main" count="922" uniqueCount="399">
  <si>
    <t>Requirements Description</t>
  </si>
  <si>
    <t>Req. ID</t>
  </si>
  <si>
    <t>Requirement Type</t>
  </si>
  <si>
    <t>TEST</t>
  </si>
  <si>
    <t>Req. Status</t>
  </si>
  <si>
    <t>Test Description</t>
  </si>
  <si>
    <t>Requirements</t>
  </si>
  <si>
    <t>Testing</t>
  </si>
  <si>
    <t>Defect ID</t>
  </si>
  <si>
    <t>Defective</t>
  </si>
  <si>
    <t>Defect Description</t>
  </si>
  <si>
    <t>Defects</t>
  </si>
  <si>
    <t>Project Description:</t>
  </si>
  <si>
    <t>Project Name:</t>
  </si>
  <si>
    <t>Not Started</t>
  </si>
  <si>
    <t>Requirements Traceability Matrix</t>
  </si>
  <si>
    <t>Functional</t>
  </si>
  <si>
    <t>Test Case ID</t>
  </si>
  <si>
    <t>No</t>
  </si>
  <si>
    <t>Yes</t>
  </si>
  <si>
    <t>Complete</t>
  </si>
  <si>
    <t>In Progress</t>
  </si>
  <si>
    <t>Pass</t>
  </si>
  <si>
    <t>Fail</t>
  </si>
  <si>
    <t>N/A</t>
  </si>
  <si>
    <t>Partial Completion</t>
  </si>
  <si>
    <t>Sum of Req. ID</t>
  </si>
  <si>
    <t xml:space="preserve">REQ3.1	</t>
  </si>
  <si>
    <t xml:space="preserve">Search for users by name, company, or industry	</t>
  </si>
  <si>
    <t xml:space="preserve">Search by full name and verify results	</t>
  </si>
  <si>
    <t xml:space="preserve">REQ3.2	</t>
  </si>
  <si>
    <t xml:space="preserve">TC3.1.1	</t>
  </si>
  <si>
    <t>TC3.1.2</t>
  </si>
  <si>
    <t xml:space="preserve">Search by company – employees listed	</t>
  </si>
  <si>
    <t xml:space="preserve">Search by industry – relevant users listed	</t>
  </si>
  <si>
    <t>TC3.1.3</t>
  </si>
  <si>
    <t xml:space="preserve">Empty search query – show error/placeholder	</t>
  </si>
  <si>
    <t>TC3.1.4</t>
  </si>
  <si>
    <t xml:space="preserve">	Send connection requests to other users</t>
  </si>
  <si>
    <t xml:space="preserve">Send request to valid user	</t>
  </si>
  <si>
    <t xml:space="preserve">TC3.2.1	</t>
  </si>
  <si>
    <t xml:space="preserve">Cannot send request to blocked user	</t>
  </si>
  <si>
    <t xml:space="preserve">TC3.2.2	</t>
  </si>
  <si>
    <t xml:space="preserve">Accept incoming request – user added	</t>
  </si>
  <si>
    <t xml:space="preserve">TC3.2.3	</t>
  </si>
  <si>
    <t xml:space="preserve">Decline request – request removed	</t>
  </si>
  <si>
    <t>TC3.2.4</t>
  </si>
  <si>
    <t xml:space="preserve">REQ3.3	</t>
  </si>
  <si>
    <t xml:space="preserve">Remove a connection	</t>
  </si>
  <si>
    <t xml:space="preserve">TC3.3.1	</t>
  </si>
  <si>
    <t xml:space="preserve">Remove user from connections list	</t>
  </si>
  <si>
    <t xml:space="preserve">REQ3.4	</t>
  </si>
  <si>
    <t xml:space="preserve">Follow users (without connecting)	</t>
  </si>
  <si>
    <t xml:space="preserve">Follow a public profile	</t>
  </si>
  <si>
    <t xml:space="preserve">TC3.4.1	</t>
  </si>
  <si>
    <t>TC3.4.2</t>
  </si>
  <si>
    <t xml:space="preserve">Unfollow a user	</t>
  </si>
  <si>
    <t>Ascend</t>
  </si>
  <si>
    <t>Cross Testing Developer</t>
  </si>
  <si>
    <t>Shehap Elhadary</t>
  </si>
  <si>
    <t xml:space="preserve">TC3.5.1	</t>
  </si>
  <si>
    <t>TC3.5.2</t>
  </si>
  <si>
    <t xml:space="preserve">Block/Unblock users	</t>
  </si>
  <si>
    <t xml:space="preserve">TC3.6.1	</t>
  </si>
  <si>
    <t xml:space="preserve">Block a user	</t>
  </si>
  <si>
    <t xml:space="preserve">REQ3.6	</t>
  </si>
  <si>
    <t xml:space="preserve">Unblock a user	</t>
  </si>
  <si>
    <t xml:space="preserve">Manage blocked users list	</t>
  </si>
  <si>
    <t xml:space="preserve">REQ3.7	</t>
  </si>
  <si>
    <t xml:space="preserve">View blocked users list	</t>
  </si>
  <si>
    <t>E2E Testing and Development of The project.</t>
  </si>
  <si>
    <t xml:space="preserve">REQ4.1	</t>
  </si>
  <si>
    <t xml:space="preserve">Display posts from connections and followed users chronologically	</t>
  </si>
  <si>
    <t>TC4.1.1</t>
  </si>
  <si>
    <t xml:space="preserve">Display posts in feed in chronological order	</t>
  </si>
  <si>
    <t xml:space="preserve">REQ4.2	</t>
  </si>
  <si>
    <t xml:space="preserve">Create a text post	</t>
  </si>
  <si>
    <t xml:space="preserve">Create a new post with only text	</t>
  </si>
  <si>
    <t xml:space="preserve">TC4.2.1	</t>
  </si>
  <si>
    <t>Add media to posts (images, videos, links, documents)</t>
  </si>
  <si>
    <t xml:space="preserve">REQ4.3	</t>
  </si>
  <si>
    <t>TC4.3.1</t>
  </si>
  <si>
    <t xml:space="preserve">Add image to post and publish	</t>
  </si>
  <si>
    <t xml:space="preserve">Add video to post and publish	</t>
  </si>
  <si>
    <t xml:space="preserve">TC4.3.2	</t>
  </si>
  <si>
    <t xml:space="preserve">Add external link to post and publish	</t>
  </si>
  <si>
    <t>TC4.3.3</t>
  </si>
  <si>
    <t xml:space="preserve">TC4.3.4	</t>
  </si>
  <si>
    <t xml:space="preserve">Add document (PDF, DOC) to post and publish	</t>
  </si>
  <si>
    <t>TC4.4.1</t>
  </si>
  <si>
    <t xml:space="preserve">REQ4.4	</t>
  </si>
  <si>
    <t xml:space="preserve">Edit/Delete post	</t>
  </si>
  <si>
    <t xml:space="preserve">Edit an existing post's content and save changes	</t>
  </si>
  <si>
    <t xml:space="preserve">TC4.4.2	</t>
  </si>
  <si>
    <t xml:space="preserve">Delete a post and verify it disappears from feed	</t>
  </si>
  <si>
    <t>TC4.5.1</t>
  </si>
  <si>
    <t xml:space="preserve">Like, Comment, Share posts	</t>
  </si>
  <si>
    <t xml:space="preserve">Like a post and verify like count increases	</t>
  </si>
  <si>
    <t xml:space="preserve">REQ4.5	</t>
  </si>
  <si>
    <t xml:space="preserve">TC4.5.2	</t>
  </si>
  <si>
    <t xml:space="preserve">Comment on a post and verify comment appears	</t>
  </si>
  <si>
    <t xml:space="preserve">REQ4.6	</t>
  </si>
  <si>
    <t xml:space="preserve">Tag users in posts or comments	</t>
  </si>
  <si>
    <t xml:space="preserve">TC4.6.1	</t>
  </si>
  <si>
    <t xml:space="preserve">Tag a user in a post (e.g., "@John")	</t>
  </si>
  <si>
    <t>TC4.6.2</t>
  </si>
  <si>
    <t xml:space="preserve">Tag a user in a comment	</t>
  </si>
  <si>
    <t xml:space="preserve">REQ4.9	</t>
  </si>
  <si>
    <t xml:space="preserve">Save posts for later reading	</t>
  </si>
  <si>
    <t xml:space="preserve">Save a post and verify it appears in "Saved" list	</t>
  </si>
  <si>
    <t xml:space="preserve">TC4.9.1	</t>
  </si>
  <si>
    <t>TC4.9.2</t>
  </si>
  <si>
    <t xml:space="preserve">Unsave a post and verify it is removed from saved list	</t>
  </si>
  <si>
    <t xml:space="preserve">REQ5.1	</t>
  </si>
  <si>
    <t xml:space="preserve">Send private messages to connections	</t>
  </si>
  <si>
    <t xml:space="preserve">Send a direct message to a connection	</t>
  </si>
  <si>
    <t xml:space="preserve">Send media in messages (images, videos, docs)	</t>
  </si>
  <si>
    <t xml:space="preserve">Send image in message	</t>
  </si>
  <si>
    <t xml:space="preserve">REQ5.2	</t>
  </si>
  <si>
    <t>TC5.2.1</t>
  </si>
  <si>
    <t xml:space="preserve">TC5.1.1	</t>
  </si>
  <si>
    <t xml:space="preserve">TC5.2.2	</t>
  </si>
  <si>
    <t>TC5.2.3</t>
  </si>
  <si>
    <t xml:space="preserve">Send document in message	</t>
  </si>
  <si>
    <t xml:space="preserve">Get conversation history	</t>
  </si>
  <si>
    <t xml:space="preserve">REQ5.3	</t>
  </si>
  <si>
    <t xml:space="preserve">TC5.3.1	</t>
  </si>
  <si>
    <t xml:space="preserve">Scroll to view past messages in a chat	</t>
  </si>
  <si>
    <t>REQ5.4</t>
  </si>
  <si>
    <t xml:space="preserve">Get unseen messages count	</t>
  </si>
  <si>
    <t xml:space="preserve">View badge/count for unread messages	</t>
  </si>
  <si>
    <t>TC5.4.1</t>
  </si>
  <si>
    <t xml:space="preserve">REQ6.2	</t>
  </si>
  <si>
    <t xml:space="preserve">Mark notifications as read	</t>
  </si>
  <si>
    <t xml:space="preserve">TC6.2.1	</t>
  </si>
  <si>
    <t xml:space="preserve">Mark individual notification as read	</t>
  </si>
  <si>
    <t xml:space="preserve">Unseen notifications count is displayed as badge	</t>
  </si>
  <si>
    <t>TC6.3.1</t>
  </si>
  <si>
    <t xml:space="preserve">REQ6.3	</t>
  </si>
  <si>
    <t>REQ1.1</t>
  </si>
  <si>
    <t>Tests login with valid credentials, expects landing on homepage.</t>
  </si>
  <si>
    <t>TC1.1.1</t>
  </si>
  <si>
    <t>Login with valid/invalid credentials</t>
  </si>
  <si>
    <t>Tests login with correct email and wrong password, expects error.</t>
  </si>
  <si>
    <t>TC1.1.2</t>
  </si>
  <si>
    <t>Tests login with wrong email and correct password, expects error.</t>
  </si>
  <si>
    <t>TC1.1.3</t>
  </si>
  <si>
    <t>Tests empty email field during login, expects error message.</t>
  </si>
  <si>
    <t>TC1.1.4</t>
  </si>
  <si>
    <t>Tests empty password field during login, expects error message.</t>
  </si>
  <si>
    <t>TC1.1.5</t>
  </si>
  <si>
    <t>Valid/Invalid user signup</t>
  </si>
  <si>
    <t>REQ1.2</t>
  </si>
  <si>
    <t>TC1.1.6</t>
  </si>
  <si>
    <t>TC1.2.1</t>
  </si>
  <si>
    <t>Tests valid signup, expects successful account creation.</t>
  </si>
  <si>
    <t>Tests if login is casesenstive, expects normal behavior.</t>
  </si>
  <si>
    <t>Tests signup with invalid email format, expects error.</t>
  </si>
  <si>
    <t>TC1.2.2</t>
  </si>
  <si>
    <t>Tests signup with weak password, expects error.</t>
  </si>
  <si>
    <t>TC1.2.3</t>
  </si>
  <si>
    <t>Tests signup with existing email, expects duplication error.</t>
  </si>
  <si>
    <t>TC1.2.4</t>
  </si>
  <si>
    <t>Tests editing profile name with valid data, expects update success.</t>
  </si>
  <si>
    <t xml:space="preserve">REQ2.1	</t>
  </si>
  <si>
    <t>TC2.1.1</t>
  </si>
  <si>
    <t>Valid/invalid profile name edit</t>
  </si>
  <si>
    <t>REQ2.1</t>
  </si>
  <si>
    <t>TC2.1.2</t>
  </si>
  <si>
    <t>Tests editing name with invalid chars, expects validation error.</t>
  </si>
  <si>
    <t>REQ2.2</t>
  </si>
  <si>
    <t>TC2.2.1</t>
  </si>
  <si>
    <t>Valid/invalid headline update</t>
  </si>
  <si>
    <t>Tests editing headline with valid input, expects update success.</t>
  </si>
  <si>
    <t>TC2.2.2</t>
  </si>
  <si>
    <t>Tests headline with special chars, expects validation error.</t>
  </si>
  <si>
    <t>REQ2.3</t>
  </si>
  <si>
    <t>TC2.3.1</t>
  </si>
  <si>
    <t>Upload valid/invalid cover photo</t>
  </si>
  <si>
    <t>Uploads a valid image as cover, expects success.</t>
  </si>
  <si>
    <t>TC2.3.2</t>
  </si>
  <si>
    <t>Tests uploading corrupted image, expects error.</t>
  </si>
  <si>
    <t>edit cover photo with valid image</t>
  </si>
  <si>
    <t>REQ2.4</t>
  </si>
  <si>
    <t>TC2.3.3</t>
  </si>
  <si>
    <t>Tests replacing cover photo, expects success.</t>
  </si>
  <si>
    <t>TC2.4.1</t>
  </si>
  <si>
    <t>Upload valid/Invaid profile photo</t>
  </si>
  <si>
    <t>Tests uploading a valid profile photo, expects it saved.</t>
  </si>
  <si>
    <t>TC2.4.2</t>
  </si>
  <si>
    <t>Tests uploading broken profile photo, expects error.</t>
  </si>
  <si>
    <t>Replace profile photo with valid image</t>
  </si>
  <si>
    <t>TC2.4.3</t>
  </si>
  <si>
    <t>Tests updating profile photo, expects successful update.</t>
  </si>
  <si>
    <t>REQ2.5</t>
  </si>
  <si>
    <t>TC2.5.1</t>
  </si>
  <si>
    <t>Add Work Experience to User Profile</t>
  </si>
  <si>
    <t>REQ2.6</t>
  </si>
  <si>
    <t>Add Skill to User Profile</t>
  </si>
  <si>
    <t>TC2.6.1</t>
  </si>
  <si>
    <t>This test verifies that a user can successfully add Skills to their profile.</t>
  </si>
  <si>
    <t>This test verifies that a user can successfully add work experience to their profile.</t>
  </si>
  <si>
    <t>REQ2.7</t>
  </si>
  <si>
    <t>Add education to User Profile</t>
  </si>
  <si>
    <t>Tests adding Education to user profile</t>
  </si>
  <si>
    <t>TC2.7.1</t>
  </si>
  <si>
    <t>REQ2.8</t>
  </si>
  <si>
    <t>Add resume to user profile</t>
  </si>
  <si>
    <t>TC2.8.1</t>
  </si>
  <si>
    <t>Tests Uploading Resume to user profile</t>
  </si>
  <si>
    <t>DEF01</t>
  </si>
  <si>
    <t>NO ERROR MESSAGE</t>
  </si>
  <si>
    <t>DEF02</t>
  </si>
  <si>
    <t>YES</t>
  </si>
  <si>
    <t>Did not detect the link in post</t>
  </si>
  <si>
    <t>DEF03</t>
  </si>
  <si>
    <t>Enables users to enter senstive/ malicous characters</t>
  </si>
  <si>
    <t>DEF04</t>
  </si>
  <si>
    <t>DEF05</t>
  </si>
  <si>
    <t xml:space="preserve">NO ERROR MESSAGE ONLY TIME EXCEPTION MESSAGE </t>
  </si>
  <si>
    <t>DEF06</t>
  </si>
  <si>
    <t xml:space="preserve">REQ7.1	</t>
  </si>
  <si>
    <t>Search for jobs by keyword, location, and industry</t>
  </si>
  <si>
    <t xml:space="preserve">TC7.1.1	</t>
  </si>
  <si>
    <t>Enter job-related keyword (e.g., "React Developer") and search</t>
  </si>
  <si>
    <t xml:space="preserve">Enter a city or region (e.g., "Cairo") and search	</t>
  </si>
  <si>
    <t xml:space="preserve">Select or enter industry (e.g., "Information Technology")	</t>
  </si>
  <si>
    <t xml:space="preserve">REQ7.2	</t>
  </si>
  <si>
    <t xml:space="preserve">TC7.2.1	</t>
  </si>
  <si>
    <t xml:space="preserve">TC7.1.3	</t>
  </si>
  <si>
    <t xml:space="preserve">TC7.1.2	</t>
  </si>
  <si>
    <t xml:space="preserve">Apply "Experience Level" filter (e.g., Entry-Level)	</t>
  </si>
  <si>
    <t>Filter jobs by experience level, company, and salary range</t>
  </si>
  <si>
    <t xml:space="preserve">TC7.2.2	</t>
  </si>
  <si>
    <t xml:space="preserve">Apply filter for a specific company name	</t>
  </si>
  <si>
    <t xml:space="preserve">Set salary range (e.g., 10k–20k)	</t>
  </si>
  <si>
    <t>TC7.2.3</t>
  </si>
  <si>
    <t xml:space="preserve">REQ7.3	</t>
  </si>
  <si>
    <t>TC7.3.1</t>
  </si>
  <si>
    <t xml:space="preserve">Save jobs to apply later	</t>
  </si>
  <si>
    <t xml:space="preserve">Tap "Save" on a job listing	</t>
  </si>
  <si>
    <t xml:space="preserve">REQ7.4	</t>
  </si>
  <si>
    <t xml:space="preserve">Apply for a job (happy path)	</t>
  </si>
  <si>
    <t xml:space="preserve">Click "Apply", fill form, and submit	</t>
  </si>
  <si>
    <t xml:space="preserve">Apply for a job (missing info)	</t>
  </si>
  <si>
    <t>TC7.4.2</t>
  </si>
  <si>
    <t xml:space="preserve">Submit application form without required fields	</t>
  </si>
  <si>
    <t>View application status (Pending, Viewed, Rejected, Accepted)</t>
  </si>
  <si>
    <t xml:space="preserve">REQ7.5	</t>
  </si>
  <si>
    <t>TC7.4.1</t>
  </si>
  <si>
    <t>TC7.5.1</t>
  </si>
  <si>
    <t xml:space="preserve">After applying, go to "My Applications"	</t>
  </si>
  <si>
    <t xml:space="preserve">REQ8.1	</t>
  </si>
  <si>
    <t xml:space="preserve">Create a company profile	</t>
  </si>
  <si>
    <t xml:space="preserve">User navigates to "Create Company" → fills in name, industry, logo, description, and submits	</t>
  </si>
  <si>
    <t>TC8.1.1</t>
  </si>
  <si>
    <t xml:space="preserve">REQ8.2	</t>
  </si>
  <si>
    <t>Update company details (logo, description, industry, location)</t>
  </si>
  <si>
    <t>TC8.2.1</t>
  </si>
  <si>
    <t xml:space="preserve"> uploads a new company logo	</t>
  </si>
  <si>
    <t>TC8.2.2</t>
  </si>
  <si>
    <t>TC8.2.3</t>
  </si>
  <si>
    <t xml:space="preserve">Change industry (e.g., from “Tech” to “Marketing”) and update location field	</t>
  </si>
  <si>
    <t xml:space="preserve">REQ8.3	</t>
  </si>
  <si>
    <t xml:space="preserve">Post a job opening	</t>
  </si>
  <si>
    <t>TC8.3.1</t>
  </si>
  <si>
    <t xml:space="preserve"> clicks "Post a Job", fills in title, description, and criteria → submits	</t>
  </si>
  <si>
    <t>Post updates and announcements</t>
  </si>
  <si>
    <t xml:space="preserve">REQ8.4	</t>
  </si>
  <si>
    <t>TC8.4.1</t>
  </si>
  <si>
    <t xml:space="preserve">posts a new update (e.g., "We're hiring!")	</t>
  </si>
  <si>
    <t>Manage company followers</t>
  </si>
  <si>
    <t xml:space="preserve">REQ8.5	</t>
  </si>
  <si>
    <t>TC8.5.1</t>
  </si>
  <si>
    <t>remove follower from the list and count decreases</t>
  </si>
  <si>
    <t xml:space="preserve">REQ8.6	</t>
  </si>
  <si>
    <t>TC8.6.1</t>
  </si>
  <si>
    <t>Track job applications and analytics</t>
  </si>
  <si>
    <t xml:space="preserve">opens a job posting → views all submitted applications	</t>
  </si>
  <si>
    <t>TC8.6.2</t>
  </si>
  <si>
    <t xml:space="preserve">opens analytics dashboard → checks metrics like job views, profile visits	</t>
  </si>
  <si>
    <t xml:space="preserve">REQ9.1	</t>
  </si>
  <si>
    <t>Control who can send connection requests</t>
  </si>
  <si>
    <t>TC9.1.2</t>
  </si>
  <si>
    <t xml:space="preserve">User sets connection request permission to “Everyone”	</t>
  </si>
  <si>
    <t xml:space="preserve">REQ9.2	</t>
  </si>
  <si>
    <t>Report/block posts and users for inappropriate content</t>
  </si>
  <si>
    <t xml:space="preserve">User clicks options on a post → selects “Report” → chooses reason → submits	</t>
  </si>
  <si>
    <t>TC9.2.1</t>
  </si>
  <si>
    <t xml:space="preserve">Report a user for abusive behavior	</t>
  </si>
  <si>
    <t>TC9.2.2</t>
  </si>
  <si>
    <t xml:space="preserve">User opens profile → clicks "More" → selects "Report" → chooses reason → submits	</t>
  </si>
  <si>
    <t>Manage blocked users list</t>
  </si>
  <si>
    <t>REQ9.3</t>
  </si>
  <si>
    <t>TC9.3.1</t>
  </si>
  <si>
    <t xml:space="preserve">User navigates to Privacy Settings → selects "Blocked Users"	</t>
  </si>
  <si>
    <t>TC9.3.2</t>
  </si>
  <si>
    <t xml:space="preserve">User navigates to "Blocked Users" → selects a user → clicks "Unblock"	</t>
  </si>
  <si>
    <t>REQ10.1</t>
  </si>
  <si>
    <t>Monitor reports of inappropriate content</t>
  </si>
  <si>
    <t>TC10.1.1</t>
  </si>
  <si>
    <t xml:space="preserve">REQ10.1	</t>
  </si>
  <si>
    <t>TC10.1.2</t>
  </si>
  <si>
    <t>TC10.1.3</t>
  </si>
  <si>
    <t xml:space="preserve">Admin selects a reported user → clicks "Review" → chooses to "Block user"	</t>
  </si>
  <si>
    <t xml:space="preserve">REQ10.2	</t>
  </si>
  <si>
    <t>TC10.2.1</t>
  </si>
  <si>
    <t>Manage job postings and flagged job listings</t>
  </si>
  <si>
    <t>TC10.2.2</t>
  </si>
  <si>
    <t>View platform analytics</t>
  </si>
  <si>
    <t xml:space="preserve">REQ11.1	</t>
  </si>
  <si>
    <t xml:space="preserve">Payment Processing </t>
  </si>
  <si>
    <t>TC11.1.1</t>
  </si>
  <si>
    <t xml:space="preserve">User selects Premium Plan → Proceeds to payment → Completes Stripe test mode payment	</t>
  </si>
  <si>
    <t xml:space="preserve">REQ11.3	</t>
  </si>
  <si>
    <t>Subscription Cancellation</t>
  </si>
  <si>
    <t>TC11.3.1</t>
  </si>
  <si>
    <t xml:space="preserve">User navigates to subscription settings → Clicks "Cancel Subscription" → Confirms action	</t>
  </si>
  <si>
    <t>TC11.3.2</t>
  </si>
  <si>
    <t>Subscription Renewal</t>
  </si>
  <si>
    <t xml:space="preserve">User navigates to subscription settings → Clicks "Renew Subscription"	</t>
  </si>
  <si>
    <t xml:space="preserve">Prevent Duplicate Subscription	</t>
  </si>
  <si>
    <t xml:space="preserve">REQ11.4	</t>
  </si>
  <si>
    <t>TC11.4.1</t>
  </si>
  <si>
    <t xml:space="preserve">User with active Premium plan attempts to buy again	</t>
  </si>
  <si>
    <t xml:space="preserve">Access Restrictions on Free Plan	</t>
  </si>
  <si>
    <t xml:space="preserve">REQ11.5	</t>
  </si>
  <si>
    <t>TC11.5.1</t>
  </si>
  <si>
    <t xml:space="preserve">Free plan user attempts to exceed connection/message/application limits	</t>
  </si>
  <si>
    <t>Validate premium plan</t>
  </si>
  <si>
    <t>TC11.6.1</t>
  </si>
  <si>
    <t>Validate Premium plan feautres</t>
  </si>
  <si>
    <t>Count</t>
  </si>
  <si>
    <t>TEST STATUS</t>
  </si>
  <si>
    <t>Total</t>
  </si>
  <si>
    <t>REQ. STATUS</t>
  </si>
  <si>
    <t>ADEF01</t>
  </si>
  <si>
    <t>Login fails when entering a correct email with different letter casing</t>
  </si>
  <si>
    <t>REQ1.3</t>
  </si>
  <si>
    <t>Forget Password</t>
  </si>
  <si>
    <t>TC1.3.1</t>
  </si>
  <si>
    <t>ADEF02</t>
  </si>
  <si>
    <t>Forget password fails as no verfication mail is sent</t>
  </si>
  <si>
    <t xml:space="preserve"> Module 2: User Profile</t>
  </si>
  <si>
    <t xml:space="preserve">Tests forgot password functionalty </t>
  </si>
  <si>
    <t>TC1.2.5</t>
  </si>
  <si>
    <t xml:space="preserve">Test sign up with invalid name contaning malicious characters </t>
  </si>
  <si>
    <t>ADEF03</t>
  </si>
  <si>
    <t>User creates an account although entering invalid name</t>
  </si>
  <si>
    <t>TC1.2.6</t>
  </si>
  <si>
    <t>Test sign up with empty password</t>
  </si>
  <si>
    <t>TC1.2.7</t>
  </si>
  <si>
    <t>Test sign up with empty email</t>
  </si>
  <si>
    <t>error message is just passing  json data without any styling</t>
  </si>
  <si>
    <t xml:space="preserve"> Module 3: Connections &amp; Networking</t>
  </si>
  <si>
    <t xml:space="preserve"> Module 4: News Feed &amp; Posts</t>
  </si>
  <si>
    <t xml:space="preserve"> Module 5: Messaging &amp; Direct Communication</t>
  </si>
  <si>
    <t xml:space="preserve"> Module 6: Notifications</t>
  </si>
  <si>
    <t xml:space="preserve">Send Corrupted image expecting error message  </t>
  </si>
  <si>
    <t>No error message</t>
  </si>
  <si>
    <t>REQ6.4</t>
  </si>
  <si>
    <t>Delete notification</t>
  </si>
  <si>
    <t>TC6.4.1</t>
  </si>
  <si>
    <t xml:space="preserve">Delete each notification </t>
  </si>
  <si>
    <t>REQ6.5</t>
  </si>
  <si>
    <t>Filter by jobs, posts, and mentions</t>
  </si>
  <si>
    <t>TC6.5.1</t>
  </si>
  <si>
    <t>Filter notifiations by jobs</t>
  </si>
  <si>
    <t>TC6.5.2</t>
  </si>
  <si>
    <t>Filter notifiations by my posts</t>
  </si>
  <si>
    <t>TC6.5.3</t>
  </si>
  <si>
    <t>Filter notifiations by mentions</t>
  </si>
  <si>
    <t xml:space="preserve"> Module 8: Company Pages  (Tested on Ascend)</t>
  </si>
  <si>
    <t>Note company cannot post an announcment</t>
  </si>
  <si>
    <t>edits the "Description" section and saves</t>
  </si>
  <si>
    <t>Upload image only works for small images  &lt;0.5 mb</t>
  </si>
  <si>
    <t>Feature Not impmented</t>
  </si>
  <si>
    <t xml:space="preserve"> Module 7: Jobs &amp; Hiring </t>
  </si>
  <si>
    <t>Apply is not working in ascend</t>
  </si>
  <si>
    <t>Cannot test this feature as apply is not working</t>
  </si>
  <si>
    <t>Note: user cannot search company page&amp; following pages in cross is not working properly</t>
  </si>
  <si>
    <t>it works fine on ui but it is not linked with backend</t>
  </si>
  <si>
    <t>Module 9: Privacy &amp; Security (Tested on Ascend)</t>
  </si>
  <si>
    <t>Admin can only delete post, he cannot ignore report</t>
  </si>
  <si>
    <t xml:space="preserve">Admin cannot delete/ ban/block user this feature is only in ui </t>
  </si>
  <si>
    <t xml:space="preserve">Admin logs into the panel → Navigates to "Analytics" section	</t>
  </si>
  <si>
    <t xml:space="preserve">Admin opens flagged job → selects "Delete"	</t>
  </si>
  <si>
    <t xml:space="preserve">Admin selects a reported post → clicks "Review" → chooses to "Ignore"	</t>
  </si>
  <si>
    <t xml:space="preserve">Admin selects a reported post → clicks "Review" → chooses to "delete"	</t>
  </si>
  <si>
    <t xml:space="preserve">Admin navigates to "Flagged Job Listings" → selects a flagged job -&gt; update status	</t>
  </si>
  <si>
    <t>Cancel feature is not working</t>
  </si>
  <si>
    <t>Not implmented</t>
  </si>
  <si>
    <t xml:space="preserve">Cannot test it as user cannot apply, send request, message anyone </t>
  </si>
  <si>
    <t>Tests login with google/facebool</t>
  </si>
  <si>
    <t>button doesn't redirect user to facebook/google for authentication</t>
  </si>
  <si>
    <t>Module 10: Admin Panel (Tested on Ascend)</t>
  </si>
  <si>
    <t>Module 11: Single payment to Premium Plan (Tested on Ascend)</t>
  </si>
  <si>
    <t>Module 1: Authenticaton (Tested on Ascend&amp;Linkedin)</t>
  </si>
  <si>
    <t>you create a mail at ascend/mail as the verfication code will be sent to 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</si>
</sst>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Calibri"/>
      <family val="2"/>
      <scheme val="minor"/>
    </font>
    <font>
      <b/>
      <sz val="10"/>
      <color theme="4"/>
      <name val="Malgun Gothic"/>
      <family val="2"/>
    </font>
    <font>
      <b/>
      <sz val="28"/>
      <color theme="4"/>
      <name val="Malgun Gothic"/>
      <family val="2"/>
    </font>
    <font>
      <sz val="11"/>
      <color theme="0" tint="-0.14999847407452621"/>
      <name val="Calibri"/>
      <family val="2"/>
      <scheme val="minor"/>
    </font>
    <font>
      <b/>
      <sz val="9"/>
      <color theme="1" tint="0.14999847407452621"/>
      <name val="Malgun Gothic"/>
      <family val="2"/>
    </font>
    <font>
      <sz val="11"/>
      <color theme="1" tint="0.14999847407452621"/>
      <name val="Calibri"/>
      <family val="2"/>
      <scheme val="minor"/>
    </font>
    <font>
      <b/>
      <sz val="12"/>
      <color theme="1" tint="4.9989318521683403E-2"/>
      <name val="Calibri"/>
      <family val="2"/>
      <scheme val="minor"/>
    </font>
    <font>
      <b/>
      <sz val="12"/>
      <color rgb="FFC00000"/>
      <name val="Calibri"/>
      <family val="2"/>
      <scheme val="minor"/>
    </font>
    <font>
      <sz val="12"/>
      <color rgb="FFC00000"/>
      <name val="Calibri"/>
      <family val="2"/>
      <scheme val="minor"/>
    </font>
    <font>
      <b/>
      <sz val="10"/>
      <color theme="8" tint="-0.499984740745262"/>
      <name val="Malgun Gothic"/>
      <family val="2"/>
    </font>
    <font>
      <b/>
      <sz val="28"/>
      <color rgb="FF002060"/>
      <name val="Malgun Gothic"/>
      <family val="2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1"/>
      <name val="Times New Roman"/>
      <family val="1"/>
    </font>
    <font>
      <b/>
      <sz val="26"/>
      <color theme="1" tint="4.9989318521683403E-2"/>
      <name val="Times New Roman"/>
      <family val="1"/>
    </font>
    <font>
      <sz val="26"/>
      <color rgb="FFC00000"/>
      <name val="Calibri"/>
      <family val="2"/>
      <scheme val="minor"/>
    </font>
    <font>
      <b/>
      <sz val="26"/>
      <color theme="1" tint="4.9989318521683403E-2"/>
      <name val="Calibri"/>
      <family val="2"/>
      <scheme val="minor"/>
    </font>
    <font>
      <b/>
      <sz val="26"/>
      <color rgb="FFC0000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sz val="16"/>
      <name val="Calibri"/>
      <family val="2"/>
      <scheme val="minor"/>
    </font>
    <font>
      <sz val="16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C6E0B4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42"/>
        <bgColor rgb="FF000000"/>
      </patternFill>
    </fill>
  </fills>
  <borders count="3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4" tint="-0.24994659260841701"/>
      </left>
      <right/>
      <top style="thin">
        <color theme="4" tint="-0.24994659260841701"/>
      </top>
      <bottom/>
      <diagonal/>
    </border>
    <border>
      <left/>
      <right/>
      <top style="thin">
        <color theme="4" tint="-0.24994659260841701"/>
      </top>
      <bottom/>
      <diagonal/>
    </border>
    <border>
      <left style="thin">
        <color theme="4" tint="-0.24994659260841701"/>
      </left>
      <right/>
      <top/>
      <bottom style="thin">
        <color theme="4" tint="-0.24994659260841701"/>
      </bottom>
      <diagonal/>
    </border>
    <border>
      <left/>
      <right/>
      <top/>
      <bottom style="thin">
        <color theme="4" tint="-0.24994659260841701"/>
      </bottom>
      <diagonal/>
    </border>
    <border>
      <left style="thin">
        <color theme="4" tint="-0.2499465926084170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4" tint="-0.2499465926084170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theme="1"/>
      </bottom>
      <diagonal/>
    </border>
    <border>
      <left style="thin">
        <color auto="1"/>
      </left>
      <right/>
      <top style="thin">
        <color indexed="64"/>
      </top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theme="1"/>
      </top>
      <bottom/>
      <diagonal/>
    </border>
    <border>
      <left style="thin">
        <color theme="4" tint="-0.24994659260841701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theme="4" tint="-0.2499465926084170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9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0" fillId="2" borderId="0" xfId="0" applyFill="1" applyAlignment="1">
      <alignment wrapText="1"/>
    </xf>
    <xf numFmtId="0" fontId="0" fillId="0" borderId="7" xfId="0" applyBorder="1" applyAlignment="1">
      <alignment wrapText="1"/>
    </xf>
    <xf numFmtId="0" fontId="1" fillId="2" borderId="0" xfId="0" applyFont="1" applyFill="1" applyAlignment="1">
      <alignment horizontal="right"/>
    </xf>
    <xf numFmtId="0" fontId="0" fillId="4" borderId="7" xfId="0" applyFill="1" applyBorder="1" applyAlignment="1">
      <alignment wrapText="1"/>
    </xf>
    <xf numFmtId="0" fontId="0" fillId="4" borderId="0" xfId="0" applyFill="1" applyAlignment="1">
      <alignment wrapText="1"/>
    </xf>
    <xf numFmtId="0" fontId="0" fillId="4" borderId="0" xfId="0" applyFill="1"/>
    <xf numFmtId="0" fontId="4" fillId="5" borderId="5" xfId="0" applyFont="1" applyFill="1" applyBorder="1" applyAlignment="1">
      <alignment horizontal="center" vertical="center" wrapText="1"/>
    </xf>
    <xf numFmtId="0" fontId="4" fillId="5" borderId="6" xfId="0" applyFont="1" applyFill="1" applyBorder="1" applyAlignment="1">
      <alignment horizontal="center" vertical="center" wrapText="1"/>
    </xf>
    <xf numFmtId="0" fontId="5" fillId="5" borderId="0" xfId="0" applyFont="1" applyFill="1"/>
    <xf numFmtId="0" fontId="5" fillId="5" borderId="3" xfId="0" applyFont="1" applyFill="1" applyBorder="1" applyAlignment="1">
      <alignment wrapText="1"/>
    </xf>
    <xf numFmtId="0" fontId="5" fillId="5" borderId="4" xfId="0" applyFont="1" applyFill="1" applyBorder="1" applyAlignment="1">
      <alignment wrapText="1"/>
    </xf>
    <xf numFmtId="0" fontId="0" fillId="6" borderId="0" xfId="0" applyFill="1"/>
    <xf numFmtId="0" fontId="8" fillId="6" borderId="0" xfId="0" applyFont="1" applyFill="1"/>
    <xf numFmtId="0" fontId="9" fillId="2" borderId="0" xfId="0" applyFont="1" applyFill="1" applyAlignment="1">
      <alignment horizontal="right"/>
    </xf>
    <xf numFmtId="0" fontId="0" fillId="3" borderId="10" xfId="0" applyFill="1" applyBorder="1" applyAlignment="1">
      <alignment horizontal="left" vertical="center" wrapText="1"/>
    </xf>
    <xf numFmtId="0" fontId="0" fillId="3" borderId="11" xfId="0" applyFill="1" applyBorder="1" applyAlignment="1">
      <alignment horizontal="left" vertical="center" wrapText="1"/>
    </xf>
    <xf numFmtId="0" fontId="5" fillId="5" borderId="3" xfId="0" applyFont="1" applyFill="1" applyBorder="1" applyAlignment="1">
      <alignment vertical="center" wrapText="1"/>
    </xf>
    <xf numFmtId="0" fontId="4" fillId="5" borderId="14" xfId="0" applyFont="1" applyFill="1" applyBorder="1" applyAlignment="1">
      <alignment horizontal="center" vertical="center" wrapText="1"/>
    </xf>
    <xf numFmtId="0" fontId="4" fillId="5" borderId="15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wrapText="1"/>
    </xf>
    <xf numFmtId="0" fontId="0" fillId="4" borderId="8" xfId="0" applyFill="1" applyBorder="1" applyAlignment="1">
      <alignment wrapText="1"/>
    </xf>
    <xf numFmtId="0" fontId="0" fillId="0" borderId="20" xfId="0" applyBorder="1" applyAlignment="1">
      <alignment wrapText="1"/>
    </xf>
    <xf numFmtId="0" fontId="0" fillId="4" borderId="20" xfId="0" applyFill="1" applyBorder="1" applyAlignment="1">
      <alignment wrapText="1"/>
    </xf>
    <xf numFmtId="0" fontId="0" fillId="3" borderId="7" xfId="0" applyFill="1" applyBorder="1" applyAlignment="1">
      <alignment wrapText="1"/>
    </xf>
    <xf numFmtId="0" fontId="0" fillId="3" borderId="0" xfId="0" applyFill="1" applyAlignment="1">
      <alignment wrapText="1"/>
    </xf>
    <xf numFmtId="0" fontId="0" fillId="3" borderId="8" xfId="0" applyFill="1" applyBorder="1" applyAlignment="1">
      <alignment wrapText="1"/>
    </xf>
    <xf numFmtId="0" fontId="7" fillId="3" borderId="0" xfId="0" applyFont="1" applyFill="1" applyAlignment="1">
      <alignment horizontal="center" vertical="center"/>
    </xf>
    <xf numFmtId="0" fontId="7" fillId="3" borderId="0" xfId="0" applyFont="1" applyFill="1" applyAlignment="1">
      <alignment vertical="center"/>
    </xf>
    <xf numFmtId="0" fontId="5" fillId="3" borderId="0" xfId="0" applyFont="1" applyFill="1"/>
    <xf numFmtId="0" fontId="0" fillId="3" borderId="0" xfId="0" applyFill="1"/>
    <xf numFmtId="0" fontId="0" fillId="0" borderId="8" xfId="0" applyBorder="1" applyAlignment="1">
      <alignment wrapText="1"/>
    </xf>
    <xf numFmtId="0" fontId="0" fillId="3" borderId="21" xfId="0" applyFill="1" applyBorder="1" applyAlignment="1">
      <alignment wrapText="1"/>
    </xf>
    <xf numFmtId="0" fontId="0" fillId="4" borderId="21" xfId="0" applyFill="1" applyBorder="1" applyAlignment="1">
      <alignment wrapText="1"/>
    </xf>
    <xf numFmtId="0" fontId="4" fillId="5" borderId="22" xfId="0" applyFont="1" applyFill="1" applyBorder="1" applyAlignment="1">
      <alignment horizontal="center" vertical="center" wrapText="1"/>
    </xf>
    <xf numFmtId="0" fontId="5" fillId="5" borderId="20" xfId="0" applyFont="1" applyFill="1" applyBorder="1" applyAlignment="1">
      <alignment wrapText="1"/>
    </xf>
    <xf numFmtId="0" fontId="0" fillId="4" borderId="23" xfId="0" applyFill="1" applyBorder="1" applyAlignment="1">
      <alignment wrapText="1"/>
    </xf>
    <xf numFmtId="0" fontId="0" fillId="4" borderId="24" xfId="0" applyFill="1" applyBorder="1" applyAlignment="1">
      <alignment wrapText="1"/>
    </xf>
    <xf numFmtId="0" fontId="0" fillId="4" borderId="25" xfId="0" applyFill="1" applyBorder="1" applyAlignment="1">
      <alignment wrapText="1"/>
    </xf>
    <xf numFmtId="0" fontId="0" fillId="4" borderId="26" xfId="0" applyFill="1" applyBorder="1" applyAlignment="1">
      <alignment wrapText="1"/>
    </xf>
    <xf numFmtId="0" fontId="0" fillId="4" borderId="27" xfId="0" applyFill="1" applyBorder="1" applyAlignment="1">
      <alignment wrapText="1"/>
    </xf>
    <xf numFmtId="0" fontId="0" fillId="3" borderId="23" xfId="0" applyFill="1" applyBorder="1" applyAlignment="1">
      <alignment wrapText="1"/>
    </xf>
    <xf numFmtId="0" fontId="0" fillId="3" borderId="24" xfId="0" applyFill="1" applyBorder="1" applyAlignment="1">
      <alignment wrapText="1"/>
    </xf>
    <xf numFmtId="0" fontId="0" fillId="3" borderId="25" xfId="0" applyFill="1" applyBorder="1" applyAlignment="1">
      <alignment wrapText="1"/>
    </xf>
    <xf numFmtId="0" fontId="0" fillId="3" borderId="20" xfId="0" applyFill="1" applyBorder="1" applyAlignment="1">
      <alignment wrapText="1"/>
    </xf>
    <xf numFmtId="0" fontId="0" fillId="3" borderId="27" xfId="0" applyFill="1" applyBorder="1" applyAlignment="1">
      <alignment wrapText="1"/>
    </xf>
    <xf numFmtId="0" fontId="0" fillId="0" borderId="21" xfId="0" applyBorder="1"/>
    <xf numFmtId="0" fontId="5" fillId="5" borderId="28" xfId="0" applyFont="1" applyFill="1" applyBorder="1" applyAlignment="1">
      <alignment wrapText="1"/>
    </xf>
    <xf numFmtId="0" fontId="6" fillId="3" borderId="0" xfId="0" applyFont="1" applyFill="1" applyAlignment="1">
      <alignment horizontal="center" vertical="center"/>
    </xf>
    <xf numFmtId="0" fontId="13" fillId="7" borderId="0" xfId="0" applyFont="1" applyFill="1" applyAlignment="1">
      <alignment wrapText="1"/>
    </xf>
    <xf numFmtId="0" fontId="13" fillId="8" borderId="8" xfId="0" applyFont="1" applyFill="1" applyBorder="1" applyAlignment="1">
      <alignment wrapText="1"/>
    </xf>
    <xf numFmtId="0" fontId="13" fillId="7" borderId="21" xfId="0" applyFont="1" applyFill="1" applyBorder="1" applyAlignment="1">
      <alignment wrapText="1"/>
    </xf>
    <xf numFmtId="0" fontId="0" fillId="3" borderId="26" xfId="0" applyFill="1" applyBorder="1" applyAlignment="1">
      <alignment wrapText="1"/>
    </xf>
    <xf numFmtId="0" fontId="15" fillId="6" borderId="7" xfId="0" applyFont="1" applyFill="1" applyBorder="1" applyAlignment="1">
      <alignment horizontal="center" vertical="center"/>
    </xf>
    <xf numFmtId="0" fontId="15" fillId="6" borderId="0" xfId="0" applyFont="1" applyFill="1" applyAlignment="1">
      <alignment horizontal="center" vertical="center"/>
    </xf>
    <xf numFmtId="0" fontId="16" fillId="6" borderId="0" xfId="0" applyFont="1" applyFill="1" applyAlignment="1">
      <alignment horizontal="center" wrapText="1"/>
    </xf>
    <xf numFmtId="0" fontId="17" fillId="6" borderId="0" xfId="0" applyFont="1" applyFill="1" applyAlignment="1">
      <alignment horizontal="center" vertical="center"/>
    </xf>
    <xf numFmtId="0" fontId="17" fillId="6" borderId="8" xfId="0" applyFont="1" applyFill="1" applyBorder="1" applyAlignment="1">
      <alignment horizontal="center" vertical="center"/>
    </xf>
    <xf numFmtId="0" fontId="18" fillId="3" borderId="0" xfId="0" applyFont="1" applyFill="1" applyAlignment="1">
      <alignment horizontal="center" vertical="center"/>
    </xf>
    <xf numFmtId="0" fontId="17" fillId="3" borderId="0" xfId="0" applyFont="1" applyFill="1" applyAlignment="1">
      <alignment horizontal="center" vertical="center"/>
    </xf>
    <xf numFmtId="0" fontId="16" fillId="6" borderId="0" xfId="0" applyFont="1" applyFill="1" applyAlignment="1">
      <alignment horizontal="center"/>
    </xf>
    <xf numFmtId="0" fontId="15" fillId="6" borderId="21" xfId="0" applyFont="1" applyFill="1" applyBorder="1" applyAlignment="1">
      <alignment horizontal="center" vertical="center"/>
    </xf>
    <xf numFmtId="0" fontId="8" fillId="3" borderId="0" xfId="0" applyFont="1" applyFill="1"/>
    <xf numFmtId="0" fontId="16" fillId="3" borderId="0" xfId="0" applyFont="1" applyFill="1" applyAlignment="1">
      <alignment horizontal="center"/>
    </xf>
    <xf numFmtId="0" fontId="13" fillId="3" borderId="0" xfId="0" applyFont="1" applyFill="1" applyAlignment="1">
      <alignment wrapText="1"/>
    </xf>
    <xf numFmtId="0" fontId="14" fillId="11" borderId="29" xfId="0" applyFont="1" applyFill="1" applyBorder="1"/>
    <xf numFmtId="0" fontId="20" fillId="11" borderId="29" xfId="0" applyFont="1" applyFill="1" applyBorder="1"/>
    <xf numFmtId="0" fontId="0" fillId="12" borderId="29" xfId="0" applyFill="1" applyBorder="1"/>
    <xf numFmtId="0" fontId="0" fillId="10" borderId="29" xfId="0" applyFill="1" applyBorder="1"/>
    <xf numFmtId="0" fontId="0" fillId="9" borderId="29" xfId="0" applyFill="1" applyBorder="1"/>
    <xf numFmtId="0" fontId="0" fillId="13" borderId="29" xfId="0" applyFill="1" applyBorder="1"/>
    <xf numFmtId="0" fontId="0" fillId="14" borderId="29" xfId="0" applyFill="1" applyBorder="1"/>
    <xf numFmtId="0" fontId="0" fillId="3" borderId="0" xfId="0" applyFill="1" applyAlignment="1">
      <alignment horizontal="center" wrapText="1"/>
    </xf>
    <xf numFmtId="0" fontId="21" fillId="3" borderId="0" xfId="0" applyFont="1" applyFill="1" applyAlignment="1">
      <alignment horizontal="center" vertical="center"/>
    </xf>
    <xf numFmtId="0" fontId="23" fillId="3" borderId="0" xfId="0" applyFont="1" applyFill="1" applyAlignment="1">
      <alignment horizontal="center" vertical="center"/>
    </xf>
    <xf numFmtId="0" fontId="24" fillId="3" borderId="0" xfId="0" applyFont="1" applyFill="1" applyAlignment="1">
      <alignment wrapText="1"/>
    </xf>
    <xf numFmtId="0" fontId="0" fillId="15" borderId="20" xfId="0" applyFill="1" applyBorder="1" applyAlignment="1">
      <alignment wrapText="1"/>
    </xf>
    <xf numFmtId="0" fontId="0" fillId="16" borderId="0" xfId="0" applyFill="1" applyAlignment="1">
      <alignment wrapText="1"/>
    </xf>
    <xf numFmtId="0" fontId="0" fillId="16" borderId="8" xfId="0" applyFill="1" applyBorder="1" applyAlignment="1">
      <alignment wrapText="1"/>
    </xf>
    <xf numFmtId="0" fontId="0" fillId="16" borderId="20" xfId="0" applyFill="1" applyBorder="1" applyAlignment="1">
      <alignment wrapText="1"/>
    </xf>
    <xf numFmtId="0" fontId="0" fillId="16" borderId="21" xfId="0" applyFill="1" applyBorder="1" applyAlignment="1">
      <alignment wrapText="1"/>
    </xf>
    <xf numFmtId="0" fontId="0" fillId="16" borderId="24" xfId="0" applyFill="1" applyBorder="1" applyAlignment="1">
      <alignment wrapText="1"/>
    </xf>
    <xf numFmtId="0" fontId="0" fillId="16" borderId="25" xfId="0" applyFill="1" applyBorder="1" applyAlignment="1">
      <alignment wrapText="1"/>
    </xf>
    <xf numFmtId="0" fontId="0" fillId="16" borderId="26" xfId="0" applyFill="1" applyBorder="1" applyAlignment="1">
      <alignment wrapText="1"/>
    </xf>
    <xf numFmtId="0" fontId="13" fillId="3" borderId="0" xfId="0" applyFont="1" applyFill="1" applyAlignment="1">
      <alignment horizontal="center" wrapText="1"/>
    </xf>
    <xf numFmtId="0" fontId="13" fillId="3" borderId="21" xfId="0" applyFont="1" applyFill="1" applyBorder="1" applyAlignment="1">
      <alignment horizontal="center" wrapText="1"/>
    </xf>
    <xf numFmtId="0" fontId="13" fillId="17" borderId="0" xfId="0" applyFont="1" applyFill="1" applyAlignment="1">
      <alignment wrapText="1"/>
    </xf>
    <xf numFmtId="0" fontId="13" fillId="17" borderId="21" xfId="0" applyFont="1" applyFill="1" applyBorder="1" applyAlignment="1">
      <alignment wrapText="1"/>
    </xf>
    <xf numFmtId="0" fontId="0" fillId="3" borderId="21" xfId="0" applyFill="1" applyBorder="1"/>
    <xf numFmtId="0" fontId="13" fillId="3" borderId="21" xfId="0" applyFont="1" applyFill="1" applyBorder="1" applyAlignment="1">
      <alignment horizontal="center" wrapText="1"/>
    </xf>
    <xf numFmtId="0" fontId="13" fillId="3" borderId="0" xfId="0" applyFont="1" applyFill="1" applyAlignment="1">
      <alignment horizontal="center" wrapText="1"/>
    </xf>
    <xf numFmtId="0" fontId="0" fillId="3" borderId="21" xfId="0" applyFill="1" applyBorder="1" applyAlignment="1">
      <alignment horizontal="center" wrapText="1"/>
    </xf>
    <xf numFmtId="0" fontId="0" fillId="3" borderId="0" xfId="0" applyFill="1" applyAlignment="1">
      <alignment horizontal="center" wrapText="1"/>
    </xf>
    <xf numFmtId="0" fontId="15" fillId="6" borderId="7" xfId="0" applyFont="1" applyFill="1" applyBorder="1" applyAlignment="1">
      <alignment horizontal="center" vertical="center"/>
    </xf>
    <xf numFmtId="0" fontId="6" fillId="6" borderId="0" xfId="0" applyFont="1" applyFill="1" applyAlignment="1">
      <alignment horizontal="center" vertical="center"/>
    </xf>
    <xf numFmtId="0" fontId="6" fillId="6" borderId="8" xfId="0" applyFont="1" applyFill="1" applyBorder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6" fillId="6" borderId="29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6" fillId="6" borderId="9" xfId="0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11" fillId="6" borderId="18" xfId="0" applyFont="1" applyFill="1" applyBorder="1" applyAlignment="1">
      <alignment horizontal="center" vertical="center"/>
    </xf>
    <xf numFmtId="0" fontId="11" fillId="6" borderId="17" xfId="0" applyFont="1" applyFill="1" applyBorder="1" applyAlignment="1">
      <alignment horizontal="center" vertical="center"/>
    </xf>
    <xf numFmtId="0" fontId="11" fillId="6" borderId="19" xfId="0" applyFont="1" applyFill="1" applyBorder="1" applyAlignment="1">
      <alignment horizontal="center" vertical="center"/>
    </xf>
    <xf numFmtId="0" fontId="22" fillId="3" borderId="21" xfId="0" applyFont="1" applyFill="1" applyBorder="1" applyAlignment="1">
      <alignment horizontal="center" vertical="center"/>
    </xf>
    <xf numFmtId="0" fontId="22" fillId="3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right"/>
    </xf>
    <xf numFmtId="0" fontId="9" fillId="2" borderId="8" xfId="0" applyFont="1" applyFill="1" applyBorder="1" applyAlignment="1">
      <alignment horizontal="right"/>
    </xf>
    <xf numFmtId="0" fontId="1" fillId="2" borderId="8" xfId="0" applyFont="1" applyFill="1" applyBorder="1" applyAlignment="1">
      <alignment horizontal="right"/>
    </xf>
    <xf numFmtId="0" fontId="0" fillId="3" borderId="1" xfId="0" applyFill="1" applyBorder="1" applyAlignment="1">
      <alignment horizontal="left" vertical="center" wrapText="1"/>
    </xf>
    <xf numFmtId="0" fontId="0" fillId="3" borderId="2" xfId="0" applyFill="1" applyBorder="1" applyAlignment="1">
      <alignment horizontal="left" vertical="center" wrapText="1"/>
    </xf>
    <xf numFmtId="0" fontId="10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3" borderId="10" xfId="0" applyFill="1" applyBorder="1" applyAlignment="1">
      <alignment horizontal="left" vertical="center" wrapText="1"/>
    </xf>
    <xf numFmtId="0" fontId="0" fillId="3" borderId="11" xfId="0" applyFill="1" applyBorder="1" applyAlignment="1">
      <alignment horizontal="left" vertical="center" wrapText="1"/>
    </xf>
    <xf numFmtId="0" fontId="0" fillId="3" borderId="12" xfId="0" applyFill="1" applyBorder="1" applyAlignment="1">
      <alignment horizontal="left" vertical="center" wrapText="1"/>
    </xf>
    <xf numFmtId="0" fontId="0" fillId="3" borderId="13" xfId="0" applyFill="1" applyBorder="1" applyAlignment="1">
      <alignment horizontal="left" vertical="center" wrapText="1"/>
    </xf>
    <xf numFmtId="0" fontId="20" fillId="11" borderId="29" xfId="0" applyFont="1" applyFill="1" applyBorder="1" applyAlignment="1">
      <alignment horizontal="center"/>
    </xf>
    <xf numFmtId="0" fontId="0" fillId="11" borderId="29" xfId="0" applyFill="1" applyBorder="1" applyAlignment="1">
      <alignment horizontal="center"/>
    </xf>
    <xf numFmtId="0" fontId="0" fillId="10" borderId="29" xfId="0" applyFill="1" applyBorder="1" applyAlignment="1">
      <alignment horizontal="center"/>
    </xf>
    <xf numFmtId="0" fontId="12" fillId="10" borderId="29" xfId="0" applyFont="1" applyFill="1" applyBorder="1" applyAlignment="1">
      <alignment horizontal="center"/>
    </xf>
    <xf numFmtId="0" fontId="0" fillId="9" borderId="29" xfId="0" applyFill="1" applyBorder="1" applyAlignment="1">
      <alignment horizontal="center"/>
    </xf>
    <xf numFmtId="0" fontId="14" fillId="11" borderId="29" xfId="0" applyFont="1" applyFill="1" applyBorder="1" applyAlignment="1">
      <alignment horizontal="center"/>
    </xf>
    <xf numFmtId="0" fontId="0" fillId="12" borderId="29" xfId="0" applyFill="1" applyBorder="1" applyAlignment="1">
      <alignment horizontal="center"/>
    </xf>
    <xf numFmtId="0" fontId="0" fillId="14" borderId="29" xfId="0" applyFill="1" applyBorder="1" applyAlignment="1">
      <alignment horizontal="center"/>
    </xf>
    <xf numFmtId="0" fontId="0" fillId="13" borderId="29" xfId="0" applyFill="1" applyBorder="1" applyAlignment="1">
      <alignment horizontal="center"/>
    </xf>
  </cellXfs>
  <cellStyles count="1">
    <cellStyle name="Normal" xfId="0" builtinId="0"/>
  </cellStyles>
  <dxfs count="56"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 patternType="solid"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 patternType="solid">
          <bgColor rgb="FFFFCCCC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 patternType="solid">
          <bgColor rgb="FFFFCCCC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FF7C80"/>
        </patternFill>
      </fill>
    </dxf>
    <dxf>
      <fill>
        <patternFill>
          <bgColor rgb="FFFF7C8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7C80"/>
        </patternFill>
      </fill>
    </dxf>
    <dxf>
      <fill>
        <patternFill>
          <bgColor theme="9" tint="0.39994506668294322"/>
        </patternFill>
      </fill>
    </dxf>
    <dxf>
      <fill>
        <patternFill>
          <bgColor rgb="FFFF7C80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8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8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8"/>
        </patternFill>
      </fill>
    </dxf>
    <dxf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8" tint="0.79998168889431442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4" tint="-0.24994659260841701"/>
        </left>
        <right/>
        <top/>
        <bottom/>
      </border>
    </dxf>
    <dxf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>
        <left/>
        <right style="thin">
          <color indexed="64"/>
        </right>
        <vertical/>
      </border>
    </dxf>
    <dxf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8" tint="0.7999816888943144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4" tint="-0.24994659260841701"/>
        </left>
        <right/>
        <top/>
        <bottom/>
        <vertical/>
        <horizontal/>
      </border>
    </dxf>
    <dxf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4"/>
        <name val="Malgun Gothic"/>
        <family val="2"/>
        <scheme val="none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FFCCCC"/>
      <color rgb="FFFF99FF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[Requirments Traceability Matrix.xlsx]Status!PivotTable5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Req. Status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Status!$B$3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Status!$A$4</c:f>
              <c:strCache>
                <c:ptCount val="1"/>
                <c:pt idx="0">
                  <c:v>Not Started</c:v>
                </c:pt>
              </c:strCache>
            </c:strRef>
          </c:cat>
          <c:val>
            <c:numRef>
              <c:f>Status!$B$4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C-F9E1-4B76-8A52-34AC5845B3E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739999568"/>
        <c:axId val="739995304"/>
      </c:barChart>
      <c:catAx>
        <c:axId val="7399995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995304"/>
        <c:crosses val="autoZero"/>
        <c:auto val="1"/>
        <c:lblAlgn val="ctr"/>
        <c:lblOffset val="100"/>
        <c:noMultiLvlLbl val="0"/>
      </c:catAx>
      <c:valAx>
        <c:axId val="739995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9995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4</xdr:row>
      <xdr:rowOff>180022</xdr:rowOff>
    </xdr:from>
    <xdr:to>
      <xdr:col>10</xdr:col>
      <xdr:colOff>600075</xdr:colOff>
      <xdr:row>25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D880CB-2214-4F15-9D51-671494B5E416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shua Render" refreshedDate="43543.826005555558" createdVersion="6" refreshedVersion="6" minRefreshableVersion="3" recordCount="23" xr:uid="{6A096BF3-38B4-4751-BE72-3FB6EB6B8723}">
  <cacheSource type="worksheet">
    <worksheetSource name="Table2"/>
  </cacheSource>
  <cacheFields count="17">
    <cacheField name="Req. ID" numFmtId="0">
      <sharedItems containsNonDate="0" containsString="0" containsBlank="1" containsNumber="1" containsInteger="1" minValue="1" maxValue="9" count="10">
        <m/>
        <n v="5" u="1"/>
        <n v="2" u="1"/>
        <n v="6" u="1"/>
        <n v="7" u="1"/>
        <n v="1" u="1"/>
        <n v="3" u="1"/>
        <n v="8" u="1"/>
        <n v="9" u="1"/>
        <n v="4" u="1"/>
      </sharedItems>
    </cacheField>
    <cacheField name="Requirements Description" numFmtId="0">
      <sharedItems containsNonDate="0" containsString="0" containsBlank="1" count="1">
        <m/>
      </sharedItems>
    </cacheField>
    <cacheField name="Requirements Source" numFmtId="0">
      <sharedItems containsNonDate="0" containsString="0" containsBlank="1" count="1">
        <m/>
      </sharedItems>
    </cacheField>
    <cacheField name="Requirement Type" numFmtId="0">
      <sharedItems containsNonDate="0" containsBlank="1" count="6">
        <m/>
        <s v="Functional" u="1"/>
        <s v="Transition" u="1"/>
        <s v="Stakeholder" u="1"/>
        <s v="Business" u="1"/>
        <s v="Non-Functional" u="1"/>
      </sharedItems>
    </cacheField>
    <cacheField name="WBS Deliverables" numFmtId="0">
      <sharedItems containsNonDate="0" containsString="0" containsBlank="1" count="1">
        <m/>
      </sharedItems>
    </cacheField>
    <cacheField name="Test Description" numFmtId="0">
      <sharedItems containsNonDate="0" containsString="0" containsBlank="1" count="1">
        <m/>
      </sharedItems>
    </cacheField>
    <cacheField name="Test Case" numFmtId="0">
      <sharedItems containsNonDate="0" containsString="0" containsBlank="1" count="1">
        <m/>
      </sharedItems>
    </cacheField>
    <cacheField name="TEST" numFmtId="0">
      <sharedItems containsNonDate="0" containsString="0" containsBlank="1" count="1">
        <m/>
      </sharedItems>
    </cacheField>
    <cacheField name="UAT" numFmtId="0">
      <sharedItems containsNonDate="0" containsString="0" containsBlank="1"/>
    </cacheField>
    <cacheField name="QA" numFmtId="0">
      <sharedItems containsNonDate="0" containsString="0" containsBlank="1" count="1">
        <m/>
      </sharedItems>
    </cacheField>
    <cacheField name="PROD" numFmtId="0">
      <sharedItems containsNonDate="0" containsString="0" containsBlank="1" count="1">
        <m/>
      </sharedItems>
    </cacheField>
    <cacheField name="PRE-PROD" numFmtId="0">
      <sharedItems containsNonDate="0" containsString="0" containsBlank="1"/>
    </cacheField>
    <cacheField name="NON-PROD" numFmtId="0">
      <sharedItems containsNonDate="0" containsString="0" containsBlank="1"/>
    </cacheField>
    <cacheField name="Defective" numFmtId="0">
      <sharedItems containsNonDate="0" containsString="0" containsBlank="1" count="1">
        <m/>
      </sharedItems>
    </cacheField>
    <cacheField name="Defect ID" numFmtId="0">
      <sharedItems containsNonDate="0" containsString="0" containsBlank="1" count="1">
        <m/>
      </sharedItems>
    </cacheField>
    <cacheField name="Defect Description" numFmtId="0">
      <sharedItems containsNonDate="0" containsString="0" containsBlank="1" count="1">
        <m/>
      </sharedItems>
    </cacheField>
    <cacheField name="Req. Status" numFmtId="0">
      <sharedItems count="4">
        <s v="Not Started"/>
        <s v="In Progress" u="1"/>
        <s v="Complete" u="1"/>
        <s v="Partial Completion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">
  <r>
    <x v="0"/>
    <x v="0"/>
    <x v="0"/>
    <x v="0"/>
    <x v="0"/>
    <x v="0"/>
    <x v="0"/>
    <x v="0"/>
    <m/>
    <x v="0"/>
    <x v="0"/>
    <m/>
    <m/>
    <x v="0"/>
    <x v="0"/>
    <x v="0"/>
    <x v="0"/>
  </r>
  <r>
    <x v="0"/>
    <x v="0"/>
    <x v="0"/>
    <x v="0"/>
    <x v="0"/>
    <x v="0"/>
    <x v="0"/>
    <x v="0"/>
    <m/>
    <x v="0"/>
    <x v="0"/>
    <m/>
    <m/>
    <x v="0"/>
    <x v="0"/>
    <x v="0"/>
    <x v="0"/>
  </r>
  <r>
    <x v="0"/>
    <x v="0"/>
    <x v="0"/>
    <x v="0"/>
    <x v="0"/>
    <x v="0"/>
    <x v="0"/>
    <x v="0"/>
    <m/>
    <x v="0"/>
    <x v="0"/>
    <m/>
    <m/>
    <x v="0"/>
    <x v="0"/>
    <x v="0"/>
    <x v="0"/>
  </r>
  <r>
    <x v="0"/>
    <x v="0"/>
    <x v="0"/>
    <x v="0"/>
    <x v="0"/>
    <x v="0"/>
    <x v="0"/>
    <x v="0"/>
    <m/>
    <x v="0"/>
    <x v="0"/>
    <m/>
    <m/>
    <x v="0"/>
    <x v="0"/>
    <x v="0"/>
    <x v="0"/>
  </r>
  <r>
    <x v="0"/>
    <x v="0"/>
    <x v="0"/>
    <x v="0"/>
    <x v="0"/>
    <x v="0"/>
    <x v="0"/>
    <x v="0"/>
    <m/>
    <x v="0"/>
    <x v="0"/>
    <m/>
    <m/>
    <x v="0"/>
    <x v="0"/>
    <x v="0"/>
    <x v="0"/>
  </r>
  <r>
    <x v="0"/>
    <x v="0"/>
    <x v="0"/>
    <x v="0"/>
    <x v="0"/>
    <x v="0"/>
    <x v="0"/>
    <x v="0"/>
    <m/>
    <x v="0"/>
    <x v="0"/>
    <m/>
    <m/>
    <x v="0"/>
    <x v="0"/>
    <x v="0"/>
    <x v="0"/>
  </r>
  <r>
    <x v="0"/>
    <x v="0"/>
    <x v="0"/>
    <x v="0"/>
    <x v="0"/>
    <x v="0"/>
    <x v="0"/>
    <x v="0"/>
    <m/>
    <x v="0"/>
    <x v="0"/>
    <m/>
    <m/>
    <x v="0"/>
    <x v="0"/>
    <x v="0"/>
    <x v="0"/>
  </r>
  <r>
    <x v="0"/>
    <x v="0"/>
    <x v="0"/>
    <x v="0"/>
    <x v="0"/>
    <x v="0"/>
    <x v="0"/>
    <x v="0"/>
    <m/>
    <x v="0"/>
    <x v="0"/>
    <m/>
    <m/>
    <x v="0"/>
    <x v="0"/>
    <x v="0"/>
    <x v="0"/>
  </r>
  <r>
    <x v="0"/>
    <x v="0"/>
    <x v="0"/>
    <x v="0"/>
    <x v="0"/>
    <x v="0"/>
    <x v="0"/>
    <x v="0"/>
    <m/>
    <x v="0"/>
    <x v="0"/>
    <m/>
    <m/>
    <x v="0"/>
    <x v="0"/>
    <x v="0"/>
    <x v="0"/>
  </r>
  <r>
    <x v="0"/>
    <x v="0"/>
    <x v="0"/>
    <x v="0"/>
    <x v="0"/>
    <x v="0"/>
    <x v="0"/>
    <x v="0"/>
    <m/>
    <x v="0"/>
    <x v="0"/>
    <m/>
    <m/>
    <x v="0"/>
    <x v="0"/>
    <x v="0"/>
    <x v="0"/>
  </r>
  <r>
    <x v="0"/>
    <x v="0"/>
    <x v="0"/>
    <x v="0"/>
    <x v="0"/>
    <x v="0"/>
    <x v="0"/>
    <x v="0"/>
    <m/>
    <x v="0"/>
    <x v="0"/>
    <m/>
    <m/>
    <x v="0"/>
    <x v="0"/>
    <x v="0"/>
    <x v="0"/>
  </r>
  <r>
    <x v="0"/>
    <x v="0"/>
    <x v="0"/>
    <x v="0"/>
    <x v="0"/>
    <x v="0"/>
    <x v="0"/>
    <x v="0"/>
    <m/>
    <x v="0"/>
    <x v="0"/>
    <m/>
    <m/>
    <x v="0"/>
    <x v="0"/>
    <x v="0"/>
    <x v="0"/>
  </r>
  <r>
    <x v="0"/>
    <x v="0"/>
    <x v="0"/>
    <x v="0"/>
    <x v="0"/>
    <x v="0"/>
    <x v="0"/>
    <x v="0"/>
    <m/>
    <x v="0"/>
    <x v="0"/>
    <m/>
    <m/>
    <x v="0"/>
    <x v="0"/>
    <x v="0"/>
    <x v="0"/>
  </r>
  <r>
    <x v="0"/>
    <x v="0"/>
    <x v="0"/>
    <x v="0"/>
    <x v="0"/>
    <x v="0"/>
    <x v="0"/>
    <x v="0"/>
    <m/>
    <x v="0"/>
    <x v="0"/>
    <m/>
    <m/>
    <x v="0"/>
    <x v="0"/>
    <x v="0"/>
    <x v="0"/>
  </r>
  <r>
    <x v="0"/>
    <x v="0"/>
    <x v="0"/>
    <x v="0"/>
    <x v="0"/>
    <x v="0"/>
    <x v="0"/>
    <x v="0"/>
    <m/>
    <x v="0"/>
    <x v="0"/>
    <m/>
    <m/>
    <x v="0"/>
    <x v="0"/>
    <x v="0"/>
    <x v="0"/>
  </r>
  <r>
    <x v="0"/>
    <x v="0"/>
    <x v="0"/>
    <x v="0"/>
    <x v="0"/>
    <x v="0"/>
    <x v="0"/>
    <x v="0"/>
    <m/>
    <x v="0"/>
    <x v="0"/>
    <m/>
    <m/>
    <x v="0"/>
    <x v="0"/>
    <x v="0"/>
    <x v="0"/>
  </r>
  <r>
    <x v="0"/>
    <x v="0"/>
    <x v="0"/>
    <x v="0"/>
    <x v="0"/>
    <x v="0"/>
    <x v="0"/>
    <x v="0"/>
    <m/>
    <x v="0"/>
    <x v="0"/>
    <m/>
    <m/>
    <x v="0"/>
    <x v="0"/>
    <x v="0"/>
    <x v="0"/>
  </r>
  <r>
    <x v="0"/>
    <x v="0"/>
    <x v="0"/>
    <x v="0"/>
    <x v="0"/>
    <x v="0"/>
    <x v="0"/>
    <x v="0"/>
    <m/>
    <x v="0"/>
    <x v="0"/>
    <m/>
    <m/>
    <x v="0"/>
    <x v="0"/>
    <x v="0"/>
    <x v="0"/>
  </r>
  <r>
    <x v="0"/>
    <x v="0"/>
    <x v="0"/>
    <x v="0"/>
    <x v="0"/>
    <x v="0"/>
    <x v="0"/>
    <x v="0"/>
    <m/>
    <x v="0"/>
    <x v="0"/>
    <m/>
    <m/>
    <x v="0"/>
    <x v="0"/>
    <x v="0"/>
    <x v="0"/>
  </r>
  <r>
    <x v="0"/>
    <x v="0"/>
    <x v="0"/>
    <x v="0"/>
    <x v="0"/>
    <x v="0"/>
    <x v="0"/>
    <x v="0"/>
    <m/>
    <x v="0"/>
    <x v="0"/>
    <m/>
    <m/>
    <x v="0"/>
    <x v="0"/>
    <x v="0"/>
    <x v="0"/>
  </r>
  <r>
    <x v="0"/>
    <x v="0"/>
    <x v="0"/>
    <x v="0"/>
    <x v="0"/>
    <x v="0"/>
    <x v="0"/>
    <x v="0"/>
    <m/>
    <x v="0"/>
    <x v="0"/>
    <m/>
    <m/>
    <x v="0"/>
    <x v="0"/>
    <x v="0"/>
    <x v="0"/>
  </r>
  <r>
    <x v="0"/>
    <x v="0"/>
    <x v="0"/>
    <x v="0"/>
    <x v="0"/>
    <x v="0"/>
    <x v="0"/>
    <x v="0"/>
    <m/>
    <x v="0"/>
    <x v="0"/>
    <m/>
    <m/>
    <x v="0"/>
    <x v="0"/>
    <x v="0"/>
    <x v="0"/>
  </r>
  <r>
    <x v="0"/>
    <x v="0"/>
    <x v="0"/>
    <x v="0"/>
    <x v="0"/>
    <x v="0"/>
    <x v="0"/>
    <x v="0"/>
    <m/>
    <x v="0"/>
    <x v="0"/>
    <m/>
    <m/>
    <x v="0"/>
    <x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71C2B3-4197-4C6D-A9A9-A1DA20B52CFD}" name="PivotTable5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6" indent="0" compact="0" compactData="0" multipleFieldFilters="0" chartFormat="1">
  <location ref="A3:B4" firstHeaderRow="1" firstDataRow="1" firstDataCol="1"/>
  <pivotFields count="17">
    <pivotField dataField="1" compact="0" outline="0" multipleItemSelectionAllowed="1" showAll="0" defaultSubtotal="0">
      <items count="10">
        <item m="1" x="5"/>
        <item m="1" x="2"/>
        <item h="1" x="0"/>
        <item m="1" x="6"/>
        <item m="1" x="9"/>
        <item m="1" x="1"/>
        <item m="1" x="3"/>
        <item m="1" x="4"/>
        <item m="1" x="7"/>
        <item m="1" x="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6">
        <item h="1" x="0"/>
        <item m="1" x="4"/>
        <item m="1" x="1"/>
        <item m="1" x="3"/>
        <item m="1" x="5"/>
        <item m="1"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">
        <item x="0"/>
        <item m="1" x="3"/>
        <item m="1" x="1"/>
        <item m="1" x="2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6"/>
  </rowFields>
  <rowItems count="1">
    <i>
      <x/>
    </i>
  </rowItems>
  <colItems count="1">
    <i/>
  </colItems>
  <dataFields count="1">
    <dataField name="Sum of Req. ID" fld="0" baseField="0" baseItem="0"/>
  </dataFields>
  <formats count="3">
    <format dxfId="47">
      <pivotArea type="all" dataOnly="0" outline="0" fieldPosition="0"/>
    </format>
    <format dxfId="46">
      <pivotArea type="origin" dataOnly="0" labelOnly="1" outline="0" fieldPosition="0"/>
    </format>
    <format dxfId="45">
      <pivotArea field="16" type="button" dataOnly="0" labelOnly="1" outline="0" axis="axisRow" fieldPosition="0"/>
    </format>
  </formats>
  <chartFormats count="1"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670A074-11C2-4534-81DA-C65028B9F80D}" name="Table2" displayName="Table2" ref="A9:F27" totalsRowShown="0" headerRowDxfId="55" dataDxfId="54">
  <autoFilter ref="A9:F27" xr:uid="{40ACC06F-DF0F-4565-AB81-61F9F81BAAF1}"/>
  <tableColumns count="6">
    <tableColumn id="1" xr3:uid="{64031A45-824B-4700-8A01-8F0F87C05385}" name="Req. ID" dataDxfId="53"/>
    <tableColumn id="2" xr3:uid="{18F1C5CB-2F2B-4E9D-A5C8-CA0AC3F41D03}" name="Requirements Description" dataDxfId="52"/>
    <tableColumn id="4" xr3:uid="{988B2463-B1D7-464E-8E82-DEA419E3D2AB}" name="Requirement Type" dataDxfId="51"/>
    <tableColumn id="6" xr3:uid="{09DB6966-51FC-404C-876E-99B5FE043FEE}" name="Test Case ID" dataDxfId="50"/>
    <tableColumn id="19" xr3:uid="{E746D969-38EE-4ADA-93BE-FEFC094C61BC}" name="Test Description" dataDxfId="49"/>
    <tableColumn id="8" xr3:uid="{E740D50D-A4FE-49B6-A8A1-78CF526EE45B}" name="TEST" dataDxfId="48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1B106-1BC4-4794-8DF3-1BDFDAFF6E5D}">
  <dimension ref="A1:Z339"/>
  <sheetViews>
    <sheetView tabSelected="1" topLeftCell="B69" zoomScale="84" zoomScaleNormal="80" workbookViewId="0">
      <selection activeCell="L10" sqref="L10"/>
    </sheetView>
  </sheetViews>
  <sheetFormatPr defaultRowHeight="14.4" x14ac:dyDescent="0.3"/>
  <cols>
    <col min="1" max="1" width="9.33203125" customWidth="1"/>
    <col min="2" max="2" width="25.6640625" customWidth="1"/>
    <col min="3" max="3" width="20.88671875" customWidth="1"/>
    <col min="4" max="4" width="18.44140625" customWidth="1"/>
    <col min="5" max="5" width="28.33203125" customWidth="1"/>
    <col min="6" max="6" width="12.77734375" customWidth="1"/>
    <col min="7" max="7" width="9.6640625" customWidth="1"/>
    <col min="9" max="9" width="31.6640625" customWidth="1"/>
    <col min="10" max="10" width="16.44140625" customWidth="1"/>
    <col min="11" max="11" width="11.5546875" customWidth="1"/>
    <col min="12" max="12" width="12.77734375" customWidth="1"/>
    <col min="13" max="13" width="10.88671875" customWidth="1"/>
    <col min="14" max="14" width="11" customWidth="1"/>
    <col min="15" max="15" width="18.5546875" style="1" customWidth="1"/>
    <col min="16" max="16" width="12.6640625" customWidth="1"/>
  </cols>
  <sheetData>
    <row r="1" spans="1:26" ht="20.100000000000001" customHeight="1" x14ac:dyDescent="0.3">
      <c r="A1" s="2"/>
      <c r="B1" s="2"/>
      <c r="C1" s="2"/>
      <c r="D1" s="2"/>
      <c r="E1" s="2"/>
      <c r="F1" s="114" t="s">
        <v>15</v>
      </c>
      <c r="G1" s="114"/>
      <c r="H1" s="115"/>
      <c r="I1" s="115"/>
      <c r="J1" s="115"/>
      <c r="K1" s="115"/>
      <c r="L1" s="115"/>
      <c r="M1" s="115"/>
      <c r="N1" s="2"/>
      <c r="O1" s="3"/>
      <c r="P1" s="2"/>
      <c r="Q1" s="32"/>
      <c r="R1" s="32"/>
      <c r="S1" s="32"/>
      <c r="T1" s="32"/>
      <c r="U1" s="32"/>
      <c r="V1" s="32"/>
      <c r="W1" s="32"/>
      <c r="X1" s="32"/>
      <c r="Y1" s="32"/>
      <c r="Z1" s="32"/>
    </row>
    <row r="2" spans="1:26" ht="20.100000000000001" customHeight="1" x14ac:dyDescent="0.35">
      <c r="A2" s="109" t="s">
        <v>13</v>
      </c>
      <c r="B2" s="111"/>
      <c r="C2" s="112" t="s">
        <v>57</v>
      </c>
      <c r="D2" s="113"/>
      <c r="E2" s="2"/>
      <c r="F2" s="115"/>
      <c r="G2" s="115"/>
      <c r="H2" s="115"/>
      <c r="I2" s="115"/>
      <c r="J2" s="115"/>
      <c r="K2" s="115"/>
      <c r="L2" s="115"/>
      <c r="M2" s="115"/>
      <c r="N2" s="2"/>
      <c r="O2" s="3"/>
      <c r="P2" s="2"/>
      <c r="Q2" s="32"/>
      <c r="R2" s="32"/>
      <c r="S2" s="32"/>
      <c r="T2" s="32"/>
      <c r="U2" s="32"/>
      <c r="V2" s="32"/>
      <c r="W2" s="32"/>
      <c r="X2" s="32"/>
      <c r="Y2" s="32"/>
      <c r="Z2" s="32"/>
    </row>
    <row r="3" spans="1:26" ht="20.100000000000001" customHeight="1" x14ac:dyDescent="0.35">
      <c r="A3" s="16"/>
      <c r="B3" s="16" t="s">
        <v>58</v>
      </c>
      <c r="C3" s="17" t="s">
        <v>59</v>
      </c>
      <c r="D3" s="18"/>
      <c r="E3" s="2"/>
      <c r="F3" s="115"/>
      <c r="G3" s="115"/>
      <c r="H3" s="115"/>
      <c r="I3" s="115"/>
      <c r="J3" s="115"/>
      <c r="K3" s="115"/>
      <c r="L3" s="115"/>
      <c r="M3" s="115"/>
      <c r="N3" s="2"/>
      <c r="O3" s="3"/>
      <c r="P3" s="2"/>
      <c r="Q3" s="32"/>
      <c r="R3" s="32"/>
      <c r="S3" s="32"/>
      <c r="T3" s="32"/>
      <c r="U3" s="32"/>
      <c r="V3" s="32"/>
      <c r="W3" s="32"/>
      <c r="X3" s="32"/>
      <c r="Y3" s="32"/>
      <c r="Z3" s="32"/>
    </row>
    <row r="4" spans="1:26" ht="19.5" customHeight="1" x14ac:dyDescent="0.35">
      <c r="A4" s="109" t="s">
        <v>12</v>
      </c>
      <c r="B4" s="110"/>
      <c r="C4" s="116" t="s">
        <v>70</v>
      </c>
      <c r="D4" s="117"/>
      <c r="E4" s="2"/>
      <c r="F4" s="115"/>
      <c r="G4" s="115"/>
      <c r="H4" s="115"/>
      <c r="I4" s="115"/>
      <c r="J4" s="115"/>
      <c r="K4" s="115"/>
      <c r="L4" s="115"/>
      <c r="M4" s="115"/>
      <c r="N4" s="2"/>
      <c r="O4" s="3"/>
      <c r="P4" s="2"/>
      <c r="Q4" s="32"/>
      <c r="R4" s="32"/>
      <c r="S4" s="32"/>
      <c r="T4" s="32"/>
      <c r="U4" s="32"/>
      <c r="V4" s="32"/>
      <c r="W4" s="32"/>
      <c r="X4" s="32"/>
      <c r="Y4" s="32"/>
      <c r="Z4" s="32"/>
    </row>
    <row r="5" spans="1:26" ht="19.5" customHeight="1" x14ac:dyDescent="0.35">
      <c r="A5" s="16"/>
      <c r="B5" s="5"/>
      <c r="C5" s="118"/>
      <c r="D5" s="119"/>
      <c r="E5" s="2"/>
      <c r="F5" s="115"/>
      <c r="G5" s="115"/>
      <c r="H5" s="115"/>
      <c r="I5" s="115"/>
      <c r="J5" s="115"/>
      <c r="K5" s="115"/>
      <c r="L5" s="115"/>
      <c r="M5" s="115"/>
      <c r="N5" s="2"/>
      <c r="O5" s="3"/>
      <c r="P5" s="2"/>
      <c r="Q5" s="32"/>
      <c r="R5" s="32"/>
      <c r="S5" s="32"/>
      <c r="T5" s="32"/>
      <c r="U5" s="32"/>
      <c r="V5" s="32"/>
      <c r="W5" s="32"/>
      <c r="X5" s="32"/>
      <c r="Y5" s="32"/>
      <c r="Z5" s="32"/>
    </row>
    <row r="6" spans="1:26" ht="19.5" customHeight="1" x14ac:dyDescent="0.35">
      <c r="A6" s="5"/>
      <c r="B6" s="5"/>
      <c r="C6" s="22"/>
      <c r="D6" s="22"/>
      <c r="E6" s="2"/>
      <c r="F6" s="115"/>
      <c r="G6" s="115"/>
      <c r="H6" s="115"/>
      <c r="I6" s="115"/>
      <c r="J6" s="115"/>
      <c r="K6" s="115"/>
      <c r="L6" s="115"/>
      <c r="M6" s="115"/>
      <c r="N6" s="2"/>
      <c r="O6" s="3"/>
      <c r="P6" s="2"/>
      <c r="Q6" s="32"/>
      <c r="R6" s="32"/>
      <c r="S6" s="32"/>
      <c r="T6" s="32"/>
      <c r="U6" s="32"/>
      <c r="V6" s="32"/>
      <c r="W6" s="32"/>
      <c r="X6" s="32"/>
      <c r="Y6" s="32"/>
      <c r="Z6" s="32"/>
    </row>
    <row r="7" spans="1:26" s="15" customFormat="1" ht="19.5" customHeight="1" x14ac:dyDescent="0.3">
      <c r="A7" s="100" t="s">
        <v>6</v>
      </c>
      <c r="B7" s="100"/>
      <c r="C7" s="100"/>
      <c r="D7" s="101" t="s">
        <v>7</v>
      </c>
      <c r="E7" s="102"/>
      <c r="F7" s="103"/>
      <c r="G7" s="104" t="s">
        <v>11</v>
      </c>
      <c r="H7" s="105"/>
      <c r="I7" s="105"/>
      <c r="J7" s="106"/>
      <c r="K7" s="29"/>
      <c r="L7" s="29"/>
      <c r="M7" s="98"/>
      <c r="N7" s="99"/>
      <c r="O7" s="99"/>
      <c r="P7" s="30"/>
      <c r="Q7" s="64"/>
      <c r="R7" s="64"/>
      <c r="S7" s="64"/>
      <c r="T7" s="64"/>
      <c r="U7" s="64"/>
      <c r="V7" s="64"/>
      <c r="W7" s="64"/>
      <c r="X7" s="64"/>
      <c r="Y7" s="64"/>
      <c r="Z7" s="64"/>
    </row>
    <row r="8" spans="1:26" s="15" customFormat="1" ht="34.200000000000003" customHeight="1" x14ac:dyDescent="0.3">
      <c r="A8" s="95" t="s">
        <v>397</v>
      </c>
      <c r="B8" s="96"/>
      <c r="C8" s="96"/>
      <c r="D8" s="96"/>
      <c r="E8" s="96"/>
      <c r="F8" s="96"/>
      <c r="G8" s="96"/>
      <c r="H8" s="96"/>
      <c r="I8" s="96"/>
      <c r="J8" s="97"/>
      <c r="K8" s="29"/>
      <c r="L8" s="29"/>
      <c r="M8" s="50"/>
      <c r="N8" s="29"/>
      <c r="O8" s="29"/>
      <c r="P8" s="30"/>
      <c r="Q8" s="64"/>
      <c r="R8" s="64"/>
      <c r="S8" s="64"/>
      <c r="T8" s="64"/>
      <c r="U8" s="64"/>
      <c r="V8" s="64"/>
      <c r="W8" s="64"/>
      <c r="X8" s="64"/>
      <c r="Y8" s="64"/>
      <c r="Z8" s="64"/>
    </row>
    <row r="9" spans="1:26" s="11" customFormat="1" ht="39.6" customHeight="1" x14ac:dyDescent="0.3">
      <c r="A9" s="9" t="s">
        <v>1</v>
      </c>
      <c r="B9" s="10" t="s">
        <v>0</v>
      </c>
      <c r="C9" s="10" t="s">
        <v>2</v>
      </c>
      <c r="D9" s="9" t="s">
        <v>17</v>
      </c>
      <c r="E9" s="10" t="s">
        <v>5</v>
      </c>
      <c r="F9" s="10" t="s">
        <v>3</v>
      </c>
      <c r="G9" s="20" t="s">
        <v>9</v>
      </c>
      <c r="H9" s="21" t="s">
        <v>8</v>
      </c>
      <c r="I9" s="21" t="s">
        <v>10</v>
      </c>
      <c r="J9" s="36" t="s">
        <v>4</v>
      </c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</row>
    <row r="10" spans="1:26" s="11" customFormat="1" ht="28.8" x14ac:dyDescent="0.3">
      <c r="A10" s="12" t="s">
        <v>139</v>
      </c>
      <c r="B10" s="13" t="s">
        <v>142</v>
      </c>
      <c r="C10" s="49" t="s">
        <v>16</v>
      </c>
      <c r="D10" s="13" t="s">
        <v>141</v>
      </c>
      <c r="E10" s="13" t="s">
        <v>140</v>
      </c>
      <c r="F10" s="13" t="s">
        <v>22</v>
      </c>
      <c r="G10" s="19" t="s">
        <v>18</v>
      </c>
      <c r="H10" s="13"/>
      <c r="I10" s="13"/>
      <c r="J10" s="37" t="s">
        <v>20</v>
      </c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</row>
    <row r="11" spans="1:26" ht="43.2" x14ac:dyDescent="0.3">
      <c r="A11" s="4" t="s">
        <v>139</v>
      </c>
      <c r="B11" s="1" t="s">
        <v>142</v>
      </c>
      <c r="C11" s="33" t="s">
        <v>16</v>
      </c>
      <c r="D11" s="1" t="s">
        <v>144</v>
      </c>
      <c r="E11" s="1" t="s">
        <v>143</v>
      </c>
      <c r="F11" s="1" t="s">
        <v>22</v>
      </c>
      <c r="G11" s="4" t="s">
        <v>18</v>
      </c>
      <c r="H11" s="1"/>
      <c r="I11" s="1"/>
      <c r="J11" s="24" t="s">
        <v>20</v>
      </c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</row>
    <row r="12" spans="1:26" ht="28.8" x14ac:dyDescent="0.3">
      <c r="A12" s="26" t="s">
        <v>152</v>
      </c>
      <c r="B12" s="27" t="s">
        <v>142</v>
      </c>
      <c r="C12" s="28" t="s">
        <v>16</v>
      </c>
      <c r="D12" s="27" t="s">
        <v>146</v>
      </c>
      <c r="E12" s="27" t="s">
        <v>393</v>
      </c>
      <c r="F12" s="27" t="s">
        <v>23</v>
      </c>
      <c r="G12" s="26" t="s">
        <v>213</v>
      </c>
      <c r="H12" s="27"/>
      <c r="I12" s="27" t="s">
        <v>394</v>
      </c>
      <c r="J12" s="46" t="s">
        <v>20</v>
      </c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</row>
    <row r="13" spans="1:26" s="8" customFormat="1" ht="28.8" x14ac:dyDescent="0.3">
      <c r="A13" s="6" t="s">
        <v>139</v>
      </c>
      <c r="B13" s="7" t="s">
        <v>142</v>
      </c>
      <c r="C13" s="23" t="s">
        <v>16</v>
      </c>
      <c r="D13" s="7" t="s">
        <v>146</v>
      </c>
      <c r="E13" s="7" t="s">
        <v>145</v>
      </c>
      <c r="F13" s="7" t="s">
        <v>22</v>
      </c>
      <c r="G13" s="6" t="s">
        <v>18</v>
      </c>
      <c r="H13" s="7"/>
      <c r="I13" s="7"/>
      <c r="J13" s="25" t="s">
        <v>20</v>
      </c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</row>
    <row r="14" spans="1:26" ht="28.8" x14ac:dyDescent="0.3">
      <c r="A14" s="26" t="s">
        <v>139</v>
      </c>
      <c r="B14" s="27" t="s">
        <v>142</v>
      </c>
      <c r="C14" s="28" t="s">
        <v>16</v>
      </c>
      <c r="D14" s="27" t="s">
        <v>148</v>
      </c>
      <c r="E14" s="27" t="s">
        <v>147</v>
      </c>
      <c r="F14" s="27" t="s">
        <v>22</v>
      </c>
      <c r="G14" s="26" t="s">
        <v>18</v>
      </c>
      <c r="H14" s="27"/>
      <c r="I14" s="27"/>
      <c r="J14" s="24" t="s">
        <v>20</v>
      </c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</row>
    <row r="15" spans="1:26" s="8" customFormat="1" ht="43.2" x14ac:dyDescent="0.3">
      <c r="A15" s="6" t="s">
        <v>139</v>
      </c>
      <c r="B15" s="7" t="s">
        <v>142</v>
      </c>
      <c r="C15" s="23" t="s">
        <v>16</v>
      </c>
      <c r="D15" s="7" t="s">
        <v>150</v>
      </c>
      <c r="E15" s="7" t="s">
        <v>149</v>
      </c>
      <c r="F15" s="7" t="s">
        <v>22</v>
      </c>
      <c r="G15" s="6" t="s">
        <v>18</v>
      </c>
      <c r="H15" s="7"/>
      <c r="I15" s="7"/>
      <c r="J15" s="25" t="s">
        <v>20</v>
      </c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</row>
    <row r="16" spans="1:26" ht="28.8" x14ac:dyDescent="0.3">
      <c r="A16" s="26" t="s">
        <v>139</v>
      </c>
      <c r="B16" s="27" t="s">
        <v>142</v>
      </c>
      <c r="C16" s="28" t="s">
        <v>16</v>
      </c>
      <c r="D16" s="27" t="s">
        <v>153</v>
      </c>
      <c r="E16" s="27" t="s">
        <v>156</v>
      </c>
      <c r="F16" s="27" t="s">
        <v>23</v>
      </c>
      <c r="G16" s="26" t="s">
        <v>19</v>
      </c>
      <c r="H16" s="27" t="s">
        <v>336</v>
      </c>
      <c r="I16" s="27" t="s">
        <v>337</v>
      </c>
      <c r="J16" s="24" t="s">
        <v>20</v>
      </c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</row>
    <row r="17" spans="1:26" s="8" customFormat="1" ht="28.8" x14ac:dyDescent="0.3">
      <c r="A17" s="6" t="s">
        <v>152</v>
      </c>
      <c r="B17" s="7" t="s">
        <v>151</v>
      </c>
      <c r="C17" s="23" t="s">
        <v>16</v>
      </c>
      <c r="D17" s="7" t="s">
        <v>154</v>
      </c>
      <c r="E17" s="7" t="s">
        <v>155</v>
      </c>
      <c r="F17" s="7" t="s">
        <v>22</v>
      </c>
      <c r="G17" s="6" t="s">
        <v>18</v>
      </c>
      <c r="H17" s="7"/>
      <c r="I17" s="7"/>
      <c r="J17" s="25" t="s">
        <v>20</v>
      </c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</row>
    <row r="18" spans="1:26" ht="28.2" customHeight="1" x14ac:dyDescent="0.3">
      <c r="A18" s="26" t="s">
        <v>152</v>
      </c>
      <c r="B18" s="27" t="s">
        <v>151</v>
      </c>
      <c r="C18" s="28" t="s">
        <v>16</v>
      </c>
      <c r="D18" s="27" t="s">
        <v>158</v>
      </c>
      <c r="E18" s="27" t="s">
        <v>157</v>
      </c>
      <c r="F18" s="27" t="s">
        <v>22</v>
      </c>
      <c r="G18" s="26" t="s">
        <v>18</v>
      </c>
      <c r="H18" s="27"/>
      <c r="I18" s="27"/>
      <c r="J18" s="24" t="s">
        <v>20</v>
      </c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</row>
    <row r="19" spans="1:26" s="8" customFormat="1" ht="28.8" x14ac:dyDescent="0.3">
      <c r="A19" s="7" t="s">
        <v>152</v>
      </c>
      <c r="B19" s="7" t="s">
        <v>151</v>
      </c>
      <c r="C19" s="23" t="s">
        <v>16</v>
      </c>
      <c r="D19" s="7" t="s">
        <v>160</v>
      </c>
      <c r="E19" s="7" t="s">
        <v>159</v>
      </c>
      <c r="F19" s="7" t="s">
        <v>22</v>
      </c>
      <c r="G19" s="35" t="s">
        <v>18</v>
      </c>
      <c r="H19" s="7"/>
      <c r="I19" s="7"/>
      <c r="J19" s="25" t="s">
        <v>20</v>
      </c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</row>
    <row r="20" spans="1:26" s="32" customFormat="1" ht="28.8" x14ac:dyDescent="0.3">
      <c r="A20" s="27" t="s">
        <v>152</v>
      </c>
      <c r="B20" s="27" t="s">
        <v>151</v>
      </c>
      <c r="C20" s="28" t="s">
        <v>16</v>
      </c>
      <c r="D20" s="27" t="s">
        <v>162</v>
      </c>
      <c r="E20" s="27" t="s">
        <v>161</v>
      </c>
      <c r="F20" s="28" t="s">
        <v>22</v>
      </c>
      <c r="G20" s="27" t="s">
        <v>18</v>
      </c>
      <c r="H20" s="27"/>
      <c r="I20" s="28" t="s">
        <v>353</v>
      </c>
      <c r="J20" s="46" t="s">
        <v>20</v>
      </c>
    </row>
    <row r="21" spans="1:26" s="32" customFormat="1" ht="28.8" x14ac:dyDescent="0.3">
      <c r="A21" s="6" t="s">
        <v>152</v>
      </c>
      <c r="B21" s="7" t="s">
        <v>151</v>
      </c>
      <c r="C21" s="23" t="s">
        <v>16</v>
      </c>
      <c r="D21" s="6" t="s">
        <v>345</v>
      </c>
      <c r="E21" s="7" t="s">
        <v>346</v>
      </c>
      <c r="F21" s="23" t="s">
        <v>23</v>
      </c>
      <c r="G21" s="7" t="s">
        <v>19</v>
      </c>
      <c r="H21" s="7" t="s">
        <v>347</v>
      </c>
      <c r="I21" s="7" t="s">
        <v>348</v>
      </c>
      <c r="J21" s="46" t="s">
        <v>20</v>
      </c>
    </row>
    <row r="22" spans="1:26" s="32" customFormat="1" ht="28.8" x14ac:dyDescent="0.3">
      <c r="A22" s="26" t="s">
        <v>152</v>
      </c>
      <c r="B22" s="27" t="s">
        <v>151</v>
      </c>
      <c r="C22" s="28" t="s">
        <v>16</v>
      </c>
      <c r="D22" s="26" t="s">
        <v>349</v>
      </c>
      <c r="E22" s="27" t="s">
        <v>350</v>
      </c>
      <c r="F22" s="28" t="s">
        <v>22</v>
      </c>
      <c r="G22" s="27" t="s">
        <v>18</v>
      </c>
      <c r="H22" s="27"/>
      <c r="I22" s="27"/>
      <c r="J22" s="46" t="s">
        <v>20</v>
      </c>
    </row>
    <row r="23" spans="1:26" s="32" customFormat="1" x14ac:dyDescent="0.3">
      <c r="A23" s="6" t="s">
        <v>152</v>
      </c>
      <c r="B23" s="7" t="s">
        <v>151</v>
      </c>
      <c r="C23" s="23" t="s">
        <v>16</v>
      </c>
      <c r="D23" s="6" t="s">
        <v>351</v>
      </c>
      <c r="E23" s="7" t="s">
        <v>352</v>
      </c>
      <c r="F23" s="23" t="s">
        <v>22</v>
      </c>
      <c r="G23" s="7" t="s">
        <v>18</v>
      </c>
      <c r="H23" s="7"/>
      <c r="I23" s="7"/>
      <c r="J23" s="46" t="s">
        <v>20</v>
      </c>
    </row>
    <row r="24" spans="1:26" s="32" customFormat="1" ht="29.4" thickBot="1" x14ac:dyDescent="0.35">
      <c r="A24" s="43" t="s">
        <v>338</v>
      </c>
      <c r="B24" s="44" t="s">
        <v>339</v>
      </c>
      <c r="C24" s="45" t="s">
        <v>16</v>
      </c>
      <c r="D24" s="43" t="s">
        <v>340</v>
      </c>
      <c r="E24" s="44" t="s">
        <v>344</v>
      </c>
      <c r="F24" s="45" t="s">
        <v>23</v>
      </c>
      <c r="G24" s="44" t="s">
        <v>213</v>
      </c>
      <c r="H24" s="44" t="s">
        <v>341</v>
      </c>
      <c r="I24" s="44" t="s">
        <v>342</v>
      </c>
      <c r="J24" s="47" t="s">
        <v>20</v>
      </c>
      <c r="K24" s="90" t="s">
        <v>398</v>
      </c>
    </row>
    <row r="25" spans="1:26" s="62" customFormat="1" ht="34.200000000000003" customHeight="1" x14ac:dyDescent="0.65">
      <c r="A25" s="55"/>
      <c r="B25" s="57"/>
      <c r="C25" s="57"/>
      <c r="D25" s="58"/>
      <c r="E25" s="56" t="s">
        <v>343</v>
      </c>
      <c r="F25" s="58"/>
      <c r="G25" s="58"/>
      <c r="H25" s="58"/>
      <c r="I25" s="58"/>
      <c r="J25" s="59"/>
      <c r="K25" s="60"/>
      <c r="L25" s="60"/>
      <c r="M25" s="61"/>
      <c r="N25" s="60"/>
      <c r="O25" s="60"/>
      <c r="P25" s="60"/>
      <c r="Q25" s="65"/>
      <c r="R25" s="65"/>
      <c r="S25" s="65"/>
      <c r="T25" s="65"/>
      <c r="U25" s="65"/>
      <c r="V25" s="65"/>
      <c r="W25" s="65"/>
      <c r="X25" s="65"/>
      <c r="Y25" s="65"/>
      <c r="Z25" s="65"/>
    </row>
    <row r="26" spans="1:26" s="32" customFormat="1" ht="43.2" x14ac:dyDescent="0.3">
      <c r="A26" s="7" t="s">
        <v>164</v>
      </c>
      <c r="B26" s="7" t="s">
        <v>166</v>
      </c>
      <c r="C26" s="23" t="s">
        <v>16</v>
      </c>
      <c r="D26" s="7" t="s">
        <v>165</v>
      </c>
      <c r="E26" s="7" t="s">
        <v>163</v>
      </c>
      <c r="F26" s="7" t="s">
        <v>22</v>
      </c>
      <c r="G26" s="35" t="s">
        <v>18</v>
      </c>
      <c r="H26" s="7"/>
      <c r="I26" s="7"/>
      <c r="J26" s="46" t="s">
        <v>20</v>
      </c>
    </row>
    <row r="27" spans="1:26" ht="28.8" x14ac:dyDescent="0.3">
      <c r="A27" s="26" t="s">
        <v>167</v>
      </c>
      <c r="B27" s="27" t="s">
        <v>166</v>
      </c>
      <c r="C27" s="33" t="s">
        <v>16</v>
      </c>
      <c r="D27" s="27" t="s">
        <v>168</v>
      </c>
      <c r="E27" s="27" t="s">
        <v>169</v>
      </c>
      <c r="F27" s="1" t="s">
        <v>23</v>
      </c>
      <c r="G27" s="48" t="s">
        <v>19</v>
      </c>
      <c r="H27" t="s">
        <v>215</v>
      </c>
      <c r="I27" t="s">
        <v>216</v>
      </c>
      <c r="J27" s="25" t="s">
        <v>20</v>
      </c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</row>
    <row r="28" spans="1:26" s="8" customFormat="1" ht="28.8" x14ac:dyDescent="0.3">
      <c r="A28" s="7" t="s">
        <v>170</v>
      </c>
      <c r="B28" s="7" t="s">
        <v>172</v>
      </c>
      <c r="C28" s="23" t="s">
        <v>16</v>
      </c>
      <c r="D28" s="7" t="s">
        <v>171</v>
      </c>
      <c r="E28" s="7" t="s">
        <v>173</v>
      </c>
      <c r="F28" s="23" t="s">
        <v>22</v>
      </c>
      <c r="G28" s="7" t="s">
        <v>18</v>
      </c>
      <c r="H28" s="7"/>
      <c r="I28" s="7"/>
      <c r="J28" s="25" t="s">
        <v>20</v>
      </c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</row>
    <row r="29" spans="1:26" s="8" customFormat="1" ht="28.8" x14ac:dyDescent="0.3">
      <c r="A29" s="27" t="s">
        <v>170</v>
      </c>
      <c r="B29" s="27" t="s">
        <v>172</v>
      </c>
      <c r="C29" s="28" t="s">
        <v>16</v>
      </c>
      <c r="D29" s="27" t="s">
        <v>174</v>
      </c>
      <c r="E29" s="27" t="s">
        <v>175</v>
      </c>
      <c r="F29" s="28" t="s">
        <v>23</v>
      </c>
      <c r="G29" s="27" t="s">
        <v>19</v>
      </c>
      <c r="H29" s="27" t="s">
        <v>217</v>
      </c>
      <c r="I29" s="27" t="s">
        <v>216</v>
      </c>
      <c r="J29" s="46" t="s">
        <v>20</v>
      </c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</row>
    <row r="30" spans="1:26" s="8" customFormat="1" ht="28.8" x14ac:dyDescent="0.3">
      <c r="A30" s="7" t="s">
        <v>176</v>
      </c>
      <c r="B30" s="7" t="s">
        <v>178</v>
      </c>
      <c r="C30" s="23" t="s">
        <v>16</v>
      </c>
      <c r="D30" s="7" t="s">
        <v>177</v>
      </c>
      <c r="E30" s="7" t="s">
        <v>179</v>
      </c>
      <c r="F30" s="23" t="s">
        <v>22</v>
      </c>
      <c r="G30" s="7" t="s">
        <v>18</v>
      </c>
      <c r="H30" s="7"/>
      <c r="I30" s="7"/>
      <c r="J30" s="25" t="s">
        <v>20</v>
      </c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</row>
    <row r="31" spans="1:26" s="8" customFormat="1" ht="28.8" x14ac:dyDescent="0.3">
      <c r="A31" s="27" t="s">
        <v>176</v>
      </c>
      <c r="B31" s="27" t="s">
        <v>178</v>
      </c>
      <c r="C31" s="28" t="s">
        <v>16</v>
      </c>
      <c r="D31" s="27" t="s">
        <v>180</v>
      </c>
      <c r="E31" s="27" t="s">
        <v>181</v>
      </c>
      <c r="F31" s="28" t="s">
        <v>22</v>
      </c>
      <c r="G31" s="27" t="s">
        <v>19</v>
      </c>
      <c r="H31" s="27" t="s">
        <v>218</v>
      </c>
      <c r="I31" s="27" t="s">
        <v>219</v>
      </c>
      <c r="J31" s="46" t="s">
        <v>20</v>
      </c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</row>
    <row r="32" spans="1:26" s="8" customFormat="1" ht="28.8" x14ac:dyDescent="0.3">
      <c r="A32" s="7" t="s">
        <v>176</v>
      </c>
      <c r="B32" s="7" t="s">
        <v>182</v>
      </c>
      <c r="C32" s="23" t="s">
        <v>16</v>
      </c>
      <c r="D32" s="7" t="s">
        <v>184</v>
      </c>
      <c r="E32" s="7" t="s">
        <v>185</v>
      </c>
      <c r="F32" s="23" t="s">
        <v>22</v>
      </c>
      <c r="G32" s="7" t="s">
        <v>18</v>
      </c>
      <c r="H32" s="7"/>
      <c r="I32" s="7"/>
      <c r="J32" s="25" t="s">
        <v>20</v>
      </c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</row>
    <row r="33" spans="1:26" s="8" customFormat="1" ht="28.8" x14ac:dyDescent="0.3">
      <c r="A33" s="27" t="s">
        <v>183</v>
      </c>
      <c r="B33" s="27" t="s">
        <v>187</v>
      </c>
      <c r="C33" s="28" t="s">
        <v>16</v>
      </c>
      <c r="D33" s="27" t="s">
        <v>186</v>
      </c>
      <c r="E33" s="27" t="s">
        <v>188</v>
      </c>
      <c r="F33" s="28" t="s">
        <v>22</v>
      </c>
      <c r="G33" s="27" t="s">
        <v>18</v>
      </c>
      <c r="H33" s="27"/>
      <c r="I33" s="27"/>
      <c r="J33" s="46" t="s">
        <v>20</v>
      </c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</row>
    <row r="34" spans="1:26" s="8" customFormat="1" ht="28.8" x14ac:dyDescent="0.3">
      <c r="A34" s="7" t="s">
        <v>183</v>
      </c>
      <c r="B34" s="7" t="s">
        <v>187</v>
      </c>
      <c r="C34" s="23" t="s">
        <v>16</v>
      </c>
      <c r="D34" s="7" t="s">
        <v>189</v>
      </c>
      <c r="E34" s="7" t="s">
        <v>190</v>
      </c>
      <c r="F34" s="23" t="s">
        <v>23</v>
      </c>
      <c r="G34" s="7" t="s">
        <v>19</v>
      </c>
      <c r="H34" s="7" t="s">
        <v>220</v>
      </c>
      <c r="I34" s="7"/>
      <c r="J34" s="25" t="s">
        <v>20</v>
      </c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</row>
    <row r="35" spans="1:26" s="8" customFormat="1" ht="28.8" x14ac:dyDescent="0.3">
      <c r="A35" s="27" t="s">
        <v>183</v>
      </c>
      <c r="B35" s="27" t="s">
        <v>191</v>
      </c>
      <c r="C35" s="28" t="s">
        <v>16</v>
      </c>
      <c r="D35" s="27" t="s">
        <v>192</v>
      </c>
      <c r="E35" s="27" t="s">
        <v>193</v>
      </c>
      <c r="F35" s="28" t="s">
        <v>22</v>
      </c>
      <c r="G35" s="27" t="s">
        <v>18</v>
      </c>
      <c r="H35" s="27"/>
      <c r="I35" s="27"/>
      <c r="J35" s="46" t="s">
        <v>20</v>
      </c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</row>
    <row r="36" spans="1:26" s="8" customFormat="1" ht="43.2" x14ac:dyDescent="0.3">
      <c r="A36" s="7" t="s">
        <v>194</v>
      </c>
      <c r="B36" s="7" t="s">
        <v>196</v>
      </c>
      <c r="C36" s="23" t="s">
        <v>16</v>
      </c>
      <c r="D36" s="7" t="s">
        <v>195</v>
      </c>
      <c r="E36" s="7" t="s">
        <v>201</v>
      </c>
      <c r="F36" s="23" t="s">
        <v>22</v>
      </c>
      <c r="G36" s="7"/>
      <c r="H36" s="7"/>
      <c r="I36" s="7"/>
      <c r="J36" s="25" t="s">
        <v>20</v>
      </c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</row>
    <row r="37" spans="1:26" s="8" customFormat="1" ht="43.2" x14ac:dyDescent="0.3">
      <c r="A37" s="27" t="s">
        <v>197</v>
      </c>
      <c r="B37" s="27" t="s">
        <v>198</v>
      </c>
      <c r="C37" s="28" t="s">
        <v>16</v>
      </c>
      <c r="D37" s="27" t="s">
        <v>199</v>
      </c>
      <c r="E37" s="27" t="s">
        <v>200</v>
      </c>
      <c r="F37" s="28" t="s">
        <v>24</v>
      </c>
      <c r="G37" s="27"/>
      <c r="H37" s="27"/>
      <c r="I37" s="27"/>
      <c r="J37" s="46" t="s">
        <v>25</v>
      </c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</row>
    <row r="38" spans="1:26" s="8" customFormat="1" ht="28.8" x14ac:dyDescent="0.3">
      <c r="A38" s="7" t="s">
        <v>202</v>
      </c>
      <c r="B38" s="7" t="s">
        <v>203</v>
      </c>
      <c r="C38" s="23" t="s">
        <v>16</v>
      </c>
      <c r="D38" s="7" t="s">
        <v>205</v>
      </c>
      <c r="E38" s="7" t="s">
        <v>204</v>
      </c>
      <c r="F38" s="23"/>
      <c r="G38" s="7"/>
      <c r="H38" s="7"/>
      <c r="I38" s="7"/>
      <c r="J38" s="25" t="s">
        <v>25</v>
      </c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</row>
    <row r="39" spans="1:26" s="32" customFormat="1" ht="29.4" thickBot="1" x14ac:dyDescent="0.35">
      <c r="A39" s="44" t="s">
        <v>206</v>
      </c>
      <c r="B39" s="44" t="s">
        <v>207</v>
      </c>
      <c r="C39" s="45" t="s">
        <v>16</v>
      </c>
      <c r="D39" s="44" t="s">
        <v>208</v>
      </c>
      <c r="E39" s="44" t="s">
        <v>209</v>
      </c>
      <c r="F39" s="45" t="s">
        <v>24</v>
      </c>
      <c r="G39" s="44"/>
      <c r="H39" s="44"/>
      <c r="I39" s="44"/>
      <c r="J39" s="47" t="s">
        <v>25</v>
      </c>
    </row>
    <row r="40" spans="1:26" s="62" customFormat="1" ht="34.200000000000003" customHeight="1" x14ac:dyDescent="0.65">
      <c r="A40" s="55"/>
      <c r="B40" s="57"/>
      <c r="C40" s="57"/>
      <c r="D40" s="58"/>
      <c r="E40" s="56" t="s">
        <v>354</v>
      </c>
      <c r="F40" s="58"/>
      <c r="G40" s="58"/>
      <c r="H40" s="58"/>
      <c r="I40" s="58"/>
      <c r="J40" s="59"/>
      <c r="K40" s="60"/>
      <c r="L40" s="60"/>
      <c r="M40" s="61"/>
      <c r="N40" s="60"/>
      <c r="O40" s="60"/>
      <c r="P40" s="60"/>
      <c r="Q40" s="65"/>
      <c r="R40" s="65"/>
      <c r="S40" s="65"/>
      <c r="T40" s="65"/>
      <c r="U40" s="65"/>
      <c r="V40" s="65"/>
      <c r="W40" s="65"/>
      <c r="X40" s="65"/>
      <c r="Y40" s="65"/>
      <c r="Z40" s="65"/>
    </row>
    <row r="41" spans="1:26" s="8" customFormat="1" ht="28.8" x14ac:dyDescent="0.3">
      <c r="A41" s="7" t="s">
        <v>27</v>
      </c>
      <c r="B41" s="7" t="s">
        <v>28</v>
      </c>
      <c r="C41" s="23" t="s">
        <v>16</v>
      </c>
      <c r="D41" s="7" t="s">
        <v>31</v>
      </c>
      <c r="E41" s="7" t="s">
        <v>29</v>
      </c>
      <c r="F41" s="23" t="s">
        <v>22</v>
      </c>
      <c r="G41" s="35" t="s">
        <v>18</v>
      </c>
      <c r="H41" s="7"/>
      <c r="I41" s="7"/>
      <c r="J41" s="25" t="s">
        <v>20</v>
      </c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</row>
    <row r="42" spans="1:26" s="8" customFormat="1" ht="28.8" x14ac:dyDescent="0.3">
      <c r="A42" s="26" t="s">
        <v>27</v>
      </c>
      <c r="B42" s="27" t="s">
        <v>28</v>
      </c>
      <c r="C42" s="23" t="s">
        <v>16</v>
      </c>
      <c r="D42" s="27" t="s">
        <v>32</v>
      </c>
      <c r="E42" s="27" t="s">
        <v>33</v>
      </c>
      <c r="F42" s="28" t="s">
        <v>22</v>
      </c>
      <c r="G42" s="27" t="s">
        <v>18</v>
      </c>
      <c r="H42" s="27"/>
      <c r="I42" s="27"/>
      <c r="J42" s="25" t="s">
        <v>20</v>
      </c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</row>
    <row r="43" spans="1:26" ht="28.8" x14ac:dyDescent="0.3">
      <c r="A43" s="6" t="s">
        <v>27</v>
      </c>
      <c r="B43" s="7" t="s">
        <v>28</v>
      </c>
      <c r="C43" s="23" t="s">
        <v>16</v>
      </c>
      <c r="D43" s="7" t="s">
        <v>35</v>
      </c>
      <c r="E43" s="7" t="s">
        <v>34</v>
      </c>
      <c r="F43" s="23" t="s">
        <v>22</v>
      </c>
      <c r="G43" s="7" t="s">
        <v>18</v>
      </c>
      <c r="H43" s="7"/>
      <c r="I43" s="7"/>
      <c r="J43" s="25" t="s">
        <v>20</v>
      </c>
      <c r="K43" s="27"/>
      <c r="L43" s="27"/>
      <c r="M43" s="27"/>
      <c r="N43" s="27"/>
      <c r="O43" s="27"/>
      <c r="P43" s="27"/>
      <c r="Q43" s="32"/>
      <c r="R43" s="32"/>
      <c r="S43" s="32"/>
      <c r="T43" s="32"/>
      <c r="U43" s="32"/>
      <c r="V43" s="32"/>
      <c r="W43" s="32"/>
      <c r="X43" s="32"/>
      <c r="Y43" s="32"/>
      <c r="Z43" s="32"/>
    </row>
    <row r="44" spans="1:26" ht="28.8" x14ac:dyDescent="0.3">
      <c r="A44" s="26" t="s">
        <v>27</v>
      </c>
      <c r="B44" s="27" t="s">
        <v>28</v>
      </c>
      <c r="C44" s="23" t="s">
        <v>16</v>
      </c>
      <c r="D44" s="27" t="s">
        <v>37</v>
      </c>
      <c r="E44" s="27" t="s">
        <v>36</v>
      </c>
      <c r="F44" s="28" t="s">
        <v>23</v>
      </c>
      <c r="G44" s="27" t="s">
        <v>19</v>
      </c>
      <c r="H44" s="27" t="s">
        <v>210</v>
      </c>
      <c r="I44" s="27" t="s">
        <v>211</v>
      </c>
      <c r="J44" s="25" t="s">
        <v>20</v>
      </c>
      <c r="K44" s="27"/>
      <c r="L44" s="27"/>
      <c r="M44" s="27"/>
      <c r="N44" s="27"/>
      <c r="O44" s="27"/>
      <c r="P44" s="27"/>
      <c r="Q44" s="32"/>
      <c r="R44" s="32"/>
      <c r="S44" s="32"/>
      <c r="T44" s="32"/>
      <c r="U44" s="32"/>
      <c r="V44" s="32"/>
      <c r="W44" s="32"/>
      <c r="X44" s="32"/>
      <c r="Y44" s="32"/>
      <c r="Z44" s="32"/>
    </row>
    <row r="45" spans="1:26" ht="28.8" x14ac:dyDescent="0.3">
      <c r="A45" s="6" t="s">
        <v>30</v>
      </c>
      <c r="B45" s="7" t="s">
        <v>38</v>
      </c>
      <c r="C45" s="23" t="s">
        <v>16</v>
      </c>
      <c r="D45" s="7" t="s">
        <v>40</v>
      </c>
      <c r="E45" s="7" t="s">
        <v>39</v>
      </c>
      <c r="F45" s="23" t="s">
        <v>22</v>
      </c>
      <c r="G45" s="7" t="s">
        <v>18</v>
      </c>
      <c r="H45" s="7"/>
      <c r="I45" s="7"/>
      <c r="J45" s="25" t="s">
        <v>20</v>
      </c>
      <c r="K45" s="27"/>
      <c r="L45" s="27"/>
      <c r="M45" s="27"/>
      <c r="N45" s="27"/>
      <c r="O45" s="27"/>
      <c r="P45" s="27"/>
      <c r="Q45" s="32"/>
      <c r="R45" s="32"/>
      <c r="S45" s="32"/>
      <c r="T45" s="32"/>
      <c r="U45" s="32"/>
      <c r="V45" s="32"/>
      <c r="W45" s="32"/>
      <c r="X45" s="32"/>
      <c r="Y45" s="32"/>
      <c r="Z45" s="32"/>
    </row>
    <row r="46" spans="1:26" ht="28.8" x14ac:dyDescent="0.3">
      <c r="A46" s="26" t="s">
        <v>30</v>
      </c>
      <c r="B46" s="27" t="s">
        <v>38</v>
      </c>
      <c r="C46" s="23" t="s">
        <v>16</v>
      </c>
      <c r="D46" s="27" t="s">
        <v>42</v>
      </c>
      <c r="E46" s="27" t="s">
        <v>41</v>
      </c>
      <c r="F46" s="28" t="s">
        <v>22</v>
      </c>
      <c r="G46" s="27" t="s">
        <v>18</v>
      </c>
      <c r="H46" s="27"/>
      <c r="I46" s="27"/>
      <c r="J46" s="25" t="s">
        <v>20</v>
      </c>
      <c r="K46" s="27"/>
      <c r="L46" s="27"/>
      <c r="M46" s="27"/>
      <c r="N46" s="27"/>
      <c r="O46" s="27"/>
      <c r="P46" s="27"/>
      <c r="Q46" s="32"/>
      <c r="R46" s="32"/>
      <c r="S46" s="32"/>
      <c r="T46" s="32"/>
      <c r="U46" s="32"/>
      <c r="V46" s="32"/>
      <c r="W46" s="32"/>
      <c r="X46" s="32"/>
      <c r="Y46" s="32"/>
      <c r="Z46" s="32"/>
    </row>
    <row r="47" spans="1:26" ht="28.8" x14ac:dyDescent="0.3">
      <c r="A47" s="6" t="s">
        <v>30</v>
      </c>
      <c r="B47" s="7" t="s">
        <v>38</v>
      </c>
      <c r="C47" s="23" t="s">
        <v>16</v>
      </c>
      <c r="D47" s="7" t="s">
        <v>44</v>
      </c>
      <c r="E47" s="7" t="s">
        <v>43</v>
      </c>
      <c r="F47" s="23" t="s">
        <v>22</v>
      </c>
      <c r="G47" s="7" t="s">
        <v>18</v>
      </c>
      <c r="H47" s="7"/>
      <c r="I47" s="7"/>
      <c r="J47" s="25" t="s">
        <v>20</v>
      </c>
      <c r="K47" s="27"/>
      <c r="L47" s="27"/>
      <c r="M47" s="27"/>
      <c r="N47" s="27"/>
      <c r="O47" s="27"/>
      <c r="P47" s="27"/>
      <c r="Q47" s="32"/>
      <c r="R47" s="32"/>
      <c r="S47" s="32"/>
      <c r="T47" s="32"/>
      <c r="U47" s="32"/>
      <c r="V47" s="32"/>
      <c r="W47" s="32"/>
      <c r="X47" s="32"/>
      <c r="Y47" s="32"/>
      <c r="Z47" s="32"/>
    </row>
    <row r="48" spans="1:26" ht="28.8" x14ac:dyDescent="0.3">
      <c r="A48" s="26" t="s">
        <v>30</v>
      </c>
      <c r="B48" s="27" t="s">
        <v>38</v>
      </c>
      <c r="C48" s="23" t="s">
        <v>16</v>
      </c>
      <c r="D48" s="27" t="s">
        <v>46</v>
      </c>
      <c r="E48" s="27" t="s">
        <v>45</v>
      </c>
      <c r="F48" s="28" t="s">
        <v>22</v>
      </c>
      <c r="G48" s="27" t="s">
        <v>18</v>
      </c>
      <c r="H48" s="27"/>
      <c r="I48" s="27"/>
      <c r="J48" s="25" t="s">
        <v>20</v>
      </c>
      <c r="K48" s="27"/>
      <c r="L48" s="27"/>
      <c r="M48" s="27"/>
      <c r="N48" s="27"/>
      <c r="O48" s="27"/>
      <c r="P48" s="27"/>
      <c r="Q48" s="32"/>
      <c r="R48" s="32"/>
      <c r="S48" s="32"/>
      <c r="T48" s="32"/>
      <c r="U48" s="32"/>
      <c r="V48" s="32"/>
      <c r="W48" s="32"/>
      <c r="X48" s="32"/>
      <c r="Y48" s="32"/>
      <c r="Z48" s="32"/>
    </row>
    <row r="49" spans="1:26" ht="28.8" x14ac:dyDescent="0.3">
      <c r="A49" s="6" t="s">
        <v>47</v>
      </c>
      <c r="B49" s="7" t="s">
        <v>48</v>
      </c>
      <c r="C49" s="23" t="s">
        <v>16</v>
      </c>
      <c r="D49" s="7" t="s">
        <v>49</v>
      </c>
      <c r="E49" s="7" t="s">
        <v>50</v>
      </c>
      <c r="F49" s="23" t="s">
        <v>22</v>
      </c>
      <c r="G49" s="7" t="s">
        <v>18</v>
      </c>
      <c r="H49" s="7"/>
      <c r="I49" s="7"/>
      <c r="J49" s="25" t="s">
        <v>20</v>
      </c>
      <c r="K49" s="27"/>
      <c r="L49" s="27"/>
      <c r="M49" s="27"/>
      <c r="N49" s="27"/>
      <c r="O49" s="27"/>
      <c r="P49" s="27"/>
      <c r="Q49" s="32"/>
      <c r="R49" s="32"/>
      <c r="S49" s="32"/>
      <c r="T49" s="32"/>
      <c r="U49" s="32"/>
      <c r="V49" s="32"/>
      <c r="W49" s="32"/>
      <c r="X49" s="32"/>
      <c r="Y49" s="32"/>
      <c r="Z49" s="32"/>
    </row>
    <row r="50" spans="1:26" ht="28.8" x14ac:dyDescent="0.3">
      <c r="A50" s="26" t="s">
        <v>51</v>
      </c>
      <c r="B50" s="27" t="s">
        <v>52</v>
      </c>
      <c r="C50" s="23" t="s">
        <v>16</v>
      </c>
      <c r="D50" s="27" t="s">
        <v>54</v>
      </c>
      <c r="E50" s="27" t="s">
        <v>53</v>
      </c>
      <c r="F50" s="28" t="s">
        <v>22</v>
      </c>
      <c r="G50" s="27" t="s">
        <v>18</v>
      </c>
      <c r="H50" s="27"/>
      <c r="I50" s="27"/>
      <c r="J50" s="25" t="s">
        <v>20</v>
      </c>
      <c r="K50" s="27"/>
      <c r="L50" s="27"/>
      <c r="M50" s="27"/>
      <c r="N50" s="27"/>
      <c r="O50" s="27"/>
      <c r="P50" s="27"/>
      <c r="Q50" s="32"/>
      <c r="R50" s="32"/>
      <c r="S50" s="32"/>
      <c r="T50" s="32"/>
      <c r="U50" s="32"/>
      <c r="V50" s="32"/>
      <c r="W50" s="32"/>
      <c r="X50" s="32"/>
      <c r="Y50" s="32"/>
      <c r="Z50" s="32"/>
    </row>
    <row r="51" spans="1:26" ht="28.8" x14ac:dyDescent="0.3">
      <c r="A51" s="6" t="s">
        <v>51</v>
      </c>
      <c r="B51" s="7" t="s">
        <v>52</v>
      </c>
      <c r="C51" s="23" t="s">
        <v>16</v>
      </c>
      <c r="D51" s="7" t="s">
        <v>55</v>
      </c>
      <c r="E51" s="7" t="s">
        <v>56</v>
      </c>
      <c r="F51" s="23" t="s">
        <v>22</v>
      </c>
      <c r="G51" s="7" t="s">
        <v>18</v>
      </c>
      <c r="H51" s="7"/>
      <c r="I51" s="7"/>
      <c r="J51" s="25" t="s">
        <v>20</v>
      </c>
      <c r="K51" s="27"/>
      <c r="L51" s="27"/>
      <c r="M51" s="27"/>
      <c r="N51" s="27"/>
      <c r="O51" s="27"/>
      <c r="P51" s="27"/>
      <c r="Q51" s="32"/>
      <c r="R51" s="32"/>
      <c r="S51" s="32"/>
      <c r="T51" s="32"/>
      <c r="U51" s="32"/>
      <c r="V51" s="32"/>
      <c r="W51" s="32"/>
      <c r="X51" s="32"/>
      <c r="Y51" s="32"/>
      <c r="Z51" s="32"/>
    </row>
    <row r="52" spans="1:26" x14ac:dyDescent="0.3">
      <c r="A52" s="26" t="s">
        <v>65</v>
      </c>
      <c r="B52" s="27" t="s">
        <v>62</v>
      </c>
      <c r="C52" s="23" t="s">
        <v>16</v>
      </c>
      <c r="D52" s="27" t="s">
        <v>60</v>
      </c>
      <c r="E52" s="27" t="s">
        <v>64</v>
      </c>
      <c r="F52" s="28" t="s">
        <v>22</v>
      </c>
      <c r="G52" s="27" t="s">
        <v>18</v>
      </c>
      <c r="H52" s="27"/>
      <c r="I52" s="27"/>
      <c r="J52" s="25" t="s">
        <v>20</v>
      </c>
      <c r="K52" s="27"/>
      <c r="L52" s="27"/>
      <c r="M52" s="27"/>
      <c r="N52" s="27"/>
      <c r="O52" s="27"/>
      <c r="P52" s="27"/>
      <c r="Q52" s="32"/>
      <c r="R52" s="32"/>
      <c r="S52" s="32"/>
      <c r="T52" s="32"/>
      <c r="U52" s="32"/>
      <c r="V52" s="32"/>
      <c r="W52" s="32"/>
      <c r="X52" s="32"/>
      <c r="Y52" s="32"/>
      <c r="Z52" s="32"/>
    </row>
    <row r="53" spans="1:26" x14ac:dyDescent="0.3">
      <c r="A53" s="6" t="s">
        <v>65</v>
      </c>
      <c r="B53" s="7" t="s">
        <v>62</v>
      </c>
      <c r="C53" s="23" t="s">
        <v>16</v>
      </c>
      <c r="D53" s="7" t="s">
        <v>61</v>
      </c>
      <c r="E53" s="7" t="s">
        <v>66</v>
      </c>
      <c r="F53" s="23" t="s">
        <v>22</v>
      </c>
      <c r="G53" s="7" t="s">
        <v>18</v>
      </c>
      <c r="H53" s="7"/>
      <c r="I53" s="7"/>
      <c r="J53" s="25" t="s">
        <v>20</v>
      </c>
      <c r="K53" s="27"/>
      <c r="L53" s="27"/>
      <c r="M53" s="27"/>
      <c r="N53" s="27"/>
      <c r="O53" s="27"/>
      <c r="P53" s="27"/>
      <c r="Q53" s="32"/>
      <c r="R53" s="32"/>
      <c r="S53" s="32"/>
      <c r="T53" s="32"/>
      <c r="U53" s="32"/>
      <c r="V53" s="32"/>
      <c r="W53" s="32"/>
      <c r="X53" s="32"/>
      <c r="Y53" s="32"/>
      <c r="Z53" s="32"/>
    </row>
    <row r="54" spans="1:26" ht="15" thickBot="1" x14ac:dyDescent="0.35">
      <c r="A54" s="43" t="s">
        <v>68</v>
      </c>
      <c r="B54" s="44" t="s">
        <v>67</v>
      </c>
      <c r="C54" s="40" t="s">
        <v>16</v>
      </c>
      <c r="D54" s="44" t="s">
        <v>63</v>
      </c>
      <c r="E54" s="44" t="s">
        <v>69</v>
      </c>
      <c r="F54" s="45" t="s">
        <v>22</v>
      </c>
      <c r="G54" s="44" t="s">
        <v>18</v>
      </c>
      <c r="H54" s="44"/>
      <c r="I54" s="44"/>
      <c r="J54" s="42" t="s">
        <v>20</v>
      </c>
      <c r="K54" s="27"/>
      <c r="L54" s="27"/>
      <c r="M54" s="27"/>
      <c r="N54" s="27"/>
      <c r="O54" s="27"/>
      <c r="P54" s="27"/>
      <c r="Q54" s="32"/>
      <c r="R54" s="32"/>
      <c r="S54" s="32"/>
      <c r="T54" s="32"/>
      <c r="U54" s="32"/>
      <c r="V54" s="32"/>
      <c r="W54" s="32"/>
      <c r="X54" s="32"/>
      <c r="Y54" s="32"/>
      <c r="Z54" s="32"/>
    </row>
    <row r="55" spans="1:26" s="62" customFormat="1" ht="34.200000000000003" customHeight="1" x14ac:dyDescent="0.65">
      <c r="A55" s="55"/>
      <c r="B55" s="57"/>
      <c r="C55" s="57"/>
      <c r="D55" s="58"/>
      <c r="E55" s="56" t="s">
        <v>355</v>
      </c>
      <c r="F55" s="58"/>
      <c r="G55" s="58"/>
      <c r="H55" s="58"/>
      <c r="I55" s="58"/>
      <c r="J55" s="59"/>
      <c r="K55" s="60"/>
      <c r="L55" s="60"/>
      <c r="M55" s="61"/>
      <c r="N55" s="60"/>
      <c r="O55" s="60"/>
      <c r="P55" s="60"/>
      <c r="Q55" s="65"/>
      <c r="R55" s="65"/>
      <c r="S55" s="65"/>
      <c r="T55" s="65"/>
      <c r="U55" s="65"/>
      <c r="V55" s="65"/>
      <c r="W55" s="65"/>
      <c r="X55" s="65"/>
      <c r="Y55" s="65"/>
      <c r="Z55" s="65"/>
    </row>
    <row r="56" spans="1:26" ht="43.2" x14ac:dyDescent="0.3">
      <c r="A56" s="6" t="s">
        <v>71</v>
      </c>
      <c r="B56" s="7" t="s">
        <v>72</v>
      </c>
      <c r="C56" s="23" t="s">
        <v>16</v>
      </c>
      <c r="D56" s="7" t="s">
        <v>73</v>
      </c>
      <c r="E56" s="7" t="s">
        <v>74</v>
      </c>
      <c r="F56" s="7" t="s">
        <v>22</v>
      </c>
      <c r="G56" s="35" t="s">
        <v>18</v>
      </c>
      <c r="H56" s="7"/>
      <c r="I56" s="7"/>
      <c r="J56" s="25" t="s">
        <v>20</v>
      </c>
      <c r="K56" s="27"/>
      <c r="L56" s="27"/>
      <c r="M56" s="27"/>
      <c r="N56" s="27"/>
      <c r="O56" s="27"/>
      <c r="P56" s="27"/>
      <c r="Q56" s="32"/>
      <c r="R56" s="32"/>
      <c r="S56" s="32"/>
      <c r="T56" s="32"/>
      <c r="U56" s="32"/>
      <c r="V56" s="32"/>
      <c r="W56" s="32"/>
      <c r="X56" s="32"/>
      <c r="Y56" s="32"/>
      <c r="Z56" s="32"/>
    </row>
    <row r="57" spans="1:26" ht="28.8" x14ac:dyDescent="0.3">
      <c r="A57" s="27" t="s">
        <v>75</v>
      </c>
      <c r="B57" s="27" t="s">
        <v>76</v>
      </c>
      <c r="C57" s="23" t="s">
        <v>16</v>
      </c>
      <c r="D57" s="27" t="s">
        <v>78</v>
      </c>
      <c r="E57" s="27" t="s">
        <v>77</v>
      </c>
      <c r="F57" s="27" t="s">
        <v>22</v>
      </c>
      <c r="G57" s="34" t="s">
        <v>18</v>
      </c>
      <c r="H57" s="27"/>
      <c r="I57" s="27"/>
      <c r="J57" s="25" t="s">
        <v>20</v>
      </c>
      <c r="K57" s="27"/>
      <c r="L57" s="27"/>
      <c r="M57" s="27"/>
      <c r="N57" s="27"/>
      <c r="O57" s="27"/>
      <c r="P57" s="27"/>
      <c r="Q57" s="32"/>
      <c r="R57" s="32"/>
      <c r="S57" s="32"/>
      <c r="T57" s="32"/>
      <c r="U57" s="32"/>
      <c r="V57" s="32"/>
      <c r="W57" s="32"/>
      <c r="X57" s="32"/>
      <c r="Y57" s="32"/>
      <c r="Z57" s="32"/>
    </row>
    <row r="58" spans="1:26" ht="28.8" x14ac:dyDescent="0.3">
      <c r="A58" s="6" t="s">
        <v>80</v>
      </c>
      <c r="B58" s="7" t="s">
        <v>79</v>
      </c>
      <c r="C58" s="23" t="s">
        <v>16</v>
      </c>
      <c r="D58" s="7" t="s">
        <v>81</v>
      </c>
      <c r="E58" s="7" t="s">
        <v>82</v>
      </c>
      <c r="F58" s="7" t="s">
        <v>22</v>
      </c>
      <c r="G58" s="35" t="s">
        <v>18</v>
      </c>
      <c r="H58" s="7"/>
      <c r="I58" s="7"/>
      <c r="J58" s="25" t="s">
        <v>20</v>
      </c>
      <c r="K58" s="27"/>
      <c r="L58" s="27"/>
      <c r="M58" s="27"/>
      <c r="N58" s="27"/>
      <c r="O58" s="27"/>
      <c r="P58" s="27"/>
      <c r="Q58" s="32"/>
      <c r="R58" s="32"/>
      <c r="S58" s="32"/>
      <c r="T58" s="32"/>
      <c r="U58" s="32"/>
      <c r="V58" s="32"/>
      <c r="W58" s="32"/>
      <c r="X58" s="32"/>
      <c r="Y58" s="32"/>
      <c r="Z58" s="32"/>
    </row>
    <row r="59" spans="1:26" ht="28.8" x14ac:dyDescent="0.3">
      <c r="A59" s="27" t="s">
        <v>80</v>
      </c>
      <c r="B59" s="27" t="s">
        <v>79</v>
      </c>
      <c r="C59" s="23" t="s">
        <v>16</v>
      </c>
      <c r="D59" s="27" t="s">
        <v>84</v>
      </c>
      <c r="E59" s="27" t="s">
        <v>83</v>
      </c>
      <c r="F59" s="27" t="s">
        <v>24</v>
      </c>
      <c r="G59" s="34" t="s">
        <v>18</v>
      </c>
      <c r="H59" s="27"/>
      <c r="I59" s="27"/>
      <c r="J59" s="25" t="s">
        <v>25</v>
      </c>
      <c r="K59" s="27"/>
      <c r="L59" s="27"/>
      <c r="M59" s="27"/>
      <c r="N59" s="27"/>
      <c r="O59" s="27"/>
      <c r="P59" s="27"/>
      <c r="Q59" s="32"/>
      <c r="R59" s="32"/>
      <c r="S59" s="32"/>
      <c r="T59" s="32"/>
      <c r="U59" s="32"/>
      <c r="V59" s="32"/>
      <c r="W59" s="32"/>
      <c r="X59" s="32"/>
      <c r="Y59" s="32"/>
      <c r="Z59" s="32"/>
    </row>
    <row r="60" spans="1:26" ht="28.8" x14ac:dyDescent="0.3">
      <c r="A60" s="6" t="s">
        <v>80</v>
      </c>
      <c r="B60" s="7" t="s">
        <v>79</v>
      </c>
      <c r="C60" s="23" t="s">
        <v>16</v>
      </c>
      <c r="D60" s="7" t="s">
        <v>86</v>
      </c>
      <c r="E60" s="7" t="s">
        <v>85</v>
      </c>
      <c r="F60" s="7" t="s">
        <v>23</v>
      </c>
      <c r="G60" s="35" t="s">
        <v>213</v>
      </c>
      <c r="H60" s="7" t="s">
        <v>212</v>
      </c>
      <c r="I60" s="7" t="s">
        <v>214</v>
      </c>
      <c r="J60" s="25" t="s">
        <v>20</v>
      </c>
      <c r="K60" s="27"/>
      <c r="L60" s="27"/>
      <c r="M60" s="27"/>
      <c r="N60" s="27"/>
      <c r="O60" s="27"/>
      <c r="P60" s="27"/>
      <c r="Q60" s="32"/>
      <c r="R60" s="32"/>
      <c r="S60" s="32"/>
      <c r="T60" s="32"/>
      <c r="U60" s="32"/>
      <c r="V60" s="32"/>
      <c r="W60" s="32"/>
      <c r="X60" s="32"/>
      <c r="Y60" s="32"/>
      <c r="Z60" s="32"/>
    </row>
    <row r="61" spans="1:26" ht="28.8" x14ac:dyDescent="0.3">
      <c r="A61" s="27" t="s">
        <v>80</v>
      </c>
      <c r="B61" s="27" t="s">
        <v>79</v>
      </c>
      <c r="C61" s="23" t="s">
        <v>16</v>
      </c>
      <c r="D61" s="27" t="s">
        <v>87</v>
      </c>
      <c r="E61" s="27" t="s">
        <v>88</v>
      </c>
      <c r="F61" s="27" t="s">
        <v>22</v>
      </c>
      <c r="G61" s="34" t="s">
        <v>18</v>
      </c>
      <c r="H61" s="27"/>
      <c r="I61" s="27"/>
      <c r="J61" s="25" t="s">
        <v>20</v>
      </c>
      <c r="K61" s="27"/>
      <c r="L61" s="27"/>
      <c r="M61" s="27"/>
      <c r="N61" s="27"/>
      <c r="O61" s="27"/>
      <c r="P61" s="27"/>
      <c r="Q61" s="32"/>
      <c r="R61" s="32"/>
      <c r="S61" s="32"/>
      <c r="T61" s="32"/>
      <c r="U61" s="32"/>
      <c r="V61" s="32"/>
      <c r="W61" s="32"/>
      <c r="X61" s="32"/>
      <c r="Y61" s="32"/>
      <c r="Z61" s="32"/>
    </row>
    <row r="62" spans="1:26" ht="28.8" x14ac:dyDescent="0.3">
      <c r="A62" s="6" t="s">
        <v>90</v>
      </c>
      <c r="B62" s="7" t="s">
        <v>91</v>
      </c>
      <c r="C62" s="23" t="s">
        <v>16</v>
      </c>
      <c r="D62" s="7" t="s">
        <v>89</v>
      </c>
      <c r="E62" s="7" t="s">
        <v>92</v>
      </c>
      <c r="F62" s="7" t="s">
        <v>22</v>
      </c>
      <c r="G62" s="35" t="s">
        <v>18</v>
      </c>
      <c r="H62" s="7"/>
      <c r="I62" s="7"/>
      <c r="J62" s="25" t="s">
        <v>20</v>
      </c>
      <c r="K62" s="27"/>
      <c r="L62" s="27"/>
      <c r="M62" s="27"/>
      <c r="N62" s="27"/>
      <c r="O62" s="27"/>
      <c r="P62" s="27"/>
      <c r="Q62" s="32"/>
      <c r="R62" s="32"/>
      <c r="S62" s="32"/>
      <c r="T62" s="32"/>
      <c r="U62" s="32"/>
      <c r="V62" s="32"/>
      <c r="W62" s="32"/>
      <c r="X62" s="32"/>
      <c r="Y62" s="32"/>
      <c r="Z62" s="32"/>
    </row>
    <row r="63" spans="1:26" ht="28.8" x14ac:dyDescent="0.3">
      <c r="A63" s="27" t="s">
        <v>90</v>
      </c>
      <c r="B63" s="27" t="s">
        <v>91</v>
      </c>
      <c r="C63" s="23" t="s">
        <v>16</v>
      </c>
      <c r="D63" s="27" t="s">
        <v>93</v>
      </c>
      <c r="E63" s="27" t="s">
        <v>94</v>
      </c>
      <c r="F63" s="27" t="s">
        <v>22</v>
      </c>
      <c r="G63" s="34" t="s">
        <v>18</v>
      </c>
      <c r="H63" s="27"/>
      <c r="I63" s="27"/>
      <c r="J63" s="25" t="s">
        <v>20</v>
      </c>
      <c r="K63" s="27"/>
      <c r="L63" s="27"/>
      <c r="M63" s="27"/>
      <c r="N63" s="27"/>
      <c r="O63" s="27"/>
      <c r="P63" s="27"/>
      <c r="Q63" s="32"/>
      <c r="R63" s="32"/>
      <c r="S63" s="32"/>
      <c r="T63" s="32"/>
      <c r="U63" s="32"/>
      <c r="V63" s="32"/>
      <c r="W63" s="32"/>
      <c r="X63" s="32"/>
      <c r="Y63" s="32"/>
      <c r="Z63" s="32"/>
    </row>
    <row r="64" spans="1:26" ht="28.8" x14ac:dyDescent="0.3">
      <c r="A64" s="6" t="s">
        <v>98</v>
      </c>
      <c r="B64" s="7" t="s">
        <v>96</v>
      </c>
      <c r="C64" s="23" t="s">
        <v>16</v>
      </c>
      <c r="D64" s="7" t="s">
        <v>95</v>
      </c>
      <c r="E64" s="7" t="s">
        <v>97</v>
      </c>
      <c r="F64" s="7" t="s">
        <v>22</v>
      </c>
      <c r="G64" s="35" t="s">
        <v>18</v>
      </c>
      <c r="H64" s="7"/>
      <c r="I64" s="7"/>
      <c r="J64" s="25" t="s">
        <v>20</v>
      </c>
      <c r="K64" s="27"/>
      <c r="L64" s="27"/>
      <c r="M64" s="27"/>
      <c r="N64" s="27"/>
      <c r="O64" s="27"/>
      <c r="P64" s="27"/>
      <c r="Q64" s="32"/>
      <c r="R64" s="32"/>
      <c r="S64" s="32"/>
      <c r="T64" s="32"/>
      <c r="U64" s="32"/>
      <c r="V64" s="32"/>
      <c r="W64" s="32"/>
      <c r="X64" s="32"/>
      <c r="Y64" s="32"/>
      <c r="Z64" s="32"/>
    </row>
    <row r="65" spans="1:26" ht="28.8" x14ac:dyDescent="0.3">
      <c r="A65" s="27" t="s">
        <v>98</v>
      </c>
      <c r="B65" s="27" t="s">
        <v>96</v>
      </c>
      <c r="C65" s="23" t="s">
        <v>16</v>
      </c>
      <c r="D65" s="27" t="s">
        <v>99</v>
      </c>
      <c r="E65" s="27" t="s">
        <v>100</v>
      </c>
      <c r="F65" s="27" t="s">
        <v>22</v>
      </c>
      <c r="G65" s="34" t="s">
        <v>18</v>
      </c>
      <c r="H65" s="27"/>
      <c r="I65" s="27"/>
      <c r="J65" s="25" t="s">
        <v>20</v>
      </c>
      <c r="K65" s="27"/>
      <c r="L65" s="27"/>
      <c r="M65" s="27"/>
      <c r="N65" s="27"/>
      <c r="O65" s="27"/>
      <c r="P65" s="27"/>
      <c r="Q65" s="32"/>
      <c r="R65" s="32"/>
      <c r="S65" s="32"/>
      <c r="T65" s="32"/>
      <c r="U65" s="32"/>
      <c r="V65" s="32"/>
      <c r="W65" s="32"/>
      <c r="X65" s="32"/>
      <c r="Y65" s="32"/>
      <c r="Z65" s="32"/>
    </row>
    <row r="66" spans="1:26" ht="28.8" x14ac:dyDescent="0.3">
      <c r="A66" s="27" t="s">
        <v>101</v>
      </c>
      <c r="B66" s="27" t="s">
        <v>102</v>
      </c>
      <c r="C66" s="23" t="s">
        <v>16</v>
      </c>
      <c r="D66" s="27" t="s">
        <v>103</v>
      </c>
      <c r="E66" s="27" t="s">
        <v>104</v>
      </c>
      <c r="F66" s="27" t="s">
        <v>22</v>
      </c>
      <c r="G66" s="34" t="s">
        <v>18</v>
      </c>
      <c r="H66" s="27"/>
      <c r="I66" s="27"/>
      <c r="J66" s="25" t="s">
        <v>20</v>
      </c>
      <c r="K66" s="27"/>
      <c r="L66" s="27"/>
      <c r="M66" s="27"/>
      <c r="N66" s="27"/>
      <c r="O66" s="27"/>
      <c r="P66" s="27"/>
      <c r="Q66" s="32"/>
      <c r="R66" s="32"/>
      <c r="S66" s="32"/>
      <c r="T66" s="32"/>
      <c r="U66" s="32"/>
      <c r="V66" s="32"/>
      <c r="W66" s="32"/>
      <c r="X66" s="32"/>
      <c r="Y66" s="32"/>
      <c r="Z66" s="32"/>
    </row>
    <row r="67" spans="1:26" ht="28.8" x14ac:dyDescent="0.3">
      <c r="A67" s="6" t="s">
        <v>101</v>
      </c>
      <c r="B67" s="7" t="s">
        <v>102</v>
      </c>
      <c r="C67" s="23" t="s">
        <v>16</v>
      </c>
      <c r="D67" s="7" t="s">
        <v>105</v>
      </c>
      <c r="E67" s="7" t="s">
        <v>106</v>
      </c>
      <c r="F67" s="7" t="s">
        <v>22</v>
      </c>
      <c r="G67" s="35" t="s">
        <v>18</v>
      </c>
      <c r="H67" s="7"/>
      <c r="I67" s="7"/>
      <c r="J67" s="25" t="s">
        <v>20</v>
      </c>
      <c r="K67" s="27"/>
      <c r="L67" s="27"/>
      <c r="M67" s="27"/>
      <c r="N67" s="27"/>
      <c r="O67" s="27"/>
      <c r="P67" s="27"/>
      <c r="Q67" s="32"/>
      <c r="R67" s="32"/>
      <c r="S67" s="32"/>
      <c r="T67" s="32"/>
      <c r="U67" s="32"/>
      <c r="V67" s="32"/>
      <c r="W67" s="32"/>
      <c r="X67" s="32"/>
      <c r="Y67" s="32"/>
      <c r="Z67" s="32"/>
    </row>
    <row r="68" spans="1:26" ht="28.8" x14ac:dyDescent="0.3">
      <c r="A68" s="27" t="s">
        <v>107</v>
      </c>
      <c r="B68" s="27" t="s">
        <v>108</v>
      </c>
      <c r="C68" s="23" t="s">
        <v>16</v>
      </c>
      <c r="D68" s="27" t="s">
        <v>110</v>
      </c>
      <c r="E68" s="27" t="s">
        <v>109</v>
      </c>
      <c r="F68" s="27" t="s">
        <v>22</v>
      </c>
      <c r="G68" s="34" t="s">
        <v>18</v>
      </c>
      <c r="H68" s="27"/>
      <c r="I68" s="27"/>
      <c r="J68" s="25" t="s">
        <v>20</v>
      </c>
      <c r="K68" s="27"/>
      <c r="L68" s="27"/>
      <c r="M68" s="27"/>
      <c r="N68" s="27"/>
      <c r="O68" s="27"/>
      <c r="P68" s="27"/>
      <c r="Q68" s="32"/>
      <c r="R68" s="32"/>
      <c r="S68" s="32"/>
      <c r="T68" s="32"/>
      <c r="U68" s="32"/>
      <c r="V68" s="32"/>
      <c r="W68" s="32"/>
      <c r="X68" s="32"/>
      <c r="Y68" s="32"/>
      <c r="Z68" s="32"/>
    </row>
    <row r="69" spans="1:26" ht="29.4" thickBot="1" x14ac:dyDescent="0.35">
      <c r="A69" s="38" t="s">
        <v>107</v>
      </c>
      <c r="B69" s="39" t="s">
        <v>108</v>
      </c>
      <c r="C69" s="40" t="s">
        <v>16</v>
      </c>
      <c r="D69" s="39" t="s">
        <v>111</v>
      </c>
      <c r="E69" s="39" t="s">
        <v>112</v>
      </c>
      <c r="F69" s="39" t="s">
        <v>22</v>
      </c>
      <c r="G69" s="41" t="s">
        <v>18</v>
      </c>
      <c r="H69" s="39"/>
      <c r="I69" s="39"/>
      <c r="J69" s="42" t="s">
        <v>20</v>
      </c>
      <c r="K69" s="27"/>
      <c r="L69" s="27"/>
      <c r="M69" s="27"/>
      <c r="N69" s="27"/>
      <c r="O69" s="27"/>
      <c r="P69" s="27"/>
      <c r="Q69" s="32"/>
      <c r="R69" s="32"/>
      <c r="S69" s="32"/>
      <c r="T69" s="32"/>
      <c r="U69" s="32"/>
      <c r="V69" s="32"/>
      <c r="W69" s="32"/>
      <c r="X69" s="32"/>
      <c r="Y69" s="32"/>
      <c r="Z69" s="32"/>
    </row>
    <row r="70" spans="1:26" ht="33.6" x14ac:dyDescent="0.65">
      <c r="A70" s="55"/>
      <c r="B70" s="57"/>
      <c r="C70" s="57"/>
      <c r="D70" s="58"/>
      <c r="E70" s="56" t="s">
        <v>356</v>
      </c>
      <c r="F70" s="58"/>
      <c r="G70" s="58"/>
      <c r="H70" s="58"/>
      <c r="I70" s="58"/>
      <c r="J70" s="59"/>
      <c r="K70" s="27"/>
      <c r="L70" s="27"/>
      <c r="M70" s="27"/>
      <c r="N70" s="27"/>
      <c r="O70" s="27"/>
      <c r="P70" s="27"/>
      <c r="Q70" s="32"/>
      <c r="R70" s="32"/>
      <c r="S70" s="32"/>
      <c r="T70" s="32"/>
      <c r="U70" s="32"/>
      <c r="V70" s="32"/>
      <c r="W70" s="32"/>
      <c r="X70" s="32"/>
      <c r="Y70" s="32"/>
      <c r="Z70" s="32"/>
    </row>
    <row r="71" spans="1:26" s="62" customFormat="1" ht="34.200000000000003" customHeight="1" x14ac:dyDescent="0.65">
      <c r="A71" s="27" t="s">
        <v>113</v>
      </c>
      <c r="B71" s="27" t="s">
        <v>114</v>
      </c>
      <c r="C71" s="23" t="s">
        <v>16</v>
      </c>
      <c r="D71" s="27" t="s">
        <v>120</v>
      </c>
      <c r="E71" s="27" t="s">
        <v>115</v>
      </c>
      <c r="F71" s="27" t="s">
        <v>22</v>
      </c>
      <c r="G71" s="34" t="s">
        <v>18</v>
      </c>
      <c r="H71" s="27"/>
      <c r="I71" s="27"/>
      <c r="J71" s="25" t="s">
        <v>20</v>
      </c>
      <c r="K71" s="60"/>
      <c r="L71" s="60"/>
      <c r="M71" s="61"/>
      <c r="N71" s="60"/>
      <c r="O71" s="60"/>
      <c r="P71" s="60"/>
      <c r="Q71" s="65"/>
      <c r="R71" s="65"/>
      <c r="S71" s="65"/>
      <c r="T71" s="65"/>
      <c r="U71" s="65"/>
      <c r="V71" s="65"/>
      <c r="W71" s="65"/>
      <c r="X71" s="65"/>
      <c r="Y71" s="65"/>
      <c r="Z71" s="65"/>
    </row>
    <row r="72" spans="1:26" ht="28.8" x14ac:dyDescent="0.3">
      <c r="A72" s="6" t="s">
        <v>118</v>
      </c>
      <c r="B72" s="7" t="s">
        <v>116</v>
      </c>
      <c r="C72" s="23" t="s">
        <v>16</v>
      </c>
      <c r="D72" s="7" t="s">
        <v>119</v>
      </c>
      <c r="E72" s="7" t="s">
        <v>117</v>
      </c>
      <c r="F72" s="7" t="s">
        <v>22</v>
      </c>
      <c r="G72" s="35" t="s">
        <v>18</v>
      </c>
      <c r="H72" s="7"/>
      <c r="I72" s="7"/>
      <c r="J72" s="25" t="s">
        <v>20</v>
      </c>
      <c r="K72" s="27"/>
      <c r="L72" s="27"/>
      <c r="M72" s="27"/>
      <c r="N72" s="27"/>
      <c r="O72" s="27"/>
      <c r="P72" s="27"/>
      <c r="Q72" s="32"/>
      <c r="R72" s="32"/>
      <c r="S72" s="32"/>
      <c r="T72" s="32"/>
      <c r="U72" s="32"/>
      <c r="V72" s="32"/>
      <c r="W72" s="32"/>
      <c r="X72" s="32"/>
      <c r="Y72" s="32"/>
      <c r="Z72" s="32"/>
    </row>
    <row r="73" spans="1:26" ht="28.8" x14ac:dyDescent="0.3">
      <c r="A73" s="27" t="s">
        <v>118</v>
      </c>
      <c r="B73" s="27" t="s">
        <v>116</v>
      </c>
      <c r="C73" s="23" t="s">
        <v>16</v>
      </c>
      <c r="D73" s="27" t="s">
        <v>121</v>
      </c>
      <c r="E73" s="27" t="s">
        <v>358</v>
      </c>
      <c r="F73" s="27" t="s">
        <v>23</v>
      </c>
      <c r="G73" s="34" t="s">
        <v>19</v>
      </c>
      <c r="H73" s="27" t="s">
        <v>220</v>
      </c>
      <c r="I73" s="27" t="s">
        <v>359</v>
      </c>
      <c r="J73" s="25" t="s">
        <v>20</v>
      </c>
      <c r="K73" s="27"/>
      <c r="L73" s="27"/>
      <c r="M73" s="27"/>
      <c r="N73" s="27"/>
      <c r="O73" s="27"/>
      <c r="P73" s="27"/>
      <c r="Q73" s="32"/>
      <c r="R73" s="32"/>
      <c r="S73" s="32"/>
      <c r="T73" s="32"/>
      <c r="U73" s="32"/>
      <c r="V73" s="32"/>
      <c r="W73" s="32"/>
      <c r="X73" s="32"/>
      <c r="Y73" s="32"/>
      <c r="Z73" s="32"/>
    </row>
    <row r="74" spans="1:26" ht="28.8" x14ac:dyDescent="0.3">
      <c r="A74" s="6" t="s">
        <v>118</v>
      </c>
      <c r="B74" s="7" t="s">
        <v>116</v>
      </c>
      <c r="C74" s="23" t="s">
        <v>16</v>
      </c>
      <c r="D74" s="7" t="s">
        <v>122</v>
      </c>
      <c r="E74" s="7" t="s">
        <v>123</v>
      </c>
      <c r="F74" s="7" t="s">
        <v>22</v>
      </c>
      <c r="G74" s="35" t="s">
        <v>18</v>
      </c>
      <c r="H74" s="7"/>
      <c r="I74" s="7"/>
      <c r="J74" s="25" t="s">
        <v>20</v>
      </c>
      <c r="K74" s="27"/>
      <c r="L74" s="27"/>
      <c r="M74" s="27"/>
      <c r="N74" s="27"/>
      <c r="O74" s="27"/>
      <c r="P74" s="27"/>
      <c r="Q74" s="32"/>
      <c r="R74" s="32"/>
      <c r="S74" s="32"/>
      <c r="T74" s="32"/>
      <c r="U74" s="32"/>
      <c r="V74" s="32"/>
      <c r="W74" s="32"/>
      <c r="X74" s="32"/>
      <c r="Y74" s="32"/>
      <c r="Z74" s="32"/>
    </row>
    <row r="75" spans="1:26" ht="28.8" x14ac:dyDescent="0.3">
      <c r="A75" s="27" t="s">
        <v>125</v>
      </c>
      <c r="B75" s="27" t="s">
        <v>124</v>
      </c>
      <c r="C75" s="23" t="s">
        <v>16</v>
      </c>
      <c r="D75" s="27" t="s">
        <v>126</v>
      </c>
      <c r="E75" s="27" t="s">
        <v>127</v>
      </c>
      <c r="F75" s="27" t="s">
        <v>22</v>
      </c>
      <c r="G75" s="34" t="s">
        <v>18</v>
      </c>
      <c r="H75" s="27"/>
      <c r="I75" s="27"/>
      <c r="J75" s="25" t="s">
        <v>20</v>
      </c>
      <c r="K75" s="27"/>
      <c r="L75" s="27"/>
      <c r="M75" s="27"/>
      <c r="N75" s="27"/>
      <c r="O75" s="27"/>
      <c r="P75" s="27"/>
      <c r="Q75" s="32"/>
      <c r="R75" s="32"/>
      <c r="S75" s="32"/>
      <c r="T75" s="32"/>
      <c r="U75" s="32"/>
      <c r="V75" s="32"/>
      <c r="W75" s="32"/>
      <c r="X75" s="32"/>
      <c r="Y75" s="32"/>
      <c r="Z75" s="32"/>
    </row>
    <row r="76" spans="1:26" ht="28.8" x14ac:dyDescent="0.3">
      <c r="A76" s="6" t="s">
        <v>128</v>
      </c>
      <c r="B76" s="7" t="s">
        <v>129</v>
      </c>
      <c r="C76" s="23" t="s">
        <v>16</v>
      </c>
      <c r="D76" s="7" t="s">
        <v>131</v>
      </c>
      <c r="E76" s="7" t="s">
        <v>130</v>
      </c>
      <c r="F76" s="7" t="s">
        <v>22</v>
      </c>
      <c r="G76" s="35" t="s">
        <v>18</v>
      </c>
      <c r="H76" s="7"/>
      <c r="I76" s="7"/>
      <c r="J76" s="25" t="s">
        <v>20</v>
      </c>
      <c r="K76" s="27"/>
      <c r="L76" s="27"/>
      <c r="M76" s="27"/>
      <c r="N76" s="27"/>
      <c r="O76" s="27"/>
      <c r="P76" s="27"/>
      <c r="Q76" s="32"/>
      <c r="R76" s="32"/>
      <c r="S76" s="32"/>
      <c r="T76" s="32"/>
      <c r="U76" s="32"/>
      <c r="V76" s="32"/>
      <c r="W76" s="32"/>
      <c r="X76" s="32"/>
      <c r="Y76" s="32"/>
      <c r="Z76" s="32"/>
    </row>
    <row r="77" spans="1:26" ht="33.6" x14ac:dyDescent="0.65">
      <c r="A77" s="55"/>
      <c r="B77" s="57"/>
      <c r="C77" s="57"/>
      <c r="D77" s="58"/>
      <c r="E77" s="56" t="s">
        <v>357</v>
      </c>
      <c r="F77" s="58"/>
      <c r="G77" s="58"/>
      <c r="H77" s="58"/>
      <c r="I77" s="58"/>
      <c r="J77" s="59"/>
      <c r="K77" s="27"/>
      <c r="L77" s="27"/>
      <c r="M77" s="27"/>
      <c r="N77" s="27"/>
      <c r="O77" s="27"/>
      <c r="P77" s="27"/>
      <c r="Q77" s="32"/>
      <c r="R77" s="32"/>
      <c r="S77" s="32"/>
      <c r="T77" s="32"/>
      <c r="U77" s="32"/>
      <c r="V77" s="32"/>
      <c r="W77" s="32"/>
      <c r="X77" s="32"/>
      <c r="Y77" s="32"/>
      <c r="Z77" s="32"/>
    </row>
    <row r="78" spans="1:26" ht="28.8" x14ac:dyDescent="0.3">
      <c r="A78" s="27" t="s">
        <v>132</v>
      </c>
      <c r="B78" s="27" t="s">
        <v>133</v>
      </c>
      <c r="C78" s="23" t="s">
        <v>16</v>
      </c>
      <c r="D78" s="27" t="s">
        <v>134</v>
      </c>
      <c r="E78" s="27" t="s">
        <v>135</v>
      </c>
      <c r="F78" s="27" t="s">
        <v>22</v>
      </c>
      <c r="G78" s="34" t="s">
        <v>18</v>
      </c>
      <c r="H78" s="27"/>
      <c r="I78" s="27"/>
      <c r="J78" s="25" t="s">
        <v>20</v>
      </c>
      <c r="K78" s="27"/>
      <c r="L78" s="27"/>
      <c r="M78" s="27"/>
      <c r="N78" s="27"/>
      <c r="O78" s="27"/>
      <c r="P78" s="27"/>
      <c r="Q78" s="32"/>
      <c r="R78" s="32"/>
      <c r="S78" s="32"/>
      <c r="T78" s="32"/>
      <c r="U78" s="32"/>
      <c r="V78" s="32"/>
      <c r="W78" s="32"/>
      <c r="X78" s="32"/>
      <c r="Y78" s="32"/>
      <c r="Z78" s="32"/>
    </row>
    <row r="79" spans="1:26" x14ac:dyDescent="0.3">
      <c r="A79" s="7" t="s">
        <v>360</v>
      </c>
      <c r="B79" s="7" t="s">
        <v>361</v>
      </c>
      <c r="C79" s="23" t="s">
        <v>16</v>
      </c>
      <c r="D79" s="7" t="s">
        <v>362</v>
      </c>
      <c r="E79" s="7" t="s">
        <v>363</v>
      </c>
      <c r="F79" s="7" t="s">
        <v>22</v>
      </c>
      <c r="G79" s="35" t="s">
        <v>18</v>
      </c>
      <c r="H79" s="7"/>
      <c r="I79" s="7"/>
      <c r="J79" s="25" t="s">
        <v>20</v>
      </c>
      <c r="K79" s="27"/>
      <c r="L79" s="27"/>
      <c r="M79" s="27"/>
      <c r="N79" s="27"/>
      <c r="O79" s="27"/>
      <c r="P79" s="27"/>
      <c r="Q79" s="32"/>
      <c r="R79" s="32"/>
      <c r="S79" s="32"/>
      <c r="T79" s="32"/>
      <c r="U79" s="32"/>
      <c r="V79" s="32"/>
      <c r="W79" s="32"/>
      <c r="X79" s="32"/>
      <c r="Y79" s="32"/>
      <c r="Z79" s="32"/>
    </row>
    <row r="80" spans="1:26" s="62" customFormat="1" ht="34.200000000000003" customHeight="1" x14ac:dyDescent="0.65">
      <c r="A80" s="27" t="s">
        <v>364</v>
      </c>
      <c r="B80" s="27" t="s">
        <v>365</v>
      </c>
      <c r="C80" s="28" t="s">
        <v>16</v>
      </c>
      <c r="D80" s="27" t="s">
        <v>366</v>
      </c>
      <c r="E80" s="27" t="s">
        <v>367</v>
      </c>
      <c r="F80" s="27" t="s">
        <v>22</v>
      </c>
      <c r="G80" s="34" t="s">
        <v>18</v>
      </c>
      <c r="H80" s="27"/>
      <c r="I80" s="27"/>
      <c r="J80" s="46" t="s">
        <v>20</v>
      </c>
      <c r="K80" s="60"/>
      <c r="L80" s="60"/>
      <c r="M80" s="61"/>
      <c r="N80" s="60"/>
      <c r="O80" s="60"/>
      <c r="P80" s="60"/>
      <c r="Q80" s="65"/>
      <c r="R80" s="65"/>
      <c r="S80" s="65"/>
      <c r="T80" s="65"/>
      <c r="U80" s="65"/>
      <c r="V80" s="65"/>
      <c r="W80" s="65"/>
      <c r="X80" s="65"/>
      <c r="Y80" s="65"/>
      <c r="Z80" s="65"/>
    </row>
    <row r="81" spans="1:26" s="62" customFormat="1" ht="34.200000000000003" customHeight="1" x14ac:dyDescent="0.65">
      <c r="A81" s="7" t="s">
        <v>364</v>
      </c>
      <c r="B81" s="7" t="s">
        <v>365</v>
      </c>
      <c r="C81" s="23" t="s">
        <v>16</v>
      </c>
      <c r="D81" s="7" t="s">
        <v>368</v>
      </c>
      <c r="E81" s="7" t="s">
        <v>369</v>
      </c>
      <c r="F81" s="7" t="s">
        <v>22</v>
      </c>
      <c r="G81" s="35" t="s">
        <v>18</v>
      </c>
      <c r="H81" s="7"/>
      <c r="I81" s="7"/>
      <c r="J81" s="25" t="s">
        <v>20</v>
      </c>
      <c r="K81" s="60"/>
      <c r="L81" s="60"/>
      <c r="M81" s="61"/>
      <c r="N81" s="60"/>
      <c r="O81" s="60"/>
      <c r="P81" s="60"/>
      <c r="Q81" s="65"/>
      <c r="R81" s="65"/>
      <c r="S81" s="65"/>
      <c r="T81" s="65"/>
      <c r="U81" s="65"/>
      <c r="V81" s="65"/>
      <c r="W81" s="65"/>
      <c r="X81" s="65"/>
      <c r="Y81" s="65"/>
      <c r="Z81" s="65"/>
    </row>
    <row r="82" spans="1:26" s="62" customFormat="1" ht="34.200000000000003" customHeight="1" x14ac:dyDescent="0.65">
      <c r="A82" s="27" t="s">
        <v>364</v>
      </c>
      <c r="B82" s="27" t="s">
        <v>365</v>
      </c>
      <c r="C82" s="28" t="s">
        <v>16</v>
      </c>
      <c r="D82" s="27" t="s">
        <v>370</v>
      </c>
      <c r="E82" s="27" t="s">
        <v>371</v>
      </c>
      <c r="F82" s="27" t="s">
        <v>22</v>
      </c>
      <c r="G82" s="34" t="s">
        <v>18</v>
      </c>
      <c r="H82" s="27"/>
      <c r="I82" s="27"/>
      <c r="J82" s="46" t="s">
        <v>20</v>
      </c>
      <c r="K82" s="60"/>
      <c r="L82" s="60"/>
      <c r="M82" s="61"/>
      <c r="N82" s="60"/>
      <c r="O82" s="60"/>
      <c r="P82" s="60"/>
      <c r="Q82" s="65"/>
      <c r="R82" s="65"/>
      <c r="S82" s="65"/>
      <c r="T82" s="65"/>
      <c r="U82" s="65"/>
      <c r="V82" s="65"/>
      <c r="W82" s="65"/>
      <c r="X82" s="65"/>
      <c r="Y82" s="65"/>
      <c r="Z82" s="65"/>
    </row>
    <row r="83" spans="1:26" s="62" customFormat="1" ht="34.200000000000003" customHeight="1" thickBot="1" x14ac:dyDescent="0.7">
      <c r="A83" s="39" t="s">
        <v>138</v>
      </c>
      <c r="B83" s="39" t="s">
        <v>136</v>
      </c>
      <c r="C83" s="40" t="s">
        <v>16</v>
      </c>
      <c r="D83" s="39" t="s">
        <v>137</v>
      </c>
      <c r="E83" s="39" t="s">
        <v>136</v>
      </c>
      <c r="F83" s="39" t="s">
        <v>24</v>
      </c>
      <c r="G83" s="41" t="s">
        <v>18</v>
      </c>
      <c r="H83" s="39"/>
      <c r="I83" s="39"/>
      <c r="J83" s="42" t="s">
        <v>21</v>
      </c>
      <c r="K83" s="60"/>
      <c r="L83" s="60"/>
      <c r="M83" s="61"/>
      <c r="N83" s="60"/>
      <c r="O83" s="60"/>
      <c r="P83" s="60"/>
      <c r="Q83" s="65"/>
      <c r="R83" s="65"/>
      <c r="S83" s="65"/>
      <c r="T83" s="65"/>
      <c r="U83" s="65"/>
      <c r="V83" s="65"/>
      <c r="W83" s="65"/>
      <c r="X83" s="65"/>
      <c r="Y83" s="65"/>
      <c r="Z83" s="65"/>
    </row>
    <row r="84" spans="1:26" s="62" customFormat="1" ht="34.200000000000003" customHeight="1" x14ac:dyDescent="0.65">
      <c r="A84" s="63"/>
      <c r="B84" s="57"/>
      <c r="C84" s="57"/>
      <c r="D84" s="58"/>
      <c r="E84" s="56" t="s">
        <v>377</v>
      </c>
      <c r="F84" s="58"/>
      <c r="G84" s="58"/>
      <c r="H84" s="58"/>
      <c r="I84" s="58"/>
      <c r="J84" s="59"/>
      <c r="K84" s="60"/>
      <c r="L84" s="60"/>
      <c r="M84" s="61"/>
      <c r="N84" s="60"/>
      <c r="O84" s="60"/>
      <c r="P84" s="60"/>
      <c r="Q84" s="65"/>
      <c r="R84" s="65"/>
      <c r="S84" s="65"/>
      <c r="T84" s="65"/>
      <c r="U84" s="65"/>
      <c r="V84" s="65"/>
      <c r="W84" s="65"/>
      <c r="X84" s="65"/>
      <c r="Y84" s="65"/>
      <c r="Z84" s="65"/>
    </row>
    <row r="85" spans="1:26" ht="28.8" x14ac:dyDescent="0.3">
      <c r="A85" s="27" t="s">
        <v>221</v>
      </c>
      <c r="B85" s="27" t="s">
        <v>222</v>
      </c>
      <c r="C85" s="23" t="s">
        <v>16</v>
      </c>
      <c r="D85" s="27" t="s">
        <v>223</v>
      </c>
      <c r="E85" s="27" t="s">
        <v>224</v>
      </c>
      <c r="F85" s="28" t="s">
        <v>22</v>
      </c>
      <c r="G85" s="27" t="s">
        <v>18</v>
      </c>
      <c r="H85" s="27"/>
      <c r="I85" s="27"/>
      <c r="J85" s="25" t="s">
        <v>20</v>
      </c>
      <c r="K85" s="27"/>
      <c r="L85" s="27"/>
      <c r="M85" s="27"/>
      <c r="N85" s="27"/>
      <c r="O85" s="27"/>
      <c r="P85" s="27"/>
      <c r="Q85" s="32"/>
      <c r="R85" s="32"/>
      <c r="S85" s="32"/>
      <c r="T85" s="32"/>
      <c r="U85" s="32"/>
      <c r="V85" s="32"/>
      <c r="W85" s="32"/>
      <c r="X85" s="32"/>
      <c r="Y85" s="32"/>
      <c r="Z85" s="32"/>
    </row>
    <row r="86" spans="1:26" ht="28.8" x14ac:dyDescent="0.3">
      <c r="A86" s="7" t="s">
        <v>221</v>
      </c>
      <c r="B86" s="7" t="s">
        <v>222</v>
      </c>
      <c r="C86" s="23" t="s">
        <v>16</v>
      </c>
      <c r="D86" s="7" t="s">
        <v>230</v>
      </c>
      <c r="E86" s="7" t="s">
        <v>225</v>
      </c>
      <c r="F86" s="28" t="s">
        <v>22</v>
      </c>
      <c r="G86" s="7" t="s">
        <v>18</v>
      </c>
      <c r="H86" s="7"/>
      <c r="I86" s="7"/>
      <c r="J86" s="25" t="s">
        <v>20</v>
      </c>
      <c r="K86" s="27"/>
      <c r="L86" s="27"/>
      <c r="M86" s="27"/>
      <c r="N86" s="27"/>
      <c r="O86" s="27"/>
      <c r="P86" s="27"/>
      <c r="Q86" s="32"/>
      <c r="R86" s="32"/>
      <c r="S86" s="32"/>
      <c r="T86" s="32"/>
      <c r="U86" s="32"/>
      <c r="V86" s="32"/>
      <c r="W86" s="32"/>
      <c r="X86" s="32"/>
      <c r="Y86" s="32"/>
      <c r="Z86" s="32"/>
    </row>
    <row r="87" spans="1:26" s="62" customFormat="1" ht="34.200000000000003" customHeight="1" x14ac:dyDescent="0.65">
      <c r="A87" s="27" t="s">
        <v>221</v>
      </c>
      <c r="B87" s="27" t="s">
        <v>222</v>
      </c>
      <c r="C87" s="23" t="s">
        <v>16</v>
      </c>
      <c r="D87" s="27" t="s">
        <v>229</v>
      </c>
      <c r="E87" s="27" t="s">
        <v>226</v>
      </c>
      <c r="F87" s="28" t="s">
        <v>22</v>
      </c>
      <c r="G87" s="27" t="s">
        <v>18</v>
      </c>
      <c r="H87" s="27"/>
      <c r="I87" s="27"/>
      <c r="J87" s="25" t="s">
        <v>20</v>
      </c>
      <c r="K87" s="76"/>
      <c r="L87" s="60"/>
      <c r="M87" s="61"/>
      <c r="N87" s="60"/>
      <c r="O87" s="60"/>
      <c r="P87" s="60"/>
      <c r="Q87" s="65"/>
      <c r="R87" s="65"/>
      <c r="S87" s="65"/>
      <c r="T87" s="65"/>
      <c r="U87" s="65"/>
      <c r="V87" s="65"/>
      <c r="W87" s="65"/>
      <c r="X87" s="65"/>
      <c r="Y87" s="65"/>
      <c r="Z87" s="65"/>
    </row>
    <row r="88" spans="1:26" ht="28.8" x14ac:dyDescent="0.3">
      <c r="A88" s="7" t="s">
        <v>227</v>
      </c>
      <c r="B88" s="7" t="s">
        <v>232</v>
      </c>
      <c r="C88" s="23" t="s">
        <v>16</v>
      </c>
      <c r="D88" s="7" t="s">
        <v>228</v>
      </c>
      <c r="E88" s="7" t="s">
        <v>231</v>
      </c>
      <c r="F88" s="28" t="s">
        <v>22</v>
      </c>
      <c r="G88" s="7" t="s">
        <v>18</v>
      </c>
      <c r="H88" s="7"/>
      <c r="I88" s="7"/>
      <c r="J88" s="25" t="s">
        <v>20</v>
      </c>
      <c r="K88" s="107"/>
      <c r="L88" s="108"/>
      <c r="M88" s="108"/>
      <c r="N88" s="108"/>
      <c r="O88" s="27"/>
      <c r="P88" s="27"/>
      <c r="Q88" s="32"/>
      <c r="R88" s="32"/>
      <c r="S88" s="32"/>
      <c r="T88" s="32"/>
      <c r="U88" s="32"/>
      <c r="V88" s="32"/>
      <c r="W88" s="32"/>
      <c r="X88" s="32"/>
      <c r="Y88" s="32"/>
      <c r="Z88" s="32"/>
    </row>
    <row r="89" spans="1:26" ht="29.4" customHeight="1" x14ac:dyDescent="0.3">
      <c r="A89" s="27" t="s">
        <v>227</v>
      </c>
      <c r="B89" s="27" t="s">
        <v>232</v>
      </c>
      <c r="C89" s="23" t="s">
        <v>16</v>
      </c>
      <c r="D89" s="27" t="s">
        <v>233</v>
      </c>
      <c r="E89" s="27" t="s">
        <v>234</v>
      </c>
      <c r="F89" s="28" t="s">
        <v>22</v>
      </c>
      <c r="G89" s="27" t="s">
        <v>18</v>
      </c>
      <c r="H89" s="27"/>
      <c r="I89" s="27"/>
      <c r="J89" s="25" t="s">
        <v>20</v>
      </c>
      <c r="K89" s="76"/>
      <c r="L89" s="27"/>
      <c r="M89" s="27"/>
      <c r="N89" s="27"/>
      <c r="O89" s="27"/>
      <c r="P89" s="27"/>
      <c r="Q89" s="32"/>
      <c r="R89" s="32"/>
      <c r="S89" s="32"/>
      <c r="T89" s="32"/>
      <c r="U89" s="32"/>
      <c r="V89" s="32"/>
      <c r="W89" s="32"/>
      <c r="X89" s="32"/>
      <c r="Y89" s="32"/>
      <c r="Z89" s="32"/>
    </row>
    <row r="90" spans="1:26" ht="28.8" x14ac:dyDescent="0.3">
      <c r="A90" s="7" t="s">
        <v>227</v>
      </c>
      <c r="B90" s="7" t="s">
        <v>232</v>
      </c>
      <c r="C90" s="23" t="s">
        <v>16</v>
      </c>
      <c r="D90" s="7" t="s">
        <v>236</v>
      </c>
      <c r="E90" s="7" t="s">
        <v>235</v>
      </c>
      <c r="F90" s="23" t="s">
        <v>23</v>
      </c>
      <c r="G90" s="7" t="s">
        <v>19</v>
      </c>
      <c r="H90" s="7"/>
      <c r="I90" s="7" t="s">
        <v>381</v>
      </c>
      <c r="J90" s="25" t="s">
        <v>20</v>
      </c>
      <c r="K90" s="76"/>
      <c r="L90" s="27"/>
      <c r="M90" s="27"/>
      <c r="N90" s="27"/>
      <c r="O90" s="27"/>
      <c r="P90" s="27"/>
      <c r="Q90" s="32"/>
      <c r="R90" s="32"/>
      <c r="S90" s="32"/>
      <c r="T90" s="32"/>
      <c r="U90" s="32"/>
      <c r="V90" s="32"/>
      <c r="W90" s="32"/>
      <c r="X90" s="32"/>
      <c r="Y90" s="32"/>
      <c r="Z90" s="32"/>
    </row>
    <row r="91" spans="1:26" ht="29.4" customHeight="1" x14ac:dyDescent="0.3">
      <c r="A91" s="27" t="s">
        <v>237</v>
      </c>
      <c r="B91" s="27" t="s">
        <v>239</v>
      </c>
      <c r="C91" s="23" t="s">
        <v>16</v>
      </c>
      <c r="D91" s="27" t="s">
        <v>238</v>
      </c>
      <c r="E91" s="27" t="s">
        <v>240</v>
      </c>
      <c r="F91" s="28" t="s">
        <v>22</v>
      </c>
      <c r="G91" s="27" t="s">
        <v>18</v>
      </c>
      <c r="H91" s="27"/>
      <c r="I91" s="27"/>
      <c r="J91" s="25" t="s">
        <v>20</v>
      </c>
      <c r="K91" s="76"/>
      <c r="L91" s="27"/>
      <c r="M91" s="27"/>
      <c r="N91" s="27"/>
      <c r="O91" s="27"/>
      <c r="P91" s="27"/>
      <c r="Q91" s="32"/>
      <c r="R91" s="32"/>
      <c r="S91" s="32"/>
      <c r="T91" s="32"/>
      <c r="U91" s="32"/>
      <c r="V91" s="32"/>
      <c r="W91" s="32"/>
      <c r="X91" s="32"/>
      <c r="Y91" s="32"/>
      <c r="Z91" s="32"/>
    </row>
    <row r="92" spans="1:26" ht="58.8" customHeight="1" x14ac:dyDescent="0.4">
      <c r="A92" s="79" t="s">
        <v>241</v>
      </c>
      <c r="B92" s="79" t="s">
        <v>242</v>
      </c>
      <c r="C92" s="80" t="s">
        <v>16</v>
      </c>
      <c r="D92" s="79" t="s">
        <v>249</v>
      </c>
      <c r="E92" s="79" t="s">
        <v>243</v>
      </c>
      <c r="F92" s="80" t="s">
        <v>22</v>
      </c>
      <c r="G92" s="79" t="s">
        <v>18</v>
      </c>
      <c r="H92" s="79"/>
      <c r="I92" s="79" t="s">
        <v>378</v>
      </c>
      <c r="J92" s="81" t="s">
        <v>20</v>
      </c>
      <c r="K92" s="77"/>
      <c r="L92" s="94"/>
      <c r="M92" s="94"/>
      <c r="N92" s="27"/>
      <c r="O92" s="27"/>
      <c r="P92" s="27"/>
      <c r="Q92" s="32"/>
      <c r="R92" s="32"/>
      <c r="S92" s="32"/>
      <c r="T92" s="32"/>
      <c r="U92" s="32"/>
      <c r="V92" s="32"/>
      <c r="W92" s="32"/>
      <c r="X92" s="32"/>
      <c r="Y92" s="32"/>
      <c r="Z92" s="32"/>
    </row>
    <row r="93" spans="1:26" ht="29.4" customHeight="1" x14ac:dyDescent="0.3">
      <c r="A93" s="27" t="s">
        <v>241</v>
      </c>
      <c r="B93" s="27" t="s">
        <v>244</v>
      </c>
      <c r="C93" s="23" t="s">
        <v>16</v>
      </c>
      <c r="D93" s="27" t="s">
        <v>245</v>
      </c>
      <c r="E93" s="27" t="s">
        <v>246</v>
      </c>
      <c r="F93" s="28" t="s">
        <v>22</v>
      </c>
      <c r="G93" s="27" t="s">
        <v>18</v>
      </c>
      <c r="H93" s="27"/>
      <c r="I93" s="27"/>
      <c r="J93" s="25" t="s">
        <v>20</v>
      </c>
      <c r="K93" s="27"/>
      <c r="L93" s="27"/>
      <c r="M93" s="27"/>
      <c r="N93" s="27"/>
      <c r="O93" s="27"/>
      <c r="P93" s="27"/>
      <c r="Q93" s="32"/>
      <c r="R93" s="32"/>
      <c r="S93" s="32"/>
      <c r="T93" s="32"/>
      <c r="U93" s="32"/>
      <c r="V93" s="32"/>
      <c r="W93" s="32"/>
      <c r="X93" s="32"/>
      <c r="Y93" s="32"/>
      <c r="Z93" s="32"/>
    </row>
    <row r="94" spans="1:26" ht="43.2" x14ac:dyDescent="0.3">
      <c r="A94" s="79" t="s">
        <v>248</v>
      </c>
      <c r="B94" s="79" t="s">
        <v>247</v>
      </c>
      <c r="C94" s="80" t="s">
        <v>16</v>
      </c>
      <c r="D94" s="79" t="s">
        <v>250</v>
      </c>
      <c r="E94" s="79" t="s">
        <v>251</v>
      </c>
      <c r="F94" s="80" t="s">
        <v>23</v>
      </c>
      <c r="G94" s="79" t="s">
        <v>18</v>
      </c>
      <c r="H94" s="79"/>
      <c r="I94" s="79" t="s">
        <v>378</v>
      </c>
      <c r="J94" s="25" t="s">
        <v>20</v>
      </c>
      <c r="K94" s="93"/>
      <c r="L94" s="94"/>
      <c r="M94" s="27"/>
      <c r="N94" s="27"/>
      <c r="O94" s="27"/>
      <c r="P94" s="27"/>
      <c r="Q94" s="32"/>
      <c r="R94" s="32"/>
      <c r="S94" s="32"/>
      <c r="T94" s="32"/>
      <c r="U94" s="32"/>
      <c r="V94" s="32"/>
      <c r="W94" s="32"/>
      <c r="X94" s="32"/>
      <c r="Y94" s="32"/>
      <c r="Z94" s="32"/>
    </row>
    <row r="95" spans="1:26" ht="29.4" customHeight="1" x14ac:dyDescent="0.65">
      <c r="A95" s="63"/>
      <c r="B95" s="57"/>
      <c r="C95" s="57"/>
      <c r="D95" s="58"/>
      <c r="E95" s="56" t="s">
        <v>372</v>
      </c>
      <c r="F95" s="58"/>
      <c r="G95" s="58"/>
      <c r="H95" s="58"/>
      <c r="I95" s="58"/>
      <c r="J95" s="59"/>
      <c r="K95" s="27"/>
      <c r="L95" s="27"/>
      <c r="M95" s="27"/>
      <c r="N95" s="27"/>
      <c r="O95" s="27"/>
      <c r="P95" s="27"/>
      <c r="Q95" s="32"/>
      <c r="R95" s="32"/>
      <c r="S95" s="32"/>
      <c r="T95" s="32"/>
      <c r="U95" s="32"/>
      <c r="V95" s="32"/>
      <c r="W95" s="32"/>
      <c r="X95" s="32"/>
      <c r="Y95" s="32"/>
      <c r="Z95" s="32"/>
    </row>
    <row r="96" spans="1:26" ht="58.8" x14ac:dyDescent="0.4">
      <c r="A96" s="7" t="s">
        <v>252</v>
      </c>
      <c r="B96" s="7" t="s">
        <v>253</v>
      </c>
      <c r="C96" s="23" t="s">
        <v>16</v>
      </c>
      <c r="D96" s="7" t="s">
        <v>255</v>
      </c>
      <c r="E96" s="7" t="s">
        <v>254</v>
      </c>
      <c r="F96" s="23" t="s">
        <v>23</v>
      </c>
      <c r="G96" s="7" t="s">
        <v>19</v>
      </c>
      <c r="H96" s="7"/>
      <c r="I96" s="7" t="s">
        <v>375</v>
      </c>
      <c r="J96" s="25" t="s">
        <v>20</v>
      </c>
      <c r="K96" s="77"/>
      <c r="L96" s="27" t="s">
        <v>379</v>
      </c>
      <c r="M96" s="27"/>
      <c r="N96" s="27"/>
      <c r="O96" s="27"/>
      <c r="P96" s="27"/>
      <c r="Q96" s="32"/>
      <c r="R96" s="32"/>
      <c r="S96" s="32"/>
      <c r="T96" s="32"/>
      <c r="U96" s="32"/>
      <c r="V96" s="32"/>
      <c r="W96" s="32"/>
      <c r="X96" s="32"/>
      <c r="Y96" s="32"/>
      <c r="Z96" s="32"/>
    </row>
    <row r="97" spans="1:26" ht="29.4" customHeight="1" x14ac:dyDescent="0.3">
      <c r="A97" s="27" t="s">
        <v>256</v>
      </c>
      <c r="B97" s="27" t="s">
        <v>257</v>
      </c>
      <c r="C97" s="23" t="s">
        <v>16</v>
      </c>
      <c r="D97" s="27" t="s">
        <v>258</v>
      </c>
      <c r="E97" s="27" t="s">
        <v>259</v>
      </c>
      <c r="F97" s="28" t="s">
        <v>23</v>
      </c>
      <c r="G97" s="34" t="s">
        <v>19</v>
      </c>
      <c r="H97" s="27"/>
      <c r="I97" s="27" t="s">
        <v>375</v>
      </c>
      <c r="J97" s="25" t="s">
        <v>20</v>
      </c>
      <c r="K97" s="27"/>
      <c r="L97" s="27"/>
      <c r="M97" s="27"/>
      <c r="N97" s="27"/>
      <c r="O97" s="27"/>
      <c r="P97" s="27"/>
      <c r="Q97" s="32"/>
      <c r="R97" s="32"/>
      <c r="S97" s="32"/>
      <c r="T97" s="32"/>
      <c r="U97" s="32"/>
      <c r="V97" s="32"/>
      <c r="W97" s="32"/>
      <c r="X97" s="32"/>
      <c r="Y97" s="32"/>
      <c r="Z97" s="32"/>
    </row>
    <row r="98" spans="1:26" ht="43.2" x14ac:dyDescent="0.3">
      <c r="A98" s="7" t="s">
        <v>256</v>
      </c>
      <c r="B98" s="7" t="s">
        <v>257</v>
      </c>
      <c r="C98" s="23" t="s">
        <v>16</v>
      </c>
      <c r="D98" s="35" t="s">
        <v>260</v>
      </c>
      <c r="E98" s="7" t="s">
        <v>374</v>
      </c>
      <c r="F98" s="23" t="s">
        <v>22</v>
      </c>
      <c r="G98" s="7" t="s">
        <v>18</v>
      </c>
      <c r="H98" s="7"/>
      <c r="I98" s="23"/>
      <c r="J98" s="25" t="s">
        <v>20</v>
      </c>
      <c r="K98" s="94" t="s">
        <v>373</v>
      </c>
      <c r="L98" s="94"/>
      <c r="M98" s="27"/>
      <c r="N98" s="27"/>
      <c r="O98" s="27"/>
      <c r="P98" s="27"/>
      <c r="Q98" s="32"/>
      <c r="R98" s="32"/>
      <c r="S98" s="32"/>
      <c r="T98" s="32"/>
      <c r="U98" s="32"/>
      <c r="V98" s="32"/>
      <c r="W98" s="32"/>
      <c r="X98" s="32"/>
      <c r="Y98" s="32"/>
      <c r="Z98" s="32"/>
    </row>
    <row r="99" spans="1:26" ht="29.4" customHeight="1" x14ac:dyDescent="0.3">
      <c r="A99" s="27" t="s">
        <v>256</v>
      </c>
      <c r="B99" s="27" t="s">
        <v>257</v>
      </c>
      <c r="C99" s="23" t="s">
        <v>16</v>
      </c>
      <c r="D99" s="27" t="s">
        <v>261</v>
      </c>
      <c r="E99" s="27" t="s">
        <v>262</v>
      </c>
      <c r="F99" s="28" t="s">
        <v>22</v>
      </c>
      <c r="G99" s="34" t="s">
        <v>18</v>
      </c>
      <c r="H99" s="27"/>
      <c r="I99" s="27"/>
      <c r="J99" s="25" t="s">
        <v>20</v>
      </c>
      <c r="K99" s="94" t="s">
        <v>380</v>
      </c>
      <c r="L99" s="94"/>
      <c r="M99" s="94"/>
      <c r="N99" s="27"/>
      <c r="O99" s="27"/>
      <c r="P99" s="27"/>
      <c r="Q99" s="32"/>
      <c r="R99" s="32"/>
      <c r="S99" s="32"/>
      <c r="T99" s="32"/>
      <c r="U99" s="32"/>
      <c r="V99" s="32"/>
      <c r="W99" s="32"/>
      <c r="X99" s="32"/>
      <c r="Y99" s="32"/>
      <c r="Z99" s="32"/>
    </row>
    <row r="100" spans="1:26" ht="43.2" x14ac:dyDescent="0.3">
      <c r="A100" s="7" t="s">
        <v>263</v>
      </c>
      <c r="B100" s="7" t="s">
        <v>264</v>
      </c>
      <c r="C100" s="23" t="s">
        <v>16</v>
      </c>
      <c r="D100" s="35" t="s">
        <v>265</v>
      </c>
      <c r="E100" s="7" t="s">
        <v>266</v>
      </c>
      <c r="F100" s="23" t="s">
        <v>22</v>
      </c>
      <c r="G100" s="7" t="s">
        <v>18</v>
      </c>
      <c r="H100" s="7"/>
      <c r="I100" s="23"/>
      <c r="J100" s="25" t="s">
        <v>20</v>
      </c>
      <c r="K100" s="94"/>
      <c r="L100" s="94"/>
      <c r="M100" s="27"/>
      <c r="N100" s="27"/>
      <c r="O100" s="27"/>
      <c r="P100" s="27"/>
      <c r="Q100" s="32"/>
      <c r="R100" s="32"/>
      <c r="S100" s="32"/>
      <c r="T100" s="32"/>
      <c r="U100" s="32"/>
      <c r="V100" s="32"/>
      <c r="W100" s="32"/>
      <c r="X100" s="32"/>
      <c r="Y100" s="32"/>
      <c r="Z100" s="32"/>
    </row>
    <row r="101" spans="1:26" s="62" customFormat="1" ht="34.200000000000003" customHeight="1" x14ac:dyDescent="0.65">
      <c r="A101" s="79" t="s">
        <v>268</v>
      </c>
      <c r="B101" s="79" t="s">
        <v>267</v>
      </c>
      <c r="C101" s="80" t="s">
        <v>16</v>
      </c>
      <c r="D101" s="79" t="s">
        <v>269</v>
      </c>
      <c r="E101" s="79" t="s">
        <v>270</v>
      </c>
      <c r="F101" s="80" t="s">
        <v>23</v>
      </c>
      <c r="G101" s="82" t="s">
        <v>18</v>
      </c>
      <c r="H101" s="79"/>
      <c r="I101" s="79" t="s">
        <v>376</v>
      </c>
      <c r="J101" s="25" t="s">
        <v>14</v>
      </c>
      <c r="K101" s="27"/>
      <c r="L101" s="75"/>
      <c r="M101" s="61"/>
      <c r="N101" s="60"/>
      <c r="O101" s="60"/>
      <c r="P101" s="60"/>
      <c r="Q101" s="65"/>
      <c r="R101" s="65"/>
      <c r="S101" s="65"/>
      <c r="T101" s="65"/>
      <c r="U101" s="65"/>
      <c r="V101" s="65"/>
      <c r="W101" s="65"/>
      <c r="X101" s="65"/>
      <c r="Y101" s="65"/>
      <c r="Z101" s="65"/>
    </row>
    <row r="102" spans="1:26" ht="43.2" customHeight="1" x14ac:dyDescent="0.3">
      <c r="A102" s="79" t="s">
        <v>272</v>
      </c>
      <c r="B102" s="79" t="s">
        <v>271</v>
      </c>
      <c r="C102" s="80" t="s">
        <v>16</v>
      </c>
      <c r="D102" s="82" t="s">
        <v>273</v>
      </c>
      <c r="E102" s="79" t="s">
        <v>274</v>
      </c>
      <c r="F102" s="80" t="s">
        <v>23</v>
      </c>
      <c r="G102" s="79" t="s">
        <v>18</v>
      </c>
      <c r="H102" s="79"/>
      <c r="I102" s="80" t="s">
        <v>376</v>
      </c>
      <c r="J102" s="25" t="s">
        <v>14</v>
      </c>
      <c r="K102" s="27"/>
      <c r="L102" s="74"/>
      <c r="M102" s="27"/>
      <c r="N102" s="27"/>
      <c r="O102" s="27"/>
      <c r="P102" s="27"/>
      <c r="Q102" s="32"/>
      <c r="R102" s="32"/>
      <c r="S102" s="32"/>
      <c r="T102" s="32"/>
      <c r="U102" s="32"/>
      <c r="V102" s="32"/>
      <c r="W102" s="32"/>
      <c r="X102" s="32"/>
      <c r="Y102" s="32"/>
      <c r="Z102" s="32"/>
    </row>
    <row r="103" spans="1:26" ht="28.8" x14ac:dyDescent="0.3">
      <c r="A103" s="27" t="s">
        <v>275</v>
      </c>
      <c r="B103" s="27" t="s">
        <v>277</v>
      </c>
      <c r="C103" s="23" t="s">
        <v>16</v>
      </c>
      <c r="D103" s="27" t="s">
        <v>276</v>
      </c>
      <c r="E103" s="27" t="s">
        <v>278</v>
      </c>
      <c r="F103" s="28" t="s">
        <v>22</v>
      </c>
      <c r="G103" s="34" t="s">
        <v>18</v>
      </c>
      <c r="H103" s="27"/>
      <c r="I103" s="27"/>
      <c r="J103" s="25" t="s">
        <v>20</v>
      </c>
      <c r="K103" s="27"/>
      <c r="L103" s="27"/>
      <c r="M103" s="27"/>
      <c r="N103" s="27"/>
      <c r="O103" s="27"/>
      <c r="P103" s="27"/>
      <c r="Q103" s="32"/>
      <c r="R103" s="32"/>
      <c r="S103" s="32"/>
      <c r="T103" s="32"/>
      <c r="U103" s="32"/>
      <c r="V103" s="32"/>
      <c r="W103" s="32"/>
      <c r="X103" s="32"/>
      <c r="Y103" s="32"/>
      <c r="Z103" s="32"/>
    </row>
    <row r="104" spans="1:26" ht="43.8" thickBot="1" x14ac:dyDescent="0.35">
      <c r="A104" s="83" t="s">
        <v>275</v>
      </c>
      <c r="B104" s="83" t="s">
        <v>277</v>
      </c>
      <c r="C104" s="84" t="s">
        <v>16</v>
      </c>
      <c r="D104" s="85" t="s">
        <v>279</v>
      </c>
      <c r="E104" s="83" t="s">
        <v>280</v>
      </c>
      <c r="F104" s="84" t="s">
        <v>23</v>
      </c>
      <c r="G104" s="83" t="s">
        <v>18</v>
      </c>
      <c r="H104" s="83"/>
      <c r="I104" s="84" t="s">
        <v>376</v>
      </c>
      <c r="J104" s="42" t="s">
        <v>14</v>
      </c>
      <c r="K104" s="27"/>
      <c r="L104" s="27"/>
      <c r="M104" s="27"/>
      <c r="N104" s="27"/>
      <c r="O104" s="27"/>
      <c r="P104" s="27"/>
      <c r="Q104" s="32"/>
      <c r="R104" s="32"/>
      <c r="S104" s="32"/>
      <c r="T104" s="32"/>
      <c r="U104" s="32"/>
      <c r="V104" s="32"/>
      <c r="W104" s="32"/>
      <c r="X104" s="32"/>
      <c r="Y104" s="32"/>
      <c r="Z104" s="32"/>
    </row>
    <row r="105" spans="1:26" ht="33.6" x14ac:dyDescent="0.65">
      <c r="A105" s="63"/>
      <c r="B105" s="57"/>
      <c r="C105" s="57"/>
      <c r="D105" s="58"/>
      <c r="E105" s="56" t="s">
        <v>382</v>
      </c>
      <c r="F105" s="58"/>
      <c r="G105" s="58"/>
      <c r="H105" s="58"/>
      <c r="I105" s="58"/>
      <c r="J105" s="59"/>
      <c r="K105" s="27"/>
      <c r="L105" s="32"/>
      <c r="M105" s="32"/>
      <c r="N105" s="32"/>
      <c r="O105" s="27"/>
      <c r="P105" s="27"/>
      <c r="Q105" s="32"/>
      <c r="R105" s="32"/>
      <c r="S105" s="32"/>
      <c r="T105" s="32"/>
      <c r="U105" s="32"/>
      <c r="V105" s="32"/>
      <c r="W105" s="32"/>
      <c r="X105" s="32"/>
      <c r="Y105" s="32"/>
      <c r="Z105" s="32"/>
    </row>
    <row r="106" spans="1:26" ht="28.8" x14ac:dyDescent="0.3">
      <c r="A106" s="7" t="s">
        <v>281</v>
      </c>
      <c r="B106" s="7" t="s">
        <v>282</v>
      </c>
      <c r="C106" s="23" t="s">
        <v>16</v>
      </c>
      <c r="D106" s="35" t="s">
        <v>283</v>
      </c>
      <c r="E106" s="7" t="s">
        <v>284</v>
      </c>
      <c r="F106" s="23" t="s">
        <v>22</v>
      </c>
      <c r="G106" s="7" t="s">
        <v>18</v>
      </c>
      <c r="H106" s="7"/>
      <c r="I106" s="23"/>
      <c r="J106" s="25" t="s">
        <v>20</v>
      </c>
      <c r="K106" s="27"/>
      <c r="L106" s="32"/>
      <c r="M106" s="32"/>
      <c r="N106" s="32"/>
      <c r="O106" s="27"/>
      <c r="P106" s="27"/>
      <c r="Q106" s="32"/>
      <c r="R106" s="32"/>
      <c r="S106" s="32"/>
      <c r="T106" s="32"/>
      <c r="U106" s="32"/>
      <c r="V106" s="32"/>
      <c r="W106" s="32"/>
      <c r="X106" s="32"/>
      <c r="Y106" s="32"/>
      <c r="Z106" s="32"/>
    </row>
    <row r="107" spans="1:26" ht="57.6" customHeight="1" x14ac:dyDescent="0.3">
      <c r="A107" s="79" t="s">
        <v>285</v>
      </c>
      <c r="B107" s="79" t="s">
        <v>286</v>
      </c>
      <c r="C107" s="80" t="s">
        <v>16</v>
      </c>
      <c r="D107" s="79" t="s">
        <v>288</v>
      </c>
      <c r="E107" s="79" t="s">
        <v>287</v>
      </c>
      <c r="F107" s="80" t="s">
        <v>23</v>
      </c>
      <c r="G107" s="82" t="s">
        <v>18</v>
      </c>
      <c r="H107" s="79"/>
      <c r="I107" s="79" t="s">
        <v>376</v>
      </c>
      <c r="J107" s="78" t="s">
        <v>14</v>
      </c>
      <c r="K107" s="27"/>
      <c r="L107" s="32"/>
      <c r="M107" s="32"/>
      <c r="N107" s="32"/>
      <c r="O107" s="27"/>
      <c r="P107" s="27"/>
      <c r="Q107" s="32"/>
      <c r="R107" s="32"/>
      <c r="S107" s="32"/>
      <c r="T107" s="32"/>
      <c r="U107" s="32"/>
      <c r="V107" s="32"/>
      <c r="W107" s="32"/>
      <c r="X107" s="32"/>
      <c r="Y107" s="32"/>
      <c r="Z107" s="32"/>
    </row>
    <row r="108" spans="1:26" ht="43.2" x14ac:dyDescent="0.3">
      <c r="A108" s="79" t="s">
        <v>285</v>
      </c>
      <c r="B108" s="79" t="s">
        <v>289</v>
      </c>
      <c r="C108" s="80" t="s">
        <v>16</v>
      </c>
      <c r="D108" s="82" t="s">
        <v>290</v>
      </c>
      <c r="E108" s="79" t="s">
        <v>291</v>
      </c>
      <c r="F108" s="80" t="s">
        <v>23</v>
      </c>
      <c r="G108" s="79" t="s">
        <v>18</v>
      </c>
      <c r="H108" s="79"/>
      <c r="I108" s="80" t="s">
        <v>376</v>
      </c>
      <c r="J108" s="78" t="s">
        <v>20</v>
      </c>
      <c r="K108" s="60"/>
      <c r="L108" s="32"/>
      <c r="M108" s="32"/>
      <c r="N108" s="32"/>
      <c r="O108" s="27"/>
      <c r="P108" s="27"/>
      <c r="Q108" s="32"/>
      <c r="R108" s="32"/>
      <c r="S108" s="32"/>
      <c r="T108" s="32"/>
      <c r="U108" s="32"/>
      <c r="V108" s="32"/>
      <c r="W108" s="32"/>
      <c r="X108" s="32"/>
      <c r="Y108" s="32"/>
      <c r="Z108" s="32"/>
    </row>
    <row r="109" spans="1:26" ht="43.8" thickBot="1" x14ac:dyDescent="0.35">
      <c r="A109" s="51" t="s">
        <v>293</v>
      </c>
      <c r="B109" s="51" t="s">
        <v>292</v>
      </c>
      <c r="C109" s="52" t="s">
        <v>16</v>
      </c>
      <c r="D109" s="51" t="s">
        <v>294</v>
      </c>
      <c r="E109" s="51" t="s">
        <v>295</v>
      </c>
      <c r="F109" s="40" t="s">
        <v>22</v>
      </c>
      <c r="G109" s="53" t="s">
        <v>18</v>
      </c>
      <c r="H109" s="51"/>
      <c r="I109" s="51"/>
      <c r="J109" s="42" t="s">
        <v>20</v>
      </c>
      <c r="K109" s="27"/>
      <c r="L109" s="27"/>
      <c r="M109" s="27"/>
      <c r="N109" s="27"/>
      <c r="O109" s="27"/>
      <c r="P109" s="27"/>
      <c r="Q109" s="32"/>
      <c r="R109" s="32"/>
      <c r="S109" s="32"/>
      <c r="T109" s="32"/>
      <c r="U109" s="32"/>
      <c r="V109" s="32"/>
      <c r="W109" s="32"/>
      <c r="X109" s="32"/>
      <c r="Y109" s="32"/>
      <c r="Z109" s="32"/>
    </row>
    <row r="110" spans="1:26" ht="43.8" thickBot="1" x14ac:dyDescent="0.35">
      <c r="A110" s="39" t="s">
        <v>293</v>
      </c>
      <c r="B110" s="39" t="s">
        <v>292</v>
      </c>
      <c r="C110" s="40" t="s">
        <v>16</v>
      </c>
      <c r="D110" s="41" t="s">
        <v>296</v>
      </c>
      <c r="E110" s="39" t="s">
        <v>297</v>
      </c>
      <c r="F110" s="40" t="s">
        <v>22</v>
      </c>
      <c r="G110" s="39" t="s">
        <v>18</v>
      </c>
      <c r="H110" s="39"/>
      <c r="I110" s="40"/>
      <c r="J110" s="42" t="s">
        <v>20</v>
      </c>
      <c r="K110" s="27"/>
      <c r="L110" s="27"/>
      <c r="M110" s="27"/>
      <c r="N110" s="27"/>
      <c r="O110" s="27"/>
      <c r="P110" s="27"/>
      <c r="Q110" s="32"/>
      <c r="R110" s="32"/>
      <c r="S110" s="32"/>
      <c r="T110" s="32"/>
      <c r="U110" s="32"/>
      <c r="V110" s="32"/>
      <c r="W110" s="32"/>
      <c r="X110" s="32"/>
      <c r="Y110" s="32"/>
      <c r="Z110" s="32"/>
    </row>
    <row r="111" spans="1:26" s="62" customFormat="1" ht="34.200000000000003" customHeight="1" x14ac:dyDescent="0.65">
      <c r="A111" s="63"/>
      <c r="B111" s="57"/>
      <c r="C111" s="57"/>
      <c r="D111" s="58"/>
      <c r="E111" s="56" t="s">
        <v>395</v>
      </c>
      <c r="F111" s="58"/>
      <c r="G111" s="58"/>
      <c r="H111" s="58"/>
      <c r="I111" s="58"/>
      <c r="J111" s="59"/>
      <c r="K111" s="27"/>
      <c r="L111" s="60"/>
      <c r="M111" s="61"/>
      <c r="N111" s="60"/>
      <c r="O111" s="60"/>
      <c r="P111" s="60"/>
      <c r="Q111" s="65"/>
      <c r="R111" s="65"/>
      <c r="S111" s="65"/>
      <c r="T111" s="65"/>
      <c r="U111" s="65"/>
      <c r="V111" s="65"/>
      <c r="W111" s="65"/>
      <c r="X111" s="65"/>
      <c r="Y111" s="65"/>
      <c r="Z111" s="65"/>
    </row>
    <row r="112" spans="1:26" ht="28.8" x14ac:dyDescent="0.3">
      <c r="A112" s="51" t="s">
        <v>298</v>
      </c>
      <c r="B112" s="51" t="s">
        <v>309</v>
      </c>
      <c r="C112" s="52" t="s">
        <v>16</v>
      </c>
      <c r="D112" s="51" t="s">
        <v>300</v>
      </c>
      <c r="E112" s="51" t="s">
        <v>385</v>
      </c>
      <c r="F112" s="28" t="s">
        <v>22</v>
      </c>
      <c r="G112" s="53" t="s">
        <v>18</v>
      </c>
      <c r="H112" s="51"/>
      <c r="I112" s="51"/>
      <c r="J112" s="25" t="s">
        <v>20</v>
      </c>
      <c r="K112" s="66"/>
      <c r="L112" s="27"/>
      <c r="M112" s="27"/>
      <c r="N112" s="27"/>
      <c r="O112" s="27"/>
      <c r="P112" s="27"/>
      <c r="Q112" s="32"/>
      <c r="R112" s="32"/>
      <c r="S112" s="32"/>
      <c r="T112" s="32"/>
      <c r="U112" s="32"/>
      <c r="V112" s="32"/>
      <c r="W112" s="32"/>
      <c r="X112" s="32"/>
      <c r="Y112" s="32"/>
      <c r="Z112" s="32"/>
    </row>
    <row r="113" spans="1:26" ht="43.2" x14ac:dyDescent="0.3">
      <c r="A113" s="7" t="s">
        <v>301</v>
      </c>
      <c r="B113" s="7" t="s">
        <v>299</v>
      </c>
      <c r="C113" s="23" t="s">
        <v>16</v>
      </c>
      <c r="D113" s="35" t="s">
        <v>302</v>
      </c>
      <c r="E113" s="7" t="s">
        <v>387</v>
      </c>
      <c r="F113" s="23" t="s">
        <v>23</v>
      </c>
      <c r="G113" s="7" t="s">
        <v>19</v>
      </c>
      <c r="H113" s="7"/>
      <c r="I113" s="23" t="s">
        <v>383</v>
      </c>
      <c r="J113" s="25" t="s">
        <v>20</v>
      </c>
      <c r="K113" s="27"/>
      <c r="L113" s="27"/>
      <c r="M113" s="27"/>
      <c r="N113" s="27"/>
      <c r="O113" s="27"/>
      <c r="P113" s="27"/>
      <c r="Q113" s="32"/>
      <c r="R113" s="32"/>
      <c r="S113" s="32"/>
      <c r="T113" s="32"/>
      <c r="U113" s="32"/>
      <c r="V113" s="32"/>
      <c r="W113" s="32"/>
      <c r="X113" s="32"/>
      <c r="Y113" s="32"/>
      <c r="Z113" s="32"/>
    </row>
    <row r="114" spans="1:26" ht="43.2" x14ac:dyDescent="0.3">
      <c r="A114" s="7" t="s">
        <v>301</v>
      </c>
      <c r="B114" s="7" t="s">
        <v>299</v>
      </c>
      <c r="C114" s="23" t="s">
        <v>16</v>
      </c>
      <c r="D114" s="35" t="s">
        <v>303</v>
      </c>
      <c r="E114" s="7" t="s">
        <v>388</v>
      </c>
      <c r="F114" s="23" t="s">
        <v>22</v>
      </c>
      <c r="G114" s="7" t="s">
        <v>18</v>
      </c>
      <c r="H114" s="7"/>
      <c r="I114" s="23"/>
      <c r="J114" s="25" t="s">
        <v>20</v>
      </c>
      <c r="K114" s="60"/>
      <c r="L114" s="27"/>
      <c r="M114" s="27"/>
      <c r="N114" s="27"/>
      <c r="O114" s="27"/>
      <c r="P114" s="27"/>
      <c r="Q114" s="32"/>
      <c r="R114" s="32"/>
      <c r="S114" s="32"/>
      <c r="T114" s="32"/>
      <c r="U114" s="32"/>
      <c r="V114" s="32"/>
      <c r="W114" s="32"/>
      <c r="X114" s="32"/>
      <c r="Y114" s="32"/>
      <c r="Z114" s="32"/>
    </row>
    <row r="115" spans="1:26" ht="43.2" x14ac:dyDescent="0.3">
      <c r="A115" s="51" t="s">
        <v>298</v>
      </c>
      <c r="B115" s="51" t="s">
        <v>299</v>
      </c>
      <c r="C115" s="52" t="s">
        <v>16</v>
      </c>
      <c r="D115" s="51" t="s">
        <v>303</v>
      </c>
      <c r="E115" s="51" t="s">
        <v>304</v>
      </c>
      <c r="F115" s="28" t="s">
        <v>23</v>
      </c>
      <c r="G115" s="53" t="s">
        <v>19</v>
      </c>
      <c r="H115" s="51"/>
      <c r="I115" s="51" t="s">
        <v>384</v>
      </c>
      <c r="J115" s="25" t="s">
        <v>20</v>
      </c>
      <c r="K115" s="91"/>
      <c r="L115" s="92"/>
      <c r="M115" s="92"/>
      <c r="N115" s="66"/>
      <c r="O115" s="66"/>
      <c r="P115" s="66"/>
      <c r="Q115" s="32"/>
      <c r="R115" s="32"/>
      <c r="S115" s="32"/>
      <c r="T115" s="32"/>
      <c r="U115" s="32"/>
      <c r="V115" s="32"/>
      <c r="W115" s="32"/>
      <c r="X115" s="32"/>
      <c r="Y115" s="32"/>
      <c r="Z115" s="32"/>
    </row>
    <row r="116" spans="1:26" ht="43.2" x14ac:dyDescent="0.3">
      <c r="A116" s="88" t="s">
        <v>305</v>
      </c>
      <c r="B116" s="88" t="s">
        <v>307</v>
      </c>
      <c r="C116" s="23" t="s">
        <v>16</v>
      </c>
      <c r="D116" s="88" t="s">
        <v>306</v>
      </c>
      <c r="E116" s="88" t="s">
        <v>389</v>
      </c>
      <c r="F116" s="23" t="s">
        <v>22</v>
      </c>
      <c r="G116" s="89" t="s">
        <v>18</v>
      </c>
      <c r="H116" s="88"/>
      <c r="I116" s="88"/>
      <c r="J116" s="25" t="s">
        <v>20</v>
      </c>
      <c r="K116" s="87"/>
      <c r="L116" s="86"/>
      <c r="M116" s="86"/>
      <c r="N116" s="66"/>
      <c r="O116" s="66"/>
      <c r="P116" s="66"/>
      <c r="Q116" s="32"/>
      <c r="R116" s="32"/>
      <c r="S116" s="32"/>
      <c r="T116" s="32"/>
      <c r="U116" s="32"/>
      <c r="V116" s="32"/>
      <c r="W116" s="32"/>
      <c r="X116" s="32"/>
      <c r="Y116" s="32"/>
      <c r="Z116" s="32"/>
    </row>
    <row r="117" spans="1:26" ht="28.8" x14ac:dyDescent="0.3">
      <c r="A117" s="7" t="s">
        <v>305</v>
      </c>
      <c r="B117" s="7" t="s">
        <v>307</v>
      </c>
      <c r="C117" s="23" t="s">
        <v>16</v>
      </c>
      <c r="D117" s="35" t="s">
        <v>308</v>
      </c>
      <c r="E117" s="7" t="s">
        <v>386</v>
      </c>
      <c r="F117" s="23" t="s">
        <v>22</v>
      </c>
      <c r="G117" s="7" t="s">
        <v>18</v>
      </c>
      <c r="H117" s="7"/>
      <c r="I117" s="23"/>
      <c r="J117" s="25" t="s">
        <v>20</v>
      </c>
      <c r="K117" s="93"/>
      <c r="L117" s="94"/>
      <c r="M117" s="94"/>
      <c r="N117" s="27"/>
      <c r="O117" s="27"/>
      <c r="P117" s="27"/>
      <c r="Q117" s="32"/>
      <c r="R117" s="32"/>
      <c r="S117" s="32"/>
      <c r="T117" s="32"/>
      <c r="U117" s="32"/>
      <c r="V117" s="32"/>
      <c r="W117" s="32"/>
      <c r="X117" s="32"/>
      <c r="Y117" s="32"/>
      <c r="Z117" s="32"/>
    </row>
    <row r="118" spans="1:26" s="62" customFormat="1" ht="34.200000000000003" customHeight="1" x14ac:dyDescent="0.65">
      <c r="A118" s="63"/>
      <c r="B118" s="57"/>
      <c r="C118" s="57"/>
      <c r="D118" s="58"/>
      <c r="E118" s="56" t="s">
        <v>396</v>
      </c>
      <c r="F118" s="58"/>
      <c r="G118" s="58"/>
      <c r="I118" s="58"/>
      <c r="J118" s="59"/>
      <c r="K118" s="66"/>
      <c r="L118" s="60"/>
      <c r="M118" s="61"/>
      <c r="N118" s="60"/>
      <c r="O118" s="60"/>
      <c r="P118" s="60"/>
      <c r="Q118" s="65"/>
      <c r="R118" s="65"/>
      <c r="S118" s="65"/>
      <c r="T118" s="65"/>
      <c r="U118" s="65"/>
      <c r="V118" s="65"/>
      <c r="W118" s="65"/>
      <c r="X118" s="65"/>
      <c r="Y118" s="65"/>
      <c r="Z118" s="65"/>
    </row>
    <row r="119" spans="1:26" ht="57.6" x14ac:dyDescent="0.3">
      <c r="A119" s="7" t="s">
        <v>310</v>
      </c>
      <c r="B119" s="7" t="s">
        <v>311</v>
      </c>
      <c r="C119" s="23" t="s">
        <v>16</v>
      </c>
      <c r="D119" s="35" t="s">
        <v>312</v>
      </c>
      <c r="E119" s="7" t="s">
        <v>313</v>
      </c>
      <c r="F119" s="23" t="s">
        <v>22</v>
      </c>
      <c r="G119" s="7" t="s">
        <v>18</v>
      </c>
      <c r="H119" s="7"/>
      <c r="I119" s="23"/>
      <c r="J119" s="25" t="s">
        <v>20</v>
      </c>
      <c r="K119" s="27"/>
      <c r="L119" s="66"/>
      <c r="M119" s="66"/>
      <c r="N119" s="66"/>
      <c r="O119" s="66"/>
      <c r="P119" s="66"/>
      <c r="Q119" s="32"/>
      <c r="R119" s="32"/>
      <c r="S119" s="32"/>
      <c r="T119" s="32"/>
      <c r="U119" s="32"/>
      <c r="V119" s="32"/>
      <c r="W119" s="32"/>
      <c r="X119" s="32"/>
      <c r="Y119" s="32"/>
      <c r="Z119" s="32"/>
    </row>
    <row r="120" spans="1:26" ht="43.2" x14ac:dyDescent="0.3">
      <c r="A120" s="27" t="s">
        <v>314</v>
      </c>
      <c r="B120" s="27" t="s">
        <v>315</v>
      </c>
      <c r="C120" s="28" t="s">
        <v>16</v>
      </c>
      <c r="D120" s="34" t="s">
        <v>316</v>
      </c>
      <c r="E120" s="27" t="s">
        <v>317</v>
      </c>
      <c r="F120" s="28" t="s">
        <v>23</v>
      </c>
      <c r="G120" s="27" t="s">
        <v>19</v>
      </c>
      <c r="H120" s="27"/>
      <c r="I120" s="28" t="s">
        <v>390</v>
      </c>
      <c r="J120" s="46" t="s">
        <v>20</v>
      </c>
      <c r="K120" s="66"/>
      <c r="L120" s="27"/>
      <c r="M120" s="27"/>
      <c r="N120" s="27"/>
      <c r="O120" s="27"/>
      <c r="P120" s="27"/>
      <c r="Q120" s="32"/>
      <c r="R120" s="32"/>
      <c r="S120" s="32"/>
      <c r="T120" s="32"/>
      <c r="U120" s="32"/>
      <c r="V120" s="32"/>
      <c r="W120" s="32"/>
      <c r="X120" s="32"/>
      <c r="Y120" s="32"/>
      <c r="Z120" s="32"/>
    </row>
    <row r="121" spans="1:26" ht="43.2" x14ac:dyDescent="0.3">
      <c r="A121" s="7" t="s">
        <v>314</v>
      </c>
      <c r="B121" s="7" t="s">
        <v>319</v>
      </c>
      <c r="C121" s="23" t="s">
        <v>16</v>
      </c>
      <c r="D121" s="35" t="s">
        <v>318</v>
      </c>
      <c r="E121" s="7" t="s">
        <v>320</v>
      </c>
      <c r="F121" s="23" t="s">
        <v>23</v>
      </c>
      <c r="G121" s="7" t="s">
        <v>18</v>
      </c>
      <c r="H121" s="7"/>
      <c r="I121" s="23" t="s">
        <v>391</v>
      </c>
      <c r="J121" s="25" t="s">
        <v>14</v>
      </c>
      <c r="K121" s="27"/>
      <c r="L121" s="66"/>
      <c r="M121" s="66"/>
      <c r="N121" s="66"/>
      <c r="O121" s="66"/>
      <c r="P121" s="66"/>
      <c r="Q121" s="32"/>
      <c r="R121" s="32"/>
      <c r="S121" s="32"/>
      <c r="T121" s="32"/>
      <c r="U121" s="32"/>
      <c r="V121" s="32"/>
      <c r="W121" s="32"/>
      <c r="X121" s="32"/>
      <c r="Y121" s="32"/>
      <c r="Z121" s="32"/>
    </row>
    <row r="122" spans="1:26" ht="28.8" x14ac:dyDescent="0.3">
      <c r="A122" s="27" t="s">
        <v>322</v>
      </c>
      <c r="B122" s="27" t="s">
        <v>321</v>
      </c>
      <c r="C122" s="28" t="s">
        <v>16</v>
      </c>
      <c r="D122" s="34" t="s">
        <v>323</v>
      </c>
      <c r="E122" s="27" t="s">
        <v>324</v>
      </c>
      <c r="F122" s="28" t="s">
        <v>22</v>
      </c>
      <c r="G122" s="27" t="s">
        <v>18</v>
      </c>
      <c r="H122" s="27"/>
      <c r="I122" s="28"/>
      <c r="J122" s="46" t="s">
        <v>20</v>
      </c>
      <c r="K122" s="66"/>
      <c r="L122" s="27"/>
      <c r="M122" s="27"/>
      <c r="N122" s="27"/>
      <c r="O122" s="27"/>
      <c r="P122" s="27"/>
      <c r="Q122" s="32"/>
      <c r="R122" s="32"/>
      <c r="S122" s="32"/>
      <c r="T122" s="32"/>
      <c r="U122" s="32"/>
      <c r="V122" s="32"/>
      <c r="W122" s="32"/>
      <c r="X122" s="32"/>
      <c r="Y122" s="32"/>
      <c r="Z122" s="32"/>
    </row>
    <row r="123" spans="1:26" ht="57.6" x14ac:dyDescent="0.3">
      <c r="A123" s="7" t="s">
        <v>326</v>
      </c>
      <c r="B123" s="7" t="s">
        <v>325</v>
      </c>
      <c r="C123" s="23" t="s">
        <v>16</v>
      </c>
      <c r="D123" s="35" t="s">
        <v>327</v>
      </c>
      <c r="E123" s="7" t="s">
        <v>328</v>
      </c>
      <c r="F123" s="23" t="s">
        <v>23</v>
      </c>
      <c r="G123" s="7" t="s">
        <v>18</v>
      </c>
      <c r="H123" s="7"/>
      <c r="I123" s="23" t="s">
        <v>392</v>
      </c>
      <c r="J123" s="25" t="s">
        <v>14</v>
      </c>
      <c r="K123" s="60"/>
      <c r="L123" s="66"/>
      <c r="M123" s="66"/>
      <c r="N123" s="66"/>
      <c r="O123" s="66"/>
      <c r="P123" s="66"/>
      <c r="Q123" s="32"/>
      <c r="R123" s="32"/>
      <c r="S123" s="32"/>
      <c r="T123" s="32"/>
      <c r="U123" s="32"/>
      <c r="V123" s="32"/>
      <c r="W123" s="32"/>
      <c r="X123" s="32"/>
      <c r="Y123" s="32"/>
      <c r="Z123" s="32"/>
    </row>
    <row r="124" spans="1:26" ht="29.4" thickBot="1" x14ac:dyDescent="0.35">
      <c r="A124" s="44" t="s">
        <v>322</v>
      </c>
      <c r="B124" s="44" t="s">
        <v>329</v>
      </c>
      <c r="C124" s="45" t="s">
        <v>16</v>
      </c>
      <c r="D124" s="54" t="s">
        <v>330</v>
      </c>
      <c r="E124" s="44" t="s">
        <v>331</v>
      </c>
      <c r="F124" s="45" t="s">
        <v>23</v>
      </c>
      <c r="G124" s="44" t="s">
        <v>18</v>
      </c>
      <c r="H124" s="44"/>
      <c r="I124" s="45" t="s">
        <v>392</v>
      </c>
      <c r="J124" s="47" t="s">
        <v>14</v>
      </c>
      <c r="K124" s="27"/>
      <c r="L124" s="27"/>
      <c r="M124" s="27"/>
      <c r="N124" s="27"/>
      <c r="O124" s="27"/>
      <c r="P124" s="27"/>
      <c r="Q124" s="32"/>
      <c r="R124" s="32"/>
      <c r="S124" s="32"/>
      <c r="T124" s="32"/>
      <c r="U124" s="32"/>
      <c r="V124" s="32"/>
      <c r="W124" s="32"/>
      <c r="X124" s="32"/>
      <c r="Y124" s="32"/>
      <c r="Z124" s="32"/>
    </row>
    <row r="125" spans="1:26" x14ac:dyDescent="0.3">
      <c r="A125" s="27"/>
      <c r="B125" s="27"/>
      <c r="C125" s="27"/>
      <c r="D125" s="27"/>
      <c r="E125" s="27"/>
      <c r="F125" s="27"/>
      <c r="G125" s="32"/>
      <c r="H125" s="32"/>
      <c r="I125" s="32"/>
      <c r="J125" s="32"/>
      <c r="K125" s="27"/>
      <c r="L125" s="66"/>
      <c r="M125" s="66"/>
      <c r="N125" s="66"/>
      <c r="O125" s="66"/>
      <c r="P125" s="66"/>
      <c r="Q125" s="32"/>
      <c r="R125" s="32"/>
      <c r="S125" s="32"/>
      <c r="T125" s="32"/>
      <c r="U125" s="32"/>
      <c r="V125" s="32"/>
      <c r="W125" s="32"/>
      <c r="X125" s="32"/>
      <c r="Y125" s="32"/>
      <c r="Z125" s="32"/>
    </row>
    <row r="126" spans="1:26" s="62" customFormat="1" ht="34.200000000000003" customHeight="1" x14ac:dyDescent="0.65">
      <c r="A126" s="27"/>
      <c r="B126" s="27"/>
      <c r="C126" s="27"/>
      <c r="D126" s="27"/>
      <c r="E126" s="27"/>
      <c r="F126" s="27"/>
      <c r="G126" s="32"/>
      <c r="H126" s="32"/>
      <c r="I126" s="32"/>
      <c r="J126" s="32"/>
      <c r="K126" s="27"/>
      <c r="L126" s="60"/>
      <c r="M126" s="61"/>
      <c r="N126" s="60"/>
      <c r="O126" s="60"/>
      <c r="P126" s="60"/>
      <c r="Q126" s="65"/>
      <c r="R126" s="65"/>
      <c r="S126" s="65"/>
      <c r="T126" s="65"/>
      <c r="U126" s="65"/>
      <c r="V126" s="65"/>
      <c r="W126" s="65"/>
      <c r="X126" s="65"/>
      <c r="Y126" s="65"/>
      <c r="Z126" s="65"/>
    </row>
    <row r="127" spans="1:26" x14ac:dyDescent="0.3">
      <c r="A127" s="27"/>
      <c r="B127" s="27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32"/>
      <c r="R127" s="32"/>
      <c r="S127" s="32"/>
      <c r="T127" s="32"/>
      <c r="U127" s="32"/>
      <c r="V127" s="32"/>
      <c r="W127" s="32"/>
      <c r="X127" s="32"/>
      <c r="Y127" s="32"/>
      <c r="Z127" s="32"/>
    </row>
    <row r="128" spans="1:26" x14ac:dyDescent="0.3">
      <c r="A128" s="27"/>
      <c r="B128" s="27"/>
      <c r="C128" s="27"/>
      <c r="D128" s="27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32"/>
      <c r="R128" s="32"/>
      <c r="S128" s="32"/>
      <c r="T128" s="32"/>
      <c r="U128" s="32"/>
      <c r="V128" s="32"/>
      <c r="W128" s="32"/>
      <c r="X128" s="32"/>
      <c r="Y128" s="32"/>
      <c r="Z128" s="32"/>
    </row>
    <row r="129" spans="1:26" x14ac:dyDescent="0.3">
      <c r="A129" s="27"/>
      <c r="B129" s="27"/>
      <c r="C129" s="27"/>
      <c r="D129" s="27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32"/>
      <c r="R129" s="32"/>
      <c r="S129" s="32"/>
      <c r="T129" s="32"/>
      <c r="U129" s="32"/>
      <c r="V129" s="32"/>
      <c r="W129" s="32"/>
      <c r="X129" s="32"/>
      <c r="Y129" s="32"/>
      <c r="Z129" s="32"/>
    </row>
    <row r="130" spans="1:26" ht="28.2" customHeight="1" x14ac:dyDescent="0.3">
      <c r="A130" s="27"/>
      <c r="B130" s="27"/>
      <c r="C130" s="27"/>
      <c r="D130" s="27"/>
      <c r="E130" s="27"/>
      <c r="F130" s="27"/>
      <c r="G130" s="27"/>
      <c r="H130" s="27"/>
      <c r="I130" s="27"/>
      <c r="J130" s="27"/>
      <c r="K130" s="32"/>
      <c r="L130" s="27"/>
      <c r="M130" s="27"/>
      <c r="N130" s="27"/>
      <c r="O130" s="27"/>
      <c r="P130" s="27"/>
      <c r="Q130" s="32"/>
      <c r="R130" s="32"/>
      <c r="S130" s="32"/>
      <c r="T130" s="32"/>
      <c r="U130" s="32"/>
      <c r="V130" s="32"/>
      <c r="W130" s="32"/>
      <c r="X130" s="32"/>
      <c r="Y130" s="32"/>
      <c r="Z130" s="32"/>
    </row>
    <row r="131" spans="1:26" x14ac:dyDescent="0.3">
      <c r="A131" s="27"/>
      <c r="B131" s="27"/>
      <c r="C131" s="27"/>
      <c r="D131" s="27"/>
      <c r="E131" s="27"/>
      <c r="F131" s="27"/>
      <c r="G131" s="27"/>
      <c r="H131" s="27"/>
      <c r="I131" s="27"/>
      <c r="J131" s="27"/>
      <c r="K131" s="32"/>
      <c r="L131" s="27"/>
      <c r="M131" s="27"/>
      <c r="N131" s="27"/>
      <c r="O131" s="27"/>
      <c r="P131" s="27"/>
      <c r="Q131" s="32"/>
      <c r="R131" s="32"/>
      <c r="S131" s="32"/>
      <c r="T131" s="32"/>
      <c r="U131" s="32"/>
      <c r="V131" s="32"/>
      <c r="W131" s="32"/>
      <c r="X131" s="32"/>
      <c r="Y131" s="32"/>
      <c r="Z131" s="32"/>
    </row>
    <row r="132" spans="1:26" ht="28.2" customHeight="1" x14ac:dyDescent="0.3">
      <c r="A132" s="27"/>
      <c r="B132" s="27"/>
      <c r="C132" s="27"/>
      <c r="D132" s="27"/>
      <c r="E132" s="27"/>
      <c r="F132" s="27"/>
      <c r="G132" s="27"/>
      <c r="H132" s="27"/>
      <c r="I132" s="27"/>
      <c r="J132" s="27"/>
      <c r="K132" s="32"/>
      <c r="L132" s="27"/>
      <c r="M132" s="27"/>
      <c r="N132" s="27"/>
      <c r="O132" s="27"/>
      <c r="P132" s="27"/>
      <c r="Q132" s="32"/>
      <c r="R132" s="32"/>
      <c r="S132" s="32"/>
      <c r="T132" s="32"/>
      <c r="U132" s="32"/>
      <c r="V132" s="32"/>
      <c r="W132" s="32"/>
      <c r="X132" s="32"/>
      <c r="Y132" s="32"/>
      <c r="Z132" s="32"/>
    </row>
    <row r="133" spans="1:26" x14ac:dyDescent="0.3">
      <c r="A133" s="27"/>
      <c r="B133" s="27"/>
      <c r="C133" s="27"/>
      <c r="D133" s="27"/>
      <c r="E133" s="27"/>
      <c r="F133" s="27"/>
      <c r="G133" s="27"/>
      <c r="H133" s="27"/>
      <c r="I133" s="27"/>
      <c r="J133" s="27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</row>
    <row r="134" spans="1:26" x14ac:dyDescent="0.3">
      <c r="A134" s="27"/>
      <c r="B134" s="27"/>
      <c r="C134" s="27"/>
      <c r="D134" s="27"/>
      <c r="E134" s="27"/>
      <c r="F134" s="27"/>
      <c r="G134" s="27"/>
      <c r="H134" s="27"/>
      <c r="I134" s="27"/>
      <c r="J134" s="27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</row>
    <row r="135" spans="1:26" x14ac:dyDescent="0.3">
      <c r="A135" s="27"/>
      <c r="B135" s="27"/>
      <c r="C135" s="27"/>
      <c r="D135" s="27"/>
      <c r="E135" s="27"/>
      <c r="F135" s="27"/>
      <c r="G135" s="27"/>
      <c r="H135" s="27"/>
      <c r="I135" s="27"/>
      <c r="J135" s="27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</row>
    <row r="136" spans="1:26" x14ac:dyDescent="0.3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</row>
    <row r="137" spans="1:26" x14ac:dyDescent="0.3">
      <c r="A137" s="27"/>
      <c r="B137" s="27"/>
      <c r="C137" s="27"/>
      <c r="D137" s="27"/>
      <c r="E137" s="27"/>
      <c r="F137" s="27"/>
      <c r="G137" s="27"/>
      <c r="H137" s="27"/>
      <c r="I137" s="27"/>
      <c r="J137" s="27"/>
      <c r="K137" s="27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</row>
    <row r="138" spans="1:26" x14ac:dyDescent="0.3">
      <c r="A138" s="27"/>
      <c r="B138" s="27"/>
      <c r="C138" s="27"/>
      <c r="D138" s="27"/>
      <c r="E138" s="27"/>
      <c r="F138" s="27"/>
      <c r="G138" s="27"/>
      <c r="H138" s="27"/>
      <c r="I138" s="27"/>
      <c r="J138" s="27"/>
      <c r="K138" s="27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</row>
    <row r="139" spans="1:26" x14ac:dyDescent="0.3">
      <c r="A139" s="27"/>
      <c r="B139" s="27"/>
      <c r="C139" s="27"/>
      <c r="D139" s="27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7"/>
      <c r="Q139" s="32"/>
      <c r="R139" s="32"/>
      <c r="S139" s="32"/>
      <c r="T139" s="32"/>
      <c r="U139" s="32"/>
      <c r="V139" s="32"/>
      <c r="W139" s="32"/>
      <c r="X139" s="32"/>
      <c r="Y139" s="32"/>
      <c r="Z139" s="32"/>
    </row>
    <row r="140" spans="1:26" x14ac:dyDescent="0.3">
      <c r="A140" s="27"/>
      <c r="B140" s="27"/>
      <c r="C140" s="27"/>
      <c r="D140" s="27"/>
      <c r="E140" s="27"/>
      <c r="F140" s="27"/>
      <c r="G140" s="27"/>
      <c r="H140" s="27"/>
      <c r="I140" s="27"/>
      <c r="J140" s="27"/>
      <c r="K140" s="27"/>
      <c r="L140" s="27"/>
      <c r="M140" s="27"/>
      <c r="N140" s="27"/>
      <c r="O140" s="27"/>
      <c r="P140" s="27"/>
      <c r="Q140" s="32"/>
      <c r="R140" s="32"/>
      <c r="S140" s="32"/>
      <c r="T140" s="32"/>
      <c r="U140" s="32"/>
      <c r="V140" s="32"/>
      <c r="W140" s="32"/>
      <c r="X140" s="32"/>
      <c r="Y140" s="32"/>
      <c r="Z140" s="32"/>
    </row>
    <row r="141" spans="1:26" x14ac:dyDescent="0.3">
      <c r="A141" s="27"/>
      <c r="B141" s="27"/>
      <c r="C141" s="27"/>
      <c r="D141" s="27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32"/>
    </row>
    <row r="142" spans="1:26" x14ac:dyDescent="0.3">
      <c r="A142" s="27"/>
      <c r="B142" s="27"/>
      <c r="C142" s="27"/>
      <c r="D142" s="27"/>
      <c r="E142" s="27"/>
      <c r="F142" s="27"/>
      <c r="G142" s="27"/>
      <c r="H142" s="27"/>
      <c r="I142" s="27"/>
      <c r="J142" s="27"/>
      <c r="K142" s="27"/>
      <c r="L142" s="27"/>
      <c r="M142" s="27"/>
      <c r="N142" s="27"/>
      <c r="O142" s="27"/>
      <c r="P142" s="27"/>
      <c r="Q142" s="32"/>
    </row>
    <row r="143" spans="1:26" x14ac:dyDescent="0.3">
      <c r="A143" s="27"/>
      <c r="B143" s="27"/>
      <c r="C143" s="27"/>
      <c r="D143" s="27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7"/>
      <c r="Q143" s="32"/>
    </row>
    <row r="144" spans="1:26" x14ac:dyDescent="0.3">
      <c r="A144" s="27"/>
      <c r="B144" s="27"/>
      <c r="C144" s="27"/>
      <c r="D144" s="27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7"/>
      <c r="P144" s="27"/>
      <c r="Q144" s="32"/>
    </row>
    <row r="145" spans="1:17" x14ac:dyDescent="0.3">
      <c r="A145" s="27"/>
      <c r="B145" s="27"/>
      <c r="C145" s="27"/>
      <c r="D145" s="27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32"/>
    </row>
    <row r="146" spans="1:17" x14ac:dyDescent="0.3">
      <c r="A146" s="27"/>
      <c r="B146" s="27"/>
      <c r="C146" s="27"/>
      <c r="D146" s="27"/>
      <c r="E146" s="27"/>
      <c r="F146" s="27"/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32"/>
    </row>
    <row r="147" spans="1:17" x14ac:dyDescent="0.3">
      <c r="A147" s="27"/>
      <c r="B147" s="27"/>
      <c r="C147" s="27"/>
      <c r="D147" s="27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32"/>
    </row>
    <row r="148" spans="1:17" x14ac:dyDescent="0.3">
      <c r="A148" s="27"/>
      <c r="B148" s="27"/>
      <c r="C148" s="27"/>
      <c r="D148" s="27"/>
      <c r="E148" s="27"/>
      <c r="F148" s="27"/>
      <c r="G148" s="27"/>
      <c r="H148" s="27"/>
      <c r="I148" s="27"/>
      <c r="J148" s="27"/>
      <c r="K148" s="27"/>
      <c r="L148" s="27"/>
      <c r="M148" s="27"/>
      <c r="N148" s="27"/>
      <c r="O148" s="27"/>
      <c r="P148" s="27"/>
      <c r="Q148" s="32"/>
    </row>
    <row r="149" spans="1:17" x14ac:dyDescent="0.3">
      <c r="A149" s="27"/>
      <c r="B149" s="27"/>
      <c r="C149" s="27"/>
      <c r="D149" s="27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32"/>
    </row>
    <row r="150" spans="1:17" x14ac:dyDescent="0.3">
      <c r="A150" s="27"/>
      <c r="B150" s="27"/>
      <c r="C150" s="27"/>
      <c r="D150" s="27"/>
      <c r="E150" s="27"/>
      <c r="F150" s="27"/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32"/>
    </row>
    <row r="151" spans="1:17" x14ac:dyDescent="0.3">
      <c r="A151" s="27"/>
      <c r="B151" s="27"/>
      <c r="C151" s="27"/>
      <c r="D151" s="27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32"/>
    </row>
    <row r="152" spans="1:17" x14ac:dyDescent="0.3">
      <c r="A152" s="27"/>
      <c r="B152" s="27"/>
      <c r="C152" s="27"/>
      <c r="D152" s="27"/>
      <c r="E152" s="27"/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32"/>
    </row>
    <row r="153" spans="1:17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27"/>
      <c r="L153" s="27"/>
      <c r="M153" s="27"/>
      <c r="N153" s="27"/>
      <c r="O153" s="27"/>
      <c r="P153" s="27"/>
      <c r="Q153" s="32"/>
    </row>
    <row r="154" spans="1:17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27"/>
      <c r="L154" s="27"/>
      <c r="M154" s="27"/>
      <c r="N154" s="27"/>
      <c r="O154" s="27"/>
      <c r="P154" s="27"/>
      <c r="Q154" s="32"/>
    </row>
    <row r="155" spans="1:17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27"/>
      <c r="L155" s="27"/>
      <c r="M155" s="27"/>
      <c r="N155" s="27"/>
      <c r="O155" s="27"/>
      <c r="P155" s="27"/>
      <c r="Q155" s="32"/>
    </row>
    <row r="156" spans="1:17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27"/>
      <c r="L156" s="27"/>
      <c r="M156" s="27"/>
      <c r="N156" s="27"/>
      <c r="O156" s="27"/>
      <c r="P156" s="27"/>
      <c r="Q156" s="32"/>
    </row>
    <row r="157" spans="1:17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27"/>
      <c r="L157" s="27"/>
      <c r="M157" s="27"/>
      <c r="N157" s="27"/>
      <c r="O157" s="27"/>
      <c r="P157" s="27"/>
      <c r="Q157" s="32"/>
    </row>
    <row r="158" spans="1:17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27"/>
      <c r="M158" s="27"/>
      <c r="N158" s="27"/>
      <c r="O158" s="27"/>
      <c r="P158" s="27"/>
      <c r="Q158" s="32"/>
    </row>
    <row r="159" spans="1:17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27"/>
      <c r="M159" s="27"/>
      <c r="N159" s="27"/>
      <c r="O159" s="27"/>
      <c r="P159" s="27"/>
      <c r="Q159" s="32"/>
    </row>
    <row r="160" spans="1:17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27"/>
      <c r="M160" s="27"/>
      <c r="N160" s="27"/>
      <c r="O160" s="27"/>
      <c r="P160" s="27"/>
      <c r="Q160" s="32"/>
    </row>
    <row r="161" spans="1:16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P161" s="1"/>
    </row>
    <row r="162" spans="1:16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P162" s="1"/>
    </row>
    <row r="163" spans="1:16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P163" s="1"/>
    </row>
    <row r="164" spans="1:16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P164" s="1"/>
    </row>
    <row r="165" spans="1:16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P165" s="1"/>
    </row>
    <row r="166" spans="1:16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P166" s="1"/>
    </row>
    <row r="167" spans="1:16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P167" s="1"/>
    </row>
    <row r="168" spans="1:16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P168" s="1"/>
    </row>
    <row r="169" spans="1:16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P169" s="1"/>
    </row>
    <row r="170" spans="1:16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P170" s="1"/>
    </row>
    <row r="171" spans="1:16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P171" s="1"/>
    </row>
    <row r="172" spans="1:16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P172" s="1"/>
    </row>
    <row r="173" spans="1:16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P173" s="1"/>
    </row>
    <row r="174" spans="1:16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P174" s="1"/>
    </row>
    <row r="175" spans="1:16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P175" s="1"/>
    </row>
    <row r="176" spans="1:16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P176" s="1"/>
    </row>
    <row r="177" spans="1:16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P177" s="1"/>
    </row>
    <row r="178" spans="1:16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P178" s="1"/>
    </row>
    <row r="179" spans="1:16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P179" s="1"/>
    </row>
    <row r="180" spans="1:16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P180" s="1"/>
    </row>
    <row r="181" spans="1:16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P181" s="1"/>
    </row>
    <row r="182" spans="1:16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P182" s="1"/>
    </row>
    <row r="183" spans="1:16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P183" s="1"/>
    </row>
    <row r="184" spans="1:16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P184" s="1"/>
    </row>
    <row r="185" spans="1:16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P185" s="1"/>
    </row>
    <row r="186" spans="1:16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P186" s="1"/>
    </row>
    <row r="187" spans="1:16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P187" s="1"/>
    </row>
    <row r="188" spans="1:16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P188" s="1"/>
    </row>
    <row r="189" spans="1:16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P189" s="1"/>
    </row>
    <row r="190" spans="1:16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P190" s="1"/>
    </row>
    <row r="191" spans="1:16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P191" s="1"/>
    </row>
    <row r="192" spans="1:16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P192" s="1"/>
    </row>
    <row r="193" spans="1:16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P193" s="1"/>
    </row>
    <row r="194" spans="1:16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P194" s="1"/>
    </row>
    <row r="195" spans="1:16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P195" s="1"/>
    </row>
    <row r="196" spans="1:16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P196" s="1"/>
    </row>
    <row r="197" spans="1:16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P197" s="1"/>
    </row>
    <row r="198" spans="1:16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P198" s="1"/>
    </row>
    <row r="199" spans="1:16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P199" s="1"/>
    </row>
    <row r="200" spans="1:16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P200" s="1"/>
    </row>
    <row r="201" spans="1:16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P201" s="1"/>
    </row>
    <row r="202" spans="1:16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P202" s="1"/>
    </row>
    <row r="203" spans="1:16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P203" s="1"/>
    </row>
    <row r="204" spans="1:16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P204" s="1"/>
    </row>
    <row r="205" spans="1:16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P205" s="1"/>
    </row>
    <row r="206" spans="1:16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P206" s="1"/>
    </row>
    <row r="207" spans="1:16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P207" s="1"/>
    </row>
    <row r="208" spans="1:16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P208" s="1"/>
    </row>
    <row r="209" spans="1:16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P209" s="1"/>
    </row>
    <row r="210" spans="1:16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P210" s="1"/>
    </row>
    <row r="211" spans="1:16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P211" s="1"/>
    </row>
    <row r="212" spans="1:16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P212" s="1"/>
    </row>
    <row r="213" spans="1:16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P213" s="1"/>
    </row>
    <row r="214" spans="1:16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P214" s="1"/>
    </row>
    <row r="215" spans="1:16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P215" s="1"/>
    </row>
    <row r="216" spans="1:16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P216" s="1"/>
    </row>
    <row r="217" spans="1:16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P217" s="1"/>
    </row>
    <row r="218" spans="1:16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P218" s="1"/>
    </row>
    <row r="219" spans="1:16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P219" s="1"/>
    </row>
    <row r="220" spans="1:16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P220" s="1"/>
    </row>
    <row r="221" spans="1:16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P221" s="1"/>
    </row>
    <row r="222" spans="1:16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P222" s="1"/>
    </row>
    <row r="223" spans="1:16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P223" s="1"/>
    </row>
    <row r="224" spans="1:16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P224" s="1"/>
    </row>
    <row r="225" spans="1:16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P225" s="1"/>
    </row>
    <row r="226" spans="1:16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P226" s="1"/>
    </row>
    <row r="227" spans="1:16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P227" s="1"/>
    </row>
    <row r="228" spans="1:16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P228" s="1"/>
    </row>
    <row r="229" spans="1:16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P229" s="1"/>
    </row>
    <row r="230" spans="1:16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P230" s="1"/>
    </row>
    <row r="231" spans="1:16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P231" s="1"/>
    </row>
    <row r="232" spans="1:16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P232" s="1"/>
    </row>
    <row r="233" spans="1:16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P233" s="1"/>
    </row>
    <row r="234" spans="1:16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P234" s="1"/>
    </row>
    <row r="235" spans="1:16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P235" s="1"/>
    </row>
    <row r="236" spans="1:16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P236" s="1"/>
    </row>
    <row r="237" spans="1:16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P237" s="1"/>
    </row>
    <row r="238" spans="1:16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P238" s="1"/>
    </row>
    <row r="239" spans="1:16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P239" s="1"/>
    </row>
    <row r="240" spans="1:16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P240" s="1"/>
    </row>
    <row r="241" spans="1:16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P241" s="1"/>
    </row>
    <row r="242" spans="1:16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P242" s="1"/>
    </row>
    <row r="243" spans="1:16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P243" s="1"/>
    </row>
    <row r="244" spans="1:16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P244" s="1"/>
    </row>
    <row r="245" spans="1:16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P245" s="1"/>
    </row>
    <row r="246" spans="1:16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P246" s="1"/>
    </row>
    <row r="247" spans="1:16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P247" s="1"/>
    </row>
    <row r="248" spans="1:16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P248" s="1"/>
    </row>
    <row r="249" spans="1:16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P249" s="1"/>
    </row>
    <row r="250" spans="1:16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P250" s="1"/>
    </row>
    <row r="251" spans="1:16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P251" s="1"/>
    </row>
    <row r="252" spans="1:16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P252" s="1"/>
    </row>
    <row r="253" spans="1:16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P253" s="1"/>
    </row>
    <row r="254" spans="1:16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P254" s="1"/>
    </row>
    <row r="255" spans="1:16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P255" s="1"/>
    </row>
    <row r="256" spans="1:16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P256" s="1"/>
    </row>
    <row r="257" spans="1:16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P257" s="1"/>
    </row>
    <row r="258" spans="1:16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P258" s="1"/>
    </row>
    <row r="259" spans="1:16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P259" s="1"/>
    </row>
    <row r="260" spans="1:16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P260" s="1"/>
    </row>
    <row r="261" spans="1:16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P261" s="1"/>
    </row>
    <row r="262" spans="1:16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P262" s="1"/>
    </row>
    <row r="263" spans="1:16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P263" s="1"/>
    </row>
    <row r="264" spans="1:16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P264" s="1"/>
    </row>
    <row r="265" spans="1:16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P265" s="1"/>
    </row>
    <row r="266" spans="1:16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P266" s="1"/>
    </row>
    <row r="267" spans="1:16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P267" s="1"/>
    </row>
    <row r="268" spans="1:16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P268" s="1"/>
    </row>
    <row r="269" spans="1:16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P269" s="1"/>
    </row>
    <row r="270" spans="1:16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P270" s="1"/>
    </row>
    <row r="271" spans="1:16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P271" s="1"/>
    </row>
    <row r="272" spans="1:16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P272" s="1"/>
    </row>
    <row r="273" spans="1:16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P273" s="1"/>
    </row>
    <row r="274" spans="1:16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P274" s="1"/>
    </row>
    <row r="275" spans="1:16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P275" s="1"/>
    </row>
    <row r="276" spans="1:16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P276" s="1"/>
    </row>
    <row r="277" spans="1:16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P277" s="1"/>
    </row>
    <row r="278" spans="1:16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P278" s="1"/>
    </row>
    <row r="279" spans="1:16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P279" s="1"/>
    </row>
    <row r="280" spans="1:16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P280" s="1"/>
    </row>
    <row r="281" spans="1:16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P281" s="1"/>
    </row>
    <row r="282" spans="1:16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P282" s="1"/>
    </row>
    <row r="283" spans="1:16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P283" s="1"/>
    </row>
    <row r="284" spans="1:16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P284" s="1"/>
    </row>
    <row r="285" spans="1:16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P285" s="1"/>
    </row>
    <row r="286" spans="1:16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P286" s="1"/>
    </row>
    <row r="287" spans="1:16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P287" s="1"/>
    </row>
    <row r="288" spans="1:16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P288" s="1"/>
    </row>
    <row r="289" spans="1:16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P289" s="1"/>
    </row>
    <row r="290" spans="1:16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P290" s="1"/>
    </row>
    <row r="291" spans="1:16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P291" s="1"/>
    </row>
    <row r="292" spans="1:16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P292" s="1"/>
    </row>
    <row r="293" spans="1:16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P293" s="1"/>
    </row>
    <row r="294" spans="1:16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P294" s="1"/>
    </row>
    <row r="295" spans="1:16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P295" s="1"/>
    </row>
    <row r="296" spans="1:16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P296" s="1"/>
    </row>
    <row r="297" spans="1:16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P297" s="1"/>
    </row>
    <row r="298" spans="1:16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P298" s="1"/>
    </row>
    <row r="299" spans="1:16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P299" s="1"/>
    </row>
    <row r="300" spans="1:16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P300" s="1"/>
    </row>
    <row r="301" spans="1:16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P301" s="1"/>
    </row>
    <row r="302" spans="1:16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P302" s="1"/>
    </row>
    <row r="303" spans="1:16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P303" s="1"/>
    </row>
    <row r="304" spans="1:16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P304" s="1"/>
    </row>
    <row r="305" spans="1:16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P305" s="1"/>
    </row>
    <row r="306" spans="1:16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P306" s="1"/>
    </row>
    <row r="307" spans="1:16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P307" s="1"/>
    </row>
    <row r="308" spans="1:16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P308" s="1"/>
    </row>
    <row r="309" spans="1:16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P309" s="1"/>
    </row>
    <row r="310" spans="1:16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P310" s="1"/>
    </row>
    <row r="311" spans="1:16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P311" s="1"/>
    </row>
    <row r="312" spans="1:16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P312" s="1"/>
    </row>
    <row r="313" spans="1:16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P313" s="1"/>
    </row>
    <row r="314" spans="1:16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P314" s="1"/>
    </row>
    <row r="315" spans="1:16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P315" s="1"/>
    </row>
    <row r="316" spans="1:16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P316" s="1"/>
    </row>
    <row r="317" spans="1:16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P317" s="1"/>
    </row>
    <row r="318" spans="1:16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P318" s="1"/>
    </row>
    <row r="319" spans="1:16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P319" s="1"/>
    </row>
    <row r="320" spans="1:16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P320" s="1"/>
    </row>
    <row r="321" spans="1:16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P321" s="1"/>
    </row>
    <row r="322" spans="1:16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P322" s="1"/>
    </row>
    <row r="323" spans="1:16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P323" s="1"/>
    </row>
    <row r="324" spans="1:16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P324" s="1"/>
    </row>
    <row r="325" spans="1:16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P325" s="1"/>
    </row>
    <row r="326" spans="1:16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P326" s="1"/>
    </row>
    <row r="327" spans="1:16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P327" s="1"/>
    </row>
    <row r="328" spans="1:16" x14ac:dyDescent="0.3">
      <c r="K328" s="1"/>
      <c r="L328" s="1"/>
      <c r="M328" s="1"/>
      <c r="N328" s="1"/>
      <c r="P328" s="1"/>
    </row>
    <row r="329" spans="1:16" x14ac:dyDescent="0.3">
      <c r="K329" s="1"/>
      <c r="L329" s="1"/>
      <c r="M329" s="1"/>
      <c r="N329" s="1"/>
      <c r="P329" s="1"/>
    </row>
    <row r="330" spans="1:16" x14ac:dyDescent="0.3">
      <c r="K330" s="1"/>
      <c r="L330" s="1"/>
      <c r="M330" s="1"/>
      <c r="N330" s="1"/>
      <c r="P330" s="1"/>
    </row>
    <row r="331" spans="1:16" x14ac:dyDescent="0.3">
      <c r="K331" s="1"/>
      <c r="L331" s="1"/>
      <c r="M331" s="1"/>
      <c r="N331" s="1"/>
      <c r="P331" s="1"/>
    </row>
    <row r="332" spans="1:16" x14ac:dyDescent="0.3">
      <c r="K332" s="1"/>
      <c r="L332" s="1"/>
      <c r="M332" s="1"/>
      <c r="N332" s="1"/>
      <c r="P332" s="1"/>
    </row>
    <row r="333" spans="1:16" x14ac:dyDescent="0.3">
      <c r="K333" s="1"/>
      <c r="L333" s="1"/>
      <c r="M333" s="1"/>
      <c r="N333" s="1"/>
      <c r="P333" s="1"/>
    </row>
    <row r="334" spans="1:16" x14ac:dyDescent="0.3">
      <c r="K334" s="1"/>
      <c r="L334" s="1"/>
      <c r="M334" s="1"/>
      <c r="N334" s="1"/>
      <c r="P334" s="1"/>
    </row>
    <row r="335" spans="1:16" x14ac:dyDescent="0.3">
      <c r="K335" s="1"/>
      <c r="L335" s="1"/>
      <c r="M335" s="1"/>
      <c r="N335" s="1"/>
      <c r="P335" s="1"/>
    </row>
    <row r="336" spans="1:16" x14ac:dyDescent="0.3">
      <c r="K336" s="1"/>
      <c r="L336" s="1"/>
      <c r="M336" s="1"/>
      <c r="N336" s="1"/>
      <c r="P336" s="1"/>
    </row>
    <row r="337" spans="12:16" x14ac:dyDescent="0.3">
      <c r="L337" s="1"/>
      <c r="M337" s="1"/>
      <c r="N337" s="1"/>
      <c r="P337" s="1"/>
    </row>
    <row r="338" spans="12:16" x14ac:dyDescent="0.3">
      <c r="L338" s="1"/>
      <c r="M338" s="1"/>
      <c r="N338" s="1"/>
      <c r="P338" s="1"/>
    </row>
    <row r="339" spans="12:16" x14ac:dyDescent="0.3">
      <c r="L339" s="1"/>
      <c r="M339" s="1"/>
      <c r="N339" s="1"/>
      <c r="P339" s="1"/>
    </row>
  </sheetData>
  <mergeCells count="18">
    <mergeCell ref="A4:B4"/>
    <mergeCell ref="A2:B2"/>
    <mergeCell ref="C2:D2"/>
    <mergeCell ref="F1:M6"/>
    <mergeCell ref="C4:D5"/>
    <mergeCell ref="M7:O7"/>
    <mergeCell ref="A7:C7"/>
    <mergeCell ref="D7:F7"/>
    <mergeCell ref="G7:J7"/>
    <mergeCell ref="K88:N88"/>
    <mergeCell ref="K115:M115"/>
    <mergeCell ref="K117:M117"/>
    <mergeCell ref="K98:L98"/>
    <mergeCell ref="K100:L100"/>
    <mergeCell ref="A8:J8"/>
    <mergeCell ref="K94:L94"/>
    <mergeCell ref="K99:M99"/>
    <mergeCell ref="L92:M92"/>
  </mergeCells>
  <phoneticPr fontId="19" type="noConversion"/>
  <conditionalFormatting sqref="C10:C24 C26:C39 C41:C54 C56:C69 C71:C76 C78:C83 C85:C94 C96:C104 C106:C108">
    <cfRule type="cellIs" dxfId="44" priority="107" operator="equal">
      <formula>"Transition"</formula>
    </cfRule>
    <cfRule type="cellIs" dxfId="43" priority="111" operator="equal">
      <formula>"Business"</formula>
    </cfRule>
    <cfRule type="cellIs" dxfId="42" priority="108" operator="equal">
      <formula>"Non-Functional"</formula>
    </cfRule>
    <cfRule type="cellIs" dxfId="41" priority="109" operator="equal">
      <formula>"Functional"</formula>
    </cfRule>
    <cfRule type="cellIs" dxfId="40" priority="110" operator="equal">
      <formula>"Stakeholder"</formula>
    </cfRule>
  </conditionalFormatting>
  <conditionalFormatting sqref="C110">
    <cfRule type="cellIs" dxfId="39" priority="99" operator="equal">
      <formula>"Business"</formula>
    </cfRule>
    <cfRule type="cellIs" dxfId="38" priority="98" operator="equal">
      <formula>"Stakeholder"</formula>
    </cfRule>
    <cfRule type="cellIs" dxfId="37" priority="97" operator="equal">
      <formula>"Functional"</formula>
    </cfRule>
    <cfRule type="cellIs" dxfId="36" priority="96" operator="equal">
      <formula>"Non-Functional"</formula>
    </cfRule>
    <cfRule type="cellIs" dxfId="35" priority="95" operator="equal">
      <formula>"Transition"</formula>
    </cfRule>
  </conditionalFormatting>
  <conditionalFormatting sqref="C113:C114">
    <cfRule type="cellIs" dxfId="34" priority="88" operator="equal">
      <formula>"Business"</formula>
    </cfRule>
    <cfRule type="cellIs" dxfId="33" priority="84" operator="equal">
      <formula>"Transition"</formula>
    </cfRule>
    <cfRule type="cellIs" dxfId="32" priority="85" operator="equal">
      <formula>"Non-Functional"</formula>
    </cfRule>
    <cfRule type="cellIs" dxfId="31" priority="86" operator="equal">
      <formula>"Functional"</formula>
    </cfRule>
    <cfRule type="cellIs" dxfId="30" priority="87" operator="equal">
      <formula>"Stakeholder"</formula>
    </cfRule>
  </conditionalFormatting>
  <conditionalFormatting sqref="C116:C117">
    <cfRule type="cellIs" dxfId="29" priority="66" operator="equal">
      <formula>"Business"</formula>
    </cfRule>
    <cfRule type="cellIs" dxfId="28" priority="62" operator="equal">
      <formula>"Transition"</formula>
    </cfRule>
    <cfRule type="cellIs" dxfId="27" priority="63" operator="equal">
      <formula>"Non-Functional"</formula>
    </cfRule>
    <cfRule type="cellIs" dxfId="26" priority="64" operator="equal">
      <formula>"Functional"</formula>
    </cfRule>
    <cfRule type="cellIs" dxfId="25" priority="65" operator="equal">
      <formula>"Stakeholder"</formula>
    </cfRule>
  </conditionalFormatting>
  <conditionalFormatting sqref="C119:C124">
    <cfRule type="cellIs" dxfId="24" priority="11" operator="equal">
      <formula>"Business"</formula>
    </cfRule>
    <cfRule type="cellIs" dxfId="23" priority="7" operator="equal">
      <formula>"Transition"</formula>
    </cfRule>
    <cfRule type="cellIs" dxfId="22" priority="8" operator="equal">
      <formula>"Non-Functional"</formula>
    </cfRule>
    <cfRule type="cellIs" dxfId="21" priority="9" operator="equal">
      <formula>"Functional"</formula>
    </cfRule>
    <cfRule type="cellIs" dxfId="20" priority="10" operator="equal">
      <formula>"Stakeholder"</formula>
    </cfRule>
  </conditionalFormatting>
  <conditionalFormatting sqref="F10:F24 F26:F39 F41:F54 F56:F69 F71:F76 F78:F83 F85:F94 F96:F104">
    <cfRule type="cellIs" dxfId="19" priority="105" operator="equal">
      <formula>"Fail"</formula>
    </cfRule>
    <cfRule type="cellIs" dxfId="18" priority="106" operator="equal">
      <formula>"Pass"</formula>
    </cfRule>
  </conditionalFormatting>
  <conditionalFormatting sqref="F106:F110">
    <cfRule type="cellIs" dxfId="17" priority="93" operator="equal">
      <formula>"Fail"</formula>
    </cfRule>
    <cfRule type="cellIs" dxfId="16" priority="94" operator="equal">
      <formula>"Pass"</formula>
    </cfRule>
  </conditionalFormatting>
  <conditionalFormatting sqref="F112:F117">
    <cfRule type="cellIs" dxfId="15" priority="61" operator="equal">
      <formula>"Pass"</formula>
    </cfRule>
    <cfRule type="cellIs" dxfId="14" priority="60" operator="equal">
      <formula>"Fail"</formula>
    </cfRule>
  </conditionalFormatting>
  <conditionalFormatting sqref="F119:F124">
    <cfRule type="cellIs" dxfId="13" priority="5" operator="equal">
      <formula>"Fail"</formula>
    </cfRule>
    <cfRule type="cellIs" dxfId="12" priority="6" operator="equal">
      <formula>"Pass"</formula>
    </cfRule>
  </conditionalFormatting>
  <conditionalFormatting sqref="J10:J24 J26:J39 J41:J54 J56:J69 J71:J76 J78:J83 J85:J94 J96:J104 J112:J117">
    <cfRule type="cellIs" dxfId="11" priority="101" operator="equal">
      <formula>"Partial Completion"</formula>
    </cfRule>
    <cfRule type="cellIs" dxfId="10" priority="102" operator="equal">
      <formula>"In Progress"</formula>
    </cfRule>
    <cfRule type="cellIs" dxfId="9" priority="103" operator="equal">
      <formula>"Not Started"</formula>
    </cfRule>
    <cfRule type="cellIs" dxfId="8" priority="100" operator="equal">
      <formula>"Complete"</formula>
    </cfRule>
  </conditionalFormatting>
  <conditionalFormatting sqref="J106:J110">
    <cfRule type="cellIs" dxfId="7" priority="89" operator="equal">
      <formula>"Complete"</formula>
    </cfRule>
    <cfRule type="cellIs" dxfId="6" priority="90" operator="equal">
      <formula>"Partial Completion"</formula>
    </cfRule>
    <cfRule type="cellIs" dxfId="5" priority="91" operator="equal">
      <formula>"In Progress"</formula>
    </cfRule>
    <cfRule type="cellIs" dxfId="4" priority="92" operator="equal">
      <formula>"Not Started"</formula>
    </cfRule>
  </conditionalFormatting>
  <conditionalFormatting sqref="J119:J124">
    <cfRule type="cellIs" dxfId="3" priority="1" operator="equal">
      <formula>"Complete"</formula>
    </cfRule>
    <cfRule type="cellIs" dxfId="2" priority="4" operator="equal">
      <formula>"Not Started"</formula>
    </cfRule>
    <cfRule type="cellIs" dxfId="1" priority="3" operator="equal">
      <formula>"In Progress"</formula>
    </cfRule>
    <cfRule type="cellIs" dxfId="0" priority="2" operator="equal">
      <formula>"Partial Completion"</formula>
    </cfRule>
  </conditionalFormatting>
  <dataValidations count="3">
    <dataValidation type="list" allowBlank="1" showInputMessage="1" showErrorMessage="1" sqref="C119:C124 C106:C108 C78:C83 C116:C117 C56:C69 C26:C39 C41:C54 C71:C76 C85:C94 C96:C104 C110 C113:C114 C10:C24" xr:uid="{CD76764C-EE60-461F-A05C-0EA53986519F}">
      <formula1>"Business, Stakeholder, Functional, Non-Functional, Transition"</formula1>
    </dataValidation>
    <dataValidation type="list" allowBlank="1" showInputMessage="1" showErrorMessage="1" sqref="J119:J124 J85:J94 J96:J104 J10:J24 J26:J39 J41:J54 J106:J110 J71:J76 J78:J83 J112:J117 J56:J69" xr:uid="{E6C2FC9F-F7A2-485E-A893-56682F23880C}">
      <formula1>"Not Started, In Progress, Partial Completion, Complete"</formula1>
    </dataValidation>
    <dataValidation type="list" allowBlank="1" showInputMessage="1" showErrorMessage="1" sqref="F119:F124 F10:F24 F26:F39 F41:F54 F71:F76 F78:F83 F96:F104 F106:F110 F85:F94 F112:F117 F56:F69" xr:uid="{8B99DA7A-9C1C-4A61-BDF2-44D7F153AD9C}">
      <formula1>"Pass, Fail, N/A"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7AC355-9B3D-4973-8B49-BEE71B75D134}">
  <dimension ref="A3:B4"/>
  <sheetViews>
    <sheetView zoomScaleNormal="100" workbookViewId="0">
      <selection activeCell="A4" sqref="A4"/>
    </sheetView>
  </sheetViews>
  <sheetFormatPr defaultRowHeight="14.4" x14ac:dyDescent="0.3"/>
  <cols>
    <col min="1" max="1" width="12.6640625" bestFit="1" customWidth="1"/>
    <col min="2" max="5" width="13.5546875" bestFit="1" customWidth="1"/>
    <col min="6" max="6" width="9.88671875" bestFit="1" customWidth="1"/>
  </cols>
  <sheetData>
    <row r="3" spans="1:2" x14ac:dyDescent="0.3">
      <c r="A3" s="14" t="s">
        <v>4</v>
      </c>
      <c r="B3" s="14" t="s">
        <v>26</v>
      </c>
    </row>
    <row r="4" spans="1:2" x14ac:dyDescent="0.3">
      <c r="A4" s="14" t="s">
        <v>14</v>
      </c>
      <c r="B4" s="14"/>
    </row>
  </sheetData>
  <pageMargins left="0.7" right="0.7" top="0.75" bottom="0.75" header="0.3" footer="0.3"/>
  <pageSetup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208D6-7AC3-4550-8673-FB4AA1D4D122}">
  <dimension ref="B6:H11"/>
  <sheetViews>
    <sheetView workbookViewId="0">
      <selection activeCell="F21" sqref="F21"/>
    </sheetView>
  </sheetViews>
  <sheetFormatPr defaultRowHeight="14.4" x14ac:dyDescent="0.3"/>
  <cols>
    <col min="1" max="16384" width="8.88671875" style="32"/>
  </cols>
  <sheetData>
    <row r="6" spans="2:8" ht="17.399999999999999" x14ac:dyDescent="0.3">
      <c r="B6" s="67" t="s">
        <v>333</v>
      </c>
      <c r="C6" s="67"/>
      <c r="D6" s="67" t="s">
        <v>332</v>
      </c>
      <c r="F6" s="125" t="s">
        <v>335</v>
      </c>
      <c r="G6" s="121"/>
      <c r="H6" s="67" t="s">
        <v>332</v>
      </c>
    </row>
    <row r="7" spans="2:8" x14ac:dyDescent="0.3">
      <c r="B7" s="122" t="s">
        <v>22</v>
      </c>
      <c r="C7" s="123"/>
      <c r="D7" s="70">
        <f>COUNTIF(Data!F10:F124, "Pass")</f>
        <v>75</v>
      </c>
      <c r="F7" s="126" t="s">
        <v>20</v>
      </c>
      <c r="G7" s="126"/>
      <c r="H7" s="69">
        <f>COUNTIF(Data!J10:J124, "Complete")</f>
        <v>93</v>
      </c>
    </row>
    <row r="8" spans="2:8" x14ac:dyDescent="0.3">
      <c r="B8" s="124" t="s">
        <v>23</v>
      </c>
      <c r="C8" s="124"/>
      <c r="D8" s="71">
        <f>COUNTIF(Data!F10:F124, "Fail")</f>
        <v>25</v>
      </c>
      <c r="F8" s="127" t="s">
        <v>21</v>
      </c>
      <c r="G8" s="127"/>
      <c r="H8" s="73">
        <f>COUNTIF(Data!J10:J124, "In Progress")</f>
        <v>1</v>
      </c>
    </row>
    <row r="9" spans="2:8" x14ac:dyDescent="0.3">
      <c r="B9" s="120" t="s">
        <v>334</v>
      </c>
      <c r="C9" s="121"/>
      <c r="D9" s="68">
        <f>D7+D8</f>
        <v>100</v>
      </c>
      <c r="F9" s="124" t="s">
        <v>14</v>
      </c>
      <c r="G9" s="124"/>
      <c r="H9" s="71">
        <f>COUNTIF(Data!J10:J124, "Not Started")</f>
        <v>7</v>
      </c>
    </row>
    <row r="10" spans="2:8" x14ac:dyDescent="0.3">
      <c r="F10" s="128" t="s">
        <v>25</v>
      </c>
      <c r="G10" s="128"/>
      <c r="H10" s="72">
        <f>COUNTIF(Data!J10:J124, "Partial Completion")</f>
        <v>4</v>
      </c>
    </row>
    <row r="11" spans="2:8" x14ac:dyDescent="0.3">
      <c r="F11" s="120" t="s">
        <v>334</v>
      </c>
      <c r="G11" s="121"/>
      <c r="H11" s="68">
        <f>H7+H8+H9+H10</f>
        <v>105</v>
      </c>
    </row>
  </sheetData>
  <mergeCells count="9">
    <mergeCell ref="F11:G11"/>
    <mergeCell ref="B7:C7"/>
    <mergeCell ref="B8:C8"/>
    <mergeCell ref="B9:C9"/>
    <mergeCell ref="F6:G6"/>
    <mergeCell ref="F7:G7"/>
    <mergeCell ref="F8:G8"/>
    <mergeCell ref="F9:G9"/>
    <mergeCell ref="F10:G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Status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Render</dc:creator>
  <cp:lastModifiedBy>shehab Elhadary</cp:lastModifiedBy>
  <dcterms:created xsi:type="dcterms:W3CDTF">2019-03-19T02:04:11Z</dcterms:created>
  <dcterms:modified xsi:type="dcterms:W3CDTF">2025-05-06T21:25:18Z</dcterms:modified>
</cp:coreProperties>
</file>