
<file path=[Content_Types].xml><?xml version="1.0" encoding="utf-8"?>
<Types xmlns="http://schemas.openxmlformats.org/package/2006/content-types">
  <Default Extension="data" ContentType="application/vnd.openxmlformats-officedocument.model+data"/>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pivotCache/pivotCacheDefinition8.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mc:AlternateContent xmlns:mc="http://schemas.openxmlformats.org/markup-compatibility/2006">
    <mc:Choice Requires="x15">
      <x15ac:absPath xmlns:x15ac="http://schemas.microsoft.com/office/spreadsheetml/2010/11/ac" url="F:\Projects\P1_P1231_BankAnalytics\Bank_Analytics_github\"/>
    </mc:Choice>
  </mc:AlternateContent>
  <xr:revisionPtr revIDLastSave="0" documentId="13_ncr:1_{E7F3DB1E-7A14-44E0-A5A9-33BB0DF88410}" xr6:coauthVersionLast="47" xr6:coauthVersionMax="47" xr10:uidLastSave="{00000000-0000-0000-0000-000000000000}"/>
  <bookViews>
    <workbookView xWindow="-110" yWindow="-110" windowWidth="19420" windowHeight="10420" xr2:uid="{00000000-000D-0000-FFFF-FFFF00000000}"/>
  </bookViews>
  <sheets>
    <sheet name="Dashboard" sheetId="7" r:id="rId1"/>
    <sheet name="KPIs" sheetId="6" r:id="rId2"/>
  </sheets>
  <externalReferences>
    <externalReference r:id="rId3"/>
  </externalReferences>
  <definedNames>
    <definedName name="_xlcn.WorksheetConnection_Q7.DashboardPowerQueryPowerPivotDataModellingPivottablesandchartsslicers.xlsxOrders1" hidden="1">[1]!Orders[#Data]</definedName>
    <definedName name="_xlcn.WorksheetConnection_Q7.DashboardPowerQueryPowerPivotDataModellingPivottablesandchartsslicers.xlsxOrders11" hidden="1">[1]!Orders[#Data]</definedName>
    <definedName name="Slicer_grade1">#N/A</definedName>
    <definedName name="Slicer_home_ownership">#N/A</definedName>
    <definedName name="Slicer_loan_status">#N/A</definedName>
    <definedName name="Slicer_sub_grade">#N/A</definedName>
    <definedName name="Timeline_issue_d">#N/A</definedName>
  </definedNames>
  <calcPr calcId="191029"/>
  <pivotCaches>
    <pivotCache cacheId="178" r:id="rId4"/>
    <pivotCache cacheId="181" r:id="rId5"/>
    <pivotCache cacheId="184" r:id="rId6"/>
    <pivotCache cacheId="187" r:id="rId7"/>
    <pivotCache cacheId="190" r:id="rId8"/>
    <pivotCache cacheId="193" r:id="rId9"/>
  </pivotCaches>
  <extLst>
    <ext xmlns:x14="http://schemas.microsoft.com/office/spreadsheetml/2009/9/main" uri="{876F7934-8845-4945-9796-88D515C7AA90}">
      <x14:pivotCaches>
        <pivotCache cacheId="38" r:id="rId10"/>
      </x14:pivotCaches>
    </ex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39" r:id="rId15"/>
      </x15:timelineCachePivotCaches>
    </ext>
    <ext xmlns:x15="http://schemas.microsoft.com/office/spreadsheetml/2010/11/main" uri="{D0CA8CA8-9F24-4464-BF8E-62219DCF47F9}">
      <x15:timelineCacheRefs>
        <x15:timelineCacheRef r:id="rId1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inanceData_ad3b67a5-d382-4e17-8cf9-4909ea131dc5" name="FinanceData" connection="Query - FinanceData"/>
          <x15:modelTable id="Orders-417f42fb-1c22-4588-af50-56bbfde86372" name="Orders1" connection="WorksheetConnection_Q7. Dashboard(Power Query,Power Pivot,Data Modelling,Pivot tables and charts,slicers).xlsx!Orders1"/>
          <x15:modelTable id="Orders-a1b36e15-0d16-437c-989e-00e62968d4e6" name="Orders" connection="WorksheetConnection_Q7. Dashboard(Power Query,Power Pivot,Data Modelling,Pivot tables and charts,slicers).xlsx!Orders"/>
        </x15:modelTables>
        <x15:extLst>
          <ext xmlns:x16="http://schemas.microsoft.com/office/spreadsheetml/2014/11/main" uri="{9835A34E-60A6-4A7C-AAB8-D5F71C897F49}">
            <x16:modelTimeGroupings>
              <x16:modelTimeGrouping tableName="FinanceData" columnName="issue_d" columnId="issue_d">
                <x16:calculatedTimeColumn columnName="issue_d (Year)" columnId="issue_d (Year)" contentType="years" isSelected="1"/>
                <x16:calculatedTimeColumn columnName="issue_d (Quarter)" columnId="issue_d (Quarter)" contentType="quarters" isSelected="1"/>
                <x16:calculatedTimeColumn columnName="issue_d (Month Index)" columnId="issue_d (Month Index)" contentType="monthsindex" isSelected="1"/>
                <x16:calculatedTimeColumn columnName="issue_d (Month)" columnId="issue_d (Month)" contentType="months" isSelected="1"/>
              </x16:modelTimeGrouping>
              <x16:modelTimeGrouping tableName="FinanceData" columnName="Finance_2.last_pymnt_d" columnId="Finance_2last_pymnt_d">
                <x16:calculatedTimeColumn columnName="Finance_2.last_pymnt_d (Year)" columnId="Finance_2 last_pymnt_d (Year)" contentType="years" isSelected="1"/>
                <x16:calculatedTimeColumn columnName="Finance_2.last_pymnt_d (Quarter)" columnId="Finance_2 last_pymnt_d (Quarter)" contentType="quarters" isSelected="1"/>
                <x16:calculatedTimeColumn columnName="Finance_2.last_pymnt_d (Month Index)" columnId="Finance_2 last_pymnt_d (Month Index)" contentType="monthsindex" isSelected="1"/>
                <x16:calculatedTimeColumn columnName="Finance_2.last_pymnt_d (Month)" columnId="Finance_2 last_pymnt_d (Month)" contentType="months" isSelected="1"/>
              </x16:modelTimeGrouping>
              <x16:modelTimeGrouping tableName="Orders"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 tableName="Orders1" columnName="Order Date" columnId="Order Date">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3" i="6" l="1"/>
  <c r="B7" i="6"/>
  <c r="C2"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3E99094-A164-464B-91B6-FFABA724ADC5}" name="Query - FinanceData" description="Connection to the 'FinanceData' query in the workbook." type="100" refreshedVersion="8" minRefreshableVersion="5">
    <extLst>
      <ext xmlns:x15="http://schemas.microsoft.com/office/spreadsheetml/2010/11/main" uri="{DE250136-89BD-433C-8126-D09CA5730AF9}">
        <x15:connection id="656bf122-67ad-4458-80b1-60f134f44417"/>
      </ext>
    </extLst>
  </connection>
  <connection id="2" xr16:uid="{68C4C903-EC77-4A17-8F2D-4D841953C439}"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827E05F0-DB82-4B7D-B7ED-4552B39DAC67}" name="WorksheetConnection_Q7. Dashboard(Power Query,Power Pivot,Data Modelling,Pivot tables and charts,slicers).xlsx!Orders" type="102" refreshedVersion="8" minRefreshableVersion="5">
    <extLst>
      <ext xmlns:x15="http://schemas.microsoft.com/office/spreadsheetml/2010/11/main" uri="{DE250136-89BD-433C-8126-D09CA5730AF9}">
        <x15:connection id="Orders-a1b36e15-0d16-437c-989e-00e62968d4e6">
          <x15:rangePr sourceName="_xlcn.WorksheetConnection_Q7.DashboardPowerQueryPowerPivotDataModellingPivottablesandchartsslicers.xlsxOrders1"/>
        </x15:connection>
      </ext>
    </extLst>
  </connection>
  <connection id="4" xr16:uid="{827E05F0-DB82-4B7D-B7ED-4552B39DAC67}" name="WorksheetConnection_Q7. Dashboard(Power Query,Power Pivot,Data Modelling,Pivot tables and charts,slicers).xlsx!Orders1" type="102" refreshedVersion="8" minRefreshableVersion="5">
    <extLst>
      <ext xmlns:x15="http://schemas.microsoft.com/office/spreadsheetml/2010/11/main" uri="{DE250136-89BD-433C-8126-D09CA5730AF9}">
        <x15:connection id="Orders-417f42fb-1c22-4588-af50-56bbfde86372">
          <x15:rangePr sourceName="_xlcn.WorksheetConnection_Q7.DashboardPowerQueryPowerPivotDataModellingPivottablesandchartsslicers.xlsxOrders11"/>
        </x15:connection>
      </ext>
    </extLst>
  </connection>
</connections>
</file>

<file path=xl/sharedStrings.xml><?xml version="1.0" encoding="utf-8"?>
<sst xmlns="http://schemas.openxmlformats.org/spreadsheetml/2006/main" count="76" uniqueCount="71">
  <si>
    <t>grade</t>
  </si>
  <si>
    <t>addr_state</t>
  </si>
  <si>
    <t>D</t>
  </si>
  <si>
    <t>RENT</t>
  </si>
  <si>
    <t>Not Verified</t>
  </si>
  <si>
    <t>CA</t>
  </si>
  <si>
    <t>B</t>
  </si>
  <si>
    <t>A</t>
  </si>
  <si>
    <t>Verified</t>
  </si>
  <si>
    <t>C</t>
  </si>
  <si>
    <t>E</t>
  </si>
  <si>
    <t>G</t>
  </si>
  <si>
    <t>F</t>
  </si>
  <si>
    <t>NY</t>
  </si>
  <si>
    <t>TX</t>
  </si>
  <si>
    <t>MA</t>
  </si>
  <si>
    <t>VA</t>
  </si>
  <si>
    <t>PA</t>
  </si>
  <si>
    <t>FL</t>
  </si>
  <si>
    <t>IL</t>
  </si>
  <si>
    <t>NJ</t>
  </si>
  <si>
    <t>GA</t>
  </si>
  <si>
    <t>MORTGAGE</t>
  </si>
  <si>
    <t>OWN</t>
  </si>
  <si>
    <t>2010</t>
  </si>
  <si>
    <t>NONE</t>
  </si>
  <si>
    <t>OTHER</t>
  </si>
  <si>
    <t>2011</t>
  </si>
  <si>
    <t>Row Labels</t>
  </si>
  <si>
    <t>Grand Total</t>
  </si>
  <si>
    <t>Column Labels</t>
  </si>
  <si>
    <t>issue_d (Month)</t>
  </si>
  <si>
    <t>Feb</t>
  </si>
  <si>
    <t>Mar</t>
  </si>
  <si>
    <t>Apr</t>
  </si>
  <si>
    <t>May</t>
  </si>
  <si>
    <t>Jun</t>
  </si>
  <si>
    <t>Jul</t>
  </si>
  <si>
    <t>Aug</t>
  </si>
  <si>
    <t>Sep</t>
  </si>
  <si>
    <t>Oct</t>
  </si>
  <si>
    <t>Nov</t>
  </si>
  <si>
    <t>Dec</t>
  </si>
  <si>
    <t>Jan</t>
  </si>
  <si>
    <t>2009</t>
  </si>
  <si>
    <t>2007</t>
  </si>
  <si>
    <t>2008</t>
  </si>
  <si>
    <t>Year</t>
  </si>
  <si>
    <t>Total Loan Amount</t>
  </si>
  <si>
    <t>Total Payment</t>
  </si>
  <si>
    <t>Verification Status</t>
  </si>
  <si>
    <t>2014</t>
  </si>
  <si>
    <t>2012</t>
  </si>
  <si>
    <t>2013</t>
  </si>
  <si>
    <t>2015</t>
  </si>
  <si>
    <t>2016</t>
  </si>
  <si>
    <t>Distinct Count of id</t>
  </si>
  <si>
    <t>Count of loan_status</t>
  </si>
  <si>
    <t>Average Interest Rate</t>
  </si>
  <si>
    <t>Values</t>
  </si>
  <si>
    <t>Total No. of Loans</t>
  </si>
  <si>
    <t>Sum of Finance_2.revol_bal</t>
  </si>
  <si>
    <t>Sum of loan_amnt</t>
  </si>
  <si>
    <t>Sum of Default Flag</t>
  </si>
  <si>
    <t>Default Rate</t>
  </si>
  <si>
    <r>
      <t>5.</t>
    </r>
    <r>
      <rPr>
        <sz val="12"/>
        <color rgb="FF000000"/>
        <rFont val="Calibri"/>
        <family val="2"/>
        <scheme val="minor"/>
      </rPr>
      <t>Home ownership Vs last payment date stats</t>
    </r>
  </si>
  <si>
    <r>
      <t>4.</t>
    </r>
    <r>
      <rPr>
        <sz val="12"/>
        <color rgb="FF000000"/>
        <rFont val="Calibri"/>
        <family val="2"/>
        <scheme val="minor"/>
      </rPr>
      <t>State wise and month wise loan status</t>
    </r>
  </si>
  <si>
    <r>
      <t>3.</t>
    </r>
    <r>
      <rPr>
        <sz val="12"/>
        <color rgb="FF000000"/>
        <rFont val="Calibri"/>
        <family val="2"/>
        <scheme val="minor"/>
      </rPr>
      <t>Total Payment for Verified Status Vs Total Payment for Non Verified Status</t>
    </r>
  </si>
  <si>
    <r>
      <t xml:space="preserve">2. </t>
    </r>
    <r>
      <rPr>
        <sz val="12"/>
        <color rgb="FF000000"/>
        <rFont val="Calibri"/>
        <family val="2"/>
        <scheme val="minor"/>
      </rPr>
      <t>Grade and sub grade wise revol_bal</t>
    </r>
  </si>
  <si>
    <r>
      <t>1.</t>
    </r>
    <r>
      <rPr>
        <sz val="12"/>
        <color rgb="FF000000"/>
        <rFont val="Calibri"/>
        <family val="2"/>
        <scheme val="minor"/>
      </rPr>
      <t>Year wise loan amount Stats</t>
    </r>
  </si>
  <si>
    <t>Financial Loan Performance &amp; Risk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</si>
</sst>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009]#,##0.00"/>
    <numFmt numFmtId="165" formatCode="[$$-1009]#,##0"/>
  </numFmts>
  <fonts count="7" x14ac:knownFonts="1">
    <font>
      <sz val="11"/>
      <color theme="1"/>
      <name val="Calibri"/>
      <family val="2"/>
      <scheme val="minor"/>
    </font>
    <font>
      <sz val="11"/>
      <color theme="1"/>
      <name val="Calibri"/>
      <family val="2"/>
      <scheme val="minor"/>
    </font>
    <font>
      <b/>
      <sz val="11"/>
      <color rgb="FFFF0000"/>
      <name val="Calibri"/>
      <family val="2"/>
    </font>
    <font>
      <b/>
      <sz val="26"/>
      <color theme="0"/>
      <name val="Calibri"/>
      <family val="2"/>
    </font>
    <font>
      <b/>
      <sz val="22"/>
      <color theme="0"/>
      <name val="Calibri"/>
      <family val="2"/>
    </font>
    <font>
      <sz val="12"/>
      <color theme="1"/>
      <name val="Calibri"/>
      <family val="2"/>
      <scheme val="minor"/>
    </font>
    <font>
      <sz val="12"/>
      <color rgb="FF000000"/>
      <name val="Calibri"/>
      <family val="2"/>
      <scheme val="minor"/>
    </font>
  </fonts>
  <fills count="4">
    <fill>
      <patternFill patternType="none"/>
    </fill>
    <fill>
      <patternFill patternType="gray125"/>
    </fill>
    <fill>
      <patternFill patternType="solid">
        <fgColor theme="8" tint="-0.499984740745262"/>
        <bgColor indexed="64"/>
      </patternFill>
    </fill>
    <fill>
      <patternFill patternType="solid">
        <fgColor rgb="FFFFFF00"/>
        <bgColor indexed="64"/>
      </patternFill>
    </fill>
  </fills>
  <borders count="9">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24">
    <xf numFmtId="0" fontId="0" fillId="0" borderId="0" xfId="0"/>
    <xf numFmtId="0" fontId="0" fillId="0" borderId="0" xfId="0" applyNumberFormat="1"/>
    <xf numFmtId="0" fontId="0" fillId="0" borderId="0" xfId="0" pivotButton="1"/>
    <xf numFmtId="0" fontId="0" fillId="0" borderId="0" xfId="0" applyAlignment="1">
      <alignment horizontal="left"/>
    </xf>
    <xf numFmtId="10" fontId="0" fillId="0" borderId="0" xfId="0" applyNumberFormat="1"/>
    <xf numFmtId="164" fontId="0" fillId="0" borderId="0" xfId="0" applyNumberFormat="1"/>
    <xf numFmtId="165" fontId="0" fillId="0" borderId="0" xfId="0" applyNumberFormat="1"/>
    <xf numFmtId="0" fontId="0" fillId="0" borderId="4" xfId="0" applyBorder="1"/>
    <xf numFmtId="0" fontId="2" fillId="0" borderId="0" xfId="0" quotePrefix="1" applyFont="1"/>
    <xf numFmtId="0" fontId="0" fillId="0" borderId="5" xfId="0" applyBorder="1"/>
    <xf numFmtId="0" fontId="2" fillId="0" borderId="0" xfId="0" applyFont="1"/>
    <xf numFmtId="0" fontId="1" fillId="0" borderId="0" xfId="0" applyFont="1"/>
    <xf numFmtId="2" fontId="0" fillId="0" borderId="5" xfId="0" applyNumberFormat="1" applyBorder="1"/>
    <xf numFmtId="0" fontId="0" fillId="0" borderId="6" xfId="0" applyBorder="1"/>
    <xf numFmtId="0" fontId="0" fillId="0" borderId="7" xfId="0" applyBorder="1"/>
    <xf numFmtId="0" fontId="0" fillId="0" borderId="8" xfId="0" applyBorder="1"/>
    <xf numFmtId="10" fontId="0" fillId="0" borderId="0" xfId="1" applyNumberFormat="1" applyFont="1"/>
    <xf numFmtId="0" fontId="5" fillId="3" borderId="0" xfId="0" applyFont="1" applyFill="1" applyAlignment="1">
      <alignment horizontal="left" vertical="center" indent="3" readingOrder="1"/>
    </xf>
    <xf numFmtId="0" fontId="4" fillId="2" borderId="1" xfId="0" applyFont="1" applyFill="1" applyBorder="1" applyAlignment="1">
      <alignment horizontal="center" vertical="center" wrapText="1"/>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0" xfId="0" applyFont="1" applyFill="1" applyAlignment="1">
      <alignment horizontal="center" vertical="center"/>
    </xf>
    <xf numFmtId="0" fontId="3" fillId="2" borderId="5" xfId="0" applyFont="1" applyFill="1" applyBorder="1" applyAlignment="1">
      <alignment horizontal="center" vertical="center"/>
    </xf>
  </cellXfs>
  <cellStyles count="2">
    <cellStyle name="Normal" xfId="0" builtinId="0"/>
    <cellStyle name="Percent" xfId="1" builtinId="5"/>
  </cellStyles>
  <dxfs count="56">
    <dxf>
      <numFmt numFmtId="165" formatCode="[$$-1009]#,##0"/>
    </dxf>
    <dxf>
      <numFmt numFmtId="165" formatCode="[$$-1009]#,##0"/>
    </dxf>
    <dxf>
      <numFmt numFmtId="165" formatCode="[$$-1009]#,##0"/>
    </dxf>
    <dxf>
      <numFmt numFmtId="14" formatCode="0.00%"/>
    </dxf>
    <dxf>
      <numFmt numFmtId="0" formatCode="General"/>
    </dxf>
    <dxf>
      <numFmt numFmtId="0" formatCode="General"/>
    </dxf>
    <dxf>
      <numFmt numFmtId="164" formatCode="[$$-1009]#,##0.00"/>
    </dxf>
    <dxf>
      <numFmt numFmtId="165" formatCode="[$$-1009]#,##0"/>
    </dxf>
    <dxf>
      <numFmt numFmtId="165" formatCode="[$$-1009]#,##0"/>
    </dxf>
    <dxf>
      <numFmt numFmtId="165" formatCode="[$$-1009]#,##0"/>
    </dxf>
    <dxf>
      <numFmt numFmtId="14" formatCode="0.00%"/>
    </dxf>
    <dxf>
      <numFmt numFmtId="0" formatCode="General"/>
    </dxf>
    <dxf>
      <numFmt numFmtId="0" formatCode="General"/>
    </dxf>
    <dxf>
      <numFmt numFmtId="164" formatCode="[$$-1009]#,##0.00"/>
    </dxf>
    <dxf>
      <numFmt numFmtId="165" formatCode="[$$-1009]#,##0"/>
    </dxf>
    <dxf>
      <numFmt numFmtId="165" formatCode="[$$-1009]#,##0"/>
    </dxf>
    <dxf>
      <numFmt numFmtId="165" formatCode="[$$-1009]#,##0"/>
    </dxf>
    <dxf>
      <numFmt numFmtId="14" formatCode="0.00%"/>
    </dxf>
    <dxf>
      <numFmt numFmtId="0" formatCode="General"/>
    </dxf>
    <dxf>
      <numFmt numFmtId="0" formatCode="General"/>
    </dxf>
    <dxf>
      <numFmt numFmtId="164" formatCode="[$$-1009]#,##0.00"/>
    </dxf>
    <dxf>
      <numFmt numFmtId="165" formatCode="[$$-1009]#,##0"/>
    </dxf>
    <dxf>
      <numFmt numFmtId="165" formatCode="[$$-1009]#,##0"/>
    </dxf>
    <dxf>
      <numFmt numFmtId="165" formatCode="[$$-1009]#,##0"/>
    </dxf>
    <dxf>
      <numFmt numFmtId="14" formatCode="0.00%"/>
    </dxf>
    <dxf>
      <numFmt numFmtId="0" formatCode="General"/>
    </dxf>
    <dxf>
      <numFmt numFmtId="0" formatCode="General"/>
    </dxf>
    <dxf>
      <numFmt numFmtId="164" formatCode="[$$-1009]#,##0.00"/>
    </dxf>
    <dxf>
      <numFmt numFmtId="165" formatCode="[$$-1009]#,##0"/>
    </dxf>
    <dxf>
      <numFmt numFmtId="165" formatCode="[$$-1009]#,##0"/>
    </dxf>
    <dxf>
      <numFmt numFmtId="165" formatCode="[$$-1009]#,##0"/>
    </dxf>
    <dxf>
      <numFmt numFmtId="14" formatCode="0.00%"/>
    </dxf>
    <dxf>
      <numFmt numFmtId="0" formatCode="General"/>
    </dxf>
    <dxf>
      <numFmt numFmtId="0" formatCode="General"/>
    </dxf>
    <dxf>
      <numFmt numFmtId="164" formatCode="[$$-1009]#,##0.00"/>
    </dxf>
    <dxf>
      <numFmt numFmtId="165" formatCode="[$$-1009]#,##0"/>
    </dxf>
    <dxf>
      <numFmt numFmtId="165" formatCode="[$$-1009]#,##0"/>
    </dxf>
    <dxf>
      <numFmt numFmtId="165" formatCode="[$$-1009]#,##0"/>
    </dxf>
    <dxf>
      <numFmt numFmtId="14" formatCode="0.00%"/>
    </dxf>
    <dxf>
      <numFmt numFmtId="0" formatCode="General"/>
    </dxf>
    <dxf>
      <numFmt numFmtId="0" formatCode="General"/>
    </dxf>
    <dxf>
      <numFmt numFmtId="164" formatCode="[$$-1009]#,##0.00"/>
    </dxf>
    <dxf>
      <numFmt numFmtId="165" formatCode="[$$-1009]#,##0"/>
    </dxf>
    <dxf>
      <numFmt numFmtId="165" formatCode="[$$-1009]#,##0"/>
    </dxf>
    <dxf>
      <numFmt numFmtId="165" formatCode="[$$-1009]#,##0"/>
    </dxf>
    <dxf>
      <numFmt numFmtId="14" formatCode="0.00%"/>
    </dxf>
    <dxf>
      <numFmt numFmtId="0" formatCode="General"/>
    </dxf>
    <dxf>
      <numFmt numFmtId="0" formatCode="General"/>
    </dxf>
    <dxf>
      <numFmt numFmtId="164" formatCode="[$$-1009]#,##0.00"/>
    </dxf>
    <dxf>
      <numFmt numFmtId="0" formatCode="General"/>
    </dxf>
    <dxf>
      <numFmt numFmtId="0" formatCode="General"/>
    </dxf>
    <dxf>
      <numFmt numFmtId="14" formatCode="0.00%"/>
    </dxf>
    <dxf>
      <numFmt numFmtId="165" formatCode="[$$-1009]#,##0"/>
    </dxf>
    <dxf>
      <numFmt numFmtId="165" formatCode="[$$-1009]#,##0"/>
    </dxf>
    <dxf>
      <numFmt numFmtId="164" formatCode="[$$-1009]#,##0.00"/>
    </dxf>
    <dxf>
      <numFmt numFmtId="165" formatCode="[$$-1009]#,##0"/>
    </dxf>
  </dxfs>
  <tableStyles count="0" defaultTableStyle="TableStyleMedium2" defaultPivotStyle="PivotStyleLight16"/>
  <colors>
    <mruColors>
      <color rgb="FFF5DB3D"/>
      <color rgb="FFFF0000"/>
      <color rgb="FF678CCF"/>
      <color rgb="FF2E603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3.xml"/><Relationship Id="rId18" Type="http://schemas.openxmlformats.org/officeDocument/2006/relationships/connections" Target="connections.xml"/><Relationship Id="rId26" Type="http://schemas.openxmlformats.org/officeDocument/2006/relationships/customXml" Target="../customXml/item4.xml"/><Relationship Id="rId39" Type="http://schemas.openxmlformats.org/officeDocument/2006/relationships/customXml" Target="../customXml/item17.xml"/><Relationship Id="rId3" Type="http://schemas.openxmlformats.org/officeDocument/2006/relationships/externalLink" Target="externalLinks/externalLink1.xml"/><Relationship Id="rId21" Type="http://schemas.openxmlformats.org/officeDocument/2006/relationships/powerPivotData" Target="model/item.data"/><Relationship Id="rId34" Type="http://schemas.openxmlformats.org/officeDocument/2006/relationships/customXml" Target="../customXml/item12.xml"/><Relationship Id="rId7" Type="http://schemas.openxmlformats.org/officeDocument/2006/relationships/pivotCacheDefinition" Target="pivotCache/pivotCacheDefinition4.xml"/><Relationship Id="rId12" Type="http://schemas.microsoft.com/office/2007/relationships/slicerCache" Target="slicerCaches/slicerCache2.xml"/><Relationship Id="rId17" Type="http://schemas.openxmlformats.org/officeDocument/2006/relationships/theme" Target="theme/theme1.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2" Type="http://schemas.openxmlformats.org/officeDocument/2006/relationships/worksheet" Target="worksheets/sheet2.xml"/><Relationship Id="rId16" Type="http://schemas.microsoft.com/office/2011/relationships/timelineCache" Target="timelineCaches/timelineCache1.xml"/><Relationship Id="rId20" Type="http://schemas.openxmlformats.org/officeDocument/2006/relationships/sharedStrings" Target="sharedStrings.xml"/><Relationship Id="rId29" Type="http://schemas.openxmlformats.org/officeDocument/2006/relationships/customXml" Target="../customXml/item7.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1.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5" Type="http://schemas.openxmlformats.org/officeDocument/2006/relationships/pivotCacheDefinition" Target="pivotCache/pivotCacheDefinition2.xml"/><Relationship Id="rId15" Type="http://schemas.openxmlformats.org/officeDocument/2006/relationships/pivotCacheDefinition" Target="pivotCache/pivotCacheDefinition8.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10" Type="http://schemas.openxmlformats.org/officeDocument/2006/relationships/pivotCacheDefinition" Target="pivotCache/pivotCacheDefinition7.xml"/><Relationship Id="rId19" Type="http://schemas.openxmlformats.org/officeDocument/2006/relationships/styles" Target="styles.xml"/><Relationship Id="rId31" Type="http://schemas.openxmlformats.org/officeDocument/2006/relationships/customXml" Target="../customXml/item9.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microsoft.com/office/2007/relationships/slicerCache" Target="slicerCaches/slicerCache4.xml"/><Relationship Id="rId22" Type="http://schemas.openxmlformats.org/officeDocument/2006/relationships/calcChain" Target="calcChain.xml"/><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[BankAnalytics_Project_Shehnaz_v1.xlsx]KPIs!PivotTable11</c:name>
    <c:fmtId val="2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sz="1200">
                <a:solidFill>
                  <a:sysClr val="windowText" lastClr="000000"/>
                </a:solidFill>
                <a:latin typeface="Times New Roman" panose="02020603050405020304" pitchFamily="18" charset="0"/>
                <a:cs typeface="Times New Roman" panose="02020603050405020304" pitchFamily="18" charset="0"/>
              </a:rPr>
              <a:t>Total Payment by Verification Status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dLbl>
          <c:idx val="0"/>
          <c:layout>
            <c:manualLayout>
              <c:x val="0.14264272375616913"/>
              <c:y val="-0.30253059226627516"/>
            </c:manualLayout>
          </c:layout>
          <c:showLegendKey val="0"/>
          <c:showVal val="0"/>
          <c:showCatName val="0"/>
          <c:showSerName val="0"/>
          <c:showPercent val="1"/>
          <c:showBubbleSize val="0"/>
          <c:separator>, </c:separator>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16405981534209696"/>
          <c:y val="0.21173765847477888"/>
          <c:w val="0.54662227424911003"/>
          <c:h val="0.71326358393200451"/>
        </c:manualLayout>
      </c:layout>
      <c:doughnutChart>
        <c:varyColors val="1"/>
        <c:ser>
          <c:idx val="0"/>
          <c:order val="0"/>
          <c:tx>
            <c:strRef>
              <c:f>KPIs!$B$29</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AB5E-479E-AF88-04865352626A}"/>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AB5E-479E-AF88-04865352626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KPIs!$A$30:$A$31</c:f>
              <c:strCache>
                <c:ptCount val="2"/>
                <c:pt idx="0">
                  <c:v>Verified</c:v>
                </c:pt>
                <c:pt idx="1">
                  <c:v>Not Verified</c:v>
                </c:pt>
              </c:strCache>
            </c:strRef>
          </c:cat>
          <c:val>
            <c:numRef>
              <c:f>KPIs!$B$30:$B$31</c:f>
              <c:numCache>
                <c:formatCode>[$$-1009]#,##0.00</c:formatCode>
                <c:ptCount val="2"/>
                <c:pt idx="0">
                  <c:v>219892307.505</c:v>
                </c:pt>
                <c:pt idx="1">
                  <c:v>153541418.2042</c:v>
                </c:pt>
              </c:numCache>
            </c:numRef>
          </c:val>
          <c:extLst>
            <c:ext xmlns:c16="http://schemas.microsoft.com/office/drawing/2014/chart" uri="{C3380CC4-5D6E-409C-BE32-E72D297353CC}">
              <c16:uniqueId val="{00000004-AB5E-479E-AF88-04865352626A}"/>
            </c:ext>
          </c:extLst>
        </c:ser>
        <c:dLbls>
          <c:showLegendKey val="0"/>
          <c:showVal val="1"/>
          <c:showCatName val="0"/>
          <c:showSerName val="0"/>
          <c:showPercent val="0"/>
          <c:showBubbleSize val="0"/>
          <c:showLeaderLines val="0"/>
        </c:dLbls>
        <c:firstSliceAng val="0"/>
        <c:holeSize val="60"/>
      </c:doughnutChart>
      <c:spPr>
        <a:noFill/>
        <a:ln>
          <a:noFill/>
        </a:ln>
        <a:effectLst/>
      </c:spPr>
    </c:plotArea>
    <c:legend>
      <c:legendPos val="b"/>
      <c:layout>
        <c:manualLayout>
          <c:xMode val="edge"/>
          <c:yMode val="edge"/>
          <c:x val="0.71139517877456615"/>
          <c:y val="0.7880304250207335"/>
          <c:w val="0.26743518034972119"/>
          <c:h val="0.1884436201887022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rot="0" anchor="b" anchorCtr="1"/>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[BankAnalytics_Project_Shehnaz_v1.xlsx]KPIs!PivotTable7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solidFill>
                <a:latin typeface="Times New Roman" panose="02020603050405020304" pitchFamily="18" charset="0"/>
                <a:cs typeface="Times New Roman" panose="02020603050405020304" pitchFamily="18" charset="0"/>
              </a:rPr>
              <a:t>Grade-wise Revolving Balance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5">
              <a:lumMod val="75000"/>
            </a:schemeClr>
          </a:solidFill>
          <a:ln w="12700">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5">
              <a:lumMod val="75000"/>
            </a:schemeClr>
          </a:solidFill>
          <a:ln w="12700">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5">
              <a:lumMod val="75000"/>
            </a:schemeClr>
          </a:solidFill>
          <a:ln w="12700">
            <a:solidFill>
              <a:schemeClr val="accent5">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KPIs!$B$19</c:f>
              <c:strCache>
                <c:ptCount val="1"/>
                <c:pt idx="0">
                  <c:v>Total</c:v>
                </c:pt>
              </c:strCache>
            </c:strRef>
          </c:tx>
          <c:spPr>
            <a:solidFill>
              <a:schemeClr val="accent5">
                <a:lumMod val="75000"/>
              </a:schemeClr>
            </a:solidFill>
            <a:ln w="12700">
              <a:solidFill>
                <a:schemeClr val="accent5">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KPIs!$A$20:$A$26</c:f>
              <c:strCache>
                <c:ptCount val="7"/>
                <c:pt idx="0">
                  <c:v>A</c:v>
                </c:pt>
                <c:pt idx="1">
                  <c:v>B</c:v>
                </c:pt>
                <c:pt idx="2">
                  <c:v>C</c:v>
                </c:pt>
                <c:pt idx="3">
                  <c:v>D</c:v>
                </c:pt>
                <c:pt idx="4">
                  <c:v>E</c:v>
                </c:pt>
                <c:pt idx="5">
                  <c:v>F</c:v>
                </c:pt>
                <c:pt idx="6">
                  <c:v>G</c:v>
                </c:pt>
              </c:strCache>
            </c:strRef>
          </c:cat>
          <c:val>
            <c:numRef>
              <c:f>KPIs!$B$20:$B$26</c:f>
              <c:numCache>
                <c:formatCode>[$$-1009]#,##0</c:formatCode>
                <c:ptCount val="7"/>
                <c:pt idx="0">
                  <c:v>114774099</c:v>
                </c:pt>
                <c:pt idx="1">
                  <c:v>161308549</c:v>
                </c:pt>
                <c:pt idx="2">
                  <c:v>110120710</c:v>
                </c:pt>
                <c:pt idx="3">
                  <c:v>74490429</c:v>
                </c:pt>
                <c:pt idx="4">
                  <c:v>46074539</c:v>
                </c:pt>
                <c:pt idx="5">
                  <c:v>18282816</c:v>
                </c:pt>
                <c:pt idx="6">
                  <c:v>6462726</c:v>
                </c:pt>
              </c:numCache>
            </c:numRef>
          </c:val>
          <c:extLst>
            <c:ext xmlns:c16="http://schemas.microsoft.com/office/drawing/2014/chart" uri="{C3380CC4-5D6E-409C-BE32-E72D297353CC}">
              <c16:uniqueId val="{00000000-77EE-4857-93EC-2B72844BB9AE}"/>
            </c:ext>
          </c:extLst>
        </c:ser>
        <c:dLbls>
          <c:dLblPos val="ctr"/>
          <c:showLegendKey val="0"/>
          <c:showVal val="1"/>
          <c:showCatName val="0"/>
          <c:showSerName val="0"/>
          <c:showPercent val="0"/>
          <c:showBubbleSize val="0"/>
        </c:dLbls>
        <c:gapWidth val="40"/>
        <c:overlap val="100"/>
        <c:axId val="412666815"/>
        <c:axId val="412667175"/>
      </c:barChart>
      <c:catAx>
        <c:axId val="412666815"/>
        <c:scaling>
          <c:orientation val="minMax"/>
        </c:scaling>
        <c:delete val="0"/>
        <c:axPos val="l"/>
        <c:title>
          <c:tx>
            <c:rich>
              <a:bodyPr rot="-54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IN" b="1">
                    <a:solidFill>
                      <a:sysClr val="windowText" lastClr="000000"/>
                    </a:solidFill>
                    <a:latin typeface="Times New Roman" panose="02020603050405020304" pitchFamily="18" charset="0"/>
                    <a:cs typeface="Times New Roman" panose="02020603050405020304" pitchFamily="18" charset="0"/>
                  </a:rPr>
                  <a:t>Loan Grades</a:t>
                </a:r>
              </a:p>
            </c:rich>
          </c:tx>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General" sourceLinked="1"/>
        <c:majorTickMark val="none"/>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412667175"/>
        <c:crosses val="autoZero"/>
        <c:auto val="1"/>
        <c:lblAlgn val="ctr"/>
        <c:lblOffset val="100"/>
        <c:noMultiLvlLbl val="0"/>
      </c:catAx>
      <c:valAx>
        <c:axId val="412667175"/>
        <c:scaling>
          <c:orientation val="minMax"/>
          <c:max val="175000000.00000003"/>
          <c:min val="0"/>
        </c:scaling>
        <c:delete val="0"/>
        <c:axPos val="b"/>
        <c:title>
          <c:tx>
            <c:rich>
              <a:bodyPr rot="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IN" b="1">
                    <a:solidFill>
                      <a:sysClr val="windowText" lastClr="000000"/>
                    </a:solidFill>
                    <a:latin typeface="Times New Roman" panose="02020603050405020304" pitchFamily="18" charset="0"/>
                    <a:cs typeface="Times New Roman" panose="02020603050405020304" pitchFamily="18" charset="0"/>
                  </a:rPr>
                  <a:t>Revolving Balance</a:t>
                </a:r>
                <a:r>
                  <a:rPr lang="en-IN" b="1" baseline="0">
                    <a:solidFill>
                      <a:sysClr val="windowText" lastClr="000000"/>
                    </a:solidFill>
                    <a:latin typeface="Times New Roman" panose="02020603050405020304" pitchFamily="18" charset="0"/>
                    <a:cs typeface="Times New Roman" panose="02020603050405020304" pitchFamily="18" charset="0"/>
                  </a:rPr>
                  <a:t> (in Millions)</a:t>
                </a:r>
                <a:endParaRPr lang="en-IN"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1009]#,##0" sourceLinked="1"/>
        <c:majorTickMark val="out"/>
        <c:minorTickMark val="none"/>
        <c:tickLblPos val="nextTo"/>
        <c:spPr>
          <a:solidFill>
            <a:schemeClr val="bg1"/>
          </a:solid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412666815"/>
        <c:crosses val="autoZero"/>
        <c:crossBetween val="between"/>
        <c:majorUnit val="25000000"/>
        <c:dispUnits>
          <c:builtInUnit val="million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[BankAnalytics_Project_Shehnaz_v1.xlsx]KPIs!PivotTable6</c:name>
    <c:fmtId val="24"/>
  </c:pivotSource>
  <c:chart>
    <c:title>
      <c:tx>
        <c:rich>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r>
              <a:rPr lang="en-US" b="1">
                <a:solidFill>
                  <a:schemeClr val="tx1"/>
                </a:solidFill>
                <a:latin typeface="Times New Roman" panose="02020603050405020304" pitchFamily="18" charset="0"/>
                <a:cs typeface="Times New Roman" panose="02020603050405020304" pitchFamily="18" charset="0"/>
              </a:rPr>
              <a:t>Year</a:t>
            </a:r>
            <a:r>
              <a:rPr lang="en-US" b="1" baseline="0">
                <a:solidFill>
                  <a:schemeClr val="tx1"/>
                </a:solidFill>
                <a:latin typeface="Times New Roman" panose="02020603050405020304" pitchFamily="18" charset="0"/>
                <a:cs typeface="Times New Roman" panose="02020603050405020304" pitchFamily="18" charset="0"/>
              </a:rPr>
              <a:t>-wise Total Loan Amount</a:t>
            </a:r>
            <a:endParaRPr lang="en-US" b="1">
              <a:solidFill>
                <a:schemeClr val="tx1"/>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rgbClr val="2E603B"/>
            </a:solidFill>
            <a:round/>
          </a:ln>
          <a:effectLst/>
        </c:spPr>
        <c:marker>
          <c:symbol val="diamond"/>
          <c:size val="7"/>
          <c:spPr>
            <a:solidFill>
              <a:srgbClr val="C0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31750" cap="rnd">
            <a:solidFill>
              <a:schemeClr val="accent6">
                <a:lumMod val="50000"/>
              </a:schemeClr>
            </a:solidFill>
            <a:round/>
          </a:ln>
          <a:effectLst/>
        </c:spPr>
        <c:marker>
          <c:symbol val="diamond"/>
          <c:size val="8"/>
          <c:spPr>
            <a:solidFill>
              <a:srgbClr val="C0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31750" cap="rnd">
            <a:solidFill>
              <a:schemeClr val="accent6">
                <a:lumMod val="50000"/>
              </a:schemeClr>
            </a:solidFill>
            <a:round/>
          </a:ln>
          <a:effectLst/>
        </c:spPr>
        <c:marker>
          <c:symbol val="diamond"/>
          <c:size val="8"/>
          <c:spPr>
            <a:solidFill>
              <a:srgbClr val="C00000"/>
            </a:solidFill>
            <a:ln w="9525">
              <a:solidFill>
                <a:schemeClr val="accent1"/>
              </a:solidFill>
            </a:ln>
            <a:effectLst/>
          </c:spPr>
        </c:marker>
      </c:pivotFmt>
      <c:pivotFmt>
        <c:idx val="112"/>
        <c:spPr>
          <a:solidFill>
            <a:schemeClr val="accent1"/>
          </a:solidFill>
          <a:ln w="31750" cap="rnd">
            <a:solidFill>
              <a:schemeClr val="accent6">
                <a:lumMod val="50000"/>
              </a:schemeClr>
            </a:solidFill>
            <a:round/>
          </a:ln>
          <a:effectLst/>
        </c:spPr>
        <c:marker>
          <c:symbol val="diamond"/>
          <c:size val="8"/>
          <c:spPr>
            <a:solidFill>
              <a:srgbClr val="C0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31750" cap="rnd">
            <a:solidFill>
              <a:schemeClr val="accent6">
                <a:lumMod val="50000"/>
              </a:schemeClr>
            </a:solidFill>
            <a:round/>
          </a:ln>
          <a:effectLst/>
        </c:spPr>
        <c:marker>
          <c:symbol val="diamond"/>
          <c:size val="8"/>
          <c:spPr>
            <a:solidFill>
              <a:srgbClr val="C00000"/>
            </a:solidFill>
            <a:ln w="9525">
              <a:solidFill>
                <a:schemeClr val="accent1"/>
              </a:solidFill>
            </a:ln>
            <a:effectLst/>
          </c:spPr>
        </c:marker>
      </c:pivotFmt>
      <c:pivotFmt>
        <c:idx val="114"/>
        <c:spPr>
          <a:ln w="31750" cap="rnd">
            <a:solidFill>
              <a:schemeClr val="accent6">
                <a:lumMod val="50000"/>
              </a:schemeClr>
            </a:solidFill>
            <a:round/>
          </a:ln>
          <a:effectLst/>
        </c:spPr>
        <c:marker>
          <c:symbol val="diamond"/>
          <c:size val="8"/>
          <c:spPr>
            <a:solidFill>
              <a:srgbClr val="C0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15"/>
        <c:spPr>
          <a:ln w="31750" cap="rnd">
            <a:solidFill>
              <a:schemeClr val="accent6">
                <a:lumMod val="50000"/>
              </a:schemeClr>
            </a:solidFill>
            <a:round/>
          </a:ln>
          <a:effectLst/>
        </c:spPr>
        <c:marker>
          <c:symbol val="diamond"/>
          <c:size val="8"/>
          <c:spPr>
            <a:solidFill>
              <a:srgbClr val="C00000"/>
            </a:solidFill>
            <a:ln w="9525">
              <a:solidFill>
                <a:schemeClr val="accent1"/>
              </a:solidFill>
            </a:ln>
            <a:effectLst/>
          </c:spPr>
        </c:marker>
      </c:pivotFmt>
    </c:pivotFmts>
    <c:plotArea>
      <c:layout/>
      <c:lineChart>
        <c:grouping val="standard"/>
        <c:varyColors val="0"/>
        <c:ser>
          <c:idx val="0"/>
          <c:order val="0"/>
          <c:tx>
            <c:strRef>
              <c:f>KPIs!$B$10</c:f>
              <c:strCache>
                <c:ptCount val="1"/>
                <c:pt idx="0">
                  <c:v>Total</c:v>
                </c:pt>
              </c:strCache>
            </c:strRef>
          </c:tx>
          <c:spPr>
            <a:ln w="31750" cap="rnd">
              <a:solidFill>
                <a:schemeClr val="accent6">
                  <a:lumMod val="50000"/>
                </a:schemeClr>
              </a:solidFill>
              <a:round/>
            </a:ln>
            <a:effectLst/>
          </c:spPr>
          <c:marker>
            <c:symbol val="diamond"/>
            <c:size val="8"/>
            <c:spPr>
              <a:solidFill>
                <a:srgbClr val="C00000"/>
              </a:solidFill>
              <a:ln w="9525">
                <a:solidFill>
                  <a:schemeClr val="accent1"/>
                </a:solidFill>
              </a:ln>
              <a:effectLst/>
            </c:spPr>
          </c:marker>
          <c:dPt>
            <c:idx val="4"/>
            <c:marker>
              <c:symbol val="diamond"/>
              <c:size val="8"/>
              <c:spPr>
                <a:solidFill>
                  <a:srgbClr val="C00000"/>
                </a:solidFill>
                <a:ln w="9525">
                  <a:solidFill>
                    <a:schemeClr val="accent1"/>
                  </a:solidFill>
                </a:ln>
                <a:effectLst/>
              </c:spPr>
            </c:marker>
            <c:bubble3D val="0"/>
            <c:extLst>
              <c:ext xmlns:c16="http://schemas.microsoft.com/office/drawing/2014/chart" uri="{C3380CC4-5D6E-409C-BE32-E72D297353CC}">
                <c16:uniqueId val="{00000000-6AB6-40BC-AD97-DB514745E48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KPIs!$A$11:$A$16</c:f>
              <c:strCache>
                <c:ptCount val="5"/>
                <c:pt idx="0">
                  <c:v>2007</c:v>
                </c:pt>
                <c:pt idx="1">
                  <c:v>2008</c:v>
                </c:pt>
                <c:pt idx="2">
                  <c:v>2009</c:v>
                </c:pt>
                <c:pt idx="3">
                  <c:v>2010</c:v>
                </c:pt>
                <c:pt idx="4">
                  <c:v>2011</c:v>
                </c:pt>
              </c:strCache>
            </c:strRef>
          </c:cat>
          <c:val>
            <c:numRef>
              <c:f>KPIs!$B$11:$B$16</c:f>
              <c:numCache>
                <c:formatCode>[$$-1009]#,##0</c:formatCode>
                <c:ptCount val="5"/>
                <c:pt idx="0">
                  <c:v>2219275</c:v>
                </c:pt>
                <c:pt idx="1">
                  <c:v>14390275</c:v>
                </c:pt>
                <c:pt idx="2">
                  <c:v>46436325</c:v>
                </c:pt>
                <c:pt idx="3">
                  <c:v>122050200</c:v>
                </c:pt>
                <c:pt idx="4">
                  <c:v>260506575</c:v>
                </c:pt>
              </c:numCache>
            </c:numRef>
          </c:val>
          <c:smooth val="0"/>
          <c:extLst>
            <c:ext xmlns:c16="http://schemas.microsoft.com/office/drawing/2014/chart" uri="{C3380CC4-5D6E-409C-BE32-E72D297353CC}">
              <c16:uniqueId val="{00000001-6AB6-40BC-AD97-DB514745E48B}"/>
            </c:ext>
          </c:extLst>
        </c:ser>
        <c:dLbls>
          <c:dLblPos val="t"/>
          <c:showLegendKey val="0"/>
          <c:showVal val="1"/>
          <c:showCatName val="0"/>
          <c:showSerName val="0"/>
          <c:showPercent val="0"/>
          <c:showBubbleSize val="0"/>
        </c:dLbls>
        <c:marker val="1"/>
        <c:smooth val="0"/>
        <c:axId val="796348424"/>
        <c:axId val="796345544"/>
      </c:lineChart>
      <c:catAx>
        <c:axId val="796348424"/>
        <c:scaling>
          <c:orientation val="minMax"/>
        </c:scaling>
        <c:delete val="0"/>
        <c:axPos val="b"/>
        <c:numFmt formatCode="General" sourceLinked="1"/>
        <c:majorTickMark val="none"/>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796345544"/>
        <c:crosses val="autoZero"/>
        <c:auto val="1"/>
        <c:lblAlgn val="ctr"/>
        <c:lblOffset val="100"/>
        <c:noMultiLvlLbl val="0"/>
      </c:catAx>
      <c:valAx>
        <c:axId val="796345544"/>
        <c:scaling>
          <c:orientation val="minMax"/>
        </c:scaling>
        <c:delete val="0"/>
        <c:axPos val="l"/>
        <c:title>
          <c:tx>
            <c:rich>
              <a:bodyPr rot="-54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r>
                  <a:rPr lang="en-IN" b="1">
                    <a:solidFill>
                      <a:sysClr val="windowText" lastClr="000000"/>
                    </a:solidFill>
                    <a:latin typeface="Times New Roman" panose="02020603050405020304" pitchFamily="18" charset="0"/>
                    <a:cs typeface="Times New Roman" panose="02020603050405020304" pitchFamily="18" charset="0"/>
                  </a:rPr>
                  <a:t>Total</a:t>
                </a:r>
                <a:r>
                  <a:rPr lang="en-IN" b="1" baseline="0">
                    <a:solidFill>
                      <a:sysClr val="windowText" lastClr="000000"/>
                    </a:solidFill>
                    <a:latin typeface="Times New Roman" panose="02020603050405020304" pitchFamily="18" charset="0"/>
                    <a:cs typeface="Times New Roman" panose="02020603050405020304" pitchFamily="18" charset="0"/>
                  </a:rPr>
                  <a:t> Loan Amount (in Millions)</a:t>
                </a:r>
                <a:endParaRPr lang="en-IN" b="1">
                  <a:solidFill>
                    <a:sysClr val="windowText" lastClr="000000"/>
                  </a:solidFill>
                  <a:latin typeface="Times New Roman" panose="02020603050405020304" pitchFamily="18" charset="0"/>
                  <a:cs typeface="Times New Roman" panose="02020603050405020304" pitchFamily="18" charset="0"/>
                </a:endParaRPr>
              </a:p>
            </c:rich>
          </c:tx>
          <c:layout>
            <c:manualLayout>
              <c:xMode val="edge"/>
              <c:yMode val="edge"/>
              <c:x val="3.1809327603323369E-2"/>
              <c:y val="0.13459438761097869"/>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title>
        <c:numFmt formatCode="[$$-1009]#,##0" sourceLinked="1"/>
        <c:majorTickMark val="out"/>
        <c:minorTickMark val="none"/>
        <c:tickLblPos val="nextTo"/>
        <c:spPr>
          <a:solidFill>
            <a:schemeClr val="bg1"/>
          </a:solidFill>
          <a:ln>
            <a:solidFill>
              <a:schemeClr val="tx1"/>
            </a:solidFill>
          </a:ln>
          <a:effectLst/>
        </c:spPr>
        <c:txPr>
          <a:bodyPr rot="-60000000" spcFirstLastPara="1" vertOverflow="ellipsis" vert="horz" wrap="square" anchor="ctr" anchorCtr="1"/>
          <a:lstStyle/>
          <a:p>
            <a:pPr>
              <a:defRPr sz="900" b="0"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796348424"/>
        <c:crosses val="autoZero"/>
        <c:crossBetween val="between"/>
        <c:dispUnits>
          <c:builtInUnit val="millions"/>
        </c:dispUnits>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[BankAnalytics_Project_Shehnaz_v1.xlsx]KPIs!PivotTable1</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ysClr val="windowText" lastClr="000000"/>
                </a:solidFill>
                <a:latin typeface="Times New Roman" panose="02020603050405020304" pitchFamily="18" charset="0"/>
                <a:cs typeface="Times New Roman" panose="02020603050405020304" pitchFamily="18" charset="0"/>
              </a:rPr>
              <a:t>Top 10 State-wise &amp; Month-wise Loan Status</a:t>
            </a:r>
            <a:endParaRPr lang="en-IN" b="1">
              <a:solidFill>
                <a:sysClr val="windowText" lastClr="000000"/>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a:sp3d/>
        </c:spPr>
        <c:marker>
          <c:symbol val="none"/>
        </c:marker>
      </c:pivotFmt>
      <c:pivotFmt>
        <c:idx val="50"/>
        <c:spPr>
          <a:solidFill>
            <a:schemeClr val="accent1"/>
          </a:solidFill>
          <a:ln>
            <a:noFill/>
          </a:ln>
          <a:effectLst/>
          <a:sp3d/>
        </c:spPr>
        <c:marker>
          <c:symbol val="none"/>
        </c:marker>
      </c:pivotFmt>
      <c:pivotFmt>
        <c:idx val="51"/>
        <c:spPr>
          <a:solidFill>
            <a:schemeClr val="accent1"/>
          </a:solidFill>
          <a:ln>
            <a:noFill/>
          </a:ln>
          <a:effectLst/>
          <a:sp3d/>
        </c:spPr>
        <c:marker>
          <c:symbol val="none"/>
        </c:marker>
      </c:pivotFmt>
      <c:pivotFmt>
        <c:idx val="52"/>
        <c:spPr>
          <a:solidFill>
            <a:schemeClr val="accent1"/>
          </a:solidFill>
          <a:ln>
            <a:noFill/>
          </a:ln>
          <a:effectLst/>
          <a:sp3d/>
        </c:spPr>
        <c:marker>
          <c:symbol val="none"/>
        </c:marker>
      </c:pivotFmt>
      <c:pivotFmt>
        <c:idx val="53"/>
        <c:spPr>
          <a:solidFill>
            <a:schemeClr val="accent1"/>
          </a:solidFill>
          <a:ln>
            <a:noFill/>
          </a:ln>
          <a:effectLst/>
          <a:sp3d/>
        </c:spPr>
        <c:marker>
          <c:symbol val="none"/>
        </c:marker>
      </c:pivotFmt>
      <c:pivotFmt>
        <c:idx val="54"/>
        <c:spPr>
          <a:solidFill>
            <a:schemeClr val="accent1"/>
          </a:solidFill>
          <a:ln>
            <a:noFill/>
          </a:ln>
          <a:effectLst/>
          <a:sp3d/>
        </c:spPr>
        <c:marker>
          <c:symbol val="none"/>
        </c:marker>
      </c:pivotFmt>
      <c:pivotFmt>
        <c:idx val="55"/>
        <c:spPr>
          <a:solidFill>
            <a:schemeClr val="accent1"/>
          </a:solidFill>
          <a:ln>
            <a:noFill/>
          </a:ln>
          <a:effectLst/>
          <a:sp3d/>
        </c:spPr>
        <c:marker>
          <c:symbol val="none"/>
        </c:marker>
      </c:pivotFmt>
      <c:pivotFmt>
        <c:idx val="56"/>
        <c:spPr>
          <a:solidFill>
            <a:schemeClr val="accent1"/>
          </a:solidFill>
          <a:ln>
            <a:noFill/>
          </a:ln>
          <a:effectLst/>
          <a:sp3d/>
        </c:spPr>
        <c:marker>
          <c:symbol val="none"/>
        </c:marker>
      </c:pivotFmt>
      <c:pivotFmt>
        <c:idx val="57"/>
        <c:spPr>
          <a:solidFill>
            <a:schemeClr val="accent1"/>
          </a:solidFill>
          <a:ln>
            <a:noFill/>
          </a:ln>
          <a:effectLst/>
          <a:sp3d/>
        </c:spPr>
        <c:marker>
          <c:symbol val="none"/>
        </c:marker>
      </c:pivotFmt>
      <c:pivotFmt>
        <c:idx val="58"/>
        <c:spPr>
          <a:solidFill>
            <a:schemeClr val="accent1"/>
          </a:solidFill>
          <a:ln>
            <a:noFill/>
          </a:ln>
          <a:effectLst/>
          <a:sp3d/>
        </c:spPr>
        <c:marker>
          <c:symbol val="none"/>
        </c:marker>
      </c:pivotFmt>
      <c:pivotFmt>
        <c:idx val="59"/>
        <c:spPr>
          <a:solidFill>
            <a:schemeClr val="accent1"/>
          </a:solidFill>
          <a:ln>
            <a:noFill/>
          </a:ln>
          <a:effectLst/>
          <a:sp3d/>
        </c:spPr>
        <c:marker>
          <c:symbol val="none"/>
        </c:marker>
      </c:pivotFmt>
      <c:pivotFmt>
        <c:idx val="60"/>
        <c:spPr>
          <a:solidFill>
            <a:schemeClr val="accent1"/>
          </a:solidFill>
          <a:ln>
            <a:noFill/>
          </a:ln>
          <a:effectLst/>
          <a:sp3d/>
        </c:spPr>
        <c:marker>
          <c:symbol val="none"/>
        </c:marker>
      </c:pivotFmt>
      <c:pivotFmt>
        <c:idx val="61"/>
        <c:spPr>
          <a:solidFill>
            <a:schemeClr val="accent1"/>
          </a:solidFill>
          <a:ln>
            <a:noFill/>
          </a:ln>
          <a:effectLst/>
          <a:sp3d/>
        </c:spPr>
      </c:pivotFmt>
      <c:pivotFmt>
        <c:idx val="62"/>
        <c:spPr>
          <a:solidFill>
            <a:schemeClr val="accent1"/>
          </a:solidFill>
          <a:ln>
            <a:noFill/>
          </a:ln>
          <a:effectLst/>
          <a:sp3d/>
        </c:spPr>
      </c:pivotFmt>
      <c:pivotFmt>
        <c:idx val="63"/>
        <c:spPr>
          <a:solidFill>
            <a:schemeClr val="accent1"/>
          </a:solidFill>
          <a:ln>
            <a:noFill/>
          </a:ln>
          <a:effectLst/>
          <a:sp3d/>
        </c:spPr>
      </c:pivotFmt>
      <c:pivotFmt>
        <c:idx val="64"/>
        <c:spPr>
          <a:solidFill>
            <a:schemeClr val="accent1"/>
          </a:solidFill>
          <a:ln>
            <a:noFill/>
          </a:ln>
          <a:effectLst/>
          <a:sp3d/>
        </c:spPr>
      </c:pivotFmt>
      <c:pivotFmt>
        <c:idx val="65"/>
        <c:spPr>
          <a:solidFill>
            <a:schemeClr val="accent1"/>
          </a:solidFill>
          <a:ln>
            <a:noFill/>
          </a:ln>
          <a:effectLst/>
          <a:sp3d/>
        </c:spPr>
      </c:pivotFmt>
      <c:pivotFmt>
        <c:idx val="66"/>
        <c:spPr>
          <a:solidFill>
            <a:schemeClr val="accent1"/>
          </a:solidFill>
          <a:ln>
            <a:noFill/>
          </a:ln>
          <a:effectLst/>
          <a:sp3d/>
        </c:spPr>
      </c:pivotFmt>
      <c:pivotFmt>
        <c:idx val="67"/>
        <c:spPr>
          <a:solidFill>
            <a:schemeClr val="accent1"/>
          </a:solidFill>
          <a:ln>
            <a:noFill/>
          </a:ln>
          <a:effectLst/>
          <a:sp3d/>
        </c:spPr>
      </c:pivotFmt>
      <c:pivotFmt>
        <c:idx val="68"/>
        <c:spPr>
          <a:solidFill>
            <a:schemeClr val="accent1"/>
          </a:solidFill>
          <a:ln>
            <a:noFill/>
          </a:ln>
          <a:effectLst/>
          <a:sp3d/>
        </c:spPr>
      </c:pivotFmt>
      <c:pivotFmt>
        <c:idx val="69"/>
        <c:spPr>
          <a:solidFill>
            <a:schemeClr val="accent1"/>
          </a:solidFill>
          <a:ln>
            <a:noFill/>
          </a:ln>
          <a:effectLst/>
          <a:sp3d/>
        </c:spPr>
      </c:pivotFmt>
      <c:pivotFmt>
        <c:idx val="70"/>
        <c:spPr>
          <a:solidFill>
            <a:schemeClr val="accent1"/>
          </a:solidFill>
          <a:ln>
            <a:noFill/>
          </a:ln>
          <a:effectLst/>
          <a:sp3d/>
        </c:spPr>
      </c:pivotFmt>
      <c:pivotFmt>
        <c:idx val="71"/>
        <c:dLbl>
          <c:idx val="0"/>
          <c:layout>
            <c:manualLayout>
              <c:x val="1.9236669896580669E-2"/>
              <c:y val="-0.28717969801934401"/>
            </c:manualLayout>
          </c:layout>
          <c:showLegendKey val="0"/>
          <c:showVal val="0"/>
          <c:showCatName val="0"/>
          <c:showSerName val="0"/>
          <c:showPercent val="0"/>
          <c:showBubbleSize val="0"/>
          <c:extLst>
            <c:ext xmlns:c15="http://schemas.microsoft.com/office/drawing/2012/chart" uri="{CE6537A1-D6FC-4f65-9D91-7224C49458BB}">
              <c15:layout>
                <c:manualLayout>
                  <c:w val="6.7264294533539964E-2"/>
                  <c:h val="7.3735083409565125E-2"/>
                </c:manualLayout>
              </c15:layout>
              <c15:showDataLabelsRange val="1"/>
            </c:ext>
          </c:extLst>
        </c:dLbl>
      </c:pivotFmt>
      <c:pivotFmt>
        <c:idx val="7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210776776297653"/>
          <c:y val="0.15716555193571782"/>
          <c:w val="0.88140365803995424"/>
          <c:h val="0.65704015498241153"/>
        </c:manualLayout>
      </c:layout>
      <c:bar3DChart>
        <c:barDir val="col"/>
        <c:grouping val="stacked"/>
        <c:varyColors val="0"/>
        <c:ser>
          <c:idx val="0"/>
          <c:order val="0"/>
          <c:tx>
            <c:strRef>
              <c:f>KPIs!$B$34:$B$35</c:f>
              <c:strCache>
                <c:ptCount val="1"/>
                <c:pt idx="0">
                  <c:v>Jan</c:v>
                </c:pt>
              </c:strCache>
            </c:strRef>
          </c:tx>
          <c:spPr>
            <a:solidFill>
              <a:schemeClr val="accent1"/>
            </a:solidFill>
            <a:ln>
              <a:noFill/>
            </a:ln>
            <a:effectLst/>
            <a:sp3d/>
          </c:spPr>
          <c:invertIfNegative val="0"/>
          <c:cat>
            <c:strRef>
              <c:f>KPIs!$A$36:$A$45</c:f>
              <c:strCache>
                <c:ptCount val="10"/>
                <c:pt idx="0">
                  <c:v>VA</c:v>
                </c:pt>
                <c:pt idx="1">
                  <c:v>TX</c:v>
                </c:pt>
                <c:pt idx="2">
                  <c:v>PA</c:v>
                </c:pt>
                <c:pt idx="3">
                  <c:v>NY</c:v>
                </c:pt>
                <c:pt idx="4">
                  <c:v>NJ</c:v>
                </c:pt>
                <c:pt idx="5">
                  <c:v>MA</c:v>
                </c:pt>
                <c:pt idx="6">
                  <c:v>IL</c:v>
                </c:pt>
                <c:pt idx="7">
                  <c:v>GA</c:v>
                </c:pt>
                <c:pt idx="8">
                  <c:v>FL</c:v>
                </c:pt>
                <c:pt idx="9">
                  <c:v>CA</c:v>
                </c:pt>
              </c:strCache>
            </c:strRef>
          </c:cat>
          <c:val>
            <c:numRef>
              <c:f>KPIs!$B$36:$B$45</c:f>
              <c:numCache>
                <c:formatCode>General</c:formatCode>
                <c:ptCount val="10"/>
                <c:pt idx="0">
                  <c:v>68</c:v>
                </c:pt>
                <c:pt idx="1">
                  <c:v>166</c:v>
                </c:pt>
                <c:pt idx="2">
                  <c:v>95</c:v>
                </c:pt>
                <c:pt idx="3">
                  <c:v>244</c:v>
                </c:pt>
                <c:pt idx="4">
                  <c:v>117</c:v>
                </c:pt>
                <c:pt idx="5">
                  <c:v>84</c:v>
                </c:pt>
                <c:pt idx="6">
                  <c:v>92</c:v>
                </c:pt>
                <c:pt idx="7">
                  <c:v>72</c:v>
                </c:pt>
                <c:pt idx="8">
                  <c:v>158</c:v>
                </c:pt>
                <c:pt idx="9">
                  <c:v>428</c:v>
                </c:pt>
              </c:numCache>
            </c:numRef>
          </c:val>
          <c:extLst>
            <c:ext xmlns:c16="http://schemas.microsoft.com/office/drawing/2014/chart" uri="{C3380CC4-5D6E-409C-BE32-E72D297353CC}">
              <c16:uniqueId val="{00000000-AE40-4A13-9A40-F6C421F70AB0}"/>
            </c:ext>
          </c:extLst>
        </c:ser>
        <c:ser>
          <c:idx val="1"/>
          <c:order val="1"/>
          <c:tx>
            <c:strRef>
              <c:f>KPIs!$C$34:$C$35</c:f>
              <c:strCache>
                <c:ptCount val="1"/>
                <c:pt idx="0">
                  <c:v>Feb</c:v>
                </c:pt>
              </c:strCache>
            </c:strRef>
          </c:tx>
          <c:spPr>
            <a:solidFill>
              <a:schemeClr val="accent2"/>
            </a:solidFill>
            <a:ln>
              <a:noFill/>
            </a:ln>
            <a:effectLst/>
            <a:sp3d/>
          </c:spPr>
          <c:invertIfNegative val="0"/>
          <c:cat>
            <c:strRef>
              <c:f>KPIs!$A$36:$A$45</c:f>
              <c:strCache>
                <c:ptCount val="10"/>
                <c:pt idx="0">
                  <c:v>VA</c:v>
                </c:pt>
                <c:pt idx="1">
                  <c:v>TX</c:v>
                </c:pt>
                <c:pt idx="2">
                  <c:v>PA</c:v>
                </c:pt>
                <c:pt idx="3">
                  <c:v>NY</c:v>
                </c:pt>
                <c:pt idx="4">
                  <c:v>NJ</c:v>
                </c:pt>
                <c:pt idx="5">
                  <c:v>MA</c:v>
                </c:pt>
                <c:pt idx="6">
                  <c:v>IL</c:v>
                </c:pt>
                <c:pt idx="7">
                  <c:v>GA</c:v>
                </c:pt>
                <c:pt idx="8">
                  <c:v>FL</c:v>
                </c:pt>
                <c:pt idx="9">
                  <c:v>CA</c:v>
                </c:pt>
              </c:strCache>
            </c:strRef>
          </c:cat>
          <c:val>
            <c:numRef>
              <c:f>KPIs!$C$36:$C$45</c:f>
              <c:numCache>
                <c:formatCode>General</c:formatCode>
                <c:ptCount val="10"/>
                <c:pt idx="0">
                  <c:v>82</c:v>
                </c:pt>
                <c:pt idx="1">
                  <c:v>151</c:v>
                </c:pt>
                <c:pt idx="2">
                  <c:v>89</c:v>
                </c:pt>
                <c:pt idx="3">
                  <c:v>256</c:v>
                </c:pt>
                <c:pt idx="4">
                  <c:v>123</c:v>
                </c:pt>
                <c:pt idx="5">
                  <c:v>87</c:v>
                </c:pt>
                <c:pt idx="6">
                  <c:v>87</c:v>
                </c:pt>
                <c:pt idx="7">
                  <c:v>84</c:v>
                </c:pt>
                <c:pt idx="8">
                  <c:v>156</c:v>
                </c:pt>
                <c:pt idx="9">
                  <c:v>426</c:v>
                </c:pt>
              </c:numCache>
            </c:numRef>
          </c:val>
          <c:extLst>
            <c:ext xmlns:c16="http://schemas.microsoft.com/office/drawing/2014/chart" uri="{C3380CC4-5D6E-409C-BE32-E72D297353CC}">
              <c16:uniqueId val="{00000001-643B-4FD6-BD0C-6E938B100580}"/>
            </c:ext>
          </c:extLst>
        </c:ser>
        <c:ser>
          <c:idx val="2"/>
          <c:order val="2"/>
          <c:tx>
            <c:strRef>
              <c:f>KPIs!$D$34:$D$35</c:f>
              <c:strCache>
                <c:ptCount val="1"/>
                <c:pt idx="0">
                  <c:v>Mar</c:v>
                </c:pt>
              </c:strCache>
            </c:strRef>
          </c:tx>
          <c:spPr>
            <a:solidFill>
              <a:schemeClr val="accent3"/>
            </a:solidFill>
            <a:ln>
              <a:noFill/>
            </a:ln>
            <a:effectLst/>
            <a:sp3d/>
          </c:spPr>
          <c:invertIfNegative val="0"/>
          <c:cat>
            <c:strRef>
              <c:f>KPIs!$A$36:$A$45</c:f>
              <c:strCache>
                <c:ptCount val="10"/>
                <c:pt idx="0">
                  <c:v>VA</c:v>
                </c:pt>
                <c:pt idx="1">
                  <c:v>TX</c:v>
                </c:pt>
                <c:pt idx="2">
                  <c:v>PA</c:v>
                </c:pt>
                <c:pt idx="3">
                  <c:v>NY</c:v>
                </c:pt>
                <c:pt idx="4">
                  <c:v>NJ</c:v>
                </c:pt>
                <c:pt idx="5">
                  <c:v>MA</c:v>
                </c:pt>
                <c:pt idx="6">
                  <c:v>IL</c:v>
                </c:pt>
                <c:pt idx="7">
                  <c:v>GA</c:v>
                </c:pt>
                <c:pt idx="8">
                  <c:v>FL</c:v>
                </c:pt>
                <c:pt idx="9">
                  <c:v>CA</c:v>
                </c:pt>
              </c:strCache>
            </c:strRef>
          </c:cat>
          <c:val>
            <c:numRef>
              <c:f>KPIs!$D$36:$D$45</c:f>
              <c:numCache>
                <c:formatCode>General</c:formatCode>
                <c:ptCount val="10"/>
                <c:pt idx="0">
                  <c:v>95</c:v>
                </c:pt>
                <c:pt idx="1">
                  <c:v>211</c:v>
                </c:pt>
                <c:pt idx="2">
                  <c:v>117</c:v>
                </c:pt>
                <c:pt idx="3">
                  <c:v>260</c:v>
                </c:pt>
                <c:pt idx="4">
                  <c:v>119</c:v>
                </c:pt>
                <c:pt idx="5">
                  <c:v>102</c:v>
                </c:pt>
                <c:pt idx="6">
                  <c:v>94</c:v>
                </c:pt>
                <c:pt idx="7">
                  <c:v>102</c:v>
                </c:pt>
                <c:pt idx="8">
                  <c:v>189</c:v>
                </c:pt>
                <c:pt idx="9">
                  <c:v>479</c:v>
                </c:pt>
              </c:numCache>
            </c:numRef>
          </c:val>
          <c:extLst>
            <c:ext xmlns:c16="http://schemas.microsoft.com/office/drawing/2014/chart" uri="{C3380CC4-5D6E-409C-BE32-E72D297353CC}">
              <c16:uniqueId val="{00000002-643B-4FD6-BD0C-6E938B100580}"/>
            </c:ext>
          </c:extLst>
        </c:ser>
        <c:ser>
          <c:idx val="3"/>
          <c:order val="3"/>
          <c:tx>
            <c:strRef>
              <c:f>KPIs!$E$34:$E$35</c:f>
              <c:strCache>
                <c:ptCount val="1"/>
                <c:pt idx="0">
                  <c:v>Apr</c:v>
                </c:pt>
              </c:strCache>
            </c:strRef>
          </c:tx>
          <c:spPr>
            <a:solidFill>
              <a:schemeClr val="accent4"/>
            </a:solidFill>
            <a:ln>
              <a:noFill/>
            </a:ln>
            <a:effectLst/>
            <a:sp3d/>
          </c:spPr>
          <c:invertIfNegative val="0"/>
          <c:cat>
            <c:strRef>
              <c:f>KPIs!$A$36:$A$45</c:f>
              <c:strCache>
                <c:ptCount val="10"/>
                <c:pt idx="0">
                  <c:v>VA</c:v>
                </c:pt>
                <c:pt idx="1">
                  <c:v>TX</c:v>
                </c:pt>
                <c:pt idx="2">
                  <c:v>PA</c:v>
                </c:pt>
                <c:pt idx="3">
                  <c:v>NY</c:v>
                </c:pt>
                <c:pt idx="4">
                  <c:v>NJ</c:v>
                </c:pt>
                <c:pt idx="5">
                  <c:v>MA</c:v>
                </c:pt>
                <c:pt idx="6">
                  <c:v>IL</c:v>
                </c:pt>
                <c:pt idx="7">
                  <c:v>GA</c:v>
                </c:pt>
                <c:pt idx="8">
                  <c:v>FL</c:v>
                </c:pt>
                <c:pt idx="9">
                  <c:v>CA</c:v>
                </c:pt>
              </c:strCache>
            </c:strRef>
          </c:cat>
          <c:val>
            <c:numRef>
              <c:f>KPIs!$E$36:$E$45</c:f>
              <c:numCache>
                <c:formatCode>General</c:formatCode>
                <c:ptCount val="10"/>
                <c:pt idx="0">
                  <c:v>110</c:v>
                </c:pt>
                <c:pt idx="1">
                  <c:v>194</c:v>
                </c:pt>
                <c:pt idx="2">
                  <c:v>131</c:v>
                </c:pt>
                <c:pt idx="3">
                  <c:v>244</c:v>
                </c:pt>
                <c:pt idx="4">
                  <c:v>131</c:v>
                </c:pt>
                <c:pt idx="5">
                  <c:v>89</c:v>
                </c:pt>
                <c:pt idx="6">
                  <c:v>124</c:v>
                </c:pt>
                <c:pt idx="7">
                  <c:v>83</c:v>
                </c:pt>
                <c:pt idx="8">
                  <c:v>198</c:v>
                </c:pt>
                <c:pt idx="9">
                  <c:v>501</c:v>
                </c:pt>
              </c:numCache>
            </c:numRef>
          </c:val>
          <c:extLst>
            <c:ext xmlns:c16="http://schemas.microsoft.com/office/drawing/2014/chart" uri="{C3380CC4-5D6E-409C-BE32-E72D297353CC}">
              <c16:uniqueId val="{00000003-643B-4FD6-BD0C-6E938B100580}"/>
            </c:ext>
          </c:extLst>
        </c:ser>
        <c:ser>
          <c:idx val="4"/>
          <c:order val="4"/>
          <c:tx>
            <c:strRef>
              <c:f>KPIs!$F$34:$F$35</c:f>
              <c:strCache>
                <c:ptCount val="1"/>
                <c:pt idx="0">
                  <c:v>May</c:v>
                </c:pt>
              </c:strCache>
            </c:strRef>
          </c:tx>
          <c:spPr>
            <a:solidFill>
              <a:schemeClr val="accent5"/>
            </a:solidFill>
            <a:ln>
              <a:noFill/>
            </a:ln>
            <a:effectLst/>
            <a:sp3d/>
          </c:spPr>
          <c:invertIfNegative val="0"/>
          <c:cat>
            <c:strRef>
              <c:f>KPIs!$A$36:$A$45</c:f>
              <c:strCache>
                <c:ptCount val="10"/>
                <c:pt idx="0">
                  <c:v>VA</c:v>
                </c:pt>
                <c:pt idx="1">
                  <c:v>TX</c:v>
                </c:pt>
                <c:pt idx="2">
                  <c:v>PA</c:v>
                </c:pt>
                <c:pt idx="3">
                  <c:v>NY</c:v>
                </c:pt>
                <c:pt idx="4">
                  <c:v>NJ</c:v>
                </c:pt>
                <c:pt idx="5">
                  <c:v>MA</c:v>
                </c:pt>
                <c:pt idx="6">
                  <c:v>IL</c:v>
                </c:pt>
                <c:pt idx="7">
                  <c:v>GA</c:v>
                </c:pt>
                <c:pt idx="8">
                  <c:v>FL</c:v>
                </c:pt>
                <c:pt idx="9">
                  <c:v>CA</c:v>
                </c:pt>
              </c:strCache>
            </c:strRef>
          </c:cat>
          <c:val>
            <c:numRef>
              <c:f>KPIs!$F$36:$F$45</c:f>
              <c:numCache>
                <c:formatCode>General</c:formatCode>
                <c:ptCount val="10"/>
                <c:pt idx="0">
                  <c:v>127</c:v>
                </c:pt>
                <c:pt idx="1">
                  <c:v>212</c:v>
                </c:pt>
                <c:pt idx="2">
                  <c:v>106</c:v>
                </c:pt>
                <c:pt idx="3">
                  <c:v>254</c:v>
                </c:pt>
                <c:pt idx="4">
                  <c:v>135</c:v>
                </c:pt>
                <c:pt idx="5">
                  <c:v>101</c:v>
                </c:pt>
                <c:pt idx="6">
                  <c:v>87</c:v>
                </c:pt>
                <c:pt idx="7">
                  <c:v>107</c:v>
                </c:pt>
                <c:pt idx="8">
                  <c:v>212</c:v>
                </c:pt>
                <c:pt idx="9">
                  <c:v>638</c:v>
                </c:pt>
              </c:numCache>
            </c:numRef>
          </c:val>
          <c:extLst>
            <c:ext xmlns:c16="http://schemas.microsoft.com/office/drawing/2014/chart" uri="{C3380CC4-5D6E-409C-BE32-E72D297353CC}">
              <c16:uniqueId val="{00000004-643B-4FD6-BD0C-6E938B100580}"/>
            </c:ext>
          </c:extLst>
        </c:ser>
        <c:ser>
          <c:idx val="5"/>
          <c:order val="5"/>
          <c:tx>
            <c:strRef>
              <c:f>KPIs!$G$34:$G$35</c:f>
              <c:strCache>
                <c:ptCount val="1"/>
                <c:pt idx="0">
                  <c:v>Jun</c:v>
                </c:pt>
              </c:strCache>
            </c:strRef>
          </c:tx>
          <c:spPr>
            <a:solidFill>
              <a:schemeClr val="accent6"/>
            </a:solidFill>
            <a:ln>
              <a:noFill/>
            </a:ln>
            <a:effectLst/>
            <a:sp3d/>
          </c:spPr>
          <c:invertIfNegative val="0"/>
          <c:cat>
            <c:strRef>
              <c:f>KPIs!$A$36:$A$45</c:f>
              <c:strCache>
                <c:ptCount val="10"/>
                <c:pt idx="0">
                  <c:v>VA</c:v>
                </c:pt>
                <c:pt idx="1">
                  <c:v>TX</c:v>
                </c:pt>
                <c:pt idx="2">
                  <c:v>PA</c:v>
                </c:pt>
                <c:pt idx="3">
                  <c:v>NY</c:v>
                </c:pt>
                <c:pt idx="4">
                  <c:v>NJ</c:v>
                </c:pt>
                <c:pt idx="5">
                  <c:v>MA</c:v>
                </c:pt>
                <c:pt idx="6">
                  <c:v>IL</c:v>
                </c:pt>
                <c:pt idx="7">
                  <c:v>GA</c:v>
                </c:pt>
                <c:pt idx="8">
                  <c:v>FL</c:v>
                </c:pt>
                <c:pt idx="9">
                  <c:v>CA</c:v>
                </c:pt>
              </c:strCache>
            </c:strRef>
          </c:cat>
          <c:val>
            <c:numRef>
              <c:f>KPIs!$G$36:$G$45</c:f>
              <c:numCache>
                <c:formatCode>General</c:formatCode>
                <c:ptCount val="10"/>
                <c:pt idx="0">
                  <c:v>128</c:v>
                </c:pt>
                <c:pt idx="1">
                  <c:v>210</c:v>
                </c:pt>
                <c:pt idx="2">
                  <c:v>122</c:v>
                </c:pt>
                <c:pt idx="3">
                  <c:v>293</c:v>
                </c:pt>
                <c:pt idx="4">
                  <c:v>159</c:v>
                </c:pt>
                <c:pt idx="5">
                  <c:v>128</c:v>
                </c:pt>
                <c:pt idx="6">
                  <c:v>139</c:v>
                </c:pt>
                <c:pt idx="7">
                  <c:v>123</c:v>
                </c:pt>
                <c:pt idx="8">
                  <c:v>252</c:v>
                </c:pt>
                <c:pt idx="9">
                  <c:v>540</c:v>
                </c:pt>
              </c:numCache>
            </c:numRef>
          </c:val>
          <c:extLst>
            <c:ext xmlns:c16="http://schemas.microsoft.com/office/drawing/2014/chart" uri="{C3380CC4-5D6E-409C-BE32-E72D297353CC}">
              <c16:uniqueId val="{00000005-643B-4FD6-BD0C-6E938B100580}"/>
            </c:ext>
          </c:extLst>
        </c:ser>
        <c:ser>
          <c:idx val="6"/>
          <c:order val="6"/>
          <c:tx>
            <c:strRef>
              <c:f>KPIs!$H$34:$H$35</c:f>
              <c:strCache>
                <c:ptCount val="1"/>
                <c:pt idx="0">
                  <c:v>Jul</c:v>
                </c:pt>
              </c:strCache>
            </c:strRef>
          </c:tx>
          <c:spPr>
            <a:solidFill>
              <a:schemeClr val="accent1">
                <a:lumMod val="60000"/>
              </a:schemeClr>
            </a:solidFill>
            <a:ln>
              <a:noFill/>
            </a:ln>
            <a:effectLst/>
            <a:sp3d/>
          </c:spPr>
          <c:invertIfNegative val="0"/>
          <c:cat>
            <c:strRef>
              <c:f>KPIs!$A$36:$A$45</c:f>
              <c:strCache>
                <c:ptCount val="10"/>
                <c:pt idx="0">
                  <c:v>VA</c:v>
                </c:pt>
                <c:pt idx="1">
                  <c:v>TX</c:v>
                </c:pt>
                <c:pt idx="2">
                  <c:v>PA</c:v>
                </c:pt>
                <c:pt idx="3">
                  <c:v>NY</c:v>
                </c:pt>
                <c:pt idx="4">
                  <c:v>NJ</c:v>
                </c:pt>
                <c:pt idx="5">
                  <c:v>MA</c:v>
                </c:pt>
                <c:pt idx="6">
                  <c:v>IL</c:v>
                </c:pt>
                <c:pt idx="7">
                  <c:v>GA</c:v>
                </c:pt>
                <c:pt idx="8">
                  <c:v>FL</c:v>
                </c:pt>
                <c:pt idx="9">
                  <c:v>CA</c:v>
                </c:pt>
              </c:strCache>
            </c:strRef>
          </c:cat>
          <c:val>
            <c:numRef>
              <c:f>KPIs!$H$36:$H$45</c:f>
              <c:numCache>
                <c:formatCode>General</c:formatCode>
                <c:ptCount val="10"/>
                <c:pt idx="0">
                  <c:v>129</c:v>
                </c:pt>
                <c:pt idx="1">
                  <c:v>233</c:v>
                </c:pt>
                <c:pt idx="2">
                  <c:v>158</c:v>
                </c:pt>
                <c:pt idx="3">
                  <c:v>311</c:v>
                </c:pt>
                <c:pt idx="4">
                  <c:v>163</c:v>
                </c:pt>
                <c:pt idx="5">
                  <c:v>130</c:v>
                </c:pt>
                <c:pt idx="6">
                  <c:v>115</c:v>
                </c:pt>
                <c:pt idx="7">
                  <c:v>147</c:v>
                </c:pt>
                <c:pt idx="8">
                  <c:v>263</c:v>
                </c:pt>
                <c:pt idx="9">
                  <c:v>551</c:v>
                </c:pt>
              </c:numCache>
            </c:numRef>
          </c:val>
          <c:extLst>
            <c:ext xmlns:c16="http://schemas.microsoft.com/office/drawing/2014/chart" uri="{C3380CC4-5D6E-409C-BE32-E72D297353CC}">
              <c16:uniqueId val="{00000006-643B-4FD6-BD0C-6E938B100580}"/>
            </c:ext>
          </c:extLst>
        </c:ser>
        <c:ser>
          <c:idx val="7"/>
          <c:order val="7"/>
          <c:tx>
            <c:strRef>
              <c:f>KPIs!$I$34:$I$35</c:f>
              <c:strCache>
                <c:ptCount val="1"/>
                <c:pt idx="0">
                  <c:v>Aug</c:v>
                </c:pt>
              </c:strCache>
            </c:strRef>
          </c:tx>
          <c:spPr>
            <a:solidFill>
              <a:schemeClr val="accent2">
                <a:lumMod val="60000"/>
              </a:schemeClr>
            </a:solidFill>
            <a:ln>
              <a:noFill/>
            </a:ln>
            <a:effectLst/>
            <a:sp3d/>
          </c:spPr>
          <c:invertIfNegative val="0"/>
          <c:cat>
            <c:strRef>
              <c:f>KPIs!$A$36:$A$45</c:f>
              <c:strCache>
                <c:ptCount val="10"/>
                <c:pt idx="0">
                  <c:v>VA</c:v>
                </c:pt>
                <c:pt idx="1">
                  <c:v>TX</c:v>
                </c:pt>
                <c:pt idx="2">
                  <c:v>PA</c:v>
                </c:pt>
                <c:pt idx="3">
                  <c:v>NY</c:v>
                </c:pt>
                <c:pt idx="4">
                  <c:v>NJ</c:v>
                </c:pt>
                <c:pt idx="5">
                  <c:v>MA</c:v>
                </c:pt>
                <c:pt idx="6">
                  <c:v>IL</c:v>
                </c:pt>
                <c:pt idx="7">
                  <c:v>GA</c:v>
                </c:pt>
                <c:pt idx="8">
                  <c:v>FL</c:v>
                </c:pt>
                <c:pt idx="9">
                  <c:v>CA</c:v>
                </c:pt>
              </c:strCache>
            </c:strRef>
          </c:cat>
          <c:val>
            <c:numRef>
              <c:f>KPIs!$I$36:$I$45</c:f>
              <c:numCache>
                <c:formatCode>General</c:formatCode>
                <c:ptCount val="10"/>
                <c:pt idx="0">
                  <c:v>117</c:v>
                </c:pt>
                <c:pt idx="1">
                  <c:v>222</c:v>
                </c:pt>
                <c:pt idx="2">
                  <c:v>106</c:v>
                </c:pt>
                <c:pt idx="3">
                  <c:v>337</c:v>
                </c:pt>
                <c:pt idx="4">
                  <c:v>179</c:v>
                </c:pt>
                <c:pt idx="5">
                  <c:v>118</c:v>
                </c:pt>
                <c:pt idx="6">
                  <c:v>156</c:v>
                </c:pt>
                <c:pt idx="7">
                  <c:v>115</c:v>
                </c:pt>
                <c:pt idx="8">
                  <c:v>258</c:v>
                </c:pt>
                <c:pt idx="9">
                  <c:v>647</c:v>
                </c:pt>
              </c:numCache>
            </c:numRef>
          </c:val>
          <c:extLst>
            <c:ext xmlns:c16="http://schemas.microsoft.com/office/drawing/2014/chart" uri="{C3380CC4-5D6E-409C-BE32-E72D297353CC}">
              <c16:uniqueId val="{00000001-9DA2-4918-ABCE-64AD151970D6}"/>
            </c:ext>
          </c:extLst>
        </c:ser>
        <c:ser>
          <c:idx val="8"/>
          <c:order val="8"/>
          <c:tx>
            <c:strRef>
              <c:f>KPIs!$J$34:$J$35</c:f>
              <c:strCache>
                <c:ptCount val="1"/>
                <c:pt idx="0">
                  <c:v>Sep</c:v>
                </c:pt>
              </c:strCache>
            </c:strRef>
          </c:tx>
          <c:spPr>
            <a:solidFill>
              <a:schemeClr val="accent3">
                <a:lumMod val="60000"/>
              </a:schemeClr>
            </a:solidFill>
            <a:ln>
              <a:noFill/>
            </a:ln>
            <a:effectLst/>
            <a:sp3d/>
          </c:spPr>
          <c:invertIfNegative val="0"/>
          <c:cat>
            <c:strRef>
              <c:f>KPIs!$A$36:$A$45</c:f>
              <c:strCache>
                <c:ptCount val="10"/>
                <c:pt idx="0">
                  <c:v>VA</c:v>
                </c:pt>
                <c:pt idx="1">
                  <c:v>TX</c:v>
                </c:pt>
                <c:pt idx="2">
                  <c:v>PA</c:v>
                </c:pt>
                <c:pt idx="3">
                  <c:v>NY</c:v>
                </c:pt>
                <c:pt idx="4">
                  <c:v>NJ</c:v>
                </c:pt>
                <c:pt idx="5">
                  <c:v>MA</c:v>
                </c:pt>
                <c:pt idx="6">
                  <c:v>IL</c:v>
                </c:pt>
                <c:pt idx="7">
                  <c:v>GA</c:v>
                </c:pt>
                <c:pt idx="8">
                  <c:v>FL</c:v>
                </c:pt>
                <c:pt idx="9">
                  <c:v>CA</c:v>
                </c:pt>
              </c:strCache>
            </c:strRef>
          </c:cat>
          <c:val>
            <c:numRef>
              <c:f>KPIs!$J$36:$J$45</c:f>
              <c:numCache>
                <c:formatCode>General</c:formatCode>
                <c:ptCount val="10"/>
                <c:pt idx="0">
                  <c:v>97</c:v>
                </c:pt>
                <c:pt idx="1">
                  <c:v>259</c:v>
                </c:pt>
                <c:pt idx="2">
                  <c:v>142</c:v>
                </c:pt>
                <c:pt idx="3">
                  <c:v>388</c:v>
                </c:pt>
                <c:pt idx="4">
                  <c:v>163</c:v>
                </c:pt>
                <c:pt idx="5">
                  <c:v>113</c:v>
                </c:pt>
                <c:pt idx="6">
                  <c:v>141</c:v>
                </c:pt>
                <c:pt idx="7">
                  <c:v>115</c:v>
                </c:pt>
                <c:pt idx="8">
                  <c:v>266</c:v>
                </c:pt>
                <c:pt idx="9">
                  <c:v>659</c:v>
                </c:pt>
              </c:numCache>
            </c:numRef>
          </c:val>
          <c:extLst>
            <c:ext xmlns:c16="http://schemas.microsoft.com/office/drawing/2014/chart" uri="{C3380CC4-5D6E-409C-BE32-E72D297353CC}">
              <c16:uniqueId val="{00000002-9DA2-4918-ABCE-64AD151970D6}"/>
            </c:ext>
          </c:extLst>
        </c:ser>
        <c:ser>
          <c:idx val="9"/>
          <c:order val="9"/>
          <c:tx>
            <c:strRef>
              <c:f>KPIs!$K$34:$K$35</c:f>
              <c:strCache>
                <c:ptCount val="1"/>
                <c:pt idx="0">
                  <c:v>Oct</c:v>
                </c:pt>
              </c:strCache>
            </c:strRef>
          </c:tx>
          <c:spPr>
            <a:solidFill>
              <a:schemeClr val="accent4">
                <a:lumMod val="60000"/>
              </a:schemeClr>
            </a:solidFill>
            <a:ln>
              <a:noFill/>
            </a:ln>
            <a:effectLst/>
            <a:sp3d/>
          </c:spPr>
          <c:invertIfNegative val="0"/>
          <c:cat>
            <c:strRef>
              <c:f>KPIs!$A$36:$A$45</c:f>
              <c:strCache>
                <c:ptCount val="10"/>
                <c:pt idx="0">
                  <c:v>VA</c:v>
                </c:pt>
                <c:pt idx="1">
                  <c:v>TX</c:v>
                </c:pt>
                <c:pt idx="2">
                  <c:v>PA</c:v>
                </c:pt>
                <c:pt idx="3">
                  <c:v>NY</c:v>
                </c:pt>
                <c:pt idx="4">
                  <c:v>NJ</c:v>
                </c:pt>
                <c:pt idx="5">
                  <c:v>MA</c:v>
                </c:pt>
                <c:pt idx="6">
                  <c:v>IL</c:v>
                </c:pt>
                <c:pt idx="7">
                  <c:v>GA</c:v>
                </c:pt>
                <c:pt idx="8">
                  <c:v>FL</c:v>
                </c:pt>
                <c:pt idx="9">
                  <c:v>CA</c:v>
                </c:pt>
              </c:strCache>
            </c:strRef>
          </c:cat>
          <c:val>
            <c:numRef>
              <c:f>KPIs!$K$36:$K$45</c:f>
              <c:numCache>
                <c:formatCode>General</c:formatCode>
                <c:ptCount val="10"/>
                <c:pt idx="0">
                  <c:v>151</c:v>
                </c:pt>
                <c:pt idx="1">
                  <c:v>265</c:v>
                </c:pt>
                <c:pt idx="2">
                  <c:v>147</c:v>
                </c:pt>
                <c:pt idx="3">
                  <c:v>389</c:v>
                </c:pt>
                <c:pt idx="4">
                  <c:v>180</c:v>
                </c:pt>
                <c:pt idx="5">
                  <c:v>111</c:v>
                </c:pt>
                <c:pt idx="6">
                  <c:v>166</c:v>
                </c:pt>
                <c:pt idx="7">
                  <c:v>124</c:v>
                </c:pt>
                <c:pt idx="8">
                  <c:v>298</c:v>
                </c:pt>
                <c:pt idx="9">
                  <c:v>688</c:v>
                </c:pt>
              </c:numCache>
            </c:numRef>
          </c:val>
          <c:extLst>
            <c:ext xmlns:c16="http://schemas.microsoft.com/office/drawing/2014/chart" uri="{C3380CC4-5D6E-409C-BE32-E72D297353CC}">
              <c16:uniqueId val="{00000003-9DA2-4918-ABCE-64AD151970D6}"/>
            </c:ext>
          </c:extLst>
        </c:ser>
        <c:ser>
          <c:idx val="10"/>
          <c:order val="10"/>
          <c:tx>
            <c:strRef>
              <c:f>KPIs!$L$34:$L$35</c:f>
              <c:strCache>
                <c:ptCount val="1"/>
                <c:pt idx="0">
                  <c:v>Nov</c:v>
                </c:pt>
              </c:strCache>
            </c:strRef>
          </c:tx>
          <c:spPr>
            <a:solidFill>
              <a:schemeClr val="accent5">
                <a:lumMod val="60000"/>
              </a:schemeClr>
            </a:solidFill>
            <a:ln>
              <a:noFill/>
            </a:ln>
            <a:effectLst/>
            <a:sp3d/>
          </c:spPr>
          <c:invertIfNegative val="0"/>
          <c:cat>
            <c:strRef>
              <c:f>KPIs!$A$36:$A$45</c:f>
              <c:strCache>
                <c:ptCount val="10"/>
                <c:pt idx="0">
                  <c:v>VA</c:v>
                </c:pt>
                <c:pt idx="1">
                  <c:v>TX</c:v>
                </c:pt>
                <c:pt idx="2">
                  <c:v>PA</c:v>
                </c:pt>
                <c:pt idx="3">
                  <c:v>NY</c:v>
                </c:pt>
                <c:pt idx="4">
                  <c:v>NJ</c:v>
                </c:pt>
                <c:pt idx="5">
                  <c:v>MA</c:v>
                </c:pt>
                <c:pt idx="6">
                  <c:v>IL</c:v>
                </c:pt>
                <c:pt idx="7">
                  <c:v>GA</c:v>
                </c:pt>
                <c:pt idx="8">
                  <c:v>FL</c:v>
                </c:pt>
                <c:pt idx="9">
                  <c:v>CA</c:v>
                </c:pt>
              </c:strCache>
            </c:strRef>
          </c:cat>
          <c:val>
            <c:numRef>
              <c:f>KPIs!$L$36:$L$45</c:f>
              <c:numCache>
                <c:formatCode>General</c:formatCode>
                <c:ptCount val="10"/>
                <c:pt idx="0">
                  <c:v>153</c:v>
                </c:pt>
                <c:pt idx="1">
                  <c:v>308</c:v>
                </c:pt>
                <c:pt idx="2">
                  <c:v>146</c:v>
                </c:pt>
                <c:pt idx="3">
                  <c:v>380</c:v>
                </c:pt>
                <c:pt idx="4">
                  <c:v>185</c:v>
                </c:pt>
                <c:pt idx="5">
                  <c:v>137</c:v>
                </c:pt>
                <c:pt idx="6">
                  <c:v>158</c:v>
                </c:pt>
                <c:pt idx="7">
                  <c:v>145</c:v>
                </c:pt>
                <c:pt idx="8">
                  <c:v>301</c:v>
                </c:pt>
                <c:pt idx="9">
                  <c:v>718</c:v>
                </c:pt>
              </c:numCache>
            </c:numRef>
          </c:val>
          <c:extLst>
            <c:ext xmlns:c16="http://schemas.microsoft.com/office/drawing/2014/chart" uri="{C3380CC4-5D6E-409C-BE32-E72D297353CC}">
              <c16:uniqueId val="{00000004-9DA2-4918-ABCE-64AD151970D6}"/>
            </c:ext>
          </c:extLst>
        </c:ser>
        <c:ser>
          <c:idx val="11"/>
          <c:order val="11"/>
          <c:tx>
            <c:strRef>
              <c:f>KPIs!$M$34:$M$35</c:f>
              <c:strCache>
                <c:ptCount val="1"/>
                <c:pt idx="0">
                  <c:v>Dec</c:v>
                </c:pt>
              </c:strCache>
            </c:strRef>
          </c:tx>
          <c:spPr>
            <a:solidFill>
              <a:schemeClr val="accent6">
                <a:lumMod val="60000"/>
              </a:schemeClr>
            </a:solidFill>
            <a:ln>
              <a:noFill/>
            </a:ln>
            <a:effectLst/>
            <a:sp3d/>
          </c:spPr>
          <c:invertIfNegative val="0"/>
          <c:cat>
            <c:strRef>
              <c:f>KPIs!$A$36:$A$45</c:f>
              <c:strCache>
                <c:ptCount val="10"/>
                <c:pt idx="0">
                  <c:v>VA</c:v>
                </c:pt>
                <c:pt idx="1">
                  <c:v>TX</c:v>
                </c:pt>
                <c:pt idx="2">
                  <c:v>PA</c:v>
                </c:pt>
                <c:pt idx="3">
                  <c:v>NY</c:v>
                </c:pt>
                <c:pt idx="4">
                  <c:v>NJ</c:v>
                </c:pt>
                <c:pt idx="5">
                  <c:v>MA</c:v>
                </c:pt>
                <c:pt idx="6">
                  <c:v>IL</c:v>
                </c:pt>
                <c:pt idx="7">
                  <c:v>GA</c:v>
                </c:pt>
                <c:pt idx="8">
                  <c:v>FL</c:v>
                </c:pt>
                <c:pt idx="9">
                  <c:v>CA</c:v>
                </c:pt>
              </c:strCache>
            </c:strRef>
          </c:cat>
          <c:val>
            <c:numRef>
              <c:f>KPIs!$M$36:$M$45</c:f>
              <c:numCache>
                <c:formatCode>General</c:formatCode>
                <c:ptCount val="10"/>
                <c:pt idx="0">
                  <c:v>150</c:v>
                </c:pt>
                <c:pt idx="1">
                  <c:v>296</c:v>
                </c:pt>
                <c:pt idx="2">
                  <c:v>158</c:v>
                </c:pt>
                <c:pt idx="3">
                  <c:v>456</c:v>
                </c:pt>
                <c:pt idx="4">
                  <c:v>196</c:v>
                </c:pt>
                <c:pt idx="5">
                  <c:v>140</c:v>
                </c:pt>
                <c:pt idx="6">
                  <c:v>166</c:v>
                </c:pt>
                <c:pt idx="7">
                  <c:v>181</c:v>
                </c:pt>
                <c:pt idx="8">
                  <c:v>315</c:v>
                </c:pt>
                <c:pt idx="9">
                  <c:v>824</c:v>
                </c:pt>
              </c:numCache>
            </c:numRef>
          </c:val>
          <c:extLst>
            <c:ext xmlns:c16="http://schemas.microsoft.com/office/drawing/2014/chart" uri="{C3380CC4-5D6E-409C-BE32-E72D297353CC}">
              <c16:uniqueId val="{00000005-9DA2-4918-ABCE-64AD151970D6}"/>
            </c:ext>
          </c:extLst>
        </c:ser>
        <c:dLbls>
          <c:showLegendKey val="0"/>
          <c:showVal val="0"/>
          <c:showCatName val="0"/>
          <c:showSerName val="0"/>
          <c:showPercent val="0"/>
          <c:showBubbleSize val="0"/>
        </c:dLbls>
        <c:gapWidth val="150"/>
        <c:shape val="box"/>
        <c:axId val="1009096848"/>
        <c:axId val="1009092528"/>
        <c:axId val="0"/>
      </c:bar3DChart>
      <c:catAx>
        <c:axId val="1009096848"/>
        <c:scaling>
          <c:orientation val="minMax"/>
        </c:scaling>
        <c:delete val="0"/>
        <c:axPos val="b"/>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09092528"/>
        <c:crosses val="autoZero"/>
        <c:auto val="1"/>
        <c:lblAlgn val="ctr"/>
        <c:lblOffset val="100"/>
        <c:noMultiLvlLbl val="0"/>
      </c:catAx>
      <c:valAx>
        <c:axId val="1009092528"/>
        <c:scaling>
          <c:orientation val="minMax"/>
        </c:scaling>
        <c:delete val="0"/>
        <c:axPos val="l"/>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09096848"/>
        <c:crosses val="autoZero"/>
        <c:crossBetween val="between"/>
      </c:valAx>
      <c:spPr>
        <a:noFill/>
        <a:ln>
          <a:noFill/>
        </a:ln>
        <a:effectLst/>
      </c:spPr>
    </c:plotArea>
    <c:legend>
      <c:legendPos val="b"/>
      <c:layout>
        <c:manualLayout>
          <c:xMode val="edge"/>
          <c:yMode val="edge"/>
          <c:x val="4.9502724509681309E-2"/>
          <c:y val="0.90198686333294409"/>
          <c:w val="0.6203404456007855"/>
          <c:h val="6.8501104043754243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[BankAnalytics_Project_Shehnaz_v1.xlsx]KPIs!PivotTable13</c:name>
    <c:fmtId val="2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kern="1200" spc="0" baseline="0">
                <a:solidFill>
                  <a:sysClr val="windowText" lastClr="000000"/>
                </a:solidFill>
                <a:latin typeface="Times New Roman" panose="02020603050405020304" pitchFamily="18" charset="0"/>
                <a:cs typeface="Times New Roman" panose="02020603050405020304" pitchFamily="18" charset="0"/>
              </a:rPr>
              <a:t>Home Ownership vs Last Payment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5"/>
        <c:spPr>
          <a:solidFill>
            <a:srgbClr val="0070C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8692694757528954E-2"/>
          <c:y val="0.1623310062596241"/>
          <c:w val="0.87169074116670608"/>
          <c:h val="0.74061702565351795"/>
        </c:manualLayout>
      </c:layout>
      <c:barChart>
        <c:barDir val="col"/>
        <c:grouping val="stacked"/>
        <c:varyColors val="0"/>
        <c:ser>
          <c:idx val="0"/>
          <c:order val="0"/>
          <c:tx>
            <c:strRef>
              <c:f>KPIs!$B$48:$B$49</c:f>
              <c:strCache>
                <c:ptCount val="1"/>
                <c:pt idx="0">
                  <c:v>MORTGAGE</c:v>
                </c:pt>
              </c:strCache>
            </c:strRef>
          </c:tx>
          <c:spPr>
            <a:solidFill>
              <a:schemeClr val="accent2">
                <a:lumMod val="75000"/>
              </a:schemeClr>
            </a:solidFill>
            <a:ln>
              <a:noFill/>
            </a:ln>
            <a:effectLst/>
          </c:spPr>
          <c:invertIfNegative val="0"/>
          <c:cat>
            <c:strRef>
              <c:f>KPIs!$A$50:$A$59</c:f>
              <c:strCache>
                <c:ptCount val="10"/>
                <c:pt idx="1">
                  <c:v>2008</c:v>
                </c:pt>
                <c:pt idx="2">
                  <c:v>2009</c:v>
                </c:pt>
                <c:pt idx="3">
                  <c:v>2010</c:v>
                </c:pt>
                <c:pt idx="4">
                  <c:v>2011</c:v>
                </c:pt>
                <c:pt idx="5">
                  <c:v>2012</c:v>
                </c:pt>
                <c:pt idx="6">
                  <c:v>2013</c:v>
                </c:pt>
                <c:pt idx="7">
                  <c:v>2014</c:v>
                </c:pt>
                <c:pt idx="8">
                  <c:v>2015</c:v>
                </c:pt>
                <c:pt idx="9">
                  <c:v>2016</c:v>
                </c:pt>
              </c:strCache>
            </c:strRef>
          </c:cat>
          <c:val>
            <c:numRef>
              <c:f>KPIs!$B$50:$B$59</c:f>
              <c:numCache>
                <c:formatCode>General</c:formatCode>
                <c:ptCount val="10"/>
                <c:pt idx="0">
                  <c:v>14</c:v>
                </c:pt>
                <c:pt idx="1">
                  <c:v>56</c:v>
                </c:pt>
                <c:pt idx="2">
                  <c:v>229</c:v>
                </c:pt>
                <c:pt idx="3">
                  <c:v>706</c:v>
                </c:pt>
                <c:pt idx="4">
                  <c:v>2131</c:v>
                </c:pt>
                <c:pt idx="5">
                  <c:v>3786</c:v>
                </c:pt>
                <c:pt idx="6">
                  <c:v>4254</c:v>
                </c:pt>
                <c:pt idx="7">
                  <c:v>4172</c:v>
                </c:pt>
                <c:pt idx="8">
                  <c:v>1207</c:v>
                </c:pt>
                <c:pt idx="9">
                  <c:v>1104</c:v>
                </c:pt>
              </c:numCache>
            </c:numRef>
          </c:val>
          <c:extLst>
            <c:ext xmlns:c16="http://schemas.microsoft.com/office/drawing/2014/chart" uri="{C3380CC4-5D6E-409C-BE32-E72D297353CC}">
              <c16:uniqueId val="{00000000-39F7-4DED-9CE7-AE6FB79C11FF}"/>
            </c:ext>
          </c:extLst>
        </c:ser>
        <c:ser>
          <c:idx val="1"/>
          <c:order val="1"/>
          <c:tx>
            <c:strRef>
              <c:f>KPIs!$C$48:$C$49</c:f>
              <c:strCache>
                <c:ptCount val="1"/>
                <c:pt idx="0">
                  <c:v>NONE</c:v>
                </c:pt>
              </c:strCache>
            </c:strRef>
          </c:tx>
          <c:spPr>
            <a:solidFill>
              <a:srgbClr val="FFFF00"/>
            </a:solidFill>
            <a:ln>
              <a:noFill/>
            </a:ln>
            <a:effectLst/>
          </c:spPr>
          <c:invertIfNegative val="0"/>
          <c:cat>
            <c:strRef>
              <c:f>KPIs!$A$50:$A$59</c:f>
              <c:strCache>
                <c:ptCount val="10"/>
                <c:pt idx="1">
                  <c:v>2008</c:v>
                </c:pt>
                <c:pt idx="2">
                  <c:v>2009</c:v>
                </c:pt>
                <c:pt idx="3">
                  <c:v>2010</c:v>
                </c:pt>
                <c:pt idx="4">
                  <c:v>2011</c:v>
                </c:pt>
                <c:pt idx="5">
                  <c:v>2012</c:v>
                </c:pt>
                <c:pt idx="6">
                  <c:v>2013</c:v>
                </c:pt>
                <c:pt idx="7">
                  <c:v>2014</c:v>
                </c:pt>
                <c:pt idx="8">
                  <c:v>2015</c:v>
                </c:pt>
                <c:pt idx="9">
                  <c:v>2016</c:v>
                </c:pt>
              </c:strCache>
            </c:strRef>
          </c:cat>
          <c:val>
            <c:numRef>
              <c:f>KPIs!$C$50:$C$59</c:f>
              <c:numCache>
                <c:formatCode>General</c:formatCode>
                <c:ptCount val="10"/>
                <c:pt idx="3">
                  <c:v>2</c:v>
                </c:pt>
                <c:pt idx="4">
                  <c:v>1</c:v>
                </c:pt>
              </c:numCache>
            </c:numRef>
          </c:val>
          <c:extLst>
            <c:ext xmlns:c16="http://schemas.microsoft.com/office/drawing/2014/chart" uri="{C3380CC4-5D6E-409C-BE32-E72D297353CC}">
              <c16:uniqueId val="{00000008-4023-465D-A185-1D2525294144}"/>
            </c:ext>
          </c:extLst>
        </c:ser>
        <c:ser>
          <c:idx val="2"/>
          <c:order val="2"/>
          <c:tx>
            <c:strRef>
              <c:f>KPIs!$D$48:$D$49</c:f>
              <c:strCache>
                <c:ptCount val="1"/>
                <c:pt idx="0">
                  <c:v>OTHER</c:v>
                </c:pt>
              </c:strCache>
            </c:strRef>
          </c:tx>
          <c:spPr>
            <a:solidFill>
              <a:srgbClr val="7030A0"/>
            </a:solidFill>
            <a:ln>
              <a:noFill/>
            </a:ln>
            <a:effectLst/>
          </c:spPr>
          <c:invertIfNegative val="0"/>
          <c:cat>
            <c:strRef>
              <c:f>KPIs!$A$50:$A$59</c:f>
              <c:strCache>
                <c:ptCount val="10"/>
                <c:pt idx="1">
                  <c:v>2008</c:v>
                </c:pt>
                <c:pt idx="2">
                  <c:v>2009</c:v>
                </c:pt>
                <c:pt idx="3">
                  <c:v>2010</c:v>
                </c:pt>
                <c:pt idx="4">
                  <c:v>2011</c:v>
                </c:pt>
                <c:pt idx="5">
                  <c:v>2012</c:v>
                </c:pt>
                <c:pt idx="6">
                  <c:v>2013</c:v>
                </c:pt>
                <c:pt idx="7">
                  <c:v>2014</c:v>
                </c:pt>
                <c:pt idx="8">
                  <c:v>2015</c:v>
                </c:pt>
                <c:pt idx="9">
                  <c:v>2016</c:v>
                </c:pt>
              </c:strCache>
            </c:strRef>
          </c:cat>
          <c:val>
            <c:numRef>
              <c:f>KPIs!$D$50:$D$59</c:f>
              <c:numCache>
                <c:formatCode>General</c:formatCode>
                <c:ptCount val="10"/>
                <c:pt idx="2">
                  <c:v>12</c:v>
                </c:pt>
                <c:pt idx="3">
                  <c:v>16</c:v>
                </c:pt>
                <c:pt idx="4">
                  <c:v>34</c:v>
                </c:pt>
                <c:pt idx="5">
                  <c:v>35</c:v>
                </c:pt>
                <c:pt idx="8">
                  <c:v>1</c:v>
                </c:pt>
              </c:numCache>
            </c:numRef>
          </c:val>
          <c:extLst>
            <c:ext xmlns:c16="http://schemas.microsoft.com/office/drawing/2014/chart" uri="{C3380CC4-5D6E-409C-BE32-E72D297353CC}">
              <c16:uniqueId val="{00000009-4023-465D-A185-1D2525294144}"/>
            </c:ext>
          </c:extLst>
        </c:ser>
        <c:ser>
          <c:idx val="3"/>
          <c:order val="3"/>
          <c:tx>
            <c:strRef>
              <c:f>KPIs!$E$48:$E$49</c:f>
              <c:strCache>
                <c:ptCount val="1"/>
                <c:pt idx="0">
                  <c:v>OWN</c:v>
                </c:pt>
              </c:strCache>
            </c:strRef>
          </c:tx>
          <c:spPr>
            <a:solidFill>
              <a:schemeClr val="accent6">
                <a:lumMod val="75000"/>
              </a:schemeClr>
            </a:solidFill>
            <a:ln>
              <a:noFill/>
            </a:ln>
            <a:effectLst/>
          </c:spPr>
          <c:invertIfNegative val="0"/>
          <c:cat>
            <c:strRef>
              <c:f>KPIs!$A$50:$A$59</c:f>
              <c:strCache>
                <c:ptCount val="10"/>
                <c:pt idx="1">
                  <c:v>2008</c:v>
                </c:pt>
                <c:pt idx="2">
                  <c:v>2009</c:v>
                </c:pt>
                <c:pt idx="3">
                  <c:v>2010</c:v>
                </c:pt>
                <c:pt idx="4">
                  <c:v>2011</c:v>
                </c:pt>
                <c:pt idx="5">
                  <c:v>2012</c:v>
                </c:pt>
                <c:pt idx="6">
                  <c:v>2013</c:v>
                </c:pt>
                <c:pt idx="7">
                  <c:v>2014</c:v>
                </c:pt>
                <c:pt idx="8">
                  <c:v>2015</c:v>
                </c:pt>
                <c:pt idx="9">
                  <c:v>2016</c:v>
                </c:pt>
              </c:strCache>
            </c:strRef>
          </c:cat>
          <c:val>
            <c:numRef>
              <c:f>KPIs!$E$50:$E$59</c:f>
              <c:numCache>
                <c:formatCode>General</c:formatCode>
                <c:ptCount val="10"/>
                <c:pt idx="0">
                  <c:v>5</c:v>
                </c:pt>
                <c:pt idx="1">
                  <c:v>11</c:v>
                </c:pt>
                <c:pt idx="2">
                  <c:v>39</c:v>
                </c:pt>
                <c:pt idx="3">
                  <c:v>185</c:v>
                </c:pt>
                <c:pt idx="4">
                  <c:v>422</c:v>
                </c:pt>
                <c:pt idx="5">
                  <c:v>700</c:v>
                </c:pt>
                <c:pt idx="6">
                  <c:v>703</c:v>
                </c:pt>
                <c:pt idx="7">
                  <c:v>673</c:v>
                </c:pt>
                <c:pt idx="8">
                  <c:v>160</c:v>
                </c:pt>
                <c:pt idx="9">
                  <c:v>160</c:v>
                </c:pt>
              </c:numCache>
            </c:numRef>
          </c:val>
          <c:extLst>
            <c:ext xmlns:c16="http://schemas.microsoft.com/office/drawing/2014/chart" uri="{C3380CC4-5D6E-409C-BE32-E72D297353CC}">
              <c16:uniqueId val="{00000001-4578-47DC-80A7-5D6AD49E1052}"/>
            </c:ext>
          </c:extLst>
        </c:ser>
        <c:ser>
          <c:idx val="4"/>
          <c:order val="4"/>
          <c:tx>
            <c:strRef>
              <c:f>KPIs!$F$48:$F$49</c:f>
              <c:strCache>
                <c:ptCount val="1"/>
                <c:pt idx="0">
                  <c:v>RENT</c:v>
                </c:pt>
              </c:strCache>
            </c:strRef>
          </c:tx>
          <c:spPr>
            <a:solidFill>
              <a:srgbClr val="0070C0"/>
            </a:solidFill>
            <a:ln>
              <a:noFill/>
            </a:ln>
            <a:effectLst/>
          </c:spPr>
          <c:invertIfNegative val="0"/>
          <c:cat>
            <c:strRef>
              <c:f>KPIs!$A$50:$A$59</c:f>
              <c:strCache>
                <c:ptCount val="10"/>
                <c:pt idx="1">
                  <c:v>2008</c:v>
                </c:pt>
                <c:pt idx="2">
                  <c:v>2009</c:v>
                </c:pt>
                <c:pt idx="3">
                  <c:v>2010</c:v>
                </c:pt>
                <c:pt idx="4">
                  <c:v>2011</c:v>
                </c:pt>
                <c:pt idx="5">
                  <c:v>2012</c:v>
                </c:pt>
                <c:pt idx="6">
                  <c:v>2013</c:v>
                </c:pt>
                <c:pt idx="7">
                  <c:v>2014</c:v>
                </c:pt>
                <c:pt idx="8">
                  <c:v>2015</c:v>
                </c:pt>
                <c:pt idx="9">
                  <c:v>2016</c:v>
                </c:pt>
              </c:strCache>
            </c:strRef>
          </c:cat>
          <c:val>
            <c:numRef>
              <c:f>KPIs!$F$50:$F$59</c:f>
              <c:numCache>
                <c:formatCode>General</c:formatCode>
                <c:ptCount val="10"/>
                <c:pt idx="0">
                  <c:v>52</c:v>
                </c:pt>
                <c:pt idx="1">
                  <c:v>70</c:v>
                </c:pt>
                <c:pt idx="2">
                  <c:v>279</c:v>
                </c:pt>
                <c:pt idx="3">
                  <c:v>939</c:v>
                </c:pt>
                <c:pt idx="4">
                  <c:v>2408</c:v>
                </c:pt>
                <c:pt idx="5">
                  <c:v>4383</c:v>
                </c:pt>
                <c:pt idx="6">
                  <c:v>4501</c:v>
                </c:pt>
                <c:pt idx="7">
                  <c:v>4424</c:v>
                </c:pt>
                <c:pt idx="8">
                  <c:v>1063</c:v>
                </c:pt>
                <c:pt idx="9">
                  <c:v>780</c:v>
                </c:pt>
              </c:numCache>
            </c:numRef>
          </c:val>
          <c:extLst>
            <c:ext xmlns:c16="http://schemas.microsoft.com/office/drawing/2014/chart" uri="{C3380CC4-5D6E-409C-BE32-E72D297353CC}">
              <c16:uniqueId val="{00000003-9047-4EA0-945D-127598836B12}"/>
            </c:ext>
          </c:extLst>
        </c:ser>
        <c:dLbls>
          <c:dLblPos val="ctr"/>
          <c:showLegendKey val="0"/>
          <c:showVal val="0"/>
          <c:showCatName val="0"/>
          <c:showSerName val="0"/>
          <c:showPercent val="0"/>
          <c:showBubbleSize val="0"/>
        </c:dLbls>
        <c:gapWidth val="40"/>
        <c:overlap val="100"/>
        <c:axId val="1009040688"/>
        <c:axId val="1009049328"/>
      </c:barChart>
      <c:catAx>
        <c:axId val="1009040688"/>
        <c:scaling>
          <c:orientation val="minMax"/>
        </c:scaling>
        <c:delete val="0"/>
        <c:axPos val="b"/>
        <c:numFmt formatCode="General" sourceLinked="1"/>
        <c:majorTickMark val="none"/>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09049328"/>
        <c:crosses val="autoZero"/>
        <c:auto val="1"/>
        <c:lblAlgn val="ctr"/>
        <c:lblOffset val="100"/>
        <c:noMultiLvlLbl val="0"/>
      </c:catAx>
      <c:valAx>
        <c:axId val="1009049328"/>
        <c:scaling>
          <c:orientation val="minMax"/>
        </c:scaling>
        <c:delete val="0"/>
        <c:axPos val="l"/>
        <c:numFmt formatCode="General" sourceLinked="1"/>
        <c:majorTickMark val="out"/>
        <c:minorTickMark val="none"/>
        <c:tickLblPos val="nextTo"/>
        <c:spPr>
          <a:noFill/>
          <a:ln>
            <a:solidFill>
              <a:schemeClr val="tx1"/>
            </a:solidFill>
          </a:ln>
          <a:effectLst/>
        </c:spPr>
        <c:txPr>
          <a:bodyPr rot="-60000000" spcFirstLastPara="1" vertOverflow="ellipsis" vert="horz" wrap="square" anchor="ctr" anchorCtr="1"/>
          <a:lstStyle/>
          <a:p>
            <a:pPr>
              <a:defRPr sz="900" b="1" i="0" u="none" strike="noStrike" kern="1200" baseline="0">
                <a:solidFill>
                  <a:sysClr val="windowText" lastClr="000000"/>
                </a:solidFill>
                <a:latin typeface="Times New Roman" panose="02020603050405020304" pitchFamily="18" charset="0"/>
                <a:ea typeface="+mn-ea"/>
                <a:cs typeface="Times New Roman" panose="02020603050405020304" pitchFamily="18" charset="0"/>
              </a:defRPr>
            </a:pPr>
            <a:endParaRPr lang="en-US"/>
          </a:p>
        </c:txPr>
        <c:crossAx val="1009040688"/>
        <c:crosses val="autoZero"/>
        <c:crossBetween val="between"/>
      </c:valAx>
      <c:spPr>
        <a:noFill/>
        <a:ln>
          <a:noFill/>
        </a:ln>
        <a:effectLst/>
      </c:spPr>
    </c:plotArea>
    <c:legend>
      <c:legendPos val="b"/>
      <c:layout>
        <c:manualLayout>
          <c:xMode val="edge"/>
          <c:yMode val="edge"/>
          <c:x val="0.12444549470932557"/>
          <c:y val="0.16014497089712074"/>
          <c:w val="0.45372862761520732"/>
          <c:h val="6.85173916822929E-2"/>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jpg"/><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editAs="oneCell">
    <xdr:from>
      <xdr:col>0</xdr:col>
      <xdr:colOff>8467</xdr:colOff>
      <xdr:row>3</xdr:row>
      <xdr:rowOff>17594</xdr:rowOff>
    </xdr:from>
    <xdr:to>
      <xdr:col>23</xdr:col>
      <xdr:colOff>0</xdr:colOff>
      <xdr:row>39</xdr:row>
      <xdr:rowOff>176345</xdr:rowOff>
    </xdr:to>
    <xdr:pic>
      <xdr:nvPicPr>
        <xdr:cNvPr id="2" name="Picture 1">
          <a:extLst>
            <a:ext uri="{FF2B5EF4-FFF2-40B4-BE49-F238E27FC236}">
              <a16:creationId xmlns:a16="http://schemas.microsoft.com/office/drawing/2014/main" id="{6784E6A2-4E2F-441D-AF19-BC4A7FEAC4F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8467" y="576394"/>
          <a:ext cx="14013504" cy="6864351"/>
        </a:xfrm>
        <a:prstGeom prst="rect">
          <a:avLst/>
        </a:prstGeom>
      </xdr:spPr>
    </xdr:pic>
    <xdr:clientData/>
  </xdr:twoCellAnchor>
  <xdr:twoCellAnchor>
    <xdr:from>
      <xdr:col>0</xdr:col>
      <xdr:colOff>52521</xdr:colOff>
      <xdr:row>3</xdr:row>
      <xdr:rowOff>47141</xdr:rowOff>
    </xdr:from>
    <xdr:to>
      <xdr:col>2</xdr:col>
      <xdr:colOff>389136</xdr:colOff>
      <xdr:row>11</xdr:row>
      <xdr:rowOff>35713</xdr:rowOff>
    </xdr:to>
    <xdr:sp macro="" textlink="KPIs!$C$2">
      <xdr:nvSpPr>
        <xdr:cNvPr id="16" name="TextBox 15">
          <a:extLst>
            <a:ext uri="{FF2B5EF4-FFF2-40B4-BE49-F238E27FC236}">
              <a16:creationId xmlns:a16="http://schemas.microsoft.com/office/drawing/2014/main" id="{54BB42D2-2FE5-4895-ADCB-C3F95961D45F}"/>
            </a:ext>
          </a:extLst>
        </xdr:cNvPr>
        <xdr:cNvSpPr txBox="1"/>
      </xdr:nvSpPr>
      <xdr:spPr>
        <a:xfrm>
          <a:off x="52521" y="605941"/>
          <a:ext cx="1555815" cy="1478705"/>
        </a:xfrm>
        <a:prstGeom prst="rect">
          <a:avLst/>
        </a:prstGeom>
        <a:solidFill>
          <a:schemeClr val="accent5">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2400" b="1" i="0" u="none" strike="noStrike">
              <a:solidFill>
                <a:schemeClr val="bg1"/>
              </a:solidFill>
              <a:effectLst/>
              <a:latin typeface="+mn-lt"/>
              <a:ea typeface="+mn-ea"/>
              <a:cs typeface="Calibri"/>
            </a:rPr>
            <a:t>💰</a:t>
          </a:r>
        </a:p>
        <a:p>
          <a:pPr algn="ctr"/>
          <a:fld id="{2C44621B-1634-4667-8204-2D707818812F}" type="TxLink">
            <a:rPr lang="en-US" sz="2400" b="1" i="0" u="none" strike="noStrike">
              <a:solidFill>
                <a:schemeClr val="bg1"/>
              </a:solidFill>
              <a:effectLst/>
              <a:latin typeface="Calibri"/>
              <a:ea typeface="+mn-ea"/>
              <a:cs typeface="Calibri"/>
            </a:rPr>
            <a:pPr algn="ctr"/>
            <a:t>$445.6 M</a:t>
          </a:fld>
          <a:endParaRPr lang="en-US" sz="2400" b="1" i="0" u="none" strike="noStrike">
            <a:solidFill>
              <a:schemeClr val="bg1"/>
            </a:solidFill>
            <a:effectLst/>
            <a:latin typeface="Calibri"/>
            <a:ea typeface="+mn-ea"/>
            <a:cs typeface="Calibri"/>
          </a:endParaRPr>
        </a:p>
        <a:p>
          <a:pPr algn="ctr"/>
          <a:endParaRPr lang="en-US" sz="800" b="1" i="0" u="none" strike="noStrike">
            <a:solidFill>
              <a:schemeClr val="bg1"/>
            </a:solidFill>
            <a:effectLst/>
            <a:latin typeface="Calibri"/>
            <a:ea typeface="+mn-ea"/>
            <a:cs typeface="Calibri"/>
          </a:endParaRPr>
        </a:p>
        <a:p>
          <a:pPr algn="ctr"/>
          <a:r>
            <a:rPr lang="en-US" sz="1400" b="1" i="0" u="none" strike="noStrike">
              <a:solidFill>
                <a:schemeClr val="bg1"/>
              </a:solidFill>
              <a:effectLst/>
              <a:latin typeface="Calibri"/>
              <a:ea typeface="+mn-ea"/>
              <a:cs typeface="Calibri"/>
            </a:rPr>
            <a:t>Total Loan Amount</a:t>
          </a:r>
          <a:endParaRPr lang="en-US" sz="1400" b="1" i="0" u="none" strike="noStrike">
            <a:solidFill>
              <a:schemeClr val="bg1"/>
            </a:solidFill>
            <a:latin typeface="+mn-lt"/>
            <a:cs typeface="Times New Roman" panose="02020603050405020304" pitchFamily="18" charset="0"/>
          </a:endParaRPr>
        </a:p>
      </xdr:txBody>
    </xdr:sp>
    <xdr:clientData/>
  </xdr:twoCellAnchor>
  <xdr:twoCellAnchor>
    <xdr:from>
      <xdr:col>10</xdr:col>
      <xdr:colOff>440806</xdr:colOff>
      <xdr:row>3</xdr:row>
      <xdr:rowOff>49341</xdr:rowOff>
    </xdr:from>
    <xdr:to>
      <xdr:col>13</xdr:col>
      <xdr:colOff>160006</xdr:colOff>
      <xdr:row>11</xdr:row>
      <xdr:rowOff>37913</xdr:rowOff>
    </xdr:to>
    <xdr:sp macro="" textlink="KPIs!$B$4">
      <xdr:nvSpPr>
        <xdr:cNvPr id="19" name="TextBox 18">
          <a:extLst>
            <a:ext uri="{FF2B5EF4-FFF2-40B4-BE49-F238E27FC236}">
              <a16:creationId xmlns:a16="http://schemas.microsoft.com/office/drawing/2014/main" id="{F329193A-3205-4383-906E-7A3DC18809A7}"/>
            </a:ext>
          </a:extLst>
        </xdr:cNvPr>
        <xdr:cNvSpPr txBox="1"/>
      </xdr:nvSpPr>
      <xdr:spPr>
        <a:xfrm>
          <a:off x="6536806" y="608141"/>
          <a:ext cx="1548000" cy="1478705"/>
        </a:xfrm>
        <a:prstGeom prst="rect">
          <a:avLst/>
        </a:prstGeom>
        <a:solidFill>
          <a:schemeClr val="accent4">
            <a:lumMod val="7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endParaRPr lang="en-US" sz="1100" b="1" i="0" u="none" strike="noStrike">
            <a:solidFill>
              <a:schemeClr val="bg1"/>
            </a:solidFill>
            <a:latin typeface="Calibri"/>
            <a:ea typeface="+mn-ea"/>
            <a:cs typeface="Calibri"/>
          </a:endParaRPr>
        </a:p>
        <a:p>
          <a:pPr marL="0" indent="0" algn="ctr"/>
          <a:fld id="{B1447544-EB41-4289-A04E-10A68531287A}" type="TxLink">
            <a:rPr lang="en-US" sz="2400" b="1" i="0" u="none" strike="noStrike">
              <a:solidFill>
                <a:schemeClr val="bg1"/>
              </a:solidFill>
              <a:latin typeface="Calibri"/>
              <a:ea typeface="+mn-ea"/>
              <a:cs typeface="Calibri"/>
            </a:rPr>
            <a:pPr marL="0" indent="0" algn="ctr"/>
            <a:t>12.02%</a:t>
          </a:fld>
          <a:endParaRPr lang="en-US" sz="2400" b="1" i="0" u="none" strike="noStrike">
            <a:solidFill>
              <a:schemeClr val="bg1"/>
            </a:solidFill>
            <a:latin typeface="Calibri"/>
            <a:ea typeface="+mn-ea"/>
            <a:cs typeface="Calibri"/>
          </a:endParaRPr>
        </a:p>
        <a:p>
          <a:pPr marL="0" indent="0" algn="ctr"/>
          <a:endParaRPr lang="en-US" sz="1100" b="1" i="0" u="none" strike="noStrike">
            <a:solidFill>
              <a:schemeClr val="bg1"/>
            </a:solidFill>
            <a:latin typeface="Calibri"/>
            <a:ea typeface="+mn-ea"/>
            <a:cs typeface="Calibri"/>
          </a:endParaRPr>
        </a:p>
        <a:p>
          <a:pPr marL="0" indent="0" algn="ctr"/>
          <a:r>
            <a:rPr lang="en-US" sz="1400" b="1" i="0" u="none" strike="noStrike">
              <a:solidFill>
                <a:schemeClr val="bg1"/>
              </a:solidFill>
              <a:latin typeface="Calibri"/>
              <a:ea typeface="+mn-ea"/>
              <a:cs typeface="Calibri"/>
            </a:rPr>
            <a:t>Average Interest Rate</a:t>
          </a:r>
          <a:endParaRPr lang="en-IN" sz="1400" b="1" i="0" u="none" strike="noStrike">
            <a:solidFill>
              <a:schemeClr val="bg1"/>
            </a:solidFill>
            <a:latin typeface="Calibri"/>
            <a:ea typeface="+mn-ea"/>
            <a:cs typeface="Calibri"/>
          </a:endParaRPr>
        </a:p>
      </xdr:txBody>
    </xdr:sp>
    <xdr:clientData/>
  </xdr:twoCellAnchor>
  <xdr:twoCellAnchor>
    <xdr:from>
      <xdr:col>2</xdr:col>
      <xdr:colOff>460504</xdr:colOff>
      <xdr:row>3</xdr:row>
      <xdr:rowOff>52812</xdr:rowOff>
    </xdr:from>
    <xdr:to>
      <xdr:col>5</xdr:col>
      <xdr:colOff>191427</xdr:colOff>
      <xdr:row>11</xdr:row>
      <xdr:rowOff>41384</xdr:rowOff>
    </xdr:to>
    <xdr:sp macro="" textlink="KPIs!$C$3">
      <xdr:nvSpPr>
        <xdr:cNvPr id="20" name="TextBox 19">
          <a:extLst>
            <a:ext uri="{FF2B5EF4-FFF2-40B4-BE49-F238E27FC236}">
              <a16:creationId xmlns:a16="http://schemas.microsoft.com/office/drawing/2014/main" id="{6162590F-CE86-4DC0-BFA7-5D4FE5F131B4}"/>
            </a:ext>
          </a:extLst>
        </xdr:cNvPr>
        <xdr:cNvSpPr txBox="1"/>
      </xdr:nvSpPr>
      <xdr:spPr>
        <a:xfrm>
          <a:off x="1679704" y="611612"/>
          <a:ext cx="1559723" cy="1478705"/>
        </a:xfrm>
        <a:prstGeom prst="rect">
          <a:avLst/>
        </a:prstGeom>
        <a:solidFill>
          <a:schemeClr val="accent6"/>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2400" b="1" i="0" u="none" strike="noStrike">
              <a:solidFill>
                <a:schemeClr val="bg1"/>
              </a:solidFill>
              <a:latin typeface="+mn-lt"/>
              <a:cs typeface="Calibri"/>
            </a:rPr>
            <a:t>💵</a:t>
          </a:r>
        </a:p>
        <a:p>
          <a:pPr marL="0" indent="0" algn="ctr"/>
          <a:fld id="{F0DABE02-4EA9-43AF-A8FF-B01388373595}" type="TxLink">
            <a:rPr lang="en-US" sz="2400" b="1" i="0" u="none" strike="noStrike">
              <a:solidFill>
                <a:schemeClr val="bg1"/>
              </a:solidFill>
              <a:latin typeface="Calibri"/>
              <a:cs typeface="Calibri"/>
            </a:rPr>
            <a:pPr marL="0" indent="0" algn="ctr"/>
            <a:t>$482.7 M</a:t>
          </a:fld>
          <a:endParaRPr lang="en-US" sz="2400" b="1" i="0" u="none" strike="noStrike">
            <a:solidFill>
              <a:schemeClr val="bg1"/>
            </a:solidFill>
            <a:latin typeface="Calibri"/>
            <a:cs typeface="Calibri"/>
          </a:endParaRPr>
        </a:p>
        <a:p>
          <a:pPr marL="0" indent="0" algn="ctr"/>
          <a:endParaRPr lang="en-US" sz="800" b="1" i="0" u="none" strike="noStrike">
            <a:solidFill>
              <a:schemeClr val="bg1"/>
            </a:solidFill>
            <a:latin typeface="Calibri"/>
            <a:ea typeface="+mn-ea"/>
            <a:cs typeface="Calibri"/>
          </a:endParaRPr>
        </a:p>
        <a:p>
          <a:pPr marL="0" indent="0" algn="ctr"/>
          <a:r>
            <a:rPr lang="en-US" sz="1400" b="1" i="0" u="none" strike="noStrike">
              <a:solidFill>
                <a:schemeClr val="bg1"/>
              </a:solidFill>
              <a:latin typeface="Calibri"/>
              <a:ea typeface="+mn-ea"/>
              <a:cs typeface="Calibri"/>
            </a:rPr>
            <a:t>Total Payment</a:t>
          </a:r>
        </a:p>
      </xdr:txBody>
    </xdr:sp>
    <xdr:clientData/>
  </xdr:twoCellAnchor>
  <xdr:twoCellAnchor editAs="oneCell">
    <xdr:from>
      <xdr:col>18</xdr:col>
      <xdr:colOff>592660</xdr:colOff>
      <xdr:row>3</xdr:row>
      <xdr:rowOff>54626</xdr:rowOff>
    </xdr:from>
    <xdr:to>
      <xdr:col>22</xdr:col>
      <xdr:colOff>566260</xdr:colOff>
      <xdr:row>11</xdr:row>
      <xdr:rowOff>22501</xdr:rowOff>
    </xdr:to>
    <mc:AlternateContent xmlns:mc="http://schemas.openxmlformats.org/markup-compatibility/2006" xmlns:a14="http://schemas.microsoft.com/office/drawing/2010/main">
      <mc:Choice Requires="a14">
        <xdr:graphicFrame macro="">
          <xdr:nvGraphicFramePr>
            <xdr:cNvPr id="24" name="grade">
              <a:extLst>
                <a:ext uri="{FF2B5EF4-FFF2-40B4-BE49-F238E27FC236}">
                  <a16:creationId xmlns:a16="http://schemas.microsoft.com/office/drawing/2014/main" id="{2B72C0AC-5170-FD94-0F21-93AC79DF795D}"/>
                </a:ext>
              </a:extLst>
            </xdr:cNvPr>
            <xdr:cNvGraphicFramePr/>
          </xdr:nvGraphicFramePr>
          <xdr:xfrm>
            <a:off x="0" y="0"/>
            <a:ext cx="0" cy="0"/>
          </xdr:xfrm>
          <a:graphic>
            <a:graphicData uri="http://schemas.microsoft.com/office/drawing/2010/slicer">
              <sle:slicer xmlns:sle="http://schemas.microsoft.com/office/drawing/2010/slicer" name="grade"/>
            </a:graphicData>
          </a:graphic>
        </xdr:graphicFrame>
      </mc:Choice>
      <mc:Fallback xmlns="">
        <xdr:sp macro="" textlink="">
          <xdr:nvSpPr>
            <xdr:cNvPr id="0" name=""/>
            <xdr:cNvSpPr>
              <a:spLocks noTextEdit="1"/>
            </xdr:cNvSpPr>
          </xdr:nvSpPr>
          <xdr:spPr>
            <a:xfrm>
              <a:off x="11565460" y="613426"/>
              <a:ext cx="2412000" cy="14580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436284</xdr:colOff>
      <xdr:row>30</xdr:row>
      <xdr:rowOff>76208</xdr:rowOff>
    </xdr:from>
    <xdr:to>
      <xdr:col>22</xdr:col>
      <xdr:colOff>563207</xdr:colOff>
      <xdr:row>39</xdr:row>
      <xdr:rowOff>127808</xdr:rowOff>
    </xdr:to>
    <mc:AlternateContent xmlns:mc="http://schemas.openxmlformats.org/markup-compatibility/2006" xmlns:a14="http://schemas.microsoft.com/office/drawing/2010/main">
      <mc:Choice Requires="a14">
        <xdr:graphicFrame macro="">
          <xdr:nvGraphicFramePr>
            <xdr:cNvPr id="25" name="home_ownership">
              <a:extLst>
                <a:ext uri="{FF2B5EF4-FFF2-40B4-BE49-F238E27FC236}">
                  <a16:creationId xmlns:a16="http://schemas.microsoft.com/office/drawing/2014/main" id="{F94F0F04-7DA4-97CF-004B-DAD51758231C}"/>
                </a:ext>
              </a:extLst>
            </xdr:cNvPr>
            <xdr:cNvGraphicFramePr/>
          </xdr:nvGraphicFramePr>
          <xdr:xfrm>
            <a:off x="0" y="0"/>
            <a:ext cx="0" cy="0"/>
          </xdr:xfrm>
          <a:graphic>
            <a:graphicData uri="http://schemas.microsoft.com/office/drawing/2010/slicer">
              <sle:slicer xmlns:sle="http://schemas.microsoft.com/office/drawing/2010/slicer" name="home_ownership"/>
            </a:graphicData>
          </a:graphic>
        </xdr:graphicFrame>
      </mc:Choice>
      <mc:Fallback xmlns="">
        <xdr:sp macro="" textlink="">
          <xdr:nvSpPr>
            <xdr:cNvPr id="0" name=""/>
            <xdr:cNvSpPr>
              <a:spLocks noTextEdit="1"/>
            </xdr:cNvSpPr>
          </xdr:nvSpPr>
          <xdr:spPr>
            <a:xfrm>
              <a:off x="12018684" y="5664208"/>
              <a:ext cx="1955723" cy="172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436654</xdr:colOff>
      <xdr:row>23</xdr:row>
      <xdr:rowOff>108924</xdr:rowOff>
    </xdr:from>
    <xdr:to>
      <xdr:col>22</xdr:col>
      <xdr:colOff>564951</xdr:colOff>
      <xdr:row>30</xdr:row>
      <xdr:rowOff>29057</xdr:rowOff>
    </xdr:to>
    <mc:AlternateContent xmlns:mc="http://schemas.openxmlformats.org/markup-compatibility/2006" xmlns:a14="http://schemas.microsoft.com/office/drawing/2010/main">
      <mc:Choice Requires="a14">
        <xdr:graphicFrame macro="">
          <xdr:nvGraphicFramePr>
            <xdr:cNvPr id="28" name="loan_status">
              <a:extLst>
                <a:ext uri="{FF2B5EF4-FFF2-40B4-BE49-F238E27FC236}">
                  <a16:creationId xmlns:a16="http://schemas.microsoft.com/office/drawing/2014/main" id="{02A4C1B0-EED5-D954-91A1-AC6179BDAF47}"/>
                </a:ext>
              </a:extLst>
            </xdr:cNvPr>
            <xdr:cNvGraphicFramePr/>
          </xdr:nvGraphicFramePr>
          <xdr:xfrm>
            <a:off x="0" y="0"/>
            <a:ext cx="0" cy="0"/>
          </xdr:xfrm>
          <a:graphic>
            <a:graphicData uri="http://schemas.microsoft.com/office/drawing/2010/slicer">
              <sle:slicer xmlns:sle="http://schemas.microsoft.com/office/drawing/2010/slicer" name="loan_status"/>
            </a:graphicData>
          </a:graphic>
        </xdr:graphicFrame>
      </mc:Choice>
      <mc:Fallback xmlns="">
        <xdr:sp macro="" textlink="">
          <xdr:nvSpPr>
            <xdr:cNvPr id="0" name=""/>
            <xdr:cNvSpPr>
              <a:spLocks noTextEdit="1"/>
            </xdr:cNvSpPr>
          </xdr:nvSpPr>
          <xdr:spPr>
            <a:xfrm>
              <a:off x="12019054" y="4393057"/>
              <a:ext cx="1957097" cy="1224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208745</xdr:colOff>
      <xdr:row>3</xdr:row>
      <xdr:rowOff>58207</xdr:rowOff>
    </xdr:from>
    <xdr:to>
      <xdr:col>18</xdr:col>
      <xdr:colOff>508745</xdr:colOff>
      <xdr:row>11</xdr:row>
      <xdr:rowOff>8467</xdr:rowOff>
    </xdr:to>
    <mc:AlternateContent xmlns:mc="http://schemas.openxmlformats.org/markup-compatibility/2006" xmlns:tsle="http://schemas.microsoft.com/office/drawing/2012/timeslicer">
      <mc:Choice Requires="tsle">
        <xdr:graphicFrame macro="">
          <xdr:nvGraphicFramePr>
            <xdr:cNvPr id="32" name="issue_d 1">
              <a:extLst>
                <a:ext uri="{FF2B5EF4-FFF2-40B4-BE49-F238E27FC236}">
                  <a16:creationId xmlns:a16="http://schemas.microsoft.com/office/drawing/2014/main" id="{55D04CCC-0942-4B6A-89C4-1B9646738AB6}"/>
                </a:ext>
              </a:extLst>
            </xdr:cNvPr>
            <xdr:cNvGraphicFramePr/>
          </xdr:nvGraphicFramePr>
          <xdr:xfrm>
            <a:off x="0" y="0"/>
            <a:ext cx="0" cy="0"/>
          </xdr:xfrm>
          <a:graphic>
            <a:graphicData uri="http://schemas.microsoft.com/office/drawing/2012/timeslicer">
              <tsle:timeslicer name="issue_d 1"/>
            </a:graphicData>
          </a:graphic>
        </xdr:graphicFrame>
      </mc:Choice>
      <mc:Fallback xmlns="">
        <xdr:sp macro="" textlink="">
          <xdr:nvSpPr>
            <xdr:cNvPr id="0" name=""/>
            <xdr:cNvSpPr>
              <a:spLocks noTextEdit="1"/>
            </xdr:cNvSpPr>
          </xdr:nvSpPr>
          <xdr:spPr>
            <a:xfrm>
              <a:off x="8133545" y="617007"/>
              <a:ext cx="3348000" cy="1440393"/>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8</xdr:col>
      <xdr:colOff>51260</xdr:colOff>
      <xdr:row>3</xdr:row>
      <xdr:rowOff>46564</xdr:rowOff>
    </xdr:from>
    <xdr:to>
      <xdr:col>10</xdr:col>
      <xdr:colOff>380060</xdr:colOff>
      <xdr:row>11</xdr:row>
      <xdr:rowOff>35136</xdr:rowOff>
    </xdr:to>
    <xdr:sp macro="" textlink="KPIs!$B$5">
      <xdr:nvSpPr>
        <xdr:cNvPr id="44" name="TextBox 43">
          <a:extLst>
            <a:ext uri="{FF2B5EF4-FFF2-40B4-BE49-F238E27FC236}">
              <a16:creationId xmlns:a16="http://schemas.microsoft.com/office/drawing/2014/main" id="{6EA6E6C4-90DB-4071-B12E-41B6CC17C956}"/>
            </a:ext>
          </a:extLst>
        </xdr:cNvPr>
        <xdr:cNvSpPr txBox="1"/>
      </xdr:nvSpPr>
      <xdr:spPr>
        <a:xfrm>
          <a:off x="4928060" y="605364"/>
          <a:ext cx="1548000" cy="1478705"/>
        </a:xfrm>
        <a:prstGeom prst="rect">
          <a:avLst/>
        </a:prstGeom>
        <a:solidFill>
          <a:srgbClr val="7030A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endParaRPr lang="en-US" sz="1100" b="1" i="0" u="none" strike="noStrike">
            <a:solidFill>
              <a:schemeClr val="bg1"/>
            </a:solidFill>
            <a:latin typeface="Calibri"/>
            <a:ea typeface="+mn-ea"/>
            <a:cs typeface="Calibri"/>
          </a:endParaRPr>
        </a:p>
        <a:p>
          <a:pPr marL="0" indent="0" algn="ctr"/>
          <a:fld id="{9A13143B-F18B-462E-A641-7B8CE81EACFA}" type="TxLink">
            <a:rPr lang="en-US" sz="2400" b="1" i="0" u="none" strike="noStrike">
              <a:solidFill>
                <a:schemeClr val="bg1"/>
              </a:solidFill>
              <a:latin typeface="Calibri"/>
              <a:ea typeface="+mn-ea"/>
              <a:cs typeface="Calibri"/>
            </a:rPr>
            <a:pPr marL="0" indent="0" algn="ctr"/>
            <a:t>39717</a:t>
          </a:fld>
          <a:endParaRPr lang="en-US" sz="2400" b="1" i="0" u="none" strike="noStrike">
            <a:solidFill>
              <a:schemeClr val="bg1"/>
            </a:solidFill>
            <a:latin typeface="Calibri"/>
            <a:ea typeface="+mn-ea"/>
            <a:cs typeface="Calibri"/>
          </a:endParaRPr>
        </a:p>
        <a:p>
          <a:pPr marL="0" indent="0" algn="ctr"/>
          <a:endParaRPr lang="en-US" sz="1100" b="1" i="0" u="none" strike="noStrike">
            <a:solidFill>
              <a:schemeClr val="bg1"/>
            </a:solidFill>
            <a:latin typeface="Calibri"/>
            <a:ea typeface="+mn-ea"/>
            <a:cs typeface="Calibri"/>
          </a:endParaRPr>
        </a:p>
        <a:p>
          <a:pPr marL="0" indent="0" algn="ctr"/>
          <a:r>
            <a:rPr lang="en-US" sz="1400" b="1" i="0" u="none" strike="noStrike">
              <a:solidFill>
                <a:schemeClr val="bg1"/>
              </a:solidFill>
              <a:latin typeface="Calibri"/>
              <a:ea typeface="+mn-ea"/>
              <a:cs typeface="Calibri"/>
            </a:rPr>
            <a:t>Total No. of Loans</a:t>
          </a:r>
          <a:endParaRPr lang="en-IN" sz="1400" b="1" i="0" u="none" strike="noStrike">
            <a:solidFill>
              <a:schemeClr val="bg1"/>
            </a:solidFill>
            <a:latin typeface="Calibri"/>
            <a:ea typeface="+mn-ea"/>
            <a:cs typeface="Calibri"/>
          </a:endParaRPr>
        </a:p>
      </xdr:txBody>
    </xdr:sp>
    <xdr:clientData/>
  </xdr:twoCellAnchor>
  <xdr:twoCellAnchor>
    <xdr:from>
      <xdr:col>5</xdr:col>
      <xdr:colOff>261808</xdr:colOff>
      <xdr:row>3</xdr:row>
      <xdr:rowOff>58624</xdr:rowOff>
    </xdr:from>
    <xdr:to>
      <xdr:col>7</xdr:col>
      <xdr:colOff>590608</xdr:colOff>
      <xdr:row>11</xdr:row>
      <xdr:rowOff>47196</xdr:rowOff>
    </xdr:to>
    <xdr:sp macro="" textlink="KPIs!$B$7">
      <xdr:nvSpPr>
        <xdr:cNvPr id="9" name="TextBox 8">
          <a:extLst>
            <a:ext uri="{FF2B5EF4-FFF2-40B4-BE49-F238E27FC236}">
              <a16:creationId xmlns:a16="http://schemas.microsoft.com/office/drawing/2014/main" id="{CD789641-9BFE-4D3D-8D83-68199A80EDB5}"/>
            </a:ext>
          </a:extLst>
        </xdr:cNvPr>
        <xdr:cNvSpPr txBox="1"/>
      </xdr:nvSpPr>
      <xdr:spPr>
        <a:xfrm>
          <a:off x="3309808" y="617424"/>
          <a:ext cx="1548000" cy="1478705"/>
        </a:xfrm>
        <a:prstGeom prst="rect">
          <a:avLst/>
        </a:prstGeom>
        <a:solidFill>
          <a:srgbClr val="F5DB3D"/>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2400" b="1" i="0" u="none" strike="noStrike">
              <a:solidFill>
                <a:schemeClr val="bg1"/>
              </a:solidFill>
              <a:latin typeface="+mn-lt"/>
              <a:cs typeface="Calibri"/>
            </a:rPr>
            <a:t>⚠️</a:t>
          </a:r>
        </a:p>
        <a:p>
          <a:pPr marL="0" indent="0" algn="ctr"/>
          <a:fld id="{C58C984D-6949-4132-91E8-E407B0A3348A}" type="TxLink">
            <a:rPr lang="en-US" sz="2400" b="1" i="0" u="none" strike="noStrike">
              <a:solidFill>
                <a:schemeClr val="bg1"/>
              </a:solidFill>
              <a:latin typeface="Calibri"/>
              <a:cs typeface="Calibri"/>
            </a:rPr>
            <a:pPr marL="0" indent="0" algn="ctr"/>
            <a:t>14.17%</a:t>
          </a:fld>
          <a:endParaRPr lang="en-US" sz="2400" b="1" i="0" u="none" strike="noStrike">
            <a:solidFill>
              <a:schemeClr val="bg1"/>
            </a:solidFill>
            <a:latin typeface="Calibri"/>
            <a:cs typeface="Calibri"/>
          </a:endParaRPr>
        </a:p>
        <a:p>
          <a:pPr marL="0" indent="0" algn="ctr"/>
          <a:endParaRPr lang="en-US" sz="800" b="1" i="0" u="none" strike="noStrike">
            <a:solidFill>
              <a:schemeClr val="bg1"/>
            </a:solidFill>
            <a:latin typeface="Calibri"/>
            <a:ea typeface="+mn-ea"/>
            <a:cs typeface="Calibri"/>
          </a:endParaRPr>
        </a:p>
        <a:p>
          <a:pPr marL="0" indent="0" algn="ctr"/>
          <a:r>
            <a:rPr lang="en-US" sz="1400" b="1" i="0" u="none" strike="noStrike">
              <a:solidFill>
                <a:schemeClr val="bg1"/>
              </a:solidFill>
              <a:latin typeface="Calibri"/>
              <a:ea typeface="+mn-ea"/>
              <a:cs typeface="Calibri"/>
            </a:rPr>
            <a:t>Default Rate</a:t>
          </a:r>
          <a:endParaRPr lang="en-IN" sz="1400" b="1" i="0" u="none" strike="noStrike">
            <a:solidFill>
              <a:schemeClr val="bg1"/>
            </a:solidFill>
            <a:latin typeface="Calibri"/>
            <a:ea typeface="+mn-ea"/>
            <a:cs typeface="Calibri"/>
          </a:endParaRPr>
        </a:p>
      </xdr:txBody>
    </xdr:sp>
    <xdr:clientData/>
  </xdr:twoCellAnchor>
  <xdr:twoCellAnchor editAs="oneCell">
    <xdr:from>
      <xdr:col>19</xdr:col>
      <xdr:colOff>428381</xdr:colOff>
      <xdr:row>11</xdr:row>
      <xdr:rowOff>82062</xdr:rowOff>
    </xdr:from>
    <xdr:to>
      <xdr:col>22</xdr:col>
      <xdr:colOff>555304</xdr:colOff>
      <xdr:row>23</xdr:row>
      <xdr:rowOff>42862</xdr:rowOff>
    </xdr:to>
    <mc:AlternateContent xmlns:mc="http://schemas.openxmlformats.org/markup-compatibility/2006" xmlns:a14="http://schemas.microsoft.com/office/drawing/2010/main">
      <mc:Choice Requires="a14">
        <xdr:graphicFrame macro="">
          <xdr:nvGraphicFramePr>
            <xdr:cNvPr id="10" name="sub_grade">
              <a:extLst>
                <a:ext uri="{FF2B5EF4-FFF2-40B4-BE49-F238E27FC236}">
                  <a16:creationId xmlns:a16="http://schemas.microsoft.com/office/drawing/2014/main" id="{11135DEB-D9F0-AB81-73C5-9A8ECD18F349}"/>
                </a:ext>
              </a:extLst>
            </xdr:cNvPr>
            <xdr:cNvGraphicFramePr/>
          </xdr:nvGraphicFramePr>
          <xdr:xfrm>
            <a:off x="0" y="0"/>
            <a:ext cx="0" cy="0"/>
          </xdr:xfrm>
          <a:graphic>
            <a:graphicData uri="http://schemas.microsoft.com/office/drawing/2010/slicer">
              <sle:slicer xmlns:sle="http://schemas.microsoft.com/office/drawing/2010/slicer" name="sub_grade"/>
            </a:graphicData>
          </a:graphic>
        </xdr:graphicFrame>
      </mc:Choice>
      <mc:Fallback xmlns="">
        <xdr:sp macro="" textlink="">
          <xdr:nvSpPr>
            <xdr:cNvPr id="0" name=""/>
            <xdr:cNvSpPr>
              <a:spLocks noTextEdit="1"/>
            </xdr:cNvSpPr>
          </xdr:nvSpPr>
          <xdr:spPr>
            <a:xfrm>
              <a:off x="12010781" y="2130995"/>
              <a:ext cx="1955723" cy="2196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420078</xdr:colOff>
      <xdr:row>11</xdr:row>
      <xdr:rowOff>97692</xdr:rowOff>
    </xdr:from>
    <xdr:to>
      <xdr:col>19</xdr:col>
      <xdr:colOff>371232</xdr:colOff>
      <xdr:row>24</xdr:row>
      <xdr:rowOff>125492</xdr:rowOff>
    </xdr:to>
    <xdr:graphicFrame macro="">
      <xdr:nvGraphicFramePr>
        <xdr:cNvPr id="13" name="Chart 12">
          <a:extLst>
            <a:ext uri="{FF2B5EF4-FFF2-40B4-BE49-F238E27FC236}">
              <a16:creationId xmlns:a16="http://schemas.microsoft.com/office/drawing/2014/main" id="{05A315CF-6CF7-4D07-8D47-9C8402055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478692</xdr:colOff>
      <xdr:row>11</xdr:row>
      <xdr:rowOff>97691</xdr:rowOff>
    </xdr:from>
    <xdr:to>
      <xdr:col>14</xdr:col>
      <xdr:colOff>356354</xdr:colOff>
      <xdr:row>24</xdr:row>
      <xdr:rowOff>132691</xdr:rowOff>
    </xdr:to>
    <xdr:graphicFrame macro="">
      <xdr:nvGraphicFramePr>
        <xdr:cNvPr id="14" name="Chart 13">
          <a:extLst>
            <a:ext uri="{FF2B5EF4-FFF2-40B4-BE49-F238E27FC236}">
              <a16:creationId xmlns:a16="http://schemas.microsoft.com/office/drawing/2014/main" id="{B569B0D1-422F-42A4-AC5E-7BFD1C2777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68384</xdr:colOff>
      <xdr:row>11</xdr:row>
      <xdr:rowOff>97692</xdr:rowOff>
    </xdr:from>
    <xdr:to>
      <xdr:col>6</xdr:col>
      <xdr:colOff>430230</xdr:colOff>
      <xdr:row>24</xdr:row>
      <xdr:rowOff>132692</xdr:rowOff>
    </xdr:to>
    <xdr:graphicFrame macro="">
      <xdr:nvGraphicFramePr>
        <xdr:cNvPr id="15" name="Chart 14">
          <a:extLst>
            <a:ext uri="{FF2B5EF4-FFF2-40B4-BE49-F238E27FC236}">
              <a16:creationId xmlns:a16="http://schemas.microsoft.com/office/drawing/2014/main" id="{E352AC0B-E10A-439D-B17E-49AD6641E2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68385</xdr:colOff>
      <xdr:row>24</xdr:row>
      <xdr:rowOff>185613</xdr:rowOff>
    </xdr:from>
    <xdr:to>
      <xdr:col>9</xdr:col>
      <xdr:colOff>557154</xdr:colOff>
      <xdr:row>39</xdr:row>
      <xdr:rowOff>130182</xdr:rowOff>
    </xdr:to>
    <xdr:graphicFrame macro="">
      <xdr:nvGraphicFramePr>
        <xdr:cNvPr id="17" name="Chart 16">
          <a:extLst>
            <a:ext uri="{FF2B5EF4-FFF2-40B4-BE49-F238E27FC236}">
              <a16:creationId xmlns:a16="http://schemas.microsoft.com/office/drawing/2014/main" id="{06B6F679-1EE4-47DA-B913-298A0AC7CD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9751</xdr:colOff>
      <xdr:row>25</xdr:row>
      <xdr:rowOff>0</xdr:rowOff>
    </xdr:from>
    <xdr:to>
      <xdr:col>19</xdr:col>
      <xdr:colOff>368920</xdr:colOff>
      <xdr:row>39</xdr:row>
      <xdr:rowOff>130185</xdr:rowOff>
    </xdr:to>
    <xdr:graphicFrame macro="">
      <xdr:nvGraphicFramePr>
        <xdr:cNvPr id="21" name="Chart 20">
          <a:extLst>
            <a:ext uri="{FF2B5EF4-FFF2-40B4-BE49-F238E27FC236}">
              <a16:creationId xmlns:a16="http://schemas.microsoft.com/office/drawing/2014/main" id="{225D1F2C-9457-4F81-8D85-134DA4DA69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F:\Shehnaz\Assignments\Excel%20Assignment\Shehnaz_129531_Excel_assignment\Q7.%20Dashboard(Power%20Query,Power%20Pivot,Data%20Modelling,Pivot%20tables%20and%20charts,slicers).xlsx" TargetMode="External"/><Relationship Id="rId1" Type="http://schemas.openxmlformats.org/officeDocument/2006/relationships/externalLinkPath" Target="/Shehnaz/Assignments/Excel%20Assignment/Shehnaz_129531_Excel_assignment/Q7.%20Dashboard(Power%20Query,Power%20Pivot,Data%20Modelling,Pivot%20tables%20and%20charts,slicer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ssignment"/>
      <sheetName val="Q7_Dashboard"/>
      <sheetName val="Users"/>
      <sheetName val="Returns"/>
      <sheetName val="Orders"/>
      <sheetName val="Data_Charts"/>
      <sheetName val="Q7"/>
    </sheetNames>
    <sheetDataSet>
      <sheetData sheetId="0"/>
      <sheetData sheetId="1"/>
      <sheetData sheetId="2"/>
      <sheetData sheetId="3"/>
      <sheetData sheetId="4"/>
      <sheetData sheetId="5"/>
      <sheetData sheetId="6" refreshError="1"/>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9.79257766204" backgroundQuery="1" createdVersion="8" refreshedVersion="8" minRefreshableVersion="3" recordCount="0" supportSubquery="1" supportAdvancedDrill="1" xr:uid="{6955049F-5380-4D9D-AFCF-52AAC47675F1}">
  <cacheSource type="external" connectionId="2"/>
  <cacheFields count="3">
    <cacheField name="[FinanceData].[addr_state].[addr_state]" caption="addr_state" numFmtId="0" hierarchy="18" level="1">
      <sharedItems count="11">
        <s v="CA"/>
        <s v="FL"/>
        <s v="GA"/>
        <s v="IL"/>
        <s v="MA"/>
        <s v="NJ"/>
        <s v="NY"/>
        <s v="PA"/>
        <s v="TX"/>
        <s v="VA"/>
        <s v="OH" u="1"/>
      </sharedItems>
    </cacheField>
    <cacheField name="[FinanceData].[issue_d (Month)].[issue_d (Month)]" caption="issue_d (Month)" numFmtId="0" hierarchy="47" level="1">
      <sharedItems count="12">
        <s v="Jan"/>
        <s v="Feb"/>
        <s v="Mar"/>
        <s v="Apr"/>
        <s v="May"/>
        <s v="Jun"/>
        <s v="Jul"/>
        <s v="Aug"/>
        <s v="Sep"/>
        <s v="Oct"/>
        <s v="Nov"/>
        <s v="Dec"/>
      </sharedItems>
    </cacheField>
    <cacheField name="[Measures].[Count of loan_status]" caption="Count of loan_status" numFmtId="0" hierarchy="118" level="32767"/>
  </cacheFields>
  <cacheHierarchies count="157">
    <cacheHierarchy uniqueName="[FinanceData].[id]" caption="id" attribute="1" defaultMemberUniqueName="[FinanceData].[id].[All]" allUniqueName="[FinanceData].[id].[All]" dimensionUniqueName="[FinanceData]" displayFolder="" count="0" memberValueDatatype="20" unbalanced="0"/>
    <cacheHierarchy uniqueName="[FinanceData].[member_id]" caption="member_id" attribute="1" defaultMemberUniqueName="[FinanceData].[member_id].[All]" allUniqueName="[FinanceData].[member_id].[All]" dimensionUniqueName="[FinanceData]" displayFolder="" count="0" memberValueDatatype="20" unbalanced="0"/>
    <cacheHierarchy uniqueName="[FinanceData].[loan_amnt]" caption="loan_amnt" attribute="1" defaultMemberUniqueName="[FinanceData].[loan_amnt].[All]" allUniqueName="[FinanceData].[loan_amnt].[All]" dimensionUniqueName="[FinanceData]" displayFolder="" count="0" memberValueDatatype="5" unbalanced="0"/>
    <cacheHierarchy uniqueName="[FinanceData].[funded_amnt]" caption="funded_amnt" attribute="1" defaultMemberUniqueName="[FinanceData].[funded_amnt].[All]" allUniqueName="[FinanceData].[funded_amnt].[All]" dimensionUniqueName="[FinanceData]" displayFolder="" count="0" memberValueDatatype="5" unbalanced="0"/>
    <cacheHierarchy uniqueName="[FinanceData].[funded_amnt_inv]" caption="funded_amnt_inv" attribute="1" defaultMemberUniqueName="[FinanceData].[funded_amnt_inv].[All]" allUniqueName="[FinanceData].[funded_amnt_inv].[All]" dimensionUniqueName="[FinanceData]" displayFolder="" count="0" memberValueDatatype="5" unbalanced="0"/>
    <cacheHierarchy uniqueName="[FinanceData].[term (in months)]" caption="term (in months)" attribute="1" defaultMemberUniqueName="[FinanceData].[term (in months)].[All]" allUniqueName="[FinanceData].[term (in months)].[All]" dimensionUniqueName="[FinanceData]" displayFolder="" count="0" memberValueDatatype="20" unbalanced="0"/>
    <cacheHierarchy uniqueName="[FinanceData].[int_rate]" caption="int_rate" attribute="1" defaultMemberUniqueName="[FinanceData].[int_rate].[All]" allUniqueName="[FinanceData].[int_rate].[All]" dimensionUniqueName="[FinanceData]" displayFolder="" count="0" memberValueDatatype="5" unbalanced="0"/>
    <cacheHierarchy uniqueName="[FinanceData].[installment]" caption="installment" attribute="1" defaultMemberUniqueName="[FinanceData].[installment].[All]" allUniqueName="[FinanceData].[installment].[All]" dimensionUniqueName="[FinanceData]" displayFolder="" count="0" memberValueDatatype="5" unbalanced="0"/>
    <cacheHierarchy uniqueName="[FinanceData].[grade]" caption="grade" attribute="1" defaultMemberUniqueName="[FinanceData].[grade].[All]" allUniqueName="[FinanceData].[grade].[All]" dimensionUniqueName="[FinanceData]" displayFolder="" count="2" memberValueDatatype="130" unbalanced="0"/>
    <cacheHierarchy uniqueName="[FinanceData].[sub_grade]" caption="sub_grade" attribute="1" defaultMemberUniqueName="[FinanceData].[sub_grade].[All]" allUniqueName="[FinanceData].[sub_grade].[All]" dimensionUniqueName="[FinanceData]" displayFolder="" count="2" memberValueDatatype="130" unbalanced="0"/>
    <cacheHierarchy uniqueName="[FinanceData].[emp_length]" caption="emp_length" attribute="1" defaultMemberUniqueName="[FinanceData].[emp_length].[All]" allUniqueName="[FinanceData].[emp_length].[All]" dimensionUniqueName="[FinanceData]" displayFolder="" count="0" memberValueDatatype="130" unbalanced="0"/>
    <cacheHierarchy uniqueName="[FinanceData].[home_ownership]" caption="home_ownership" attribute="1" defaultMemberUniqueName="[FinanceData].[home_ownership].[All]" allUniqueName="[FinanceData].[home_ownership].[All]" dimensionUniqueName="[FinanceData]" displayFolder="" count="2" memberValueDatatype="130" unbalanced="0"/>
    <cacheHierarchy uniqueName="[FinanceData].[annual_inc]" caption="annual_inc" attribute="1" defaultMemberUniqueName="[FinanceData].[annual_inc].[All]" allUniqueName="[FinanceData].[annual_inc].[All]" dimensionUniqueName="[FinanceData]" displayFolder="" count="0" memberValueDatatype="20" unbalanced="0"/>
    <cacheHierarchy uniqueName="[FinanceData].[verification_status]" caption="verification_status" attribute="1" defaultMemberUniqueName="[FinanceData].[verification_status].[All]" allUniqueName="[FinanceData].[verification_status].[All]" dimensionUniqueName="[FinanceData]" displayFolder="" count="0" memberValueDatatype="130" unbalanced="0"/>
    <cacheHierarchy uniqueName="[FinanceData].[issue_d]" caption="issue_d" attribute="1" time="1" defaultMemberUniqueName="[FinanceData].[issue_d].[All]" allUniqueName="[FinanceData].[issue_d].[All]" dimensionUniqueName="[FinanceData]" displayFolder="" count="2" memberValueDatatype="7" unbalanced="0"/>
    <cacheHierarchy uniqueName="[FinanceData].[loan_status]" caption="loan_status" attribute="1" defaultMemberUniqueName="[FinanceData].[loan_status].[All]" allUniqueName="[FinanceData].[loan_status].[All]" dimensionUniqueName="[FinanceData]" displayFolder="" count="2" memberValueDatatype="130" unbalanced="0"/>
    <cacheHierarchy uniqueName="[FinanceData].[purpose]" caption="purpose" attribute="1" defaultMemberUniqueName="[FinanceData].[purpose].[All]" allUniqueName="[FinanceData].[purpose].[All]" dimensionUniqueName="[FinanceData]" displayFolder="" count="0" memberValueDatatype="130" unbalanced="0"/>
    <cacheHierarchy uniqueName="[FinanceData].[zip_code]" caption="zip_code" attribute="1" defaultMemberUniqueName="[FinanceData].[zip_code].[All]" allUniqueName="[FinanceData].[zip_code].[All]" dimensionUniqueName="[FinanceData]" displayFolder="" count="0" memberValueDatatype="130" unbalanced="0"/>
    <cacheHierarchy uniqueName="[FinanceData].[addr_state]" caption="addr_state" attribute="1" defaultMemberUniqueName="[FinanceData].[addr_state].[All]" allUniqueName="[FinanceData].[addr_state].[All]" dimensionUniqueName="[FinanceData]" displayFolder="" count="2" memberValueDatatype="130" unbalanced="0">
      <fieldsUsage count="2">
        <fieldUsage x="-1"/>
        <fieldUsage x="0"/>
      </fieldsUsage>
    </cacheHierarchy>
    <cacheHierarchy uniqueName="[FinanceData].[dti]" caption="dti" attribute="1" defaultMemberUniqueName="[FinanceData].[dti].[All]" allUniqueName="[FinanceData].[dti].[All]" dimensionUniqueName="[FinanceData]" displayFolder="" count="0" memberValueDatatype="5" unbalanced="0"/>
    <cacheHierarchy uniqueName="[FinanceData].[Finance_2.delinq_2yrs]" caption="Finance_2.delinq_2yrs" attribute="1" defaultMemberUniqueName="[FinanceData].[Finance_2.delinq_2yrs].[All]" allUniqueName="[FinanceData].[Finance_2.delinq_2yrs].[All]" dimensionUniqueName="[FinanceData]" displayFolder="" count="0" memberValueDatatype="20" unbalanced="0"/>
    <cacheHierarchy uniqueName="[FinanceData].[Finance_2.earliest_cr_line]" caption="Finance_2.earliest_cr_line" attribute="1" time="1" defaultMemberUniqueName="[FinanceData].[Finance_2.earliest_cr_line].[All]" allUniqueName="[FinanceData].[Finance_2.earliest_cr_line].[All]" dimensionUniqueName="[FinanceData]" displayFolder="" count="0" memberValueDatatype="7" unbalanced="0"/>
    <cacheHierarchy uniqueName="[FinanceData].[Finance_2.inq_last_6mths]" caption="Finance_2.inq_last_6mths" attribute="1" defaultMemberUniqueName="[FinanceData].[Finance_2.inq_last_6mths].[All]" allUniqueName="[FinanceData].[Finance_2.inq_last_6mths].[All]" dimensionUniqueName="[FinanceData]" displayFolder="" count="0" memberValueDatatype="20" unbalanced="0"/>
    <cacheHierarchy uniqueName="[FinanceData].[Finance_2.mths_since_last_delinq]" caption="Finance_2.mths_since_last_delinq" attribute="1" defaultMemberUniqueName="[FinanceData].[Finance_2.mths_since_last_delinq].[All]" allUniqueName="[FinanceData].[Finance_2.mths_since_last_delinq].[All]" dimensionUniqueName="[FinanceData]" displayFolder="" count="0" memberValueDatatype="130" unbalanced="0"/>
    <cacheHierarchy uniqueName="[FinanceData].[Finance_2.mths_since_last_record]" caption="Finance_2.mths_since_last_record" attribute="1" defaultMemberUniqueName="[FinanceData].[Finance_2.mths_since_last_record].[All]" allUniqueName="[FinanceData].[Finance_2.mths_since_last_record].[All]" dimensionUniqueName="[FinanceData]" displayFolder="" count="0" memberValueDatatype="130" unbalanced="0"/>
    <cacheHierarchy uniqueName="[FinanceData].[Finance_2.open_acc]" caption="Finance_2.open_acc" attribute="1" defaultMemberUniqueName="[FinanceData].[Finance_2.open_acc].[All]" allUniqueName="[FinanceData].[Finance_2.open_acc].[All]" dimensionUniqueName="[FinanceData]" displayFolder="" count="0" memberValueDatatype="20" unbalanced="0"/>
    <cacheHierarchy uniqueName="[FinanceData].[Finance_2.pub_rec]" caption="Finance_2.pub_rec" attribute="1" defaultMemberUniqueName="[FinanceData].[Finance_2.pub_rec].[All]" allUniqueName="[FinanceData].[Finance_2.pub_rec].[All]" dimensionUniqueName="[FinanceData]" displayFolder="" count="0" memberValueDatatype="20" unbalanced="0"/>
    <cacheHierarchy uniqueName="[FinanceData].[Finance_2.revol_bal]" caption="Finance_2.revol_bal" attribute="1" defaultMemberUniqueName="[FinanceData].[Finance_2.revol_bal].[All]" allUniqueName="[FinanceData].[Finance_2.revol_bal].[All]" dimensionUniqueName="[FinanceData]" displayFolder="" count="0" memberValueDatatype="5" unbalanced="0"/>
    <cacheHierarchy uniqueName="[FinanceData].[Finance_2.revol_util]" caption="Finance_2.revol_util" attribute="1" defaultMemberUniqueName="[FinanceData].[Finance_2.revol_util].[All]" allUniqueName="[FinanceData].[Finance_2.revol_util].[All]" dimensionUniqueName="[FinanceData]" displayFolder="" count="0" memberValueDatatype="5" unbalanced="0"/>
    <cacheHierarchy uniqueName="[FinanceData].[Finance_2.total_acc]" caption="Finance_2.total_acc" attribute="1" defaultMemberUniqueName="[FinanceData].[Finance_2.total_acc].[All]" allUniqueName="[FinanceData].[Finance_2.total_acc].[All]" dimensionUniqueName="[FinanceData]" displayFolder="" count="0" memberValueDatatype="20" unbalanced="0"/>
    <cacheHierarchy uniqueName="[FinanceData].[Finance_2.initial_list_status]" caption="Finance_2.initial_list_status" attribute="1" defaultMemberUniqueName="[FinanceData].[Finance_2.initial_list_status].[All]" allUniqueName="[FinanceData].[Finance_2.initial_list_status].[All]" dimensionUniqueName="[FinanceData]" displayFolder="" count="0" memberValueDatatype="130" unbalanced="0"/>
    <cacheHierarchy uniqueName="[FinanceData].[Finance_2.out_prncp]" caption="Finance_2.out_prncp" attribute="1" defaultMemberUniqueName="[FinanceData].[Finance_2.out_prncp].[All]" allUniqueName="[FinanceData].[Finance_2.out_prncp].[All]" dimensionUniqueName="[FinanceData]" displayFolder="" count="0" memberValueDatatype="20" unbalanced="0"/>
    <cacheHierarchy uniqueName="[FinanceData].[Finance_2.out_prncp_inv]" caption="Finance_2.out_prncp_inv" attribute="1" defaultMemberUniqueName="[FinanceData].[Finance_2.out_prncp_inv].[All]" allUniqueName="[FinanceData].[Finance_2.out_prncp_inv].[All]" dimensionUniqueName="[FinanceData]" displayFolder="" count="0" memberValueDatatype="5" unbalanced="0"/>
    <cacheHierarchy uniqueName="[FinanceData].[Finance_2.total_pymnt]" caption="Finance_2.total_pymnt" attribute="1" defaultMemberUniqueName="[FinanceData].[Finance_2.total_pymnt].[All]" allUniqueName="[FinanceData].[Finance_2.total_pymnt].[All]" dimensionUniqueName="[FinanceData]" displayFolder="" count="0" memberValueDatatype="5" unbalanced="0"/>
    <cacheHierarchy uniqueName="[FinanceData].[Finance_2.total_pymnt_inv]" caption="Finance_2.total_pymnt_inv" attribute="1" defaultMemberUniqueName="[FinanceData].[Finance_2.total_pymnt_inv].[All]" allUniqueName="[FinanceData].[Finance_2.total_pymnt_inv].[All]" dimensionUniqueName="[FinanceData]" displayFolder="" count="0" memberValueDatatype="5" unbalanced="0"/>
    <cacheHierarchy uniqueName="[FinanceData].[Finance_2.total_rec_prncp]" caption="Finance_2.total_rec_prncp" attribute="1" defaultMemberUniqueName="[FinanceData].[Finance_2.total_rec_prncp].[All]" allUniqueName="[FinanceData].[Finance_2.total_rec_prncp].[All]" dimensionUniqueName="[FinanceData]" displayFolder="" count="0" memberValueDatatype="5" unbalanced="0"/>
    <cacheHierarchy uniqueName="[FinanceData].[Finance_2.total_rec_int]" caption="Finance_2.total_rec_int" attribute="1" defaultMemberUniqueName="[FinanceData].[Finance_2.total_rec_int].[All]" allUniqueName="[FinanceData].[Finance_2.total_rec_int].[All]" dimensionUniqueName="[FinanceData]" displayFolder="" count="0" memberValueDatatype="5" unbalanced="0"/>
    <cacheHierarchy uniqueName="[FinanceData].[Finance_2.total_rec_late_fee]" caption="Finance_2.total_rec_late_fee" attribute="1" defaultMemberUniqueName="[FinanceData].[Finance_2.total_rec_late_fee].[All]" allUniqueName="[FinanceData].[Finance_2.total_rec_late_fee].[All]" dimensionUniqueName="[FinanceData]" displayFolder="" count="0" memberValueDatatype="5" unbalanced="0"/>
    <cacheHierarchy uniqueName="[FinanceData].[Finance_2.recoveries]" caption="Finance_2.recoveries" attribute="1" defaultMemberUniqueName="[FinanceData].[Finance_2.recoveries].[All]" allUniqueName="[FinanceData].[Finance_2.recoveries].[All]" dimensionUniqueName="[FinanceData]" displayFolder="" count="0" memberValueDatatype="5" unbalanced="0"/>
    <cacheHierarchy uniqueName="[FinanceData].[Finance_2.collection_recovery_fee]" caption="Finance_2.collection_recovery_fee" attribute="1" defaultMemberUniqueName="[FinanceData].[Finance_2.collection_recovery_fee].[All]" allUniqueName="[FinanceData].[Finance_2.collection_recovery_fee].[All]" dimensionUniqueName="[FinanceData]" displayFolder="" count="0" memberValueDatatype="5" unbalanced="0"/>
    <cacheHierarchy uniqueName="[FinanceData].[Finance_2.last_pymnt_d]" caption="Finance_2.last_pymnt_d" attribute="1" time="1" defaultMemberUniqueName="[FinanceData].[Finance_2.last_pymnt_d].[All]" allUniqueName="[FinanceData].[Finance_2.last_pymnt_d].[All]" dimensionUniqueName="[FinanceData]" displayFolder="" count="0" memberValueDatatype="7" unbalanced="0"/>
    <cacheHierarchy uniqueName="[FinanceData].[Finance_2.last_pymnt_amnt]" caption="Finance_2.last_pymnt_amnt" attribute="1" defaultMemberUniqueName="[FinanceData].[Finance_2.last_pymnt_amnt].[All]" allUniqueName="[FinanceData].[Finance_2.last_pymnt_amnt].[All]" dimensionUniqueName="[FinanceData]" displayFolder="" count="0" memberValueDatatype="5" unbalanced="0"/>
    <cacheHierarchy uniqueName="[FinanceData].[Finance_2.next_pymnt_d]" caption="Finance_2.next_pymnt_d" attribute="1" time="1" defaultMemberUniqueName="[FinanceData].[Finance_2.next_pymnt_d].[All]" allUniqueName="[FinanceData].[Finance_2.next_pymnt_d].[All]" dimensionUniqueName="[FinanceData]" displayFolder="" count="0" memberValueDatatype="7" unbalanced="0"/>
    <cacheHierarchy uniqueName="[FinanceData].[Finance_2.last_credit_pull_d]" caption="Finance_2.last_credit_pull_d" attribute="1" time="1" defaultMemberUniqueName="[FinanceData].[Finance_2.last_credit_pull_d].[All]" allUniqueName="[FinanceData].[Finance_2.last_credit_pull_d].[All]" dimensionUniqueName="[FinanceData]" displayFolder="" count="0" memberValueDatatype="7" unbalanced="0"/>
    <cacheHierarchy uniqueName="[FinanceData].[Default Flag]" caption="Default Flag" attribute="1" defaultMemberUniqueName="[FinanceData].[Default Flag].[All]" allUniqueName="[FinanceData].[Default Flag].[All]" dimensionUniqueName="[FinanceData]" displayFolder="" count="0" memberValueDatatype="20" unbalanced="0"/>
    <cacheHierarchy uniqueName="[FinanceData].[issue_d (Year)]" caption="issue_d (Year)" attribute="1" defaultMemberUniqueName="[FinanceData].[issue_d (Year)].[All]" allUniqueName="[FinanceData].[issue_d (Year)].[All]" dimensionUniqueName="[FinanceData]" displayFolder="" count="0" memberValueDatatype="130" unbalanced="0"/>
    <cacheHierarchy uniqueName="[FinanceData].[issue_d (Quarter)]" caption="issue_d (Quarter)" attribute="1" defaultMemberUniqueName="[FinanceData].[issue_d (Quarter)].[All]" allUniqueName="[FinanceData].[issue_d (Quarter)].[All]" dimensionUniqueName="[FinanceData]" displayFolder="" count="0" memberValueDatatype="130" unbalanced="0"/>
    <cacheHierarchy uniqueName="[FinanceData].[issue_d (Month)]" caption="issue_d (Month)" attribute="1" defaultMemberUniqueName="[FinanceData].[issue_d (Month)].[All]" allUniqueName="[FinanceData].[issue_d (Month)].[All]" dimensionUniqueName="[FinanceData]" displayFolder="" count="2" memberValueDatatype="130" unbalanced="0">
      <fieldsUsage count="2">
        <fieldUsage x="-1"/>
        <fieldUsage x="1"/>
      </fieldsUsage>
    </cacheHierarchy>
    <cacheHierarchy uniqueName="[FinanceData].[Finance_2.last_pymnt_d (Year)]" caption="Finance_2.last_pymnt_d (Year)" attribute="1" defaultMemberUniqueName="[FinanceData].[Finance_2.last_pymnt_d (Year)].[All]" allUniqueName="[FinanceData].[Finance_2.last_pymnt_d (Year)].[All]" dimensionUniqueName="[FinanceData]" displayFolder="" count="0" memberValueDatatype="130" unbalanced="0"/>
    <cacheHierarchy uniqueName="[FinanceData].[Finance_2.last_pymnt_d (Quarter)]" caption="Finance_2.last_pymnt_d (Quarter)" attribute="1" defaultMemberUniqueName="[FinanceData].[Finance_2.last_pymnt_d (Quarter)].[All]" allUniqueName="[FinanceData].[Finance_2.last_pymnt_d (Quarter)].[All]" dimensionUniqueName="[FinanceData]" displayFolder="" count="0" memberValueDatatype="130" unbalanced="0"/>
    <cacheHierarchy uniqueName="[FinanceData].[Finance_2.last_pymnt_d (Month)]" caption="Finance_2.last_pymnt_d (Month)" attribute="1" defaultMemberUniqueName="[FinanceData].[Finance_2.last_pymnt_d (Month)].[All]" allUniqueName="[FinanceData].[Finance_2.last_pymnt_d (Month)].[All]" dimensionUniqueName="[FinanceData]"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Priority]" caption="Order Priority" attribute="1" defaultMemberUniqueName="[Orders1].[Order Priority].[All]" allUniqueName="[Orders1].[Order Priority].[All]" dimensionUniqueName="[Orders1]" displayFolder="" count="0" memberValueDatatype="130" unbalanced="0"/>
    <cacheHierarchy uniqueName="[Orders1].[Discount]" caption="Discount" attribute="1" defaultMemberUniqueName="[Orders1].[Discount].[All]" allUniqueName="[Orders1].[Discount].[All]" dimensionUniqueName="[Orders1]" displayFolder="" count="0" memberValueDatatype="5" unbalanced="0"/>
    <cacheHierarchy uniqueName="[Orders1].[Unit Price]" caption="Unit Price" attribute="1" defaultMemberUniqueName="[Orders1].[Unit Price].[All]" allUniqueName="[Orders1].[Unit Price].[All]" dimensionUniqueName="[Orders1]" displayFolder="" count="0" memberValueDatatype="5" unbalanced="0"/>
    <cacheHierarchy uniqueName="[Orders1].[Shipping Cost]" caption="Shipping Cost" attribute="1" defaultMemberUniqueName="[Orders1].[Shipping Cost].[All]" allUniqueName="[Orders1].[Shipping Cost].[All]" dimensionUniqueName="[Orders1]" displayFolder="" count="0" memberValueDatatype="5" unbalanced="0"/>
    <cacheHierarchy uniqueName="[Orders1].[Customer ID]" caption="Customer ID" attribute="1" defaultMemberUniqueName="[Orders1].[Customer ID].[All]" allUniqueName="[Orders1].[Customer ID].[All]" dimensionUniqueName="[Orders1]" displayFolder="" count="0" memberValueDatatype="2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Segment]" caption="Customer Segment" attribute="1" defaultMemberUniqueName="[Orders1].[Customer Segment].[All]" allUniqueName="[Orders1].[Customer Segment].[All]" dimensionUniqueName="[Orders1]" displayFolder="" count="0" memberValueDatatype="130" unbalanced="0"/>
    <cacheHierarchy uniqueName="[Orders1].[Product Category]" caption="Product Category" attribute="1" defaultMemberUniqueName="[Orders1].[Product Category].[All]" allUniqueName="[Orders1].[Product Category].[All]" dimensionUniqueName="[Orders1]" displayFolder="" count="0" memberValueDatatype="130" unbalanced="0"/>
    <cacheHierarchy uniqueName="[Orders1].[Product Sub-Category]" caption="Product Sub-Category" attribute="1" defaultMemberUniqueName="[Orders1].[Product Sub-Category].[All]" allUniqueName="[Orders1].[Product Sub-Category].[All]" dimensionUniqueName="[Orders1]" displayFolder="" count="0" memberValueDatatype="130" unbalanced="0"/>
    <cacheHierarchy uniqueName="[Orders1].[Product Container]" caption="Product Container" attribute="1" defaultMemberUniqueName="[Orders1].[Product Container].[All]" allUniqueName="[Orders1].[Product Container].[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Product Base Margin]" caption="Product Base Margin" attribute="1" defaultMemberUniqueName="[Orders1].[Product Base Margin].[All]" allUniqueName="[Orders1].[Product Base Margin].[All]" dimensionUniqueName="[Orders1]" displayFolder="" count="0" memberValueDatatype="5" unbalanced="0"/>
    <cacheHierarchy uniqueName="[Orders1].[Country]" caption="Country" attribute="1" defaultMemberUniqueName="[Orders1].[Country].[All]" allUniqueName="[Orders1].[Country].[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State or Province]" caption="State or Province" attribute="1" defaultMemberUniqueName="[Orders1].[State or Province].[All]" allUniqueName="[Orders1].[State or Province].[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2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Profit]" caption="Profit" attribute="1" defaultMemberUniqueName="[Orders1].[Profit].[All]" allUniqueName="[Orders1].[Profit].[All]" dimensionUniqueName="[Orders1]" displayFolder="" count="0" memberValueDatatype="5" unbalanced="0"/>
    <cacheHierarchy uniqueName="[Orders1].[Quantity ordered new]" caption="Quantity ordered new" attribute="1" defaultMemberUniqueName="[Orders1].[Quantity ordered new].[All]" allUniqueName="[Orders1].[Quantity ordered new].[All]" dimensionUniqueName="[Orders1]" displayFolder="" count="0" memberValueDatatype="20" unbalanced="0"/>
    <cacheHierarchy uniqueName="[Orders1].[Sales]" caption="Sales" attribute="1" defaultMemberUniqueName="[Orders1].[Sales].[All]" allUniqueName="[Orders1].[Sales].[All]" dimensionUniqueName="[Orders1]" displayFolder="" count="0" memberValueDatatype="5" unbalanced="0"/>
    <cacheHierarchy uniqueName="[Orders1].[Order ID]" caption="Order ID" attribute="1" defaultMemberUniqueName="[Orders1].[Order ID].[All]" allUniqueName="[Orders1].[Order ID].[All]" dimensionUniqueName="[Orders1]" displayFolder="" count="0" memberValueDatatype="2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FinanceData].[Finance_2.last_pymnt_d (Month Index)]" caption="Finance_2.last_pymnt_d (Month Index)" attribute="1" defaultMemberUniqueName="[FinanceData].[Finance_2.last_pymnt_d (Month Index)].[All]" allUniqueName="[FinanceData].[Finance_2.last_pymnt_d (Month Index)].[All]" dimensionUniqueName="[FinanceData]" displayFolder="" count="0" memberValueDatatype="20" unbalanced="0" hidden="1"/>
    <cacheHierarchy uniqueName="[FinanceData].[issue_d (Month Index)]" caption="issue_d (Month Index)" attribute="1" defaultMemberUniqueName="[FinanceData].[issue_d (Month Index)].[All]" allUniqueName="[FinanceData].[issue_d (Month Index)].[All]" dimensionUniqueName="[FinanceData]" displayFolder="" count="0" memberValueDatatype="20" unbalanced="0" hidden="1"/>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__XL_Count FinanceData]" caption="__XL_Count FinanceData" measure="1" displayFolder="" measureGroup="FinanceData" count="0" hidden="1"/>
    <cacheHierarchy uniqueName="[Measures].[__XL_Count Orders]" caption="__XL_Count Orders" measure="1" displayFolder="" measureGroup="Orders"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loan_amnt 2]" caption="Sum of loan_amnt 2" measure="1" displayFolder="" measureGroup="FinanceData" count="0" hidden="1">
      <extLst>
        <ext xmlns:x15="http://schemas.microsoft.com/office/spreadsheetml/2010/11/main" uri="{B97F6D7D-B522-45F9-BDA1-12C45D357490}">
          <x15:cacheHierarchy aggregatedColumn="2"/>
        </ext>
      </extLst>
    </cacheHierarchy>
    <cacheHierarchy uniqueName="[Measures].[Count of loan_amnt]" caption="Count of loan_amnt" measure="1" displayFolder="" measureGroup="FinanceData" count="0" hidden="1">
      <extLst>
        <ext xmlns:x15="http://schemas.microsoft.com/office/spreadsheetml/2010/11/main" uri="{B97F6D7D-B522-45F9-BDA1-12C45D357490}">
          <x15:cacheHierarchy aggregatedColumn="2"/>
        </ext>
      </extLst>
    </cacheHierarchy>
    <cacheHierarchy uniqueName="[Measures].[Sum of Finance_2.total_pymnt]" caption="Sum of Finance_2.total_pymnt" measure="1" displayFolder="" measureGroup="FinanceData" count="0" hidden="1">
      <extLst>
        <ext xmlns:x15="http://schemas.microsoft.com/office/spreadsheetml/2010/11/main" uri="{B97F6D7D-B522-45F9-BDA1-12C45D357490}">
          <x15:cacheHierarchy aggregatedColumn="33"/>
        </ext>
      </extLst>
    </cacheHierarchy>
    <cacheHierarchy uniqueName="[Measures].[Sum of id]" caption="Sum of id" measure="1" displayFolder="" measureGroup="FinanceData"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FinanceData" count="0" hidden="1">
      <extLst>
        <ext xmlns:x15="http://schemas.microsoft.com/office/spreadsheetml/2010/11/main" uri="{B97F6D7D-B522-45F9-BDA1-12C45D357490}">
          <x15:cacheHierarchy aggregatedColumn="0"/>
        </ext>
      </extLst>
    </cacheHierarchy>
    <cacheHierarchy uniqueName="[Measures].[Sum of Finance_2.inq_last_6mths]" caption="Sum of Finance_2.inq_last_6mths" measure="1" displayFolder="" measureGroup="FinanceData" count="0" hidden="1">
      <extLst>
        <ext xmlns:x15="http://schemas.microsoft.com/office/spreadsheetml/2010/11/main" uri="{B97F6D7D-B522-45F9-BDA1-12C45D357490}">
          <x15:cacheHierarchy aggregatedColumn="22"/>
        </ext>
      </extLst>
    </cacheHierarchy>
    <cacheHierarchy uniqueName="[Measures].[Distinct Count of id]" caption="Distinct Count of id" measure="1" displayFolder="" measureGroup="FinanceData" count="0" hidden="1">
      <extLst>
        <ext xmlns:x15="http://schemas.microsoft.com/office/spreadsheetml/2010/11/main" uri="{B97F6D7D-B522-45F9-BDA1-12C45D357490}">
          <x15:cacheHierarchy aggregatedColumn="0"/>
        </ext>
      </extLst>
    </cacheHierarchy>
    <cacheHierarchy uniqueName="[Measures].[Count of loan_status]" caption="Count of loan_status" measure="1" displayFolder="" measureGroup="FinanceData" count="0" oneField="1" hidden="1">
      <fieldsUsage count="1">
        <fieldUsage x="2"/>
      </fieldsUsage>
      <extLst>
        <ext xmlns:x15="http://schemas.microsoft.com/office/spreadsheetml/2010/11/main" uri="{B97F6D7D-B522-45F9-BDA1-12C45D357490}">
          <x15:cacheHierarchy aggregatedColumn="15"/>
        </ext>
      </extLst>
    </cacheHierarchy>
    <cacheHierarchy uniqueName="[Measures].[Count of Finance_2.total_pymnt]" caption="Count of Finance_2.total_pymnt" measure="1" displayFolder="" measureGroup="FinanceData" count="0" hidden="1">
      <extLst>
        <ext xmlns:x15="http://schemas.microsoft.com/office/spreadsheetml/2010/11/main" uri="{B97F6D7D-B522-45F9-BDA1-12C45D357490}">
          <x15:cacheHierarchy aggregatedColumn="33"/>
        </ext>
      </extLst>
    </cacheHierarchy>
    <cacheHierarchy uniqueName="[Measures].[Sum of int_rate]" caption="Sum of int_rate" measure="1" displayFolder="" measureGroup="FinanceData" count="0" hidden="1">
      <extLst>
        <ext xmlns:x15="http://schemas.microsoft.com/office/spreadsheetml/2010/11/main" uri="{B97F6D7D-B522-45F9-BDA1-12C45D357490}">
          <x15:cacheHierarchy aggregatedColumn="6"/>
        </ext>
      </extLst>
    </cacheHierarchy>
    <cacheHierarchy uniqueName="[Measures].[Average of int_rate]" caption="Average of int_rate" measure="1" displayFolder="" measureGroup="FinanceData" count="0" hidden="1">
      <extLst>
        <ext xmlns:x15="http://schemas.microsoft.com/office/spreadsheetml/2010/11/main" uri="{B97F6D7D-B522-45F9-BDA1-12C45D357490}">
          <x15:cacheHierarchy aggregatedColumn="6"/>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5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53"/>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54"/>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55"/>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5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8"/>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9"/>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60"/>
        </ext>
      </extLst>
    </cacheHierarchy>
    <cacheHierarchy uniqueName="[Measures].[Count of Product Sub-Category]" caption="Count of Product Sub-Category" measure="1" displayFolder="" measureGroup="Orders" count="0" hidden="1">
      <extLst>
        <ext xmlns:x15="http://schemas.microsoft.com/office/spreadsheetml/2010/11/main" uri="{B97F6D7D-B522-45F9-BDA1-12C45D357490}">
          <x15:cacheHierarchy aggregatedColumn="61"/>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63"/>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64"/>
        </ext>
      </extLst>
    </cacheHierarchy>
    <cacheHierarchy uniqueName="[Measures].[Count of State or Province]" caption="Count of State or Province" measure="1" displayFolder="" measureGroup="Orders" count="0" hidden="1">
      <extLst>
        <ext xmlns:x15="http://schemas.microsoft.com/office/spreadsheetml/2010/11/main" uri="{B97F6D7D-B522-45F9-BDA1-12C45D357490}">
          <x15:cacheHierarchy aggregatedColumn="6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72"/>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73"/>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74"/>
        </ext>
      </extLst>
    </cacheHierarchy>
    <cacheHierarchy uniqueName="[Measures].[Sum of Postal Code]" caption="Sum of Postal Code" measure="1" displayFolder="" measureGroup="Orders" count="0" hidden="1">
      <extLst>
        <ext xmlns:x15="http://schemas.microsoft.com/office/spreadsheetml/2010/11/main" uri="{B97F6D7D-B522-45F9-BDA1-12C45D357490}">
          <x15:cacheHierarchy aggregatedColumn="69"/>
        </ext>
      </extLst>
    </cacheHierarchy>
    <cacheHierarchy uniqueName="[Measures].[Sum of Row ID 2]" caption="Sum of Row ID 2" measure="1" displayFolder="" measureGroup="Orders1" count="0" hidden="1">
      <extLst>
        <ext xmlns:x15="http://schemas.microsoft.com/office/spreadsheetml/2010/11/main" uri="{B97F6D7D-B522-45F9-BDA1-12C45D357490}">
          <x15:cacheHierarchy aggregatedColumn="77"/>
        </ext>
      </extLst>
    </cacheHierarchy>
    <cacheHierarchy uniqueName="[Measures].[Sum of Discount 2]" caption="Sum of Discount 2" measure="1" displayFolder="" measureGroup="Orders1" count="0" hidden="1">
      <extLst>
        <ext xmlns:x15="http://schemas.microsoft.com/office/spreadsheetml/2010/11/main" uri="{B97F6D7D-B522-45F9-BDA1-12C45D357490}">
          <x15:cacheHierarchy aggregatedColumn="79"/>
        </ext>
      </extLst>
    </cacheHierarchy>
    <cacheHierarchy uniqueName="[Measures].[Sum of Unit Price 2]" caption="Sum of Unit Price 2" measure="1" displayFolder="" measureGroup="Orders1" count="0" hidden="1">
      <extLst>
        <ext xmlns:x15="http://schemas.microsoft.com/office/spreadsheetml/2010/11/main" uri="{B97F6D7D-B522-45F9-BDA1-12C45D357490}">
          <x15:cacheHierarchy aggregatedColumn="80"/>
        </ext>
      </extLst>
    </cacheHierarchy>
    <cacheHierarchy uniqueName="[Measures].[Sum of Shipping Cost 2]" caption="Sum of Shipping Cost 2" measure="1" displayFolder="" measureGroup="Orders1" count="0" hidden="1">
      <extLst>
        <ext xmlns:x15="http://schemas.microsoft.com/office/spreadsheetml/2010/11/main" uri="{B97F6D7D-B522-45F9-BDA1-12C45D357490}">
          <x15:cacheHierarchy aggregatedColumn="81"/>
        </ext>
      </extLst>
    </cacheHierarchy>
    <cacheHierarchy uniqueName="[Measures].[Sum of Customer ID 2]" caption="Sum of Customer ID 2" measure="1" displayFolder="" measureGroup="Orders1" count="0" hidden="1">
      <extLst>
        <ext xmlns:x15="http://schemas.microsoft.com/office/spreadsheetml/2010/11/main" uri="{B97F6D7D-B522-45F9-BDA1-12C45D357490}">
          <x15:cacheHierarchy aggregatedColumn="82"/>
        </ext>
      </extLst>
    </cacheHierarchy>
    <cacheHierarchy uniqueName="[Measures].[Count of Ship Mode 2]" caption="Count of Ship Mode 2" measure="1" displayFolder="" measureGroup="Orders1" count="0" hidden="1">
      <extLst>
        <ext xmlns:x15="http://schemas.microsoft.com/office/spreadsheetml/2010/11/main" uri="{B97F6D7D-B522-45F9-BDA1-12C45D357490}">
          <x15:cacheHierarchy aggregatedColumn="84"/>
        </ext>
      </extLst>
    </cacheHierarchy>
    <cacheHierarchy uniqueName="[Measures].[Count of Customer Segment 2]" caption="Count of Customer Segment 2" measure="1" displayFolder="" measureGroup="Orders1" count="0" hidden="1">
      <extLst>
        <ext xmlns:x15="http://schemas.microsoft.com/office/spreadsheetml/2010/11/main" uri="{B97F6D7D-B522-45F9-BDA1-12C45D357490}">
          <x15:cacheHierarchy aggregatedColumn="85"/>
        </ext>
      </extLst>
    </cacheHierarchy>
    <cacheHierarchy uniqueName="[Measures].[Count of Product Category 2]" caption="Count of Product Category 2" measure="1" displayFolder="" measureGroup="Orders1" count="0" hidden="1">
      <extLst>
        <ext xmlns:x15="http://schemas.microsoft.com/office/spreadsheetml/2010/11/main" uri="{B97F6D7D-B522-45F9-BDA1-12C45D357490}">
          <x15:cacheHierarchy aggregatedColumn="86"/>
        </ext>
      </extLst>
    </cacheHierarchy>
    <cacheHierarchy uniqueName="[Measures].[Count of Product Sub-Category 2]" caption="Count of Product Sub-Category 2" measure="1" displayFolder="" measureGroup="Orders1" count="0" hidden="1">
      <extLst>
        <ext xmlns:x15="http://schemas.microsoft.com/office/spreadsheetml/2010/11/main" uri="{B97F6D7D-B522-45F9-BDA1-12C45D357490}">
          <x15:cacheHierarchy aggregatedColumn="87"/>
        </ext>
      </extLst>
    </cacheHierarchy>
    <cacheHierarchy uniqueName="[Measures].[Count of Product Name 2]" caption="Count of Product Name 2" measure="1" displayFolder="" measureGroup="Orders1" count="0" hidden="1">
      <extLst>
        <ext xmlns:x15="http://schemas.microsoft.com/office/spreadsheetml/2010/11/main" uri="{B97F6D7D-B522-45F9-BDA1-12C45D357490}">
          <x15:cacheHierarchy aggregatedColumn="89"/>
        </ext>
      </extLst>
    </cacheHierarchy>
    <cacheHierarchy uniqueName="[Measures].[Sum of Product Base Margin 2]" caption="Sum of Product Base Margin 2" measure="1" displayFolder="" measureGroup="Orders1" count="0" hidden="1">
      <extLst>
        <ext xmlns:x15="http://schemas.microsoft.com/office/spreadsheetml/2010/11/main" uri="{B97F6D7D-B522-45F9-BDA1-12C45D357490}">
          <x15:cacheHierarchy aggregatedColumn="90"/>
        </ext>
      </extLst>
    </cacheHierarchy>
    <cacheHierarchy uniqueName="[Measures].[Count of State or Province 2]" caption="Count of State or Province 2" measure="1" displayFolder="" measureGroup="Orders1" count="0" hidden="1">
      <extLst>
        <ext xmlns:x15="http://schemas.microsoft.com/office/spreadsheetml/2010/11/main" uri="{B97F6D7D-B522-45F9-BDA1-12C45D357490}">
          <x15:cacheHierarchy aggregatedColumn="93"/>
        </ext>
      </extLst>
    </cacheHierarchy>
    <cacheHierarchy uniqueName="[Measures].[Sum of Profit 2]" caption="Sum of Profit 2" measure="1" displayFolder="" measureGroup="Orders1" count="0" hidden="1">
      <extLst>
        <ext xmlns:x15="http://schemas.microsoft.com/office/spreadsheetml/2010/11/main" uri="{B97F6D7D-B522-45F9-BDA1-12C45D357490}">
          <x15:cacheHierarchy aggregatedColumn="98"/>
        </ext>
      </extLst>
    </cacheHierarchy>
    <cacheHierarchy uniqueName="[Measures].[Sum of Quantity ordered new 2]" caption="Sum of Quantity ordered new 2" measure="1" displayFolder="" measureGroup="Orders1" count="0" hidden="1">
      <extLst>
        <ext xmlns:x15="http://schemas.microsoft.com/office/spreadsheetml/2010/11/main" uri="{B97F6D7D-B522-45F9-BDA1-12C45D357490}">
          <x15:cacheHierarchy aggregatedColumn="99"/>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100"/>
        </ext>
      </extLst>
    </cacheHierarchy>
    <cacheHierarchy uniqueName="[Measures].[Sum of Postal Code 2]" caption="Sum of Postal Code 2" measure="1" displayFolder="" measureGroup="Orders1" count="0" hidden="1">
      <extLst>
        <ext xmlns:x15="http://schemas.microsoft.com/office/spreadsheetml/2010/11/main" uri="{B97F6D7D-B522-45F9-BDA1-12C45D357490}">
          <x15:cacheHierarchy aggregatedColumn="95"/>
        </ext>
      </extLst>
    </cacheHierarchy>
    <cacheHierarchy uniqueName="[Measures].[Sum of Finance_2.revol_bal]" caption="Sum of Finance_2.revol_bal" measure="1" displayFolder="" measureGroup="FinanceData" count="0" hidden="1">
      <extLst>
        <ext xmlns:x15="http://schemas.microsoft.com/office/spreadsheetml/2010/11/main" uri="{B97F6D7D-B522-45F9-BDA1-12C45D357490}">
          <x15:cacheHierarchy aggregatedColumn="27"/>
        </ext>
      </extLst>
    </cacheHierarchy>
    <cacheHierarchy uniqueName="[Measures].[Count of Default Flag]" caption="Count of Default Flag" measure="1" displayFolder="" measureGroup="FinanceData" count="0" hidden="1">
      <extLst>
        <ext xmlns:x15="http://schemas.microsoft.com/office/spreadsheetml/2010/11/main" uri="{B97F6D7D-B522-45F9-BDA1-12C45D357490}">
          <x15:cacheHierarchy aggregatedColumn="44"/>
        </ext>
      </extLst>
    </cacheHierarchy>
    <cacheHierarchy uniqueName="[Measures].[Sum of Default Flag]" caption="Sum of Default Flag" measure="1" displayFolder="" measureGroup="FinanceData" count="0" hidden="1">
      <extLst>
        <ext xmlns:x15="http://schemas.microsoft.com/office/spreadsheetml/2010/11/main" uri="{B97F6D7D-B522-45F9-BDA1-12C45D357490}">
          <x15:cacheHierarchy aggregatedColumn="44"/>
        </ext>
      </extLst>
    </cacheHierarchy>
  </cacheHierarchies>
  <kpis count="0"/>
  <dimensions count="4">
    <dimension name="FinanceData" uniqueName="[FinanceData]" caption="FinanceData"/>
    <dimension measure="1" name="Measures" uniqueName="[Measures]" caption="Measures"/>
    <dimension name="Orders" uniqueName="[Orders]" caption="Orders"/>
    <dimension name="Orders1" uniqueName="[Orders1]" caption="Orders1"/>
  </dimensions>
  <measureGroups count="3">
    <measureGroup name="FinanceData" caption="FinanceData"/>
    <measureGroup name="Orders" caption="Orders"/>
    <measureGroup name="Orders1" caption="Orders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9.792578703702" backgroundQuery="1" createdVersion="8" refreshedVersion="8" minRefreshableVersion="3" recordCount="0" supportSubquery="1" supportAdvancedDrill="1" xr:uid="{E4C22F41-DF2E-465E-8BC3-44866F6D288C}">
  <cacheSource type="external" connectionId="2"/>
  <cacheFields count="2">
    <cacheField name="[FinanceData].[verification_status].[verification_status]" caption="verification_status" numFmtId="0" hierarchy="13" level="1">
      <sharedItems count="2">
        <s v="Not Verified"/>
        <s v="Verified"/>
      </sharedItems>
    </cacheField>
    <cacheField name="[Measures].[Sum of Finance_2.total_pymnt]" caption="Sum of Finance_2.total_pymnt" numFmtId="0" hierarchy="113" level="32767"/>
  </cacheFields>
  <cacheHierarchies count="157">
    <cacheHierarchy uniqueName="[FinanceData].[id]" caption="id" attribute="1" defaultMemberUniqueName="[FinanceData].[id].[All]" allUniqueName="[FinanceData].[id].[All]" dimensionUniqueName="[FinanceData]" displayFolder="" count="0" memberValueDatatype="20" unbalanced="0"/>
    <cacheHierarchy uniqueName="[FinanceData].[member_id]" caption="member_id" attribute="1" defaultMemberUniqueName="[FinanceData].[member_id].[All]" allUniqueName="[FinanceData].[member_id].[All]" dimensionUniqueName="[FinanceData]" displayFolder="" count="0" memberValueDatatype="20" unbalanced="0"/>
    <cacheHierarchy uniqueName="[FinanceData].[loan_amnt]" caption="loan_amnt" attribute="1" defaultMemberUniqueName="[FinanceData].[loan_amnt].[All]" allUniqueName="[FinanceData].[loan_amnt].[All]" dimensionUniqueName="[FinanceData]" displayFolder="" count="0" memberValueDatatype="5" unbalanced="0"/>
    <cacheHierarchy uniqueName="[FinanceData].[funded_amnt]" caption="funded_amnt" attribute="1" defaultMemberUniqueName="[FinanceData].[funded_amnt].[All]" allUniqueName="[FinanceData].[funded_amnt].[All]" dimensionUniqueName="[FinanceData]" displayFolder="" count="0" memberValueDatatype="5" unbalanced="0"/>
    <cacheHierarchy uniqueName="[FinanceData].[funded_amnt_inv]" caption="funded_amnt_inv" attribute="1" defaultMemberUniqueName="[FinanceData].[funded_amnt_inv].[All]" allUniqueName="[FinanceData].[funded_amnt_inv].[All]" dimensionUniqueName="[FinanceData]" displayFolder="" count="0" memberValueDatatype="5" unbalanced="0"/>
    <cacheHierarchy uniqueName="[FinanceData].[term (in months)]" caption="term (in months)" attribute="1" defaultMemberUniqueName="[FinanceData].[term (in months)].[All]" allUniqueName="[FinanceData].[term (in months)].[All]" dimensionUniqueName="[FinanceData]" displayFolder="" count="0" memberValueDatatype="20" unbalanced="0"/>
    <cacheHierarchy uniqueName="[FinanceData].[int_rate]" caption="int_rate" attribute="1" defaultMemberUniqueName="[FinanceData].[int_rate].[All]" allUniqueName="[FinanceData].[int_rate].[All]" dimensionUniqueName="[FinanceData]" displayFolder="" count="0" memberValueDatatype="5" unbalanced="0"/>
    <cacheHierarchy uniqueName="[FinanceData].[installment]" caption="installment" attribute="1" defaultMemberUniqueName="[FinanceData].[installment].[All]" allUniqueName="[FinanceData].[installment].[All]" dimensionUniqueName="[FinanceData]" displayFolder="" count="0" memberValueDatatype="5" unbalanced="0"/>
    <cacheHierarchy uniqueName="[FinanceData].[grade]" caption="grade" attribute="1" defaultMemberUniqueName="[FinanceData].[grade].[All]" allUniqueName="[FinanceData].[grade].[All]" dimensionUniqueName="[FinanceData]" displayFolder="" count="2" memberValueDatatype="130" unbalanced="0"/>
    <cacheHierarchy uniqueName="[FinanceData].[sub_grade]" caption="sub_grade" attribute="1" defaultMemberUniqueName="[FinanceData].[sub_grade].[All]" allUniqueName="[FinanceData].[sub_grade].[All]" dimensionUniqueName="[FinanceData]" displayFolder="" count="2" memberValueDatatype="130" unbalanced="0"/>
    <cacheHierarchy uniqueName="[FinanceData].[emp_length]" caption="emp_length" attribute="1" defaultMemberUniqueName="[FinanceData].[emp_length].[All]" allUniqueName="[FinanceData].[emp_length].[All]" dimensionUniqueName="[FinanceData]" displayFolder="" count="0" memberValueDatatype="130" unbalanced="0"/>
    <cacheHierarchy uniqueName="[FinanceData].[home_ownership]" caption="home_ownership" attribute="1" defaultMemberUniqueName="[FinanceData].[home_ownership].[All]" allUniqueName="[FinanceData].[home_ownership].[All]" dimensionUniqueName="[FinanceData]" displayFolder="" count="2" memberValueDatatype="130" unbalanced="0"/>
    <cacheHierarchy uniqueName="[FinanceData].[annual_inc]" caption="annual_inc" attribute="1" defaultMemberUniqueName="[FinanceData].[annual_inc].[All]" allUniqueName="[FinanceData].[annual_inc].[All]" dimensionUniqueName="[FinanceData]" displayFolder="" count="0" memberValueDatatype="20" unbalanced="0"/>
    <cacheHierarchy uniqueName="[FinanceData].[verification_status]" caption="verification_status" attribute="1" defaultMemberUniqueName="[FinanceData].[verification_status].[All]" allUniqueName="[FinanceData].[verification_status].[All]" dimensionUniqueName="[FinanceData]" displayFolder="" count="2" memberValueDatatype="130" unbalanced="0">
      <fieldsUsage count="2">
        <fieldUsage x="-1"/>
        <fieldUsage x="0"/>
      </fieldsUsage>
    </cacheHierarchy>
    <cacheHierarchy uniqueName="[FinanceData].[issue_d]" caption="issue_d" attribute="1" time="1" defaultMemberUniqueName="[FinanceData].[issue_d].[All]" allUniqueName="[FinanceData].[issue_d].[All]" dimensionUniqueName="[FinanceData]" displayFolder="" count="2" memberValueDatatype="7" unbalanced="0"/>
    <cacheHierarchy uniqueName="[FinanceData].[loan_status]" caption="loan_status" attribute="1" defaultMemberUniqueName="[FinanceData].[loan_status].[All]" allUniqueName="[FinanceData].[loan_status].[All]" dimensionUniqueName="[FinanceData]" displayFolder="" count="2" memberValueDatatype="130" unbalanced="0"/>
    <cacheHierarchy uniqueName="[FinanceData].[purpose]" caption="purpose" attribute="1" defaultMemberUniqueName="[FinanceData].[purpose].[All]" allUniqueName="[FinanceData].[purpose].[All]" dimensionUniqueName="[FinanceData]" displayFolder="" count="0" memberValueDatatype="130" unbalanced="0"/>
    <cacheHierarchy uniqueName="[FinanceData].[zip_code]" caption="zip_code" attribute="1" defaultMemberUniqueName="[FinanceData].[zip_code].[All]" allUniqueName="[FinanceData].[zip_code].[All]" dimensionUniqueName="[FinanceData]" displayFolder="" count="0" memberValueDatatype="130" unbalanced="0"/>
    <cacheHierarchy uniqueName="[FinanceData].[addr_state]" caption="addr_state" attribute="1" defaultMemberUniqueName="[FinanceData].[addr_state].[All]" allUniqueName="[FinanceData].[addr_state].[All]" dimensionUniqueName="[FinanceData]" displayFolder="" count="0" memberValueDatatype="130" unbalanced="0"/>
    <cacheHierarchy uniqueName="[FinanceData].[dti]" caption="dti" attribute="1" defaultMemberUniqueName="[FinanceData].[dti].[All]" allUniqueName="[FinanceData].[dti].[All]" dimensionUniqueName="[FinanceData]" displayFolder="" count="0" memberValueDatatype="5" unbalanced="0"/>
    <cacheHierarchy uniqueName="[FinanceData].[Finance_2.delinq_2yrs]" caption="Finance_2.delinq_2yrs" attribute="1" defaultMemberUniqueName="[FinanceData].[Finance_2.delinq_2yrs].[All]" allUniqueName="[FinanceData].[Finance_2.delinq_2yrs].[All]" dimensionUniqueName="[FinanceData]" displayFolder="" count="0" memberValueDatatype="20" unbalanced="0"/>
    <cacheHierarchy uniqueName="[FinanceData].[Finance_2.earliest_cr_line]" caption="Finance_2.earliest_cr_line" attribute="1" time="1" defaultMemberUniqueName="[FinanceData].[Finance_2.earliest_cr_line].[All]" allUniqueName="[FinanceData].[Finance_2.earliest_cr_line].[All]" dimensionUniqueName="[FinanceData]" displayFolder="" count="0" memberValueDatatype="7" unbalanced="0"/>
    <cacheHierarchy uniqueName="[FinanceData].[Finance_2.inq_last_6mths]" caption="Finance_2.inq_last_6mths" attribute="1" defaultMemberUniqueName="[FinanceData].[Finance_2.inq_last_6mths].[All]" allUniqueName="[FinanceData].[Finance_2.inq_last_6mths].[All]" dimensionUniqueName="[FinanceData]" displayFolder="" count="0" memberValueDatatype="20" unbalanced="0"/>
    <cacheHierarchy uniqueName="[FinanceData].[Finance_2.mths_since_last_delinq]" caption="Finance_2.mths_since_last_delinq" attribute="1" defaultMemberUniqueName="[FinanceData].[Finance_2.mths_since_last_delinq].[All]" allUniqueName="[FinanceData].[Finance_2.mths_since_last_delinq].[All]" dimensionUniqueName="[FinanceData]" displayFolder="" count="0" memberValueDatatype="130" unbalanced="0"/>
    <cacheHierarchy uniqueName="[FinanceData].[Finance_2.mths_since_last_record]" caption="Finance_2.mths_since_last_record" attribute="1" defaultMemberUniqueName="[FinanceData].[Finance_2.mths_since_last_record].[All]" allUniqueName="[FinanceData].[Finance_2.mths_since_last_record].[All]" dimensionUniqueName="[FinanceData]" displayFolder="" count="0" memberValueDatatype="130" unbalanced="0"/>
    <cacheHierarchy uniqueName="[FinanceData].[Finance_2.open_acc]" caption="Finance_2.open_acc" attribute="1" defaultMemberUniqueName="[FinanceData].[Finance_2.open_acc].[All]" allUniqueName="[FinanceData].[Finance_2.open_acc].[All]" dimensionUniqueName="[FinanceData]" displayFolder="" count="0" memberValueDatatype="20" unbalanced="0"/>
    <cacheHierarchy uniqueName="[FinanceData].[Finance_2.pub_rec]" caption="Finance_2.pub_rec" attribute="1" defaultMemberUniqueName="[FinanceData].[Finance_2.pub_rec].[All]" allUniqueName="[FinanceData].[Finance_2.pub_rec].[All]" dimensionUniqueName="[FinanceData]" displayFolder="" count="0" memberValueDatatype="20" unbalanced="0"/>
    <cacheHierarchy uniqueName="[FinanceData].[Finance_2.revol_bal]" caption="Finance_2.revol_bal" attribute="1" defaultMemberUniqueName="[FinanceData].[Finance_2.revol_bal].[All]" allUniqueName="[FinanceData].[Finance_2.revol_bal].[All]" dimensionUniqueName="[FinanceData]" displayFolder="" count="0" memberValueDatatype="5" unbalanced="0"/>
    <cacheHierarchy uniqueName="[FinanceData].[Finance_2.revol_util]" caption="Finance_2.revol_util" attribute="1" defaultMemberUniqueName="[FinanceData].[Finance_2.revol_util].[All]" allUniqueName="[FinanceData].[Finance_2.revol_util].[All]" dimensionUniqueName="[FinanceData]" displayFolder="" count="0" memberValueDatatype="5" unbalanced="0"/>
    <cacheHierarchy uniqueName="[FinanceData].[Finance_2.total_acc]" caption="Finance_2.total_acc" attribute="1" defaultMemberUniqueName="[FinanceData].[Finance_2.total_acc].[All]" allUniqueName="[FinanceData].[Finance_2.total_acc].[All]" dimensionUniqueName="[FinanceData]" displayFolder="" count="0" memberValueDatatype="20" unbalanced="0"/>
    <cacheHierarchy uniqueName="[FinanceData].[Finance_2.initial_list_status]" caption="Finance_2.initial_list_status" attribute="1" defaultMemberUniqueName="[FinanceData].[Finance_2.initial_list_status].[All]" allUniqueName="[FinanceData].[Finance_2.initial_list_status].[All]" dimensionUniqueName="[FinanceData]" displayFolder="" count="0" memberValueDatatype="130" unbalanced="0"/>
    <cacheHierarchy uniqueName="[FinanceData].[Finance_2.out_prncp]" caption="Finance_2.out_prncp" attribute="1" defaultMemberUniqueName="[FinanceData].[Finance_2.out_prncp].[All]" allUniqueName="[FinanceData].[Finance_2.out_prncp].[All]" dimensionUniqueName="[FinanceData]" displayFolder="" count="0" memberValueDatatype="20" unbalanced="0"/>
    <cacheHierarchy uniqueName="[FinanceData].[Finance_2.out_prncp_inv]" caption="Finance_2.out_prncp_inv" attribute="1" defaultMemberUniqueName="[FinanceData].[Finance_2.out_prncp_inv].[All]" allUniqueName="[FinanceData].[Finance_2.out_prncp_inv].[All]" dimensionUniqueName="[FinanceData]" displayFolder="" count="0" memberValueDatatype="5" unbalanced="0"/>
    <cacheHierarchy uniqueName="[FinanceData].[Finance_2.total_pymnt]" caption="Finance_2.total_pymnt" attribute="1" defaultMemberUniqueName="[FinanceData].[Finance_2.total_pymnt].[All]" allUniqueName="[FinanceData].[Finance_2.total_pymnt].[All]" dimensionUniqueName="[FinanceData]" displayFolder="" count="0" memberValueDatatype="5" unbalanced="0"/>
    <cacheHierarchy uniqueName="[FinanceData].[Finance_2.total_pymnt_inv]" caption="Finance_2.total_pymnt_inv" attribute="1" defaultMemberUniqueName="[FinanceData].[Finance_2.total_pymnt_inv].[All]" allUniqueName="[FinanceData].[Finance_2.total_pymnt_inv].[All]" dimensionUniqueName="[FinanceData]" displayFolder="" count="0" memberValueDatatype="5" unbalanced="0"/>
    <cacheHierarchy uniqueName="[FinanceData].[Finance_2.total_rec_prncp]" caption="Finance_2.total_rec_prncp" attribute="1" defaultMemberUniqueName="[FinanceData].[Finance_2.total_rec_prncp].[All]" allUniqueName="[FinanceData].[Finance_2.total_rec_prncp].[All]" dimensionUniqueName="[FinanceData]" displayFolder="" count="0" memberValueDatatype="5" unbalanced="0"/>
    <cacheHierarchy uniqueName="[FinanceData].[Finance_2.total_rec_int]" caption="Finance_2.total_rec_int" attribute="1" defaultMemberUniqueName="[FinanceData].[Finance_2.total_rec_int].[All]" allUniqueName="[FinanceData].[Finance_2.total_rec_int].[All]" dimensionUniqueName="[FinanceData]" displayFolder="" count="0" memberValueDatatype="5" unbalanced="0"/>
    <cacheHierarchy uniqueName="[FinanceData].[Finance_2.total_rec_late_fee]" caption="Finance_2.total_rec_late_fee" attribute="1" defaultMemberUniqueName="[FinanceData].[Finance_2.total_rec_late_fee].[All]" allUniqueName="[FinanceData].[Finance_2.total_rec_late_fee].[All]" dimensionUniqueName="[FinanceData]" displayFolder="" count="0" memberValueDatatype="5" unbalanced="0"/>
    <cacheHierarchy uniqueName="[FinanceData].[Finance_2.recoveries]" caption="Finance_2.recoveries" attribute="1" defaultMemberUniqueName="[FinanceData].[Finance_2.recoveries].[All]" allUniqueName="[FinanceData].[Finance_2.recoveries].[All]" dimensionUniqueName="[FinanceData]" displayFolder="" count="0" memberValueDatatype="5" unbalanced="0"/>
    <cacheHierarchy uniqueName="[FinanceData].[Finance_2.collection_recovery_fee]" caption="Finance_2.collection_recovery_fee" attribute="1" defaultMemberUniqueName="[FinanceData].[Finance_2.collection_recovery_fee].[All]" allUniqueName="[FinanceData].[Finance_2.collection_recovery_fee].[All]" dimensionUniqueName="[FinanceData]" displayFolder="" count="0" memberValueDatatype="5" unbalanced="0"/>
    <cacheHierarchy uniqueName="[FinanceData].[Finance_2.last_pymnt_d]" caption="Finance_2.last_pymnt_d" attribute="1" time="1" defaultMemberUniqueName="[FinanceData].[Finance_2.last_pymnt_d].[All]" allUniqueName="[FinanceData].[Finance_2.last_pymnt_d].[All]" dimensionUniqueName="[FinanceData]" displayFolder="" count="0" memberValueDatatype="7" unbalanced="0"/>
    <cacheHierarchy uniqueName="[FinanceData].[Finance_2.last_pymnt_amnt]" caption="Finance_2.last_pymnt_amnt" attribute="1" defaultMemberUniqueName="[FinanceData].[Finance_2.last_pymnt_amnt].[All]" allUniqueName="[FinanceData].[Finance_2.last_pymnt_amnt].[All]" dimensionUniqueName="[FinanceData]" displayFolder="" count="0" memberValueDatatype="5" unbalanced="0"/>
    <cacheHierarchy uniqueName="[FinanceData].[Finance_2.next_pymnt_d]" caption="Finance_2.next_pymnt_d" attribute="1" time="1" defaultMemberUniqueName="[FinanceData].[Finance_2.next_pymnt_d].[All]" allUniqueName="[FinanceData].[Finance_2.next_pymnt_d].[All]" dimensionUniqueName="[FinanceData]" displayFolder="" count="0" memberValueDatatype="7" unbalanced="0"/>
    <cacheHierarchy uniqueName="[FinanceData].[Finance_2.last_credit_pull_d]" caption="Finance_2.last_credit_pull_d" attribute="1" time="1" defaultMemberUniqueName="[FinanceData].[Finance_2.last_credit_pull_d].[All]" allUniqueName="[FinanceData].[Finance_2.last_credit_pull_d].[All]" dimensionUniqueName="[FinanceData]" displayFolder="" count="0" memberValueDatatype="7" unbalanced="0"/>
    <cacheHierarchy uniqueName="[FinanceData].[Default Flag]" caption="Default Flag" attribute="1" defaultMemberUniqueName="[FinanceData].[Default Flag].[All]" allUniqueName="[FinanceData].[Default Flag].[All]" dimensionUniqueName="[FinanceData]" displayFolder="" count="0" memberValueDatatype="20" unbalanced="0"/>
    <cacheHierarchy uniqueName="[FinanceData].[issue_d (Year)]" caption="issue_d (Year)" attribute="1" defaultMemberUniqueName="[FinanceData].[issue_d (Year)].[All]" allUniqueName="[FinanceData].[issue_d (Year)].[All]" dimensionUniqueName="[FinanceData]" displayFolder="" count="0" memberValueDatatype="130" unbalanced="0"/>
    <cacheHierarchy uniqueName="[FinanceData].[issue_d (Quarter)]" caption="issue_d (Quarter)" attribute="1" defaultMemberUniqueName="[FinanceData].[issue_d (Quarter)].[All]" allUniqueName="[FinanceData].[issue_d (Quarter)].[All]" dimensionUniqueName="[FinanceData]" displayFolder="" count="0" memberValueDatatype="130" unbalanced="0"/>
    <cacheHierarchy uniqueName="[FinanceData].[issue_d (Month)]" caption="issue_d (Month)" attribute="1" defaultMemberUniqueName="[FinanceData].[issue_d (Month)].[All]" allUniqueName="[FinanceData].[issue_d (Month)].[All]" dimensionUniqueName="[FinanceData]" displayFolder="" count="0" memberValueDatatype="130" unbalanced="0"/>
    <cacheHierarchy uniqueName="[FinanceData].[Finance_2.last_pymnt_d (Year)]" caption="Finance_2.last_pymnt_d (Year)" attribute="1" defaultMemberUniqueName="[FinanceData].[Finance_2.last_pymnt_d (Year)].[All]" allUniqueName="[FinanceData].[Finance_2.last_pymnt_d (Year)].[All]" dimensionUniqueName="[FinanceData]" displayFolder="" count="0" memberValueDatatype="130" unbalanced="0"/>
    <cacheHierarchy uniqueName="[FinanceData].[Finance_2.last_pymnt_d (Quarter)]" caption="Finance_2.last_pymnt_d (Quarter)" attribute="1" defaultMemberUniqueName="[FinanceData].[Finance_2.last_pymnt_d (Quarter)].[All]" allUniqueName="[FinanceData].[Finance_2.last_pymnt_d (Quarter)].[All]" dimensionUniqueName="[FinanceData]" displayFolder="" count="0" memberValueDatatype="130" unbalanced="0"/>
    <cacheHierarchy uniqueName="[FinanceData].[Finance_2.last_pymnt_d (Month)]" caption="Finance_2.last_pymnt_d (Month)" attribute="1" defaultMemberUniqueName="[FinanceData].[Finance_2.last_pymnt_d (Month)].[All]" allUniqueName="[FinanceData].[Finance_2.last_pymnt_d (Month)].[All]" dimensionUniqueName="[FinanceData]"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Priority]" caption="Order Priority" attribute="1" defaultMemberUniqueName="[Orders1].[Order Priority].[All]" allUniqueName="[Orders1].[Order Priority].[All]" dimensionUniqueName="[Orders1]" displayFolder="" count="0" memberValueDatatype="130" unbalanced="0"/>
    <cacheHierarchy uniqueName="[Orders1].[Discount]" caption="Discount" attribute="1" defaultMemberUniqueName="[Orders1].[Discount].[All]" allUniqueName="[Orders1].[Discount].[All]" dimensionUniqueName="[Orders1]" displayFolder="" count="0" memberValueDatatype="5" unbalanced="0"/>
    <cacheHierarchy uniqueName="[Orders1].[Unit Price]" caption="Unit Price" attribute="1" defaultMemberUniqueName="[Orders1].[Unit Price].[All]" allUniqueName="[Orders1].[Unit Price].[All]" dimensionUniqueName="[Orders1]" displayFolder="" count="0" memberValueDatatype="5" unbalanced="0"/>
    <cacheHierarchy uniqueName="[Orders1].[Shipping Cost]" caption="Shipping Cost" attribute="1" defaultMemberUniqueName="[Orders1].[Shipping Cost].[All]" allUniqueName="[Orders1].[Shipping Cost].[All]" dimensionUniqueName="[Orders1]" displayFolder="" count="0" memberValueDatatype="5" unbalanced="0"/>
    <cacheHierarchy uniqueName="[Orders1].[Customer ID]" caption="Customer ID" attribute="1" defaultMemberUniqueName="[Orders1].[Customer ID].[All]" allUniqueName="[Orders1].[Customer ID].[All]" dimensionUniqueName="[Orders1]" displayFolder="" count="0" memberValueDatatype="2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Segment]" caption="Customer Segment" attribute="1" defaultMemberUniqueName="[Orders1].[Customer Segment].[All]" allUniqueName="[Orders1].[Customer Segment].[All]" dimensionUniqueName="[Orders1]" displayFolder="" count="0" memberValueDatatype="130" unbalanced="0"/>
    <cacheHierarchy uniqueName="[Orders1].[Product Category]" caption="Product Category" attribute="1" defaultMemberUniqueName="[Orders1].[Product Category].[All]" allUniqueName="[Orders1].[Product Category].[All]" dimensionUniqueName="[Orders1]" displayFolder="" count="0" memberValueDatatype="130" unbalanced="0"/>
    <cacheHierarchy uniqueName="[Orders1].[Product Sub-Category]" caption="Product Sub-Category" attribute="1" defaultMemberUniqueName="[Orders1].[Product Sub-Category].[All]" allUniqueName="[Orders1].[Product Sub-Category].[All]" dimensionUniqueName="[Orders1]" displayFolder="" count="0" memberValueDatatype="130" unbalanced="0"/>
    <cacheHierarchy uniqueName="[Orders1].[Product Container]" caption="Product Container" attribute="1" defaultMemberUniqueName="[Orders1].[Product Container].[All]" allUniqueName="[Orders1].[Product Container].[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Product Base Margin]" caption="Product Base Margin" attribute="1" defaultMemberUniqueName="[Orders1].[Product Base Margin].[All]" allUniqueName="[Orders1].[Product Base Margin].[All]" dimensionUniqueName="[Orders1]" displayFolder="" count="0" memberValueDatatype="5" unbalanced="0"/>
    <cacheHierarchy uniqueName="[Orders1].[Country]" caption="Country" attribute="1" defaultMemberUniqueName="[Orders1].[Country].[All]" allUniqueName="[Orders1].[Country].[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State or Province]" caption="State or Province" attribute="1" defaultMemberUniqueName="[Orders1].[State or Province].[All]" allUniqueName="[Orders1].[State or Province].[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2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Profit]" caption="Profit" attribute="1" defaultMemberUniqueName="[Orders1].[Profit].[All]" allUniqueName="[Orders1].[Profit].[All]" dimensionUniqueName="[Orders1]" displayFolder="" count="0" memberValueDatatype="5" unbalanced="0"/>
    <cacheHierarchy uniqueName="[Orders1].[Quantity ordered new]" caption="Quantity ordered new" attribute="1" defaultMemberUniqueName="[Orders1].[Quantity ordered new].[All]" allUniqueName="[Orders1].[Quantity ordered new].[All]" dimensionUniqueName="[Orders1]" displayFolder="" count="0" memberValueDatatype="20" unbalanced="0"/>
    <cacheHierarchy uniqueName="[Orders1].[Sales]" caption="Sales" attribute="1" defaultMemberUniqueName="[Orders1].[Sales].[All]" allUniqueName="[Orders1].[Sales].[All]" dimensionUniqueName="[Orders1]" displayFolder="" count="0" memberValueDatatype="5" unbalanced="0"/>
    <cacheHierarchy uniqueName="[Orders1].[Order ID]" caption="Order ID" attribute="1" defaultMemberUniqueName="[Orders1].[Order ID].[All]" allUniqueName="[Orders1].[Order ID].[All]" dimensionUniqueName="[Orders1]" displayFolder="" count="0" memberValueDatatype="2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FinanceData].[Finance_2.last_pymnt_d (Month Index)]" caption="Finance_2.last_pymnt_d (Month Index)" attribute="1" defaultMemberUniqueName="[FinanceData].[Finance_2.last_pymnt_d (Month Index)].[All]" allUniqueName="[FinanceData].[Finance_2.last_pymnt_d (Month Index)].[All]" dimensionUniqueName="[FinanceData]" displayFolder="" count="0" memberValueDatatype="20" unbalanced="0" hidden="1"/>
    <cacheHierarchy uniqueName="[FinanceData].[issue_d (Month Index)]" caption="issue_d (Month Index)" attribute="1" defaultMemberUniqueName="[FinanceData].[issue_d (Month Index)].[All]" allUniqueName="[FinanceData].[issue_d (Month Index)].[All]" dimensionUniqueName="[FinanceData]" displayFolder="" count="0" memberValueDatatype="20" unbalanced="0" hidden="1"/>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__XL_Count FinanceData]" caption="__XL_Count FinanceData" measure="1" displayFolder="" measureGroup="FinanceData" count="0" hidden="1"/>
    <cacheHierarchy uniqueName="[Measures].[__XL_Count Orders]" caption="__XL_Count Orders" measure="1" displayFolder="" measureGroup="Orders"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loan_amnt 2]" caption="Sum of loan_amnt 2" measure="1" displayFolder="" measureGroup="FinanceData" count="0" hidden="1">
      <extLst>
        <ext xmlns:x15="http://schemas.microsoft.com/office/spreadsheetml/2010/11/main" uri="{B97F6D7D-B522-45F9-BDA1-12C45D357490}">
          <x15:cacheHierarchy aggregatedColumn="2"/>
        </ext>
      </extLst>
    </cacheHierarchy>
    <cacheHierarchy uniqueName="[Measures].[Count of loan_amnt]" caption="Count of loan_amnt" measure="1" displayFolder="" measureGroup="FinanceData" count="0" hidden="1">
      <extLst>
        <ext xmlns:x15="http://schemas.microsoft.com/office/spreadsheetml/2010/11/main" uri="{B97F6D7D-B522-45F9-BDA1-12C45D357490}">
          <x15:cacheHierarchy aggregatedColumn="2"/>
        </ext>
      </extLst>
    </cacheHierarchy>
    <cacheHierarchy uniqueName="[Measures].[Sum of Finance_2.total_pymnt]" caption="Sum of Finance_2.total_pymnt" measure="1" displayFolder="" measureGroup="FinanceData"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id]" caption="Sum of id" measure="1" displayFolder="" measureGroup="FinanceData"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FinanceData" count="0" hidden="1">
      <extLst>
        <ext xmlns:x15="http://schemas.microsoft.com/office/spreadsheetml/2010/11/main" uri="{B97F6D7D-B522-45F9-BDA1-12C45D357490}">
          <x15:cacheHierarchy aggregatedColumn="0"/>
        </ext>
      </extLst>
    </cacheHierarchy>
    <cacheHierarchy uniqueName="[Measures].[Sum of Finance_2.inq_last_6mths]" caption="Sum of Finance_2.inq_last_6mths" measure="1" displayFolder="" measureGroup="FinanceData" count="0" hidden="1">
      <extLst>
        <ext xmlns:x15="http://schemas.microsoft.com/office/spreadsheetml/2010/11/main" uri="{B97F6D7D-B522-45F9-BDA1-12C45D357490}">
          <x15:cacheHierarchy aggregatedColumn="22"/>
        </ext>
      </extLst>
    </cacheHierarchy>
    <cacheHierarchy uniqueName="[Measures].[Distinct Count of id]" caption="Distinct Count of id" measure="1" displayFolder="" measureGroup="FinanceData" count="0" hidden="1">
      <extLst>
        <ext xmlns:x15="http://schemas.microsoft.com/office/spreadsheetml/2010/11/main" uri="{B97F6D7D-B522-45F9-BDA1-12C45D357490}">
          <x15:cacheHierarchy aggregatedColumn="0"/>
        </ext>
      </extLst>
    </cacheHierarchy>
    <cacheHierarchy uniqueName="[Measures].[Count of loan_status]" caption="Count of loan_status" measure="1" displayFolder="" measureGroup="FinanceData" count="0" hidden="1">
      <extLst>
        <ext xmlns:x15="http://schemas.microsoft.com/office/spreadsheetml/2010/11/main" uri="{B97F6D7D-B522-45F9-BDA1-12C45D357490}">
          <x15:cacheHierarchy aggregatedColumn="15"/>
        </ext>
      </extLst>
    </cacheHierarchy>
    <cacheHierarchy uniqueName="[Measures].[Count of Finance_2.total_pymnt]" caption="Count of Finance_2.total_pymnt" measure="1" displayFolder="" measureGroup="FinanceData" count="0" hidden="1">
      <extLst>
        <ext xmlns:x15="http://schemas.microsoft.com/office/spreadsheetml/2010/11/main" uri="{B97F6D7D-B522-45F9-BDA1-12C45D357490}">
          <x15:cacheHierarchy aggregatedColumn="33"/>
        </ext>
      </extLst>
    </cacheHierarchy>
    <cacheHierarchy uniqueName="[Measures].[Sum of int_rate]" caption="Sum of int_rate" measure="1" displayFolder="" measureGroup="FinanceData" count="0" hidden="1">
      <extLst>
        <ext xmlns:x15="http://schemas.microsoft.com/office/spreadsheetml/2010/11/main" uri="{B97F6D7D-B522-45F9-BDA1-12C45D357490}">
          <x15:cacheHierarchy aggregatedColumn="6"/>
        </ext>
      </extLst>
    </cacheHierarchy>
    <cacheHierarchy uniqueName="[Measures].[Average of int_rate]" caption="Average of int_rate" measure="1" displayFolder="" measureGroup="FinanceData" count="0" hidden="1">
      <extLst>
        <ext xmlns:x15="http://schemas.microsoft.com/office/spreadsheetml/2010/11/main" uri="{B97F6D7D-B522-45F9-BDA1-12C45D357490}">
          <x15:cacheHierarchy aggregatedColumn="6"/>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5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53"/>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54"/>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55"/>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5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8"/>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9"/>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60"/>
        </ext>
      </extLst>
    </cacheHierarchy>
    <cacheHierarchy uniqueName="[Measures].[Count of Product Sub-Category]" caption="Count of Product Sub-Category" measure="1" displayFolder="" measureGroup="Orders" count="0" hidden="1">
      <extLst>
        <ext xmlns:x15="http://schemas.microsoft.com/office/spreadsheetml/2010/11/main" uri="{B97F6D7D-B522-45F9-BDA1-12C45D357490}">
          <x15:cacheHierarchy aggregatedColumn="61"/>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63"/>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64"/>
        </ext>
      </extLst>
    </cacheHierarchy>
    <cacheHierarchy uniqueName="[Measures].[Count of State or Province]" caption="Count of State or Province" measure="1" displayFolder="" measureGroup="Orders" count="0" hidden="1">
      <extLst>
        <ext xmlns:x15="http://schemas.microsoft.com/office/spreadsheetml/2010/11/main" uri="{B97F6D7D-B522-45F9-BDA1-12C45D357490}">
          <x15:cacheHierarchy aggregatedColumn="6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72"/>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73"/>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74"/>
        </ext>
      </extLst>
    </cacheHierarchy>
    <cacheHierarchy uniqueName="[Measures].[Sum of Postal Code]" caption="Sum of Postal Code" measure="1" displayFolder="" measureGroup="Orders" count="0" hidden="1">
      <extLst>
        <ext xmlns:x15="http://schemas.microsoft.com/office/spreadsheetml/2010/11/main" uri="{B97F6D7D-B522-45F9-BDA1-12C45D357490}">
          <x15:cacheHierarchy aggregatedColumn="69"/>
        </ext>
      </extLst>
    </cacheHierarchy>
    <cacheHierarchy uniqueName="[Measures].[Sum of Row ID 2]" caption="Sum of Row ID 2" measure="1" displayFolder="" measureGroup="Orders1" count="0" hidden="1">
      <extLst>
        <ext xmlns:x15="http://schemas.microsoft.com/office/spreadsheetml/2010/11/main" uri="{B97F6D7D-B522-45F9-BDA1-12C45D357490}">
          <x15:cacheHierarchy aggregatedColumn="77"/>
        </ext>
      </extLst>
    </cacheHierarchy>
    <cacheHierarchy uniqueName="[Measures].[Sum of Discount 2]" caption="Sum of Discount 2" measure="1" displayFolder="" measureGroup="Orders1" count="0" hidden="1">
      <extLst>
        <ext xmlns:x15="http://schemas.microsoft.com/office/spreadsheetml/2010/11/main" uri="{B97F6D7D-B522-45F9-BDA1-12C45D357490}">
          <x15:cacheHierarchy aggregatedColumn="79"/>
        </ext>
      </extLst>
    </cacheHierarchy>
    <cacheHierarchy uniqueName="[Measures].[Sum of Unit Price 2]" caption="Sum of Unit Price 2" measure="1" displayFolder="" measureGroup="Orders1" count="0" hidden="1">
      <extLst>
        <ext xmlns:x15="http://schemas.microsoft.com/office/spreadsheetml/2010/11/main" uri="{B97F6D7D-B522-45F9-BDA1-12C45D357490}">
          <x15:cacheHierarchy aggregatedColumn="80"/>
        </ext>
      </extLst>
    </cacheHierarchy>
    <cacheHierarchy uniqueName="[Measures].[Sum of Shipping Cost 2]" caption="Sum of Shipping Cost 2" measure="1" displayFolder="" measureGroup="Orders1" count="0" hidden="1">
      <extLst>
        <ext xmlns:x15="http://schemas.microsoft.com/office/spreadsheetml/2010/11/main" uri="{B97F6D7D-B522-45F9-BDA1-12C45D357490}">
          <x15:cacheHierarchy aggregatedColumn="81"/>
        </ext>
      </extLst>
    </cacheHierarchy>
    <cacheHierarchy uniqueName="[Measures].[Sum of Customer ID 2]" caption="Sum of Customer ID 2" measure="1" displayFolder="" measureGroup="Orders1" count="0" hidden="1">
      <extLst>
        <ext xmlns:x15="http://schemas.microsoft.com/office/spreadsheetml/2010/11/main" uri="{B97F6D7D-B522-45F9-BDA1-12C45D357490}">
          <x15:cacheHierarchy aggregatedColumn="82"/>
        </ext>
      </extLst>
    </cacheHierarchy>
    <cacheHierarchy uniqueName="[Measures].[Count of Ship Mode 2]" caption="Count of Ship Mode 2" measure="1" displayFolder="" measureGroup="Orders1" count="0" hidden="1">
      <extLst>
        <ext xmlns:x15="http://schemas.microsoft.com/office/spreadsheetml/2010/11/main" uri="{B97F6D7D-B522-45F9-BDA1-12C45D357490}">
          <x15:cacheHierarchy aggregatedColumn="84"/>
        </ext>
      </extLst>
    </cacheHierarchy>
    <cacheHierarchy uniqueName="[Measures].[Count of Customer Segment 2]" caption="Count of Customer Segment 2" measure="1" displayFolder="" measureGroup="Orders1" count="0" hidden="1">
      <extLst>
        <ext xmlns:x15="http://schemas.microsoft.com/office/spreadsheetml/2010/11/main" uri="{B97F6D7D-B522-45F9-BDA1-12C45D357490}">
          <x15:cacheHierarchy aggregatedColumn="85"/>
        </ext>
      </extLst>
    </cacheHierarchy>
    <cacheHierarchy uniqueName="[Measures].[Count of Product Category 2]" caption="Count of Product Category 2" measure="1" displayFolder="" measureGroup="Orders1" count="0" hidden="1">
      <extLst>
        <ext xmlns:x15="http://schemas.microsoft.com/office/spreadsheetml/2010/11/main" uri="{B97F6D7D-B522-45F9-BDA1-12C45D357490}">
          <x15:cacheHierarchy aggregatedColumn="86"/>
        </ext>
      </extLst>
    </cacheHierarchy>
    <cacheHierarchy uniqueName="[Measures].[Count of Product Sub-Category 2]" caption="Count of Product Sub-Category 2" measure="1" displayFolder="" measureGroup="Orders1" count="0" hidden="1">
      <extLst>
        <ext xmlns:x15="http://schemas.microsoft.com/office/spreadsheetml/2010/11/main" uri="{B97F6D7D-B522-45F9-BDA1-12C45D357490}">
          <x15:cacheHierarchy aggregatedColumn="87"/>
        </ext>
      </extLst>
    </cacheHierarchy>
    <cacheHierarchy uniqueName="[Measures].[Count of Product Name 2]" caption="Count of Product Name 2" measure="1" displayFolder="" measureGroup="Orders1" count="0" hidden="1">
      <extLst>
        <ext xmlns:x15="http://schemas.microsoft.com/office/spreadsheetml/2010/11/main" uri="{B97F6D7D-B522-45F9-BDA1-12C45D357490}">
          <x15:cacheHierarchy aggregatedColumn="89"/>
        </ext>
      </extLst>
    </cacheHierarchy>
    <cacheHierarchy uniqueName="[Measures].[Sum of Product Base Margin 2]" caption="Sum of Product Base Margin 2" measure="1" displayFolder="" measureGroup="Orders1" count="0" hidden="1">
      <extLst>
        <ext xmlns:x15="http://schemas.microsoft.com/office/spreadsheetml/2010/11/main" uri="{B97F6D7D-B522-45F9-BDA1-12C45D357490}">
          <x15:cacheHierarchy aggregatedColumn="90"/>
        </ext>
      </extLst>
    </cacheHierarchy>
    <cacheHierarchy uniqueName="[Measures].[Count of State or Province 2]" caption="Count of State or Province 2" measure="1" displayFolder="" measureGroup="Orders1" count="0" hidden="1">
      <extLst>
        <ext xmlns:x15="http://schemas.microsoft.com/office/spreadsheetml/2010/11/main" uri="{B97F6D7D-B522-45F9-BDA1-12C45D357490}">
          <x15:cacheHierarchy aggregatedColumn="93"/>
        </ext>
      </extLst>
    </cacheHierarchy>
    <cacheHierarchy uniqueName="[Measures].[Sum of Profit 2]" caption="Sum of Profit 2" measure="1" displayFolder="" measureGroup="Orders1" count="0" hidden="1">
      <extLst>
        <ext xmlns:x15="http://schemas.microsoft.com/office/spreadsheetml/2010/11/main" uri="{B97F6D7D-B522-45F9-BDA1-12C45D357490}">
          <x15:cacheHierarchy aggregatedColumn="98"/>
        </ext>
      </extLst>
    </cacheHierarchy>
    <cacheHierarchy uniqueName="[Measures].[Sum of Quantity ordered new 2]" caption="Sum of Quantity ordered new 2" measure="1" displayFolder="" measureGroup="Orders1" count="0" hidden="1">
      <extLst>
        <ext xmlns:x15="http://schemas.microsoft.com/office/spreadsheetml/2010/11/main" uri="{B97F6D7D-B522-45F9-BDA1-12C45D357490}">
          <x15:cacheHierarchy aggregatedColumn="99"/>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100"/>
        </ext>
      </extLst>
    </cacheHierarchy>
    <cacheHierarchy uniqueName="[Measures].[Sum of Postal Code 2]" caption="Sum of Postal Code 2" measure="1" displayFolder="" measureGroup="Orders1" count="0" hidden="1">
      <extLst>
        <ext xmlns:x15="http://schemas.microsoft.com/office/spreadsheetml/2010/11/main" uri="{B97F6D7D-B522-45F9-BDA1-12C45D357490}">
          <x15:cacheHierarchy aggregatedColumn="95"/>
        </ext>
      </extLst>
    </cacheHierarchy>
    <cacheHierarchy uniqueName="[Measures].[Sum of Finance_2.revol_bal]" caption="Sum of Finance_2.revol_bal" measure="1" displayFolder="" measureGroup="FinanceData" count="0" hidden="1">
      <extLst>
        <ext xmlns:x15="http://schemas.microsoft.com/office/spreadsheetml/2010/11/main" uri="{B97F6D7D-B522-45F9-BDA1-12C45D357490}">
          <x15:cacheHierarchy aggregatedColumn="27"/>
        </ext>
      </extLst>
    </cacheHierarchy>
    <cacheHierarchy uniqueName="[Measures].[Count of Default Flag]" caption="Count of Default Flag" measure="1" displayFolder="" measureGroup="FinanceData" count="0" hidden="1">
      <extLst>
        <ext xmlns:x15="http://schemas.microsoft.com/office/spreadsheetml/2010/11/main" uri="{B97F6D7D-B522-45F9-BDA1-12C45D357490}">
          <x15:cacheHierarchy aggregatedColumn="44"/>
        </ext>
      </extLst>
    </cacheHierarchy>
    <cacheHierarchy uniqueName="[Measures].[Sum of Default Flag]" caption="Sum of Default Flag" measure="1" displayFolder="" measureGroup="FinanceData" count="0" hidden="1">
      <extLst>
        <ext xmlns:x15="http://schemas.microsoft.com/office/spreadsheetml/2010/11/main" uri="{B97F6D7D-B522-45F9-BDA1-12C45D357490}">
          <x15:cacheHierarchy aggregatedColumn="44"/>
        </ext>
      </extLst>
    </cacheHierarchy>
  </cacheHierarchies>
  <kpis count="0"/>
  <dimensions count="4">
    <dimension name="FinanceData" uniqueName="[FinanceData]" caption="FinanceData"/>
    <dimension measure="1" name="Measures" uniqueName="[Measures]" caption="Measures"/>
    <dimension name="Orders" uniqueName="[Orders]" caption="Orders"/>
    <dimension name="Orders1" uniqueName="[Orders1]" caption="Orders1"/>
  </dimensions>
  <measureGroups count="3">
    <measureGroup name="FinanceData" caption="FinanceData"/>
    <measureGroup name="Orders" caption="Orders"/>
    <measureGroup name="Orders1" caption="Orders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9.79257986111" backgroundQuery="1" createdVersion="8" refreshedVersion="8" minRefreshableVersion="3" recordCount="0" supportSubquery="1" supportAdvancedDrill="1" xr:uid="{054879C5-8670-4F1E-B1AB-17BB61977153}">
  <cacheSource type="external" connectionId="2"/>
  <cacheFields count="3">
    <cacheField name="[FinanceData].[home_ownership].[home_ownership]" caption="home_ownership" numFmtId="0" hierarchy="11" level="1">
      <sharedItems count="5">
        <s v="MORTGAGE"/>
        <s v="NONE"/>
        <s v="OTHER"/>
        <s v="OWN"/>
        <s v="RENT"/>
      </sharedItems>
    </cacheField>
    <cacheField name="[FinanceData].[Finance_2.last_pymnt_d (Year)].[Finance_2.last_pymnt_d (Year)]" caption="Finance_2.last_pymnt_d (Year)" numFmtId="0" hierarchy="48" level="1">
      <sharedItems count="10">
        <s v=""/>
        <s v="2008"/>
        <s v="2009"/>
        <s v="2010"/>
        <s v="2011"/>
        <s v="2012"/>
        <s v="2013"/>
        <s v="2014"/>
        <s v="2015"/>
        <s v="2016"/>
      </sharedItems>
    </cacheField>
    <cacheField name="[Measures].[Distinct Count of id]" caption="Distinct Count of id" numFmtId="0" hierarchy="117" level="32767"/>
  </cacheFields>
  <cacheHierarchies count="157">
    <cacheHierarchy uniqueName="[FinanceData].[id]" caption="id" attribute="1" defaultMemberUniqueName="[FinanceData].[id].[All]" allUniqueName="[FinanceData].[id].[All]" dimensionUniqueName="[FinanceData]" displayFolder="" count="0" memberValueDatatype="20" unbalanced="0"/>
    <cacheHierarchy uniqueName="[FinanceData].[member_id]" caption="member_id" attribute="1" defaultMemberUniqueName="[FinanceData].[member_id].[All]" allUniqueName="[FinanceData].[member_id].[All]" dimensionUniqueName="[FinanceData]" displayFolder="" count="0" memberValueDatatype="20" unbalanced="0"/>
    <cacheHierarchy uniqueName="[FinanceData].[loan_amnt]" caption="loan_amnt" attribute="1" defaultMemberUniqueName="[FinanceData].[loan_amnt].[All]" allUniqueName="[FinanceData].[loan_amnt].[All]" dimensionUniqueName="[FinanceData]" displayFolder="" count="0" memberValueDatatype="5" unbalanced="0"/>
    <cacheHierarchy uniqueName="[FinanceData].[funded_amnt]" caption="funded_amnt" attribute="1" defaultMemberUniqueName="[FinanceData].[funded_amnt].[All]" allUniqueName="[FinanceData].[funded_amnt].[All]" dimensionUniqueName="[FinanceData]" displayFolder="" count="0" memberValueDatatype="5" unbalanced="0"/>
    <cacheHierarchy uniqueName="[FinanceData].[funded_amnt_inv]" caption="funded_amnt_inv" attribute="1" defaultMemberUniqueName="[FinanceData].[funded_amnt_inv].[All]" allUniqueName="[FinanceData].[funded_amnt_inv].[All]" dimensionUniqueName="[FinanceData]" displayFolder="" count="0" memberValueDatatype="5" unbalanced="0"/>
    <cacheHierarchy uniqueName="[FinanceData].[term (in months)]" caption="term (in months)" attribute="1" defaultMemberUniqueName="[FinanceData].[term (in months)].[All]" allUniqueName="[FinanceData].[term (in months)].[All]" dimensionUniqueName="[FinanceData]" displayFolder="" count="0" memberValueDatatype="20" unbalanced="0"/>
    <cacheHierarchy uniqueName="[FinanceData].[int_rate]" caption="int_rate" attribute="1" defaultMemberUniqueName="[FinanceData].[int_rate].[All]" allUniqueName="[FinanceData].[int_rate].[All]" dimensionUniqueName="[FinanceData]" displayFolder="" count="0" memberValueDatatype="5" unbalanced="0"/>
    <cacheHierarchy uniqueName="[FinanceData].[installment]" caption="installment" attribute="1" defaultMemberUniqueName="[FinanceData].[installment].[All]" allUniqueName="[FinanceData].[installment].[All]" dimensionUniqueName="[FinanceData]" displayFolder="" count="0" memberValueDatatype="5" unbalanced="0"/>
    <cacheHierarchy uniqueName="[FinanceData].[grade]" caption="grade" attribute="1" defaultMemberUniqueName="[FinanceData].[grade].[All]" allUniqueName="[FinanceData].[grade].[All]" dimensionUniqueName="[FinanceData]" displayFolder="" count="2" memberValueDatatype="130" unbalanced="0"/>
    <cacheHierarchy uniqueName="[FinanceData].[sub_grade]" caption="sub_grade" attribute="1" defaultMemberUniqueName="[FinanceData].[sub_grade].[All]" allUniqueName="[FinanceData].[sub_grade].[All]" dimensionUniqueName="[FinanceData]" displayFolder="" count="2" memberValueDatatype="130" unbalanced="0"/>
    <cacheHierarchy uniqueName="[FinanceData].[emp_length]" caption="emp_length" attribute="1" defaultMemberUniqueName="[FinanceData].[emp_length].[All]" allUniqueName="[FinanceData].[emp_length].[All]" dimensionUniqueName="[FinanceData]" displayFolder="" count="0" memberValueDatatype="130" unbalanced="0"/>
    <cacheHierarchy uniqueName="[FinanceData].[home_ownership]" caption="home_ownership" attribute="1" defaultMemberUniqueName="[FinanceData].[home_ownership].[All]" allUniqueName="[FinanceData].[home_ownership].[All]" dimensionUniqueName="[FinanceData]" displayFolder="" count="2" memberValueDatatype="130" unbalanced="0">
      <fieldsUsage count="2">
        <fieldUsage x="-1"/>
        <fieldUsage x="0"/>
      </fieldsUsage>
    </cacheHierarchy>
    <cacheHierarchy uniqueName="[FinanceData].[annual_inc]" caption="annual_inc" attribute="1" defaultMemberUniqueName="[FinanceData].[annual_inc].[All]" allUniqueName="[FinanceData].[annual_inc].[All]" dimensionUniqueName="[FinanceData]" displayFolder="" count="0" memberValueDatatype="20" unbalanced="0"/>
    <cacheHierarchy uniqueName="[FinanceData].[verification_status]" caption="verification_status" attribute="1" defaultMemberUniqueName="[FinanceData].[verification_status].[All]" allUniqueName="[FinanceData].[verification_status].[All]" dimensionUniqueName="[FinanceData]" displayFolder="" count="0" memberValueDatatype="130" unbalanced="0"/>
    <cacheHierarchy uniqueName="[FinanceData].[issue_d]" caption="issue_d" attribute="1" time="1" defaultMemberUniqueName="[FinanceData].[issue_d].[All]" allUniqueName="[FinanceData].[issue_d].[All]" dimensionUniqueName="[FinanceData]" displayFolder="" count="2" memberValueDatatype="7" unbalanced="0"/>
    <cacheHierarchy uniqueName="[FinanceData].[loan_status]" caption="loan_status" attribute="1" defaultMemberUniqueName="[FinanceData].[loan_status].[All]" allUniqueName="[FinanceData].[loan_status].[All]" dimensionUniqueName="[FinanceData]" displayFolder="" count="2" memberValueDatatype="130" unbalanced="0"/>
    <cacheHierarchy uniqueName="[FinanceData].[purpose]" caption="purpose" attribute="1" defaultMemberUniqueName="[FinanceData].[purpose].[All]" allUniqueName="[FinanceData].[purpose].[All]" dimensionUniqueName="[FinanceData]" displayFolder="" count="0" memberValueDatatype="130" unbalanced="0"/>
    <cacheHierarchy uniqueName="[FinanceData].[zip_code]" caption="zip_code" attribute="1" defaultMemberUniqueName="[FinanceData].[zip_code].[All]" allUniqueName="[FinanceData].[zip_code].[All]" dimensionUniqueName="[FinanceData]" displayFolder="" count="0" memberValueDatatype="130" unbalanced="0"/>
    <cacheHierarchy uniqueName="[FinanceData].[addr_state]" caption="addr_state" attribute="1" defaultMemberUniqueName="[FinanceData].[addr_state].[All]" allUniqueName="[FinanceData].[addr_state].[All]" dimensionUniqueName="[FinanceData]" displayFolder="" count="0" memberValueDatatype="130" unbalanced="0"/>
    <cacheHierarchy uniqueName="[FinanceData].[dti]" caption="dti" attribute="1" defaultMemberUniqueName="[FinanceData].[dti].[All]" allUniqueName="[FinanceData].[dti].[All]" dimensionUniqueName="[FinanceData]" displayFolder="" count="0" memberValueDatatype="5" unbalanced="0"/>
    <cacheHierarchy uniqueName="[FinanceData].[Finance_2.delinq_2yrs]" caption="Finance_2.delinq_2yrs" attribute="1" defaultMemberUniqueName="[FinanceData].[Finance_2.delinq_2yrs].[All]" allUniqueName="[FinanceData].[Finance_2.delinq_2yrs].[All]" dimensionUniqueName="[FinanceData]" displayFolder="" count="0" memberValueDatatype="20" unbalanced="0"/>
    <cacheHierarchy uniqueName="[FinanceData].[Finance_2.earliest_cr_line]" caption="Finance_2.earliest_cr_line" attribute="1" time="1" defaultMemberUniqueName="[FinanceData].[Finance_2.earliest_cr_line].[All]" allUniqueName="[FinanceData].[Finance_2.earliest_cr_line].[All]" dimensionUniqueName="[FinanceData]" displayFolder="" count="0" memberValueDatatype="7" unbalanced="0"/>
    <cacheHierarchy uniqueName="[FinanceData].[Finance_2.inq_last_6mths]" caption="Finance_2.inq_last_6mths" attribute="1" defaultMemberUniqueName="[FinanceData].[Finance_2.inq_last_6mths].[All]" allUniqueName="[FinanceData].[Finance_2.inq_last_6mths].[All]" dimensionUniqueName="[FinanceData]" displayFolder="" count="0" memberValueDatatype="20" unbalanced="0"/>
    <cacheHierarchy uniqueName="[FinanceData].[Finance_2.mths_since_last_delinq]" caption="Finance_2.mths_since_last_delinq" attribute="1" defaultMemberUniqueName="[FinanceData].[Finance_2.mths_since_last_delinq].[All]" allUniqueName="[FinanceData].[Finance_2.mths_since_last_delinq].[All]" dimensionUniqueName="[FinanceData]" displayFolder="" count="0" memberValueDatatype="130" unbalanced="0"/>
    <cacheHierarchy uniqueName="[FinanceData].[Finance_2.mths_since_last_record]" caption="Finance_2.mths_since_last_record" attribute="1" defaultMemberUniqueName="[FinanceData].[Finance_2.mths_since_last_record].[All]" allUniqueName="[FinanceData].[Finance_2.mths_since_last_record].[All]" dimensionUniqueName="[FinanceData]" displayFolder="" count="0" memberValueDatatype="130" unbalanced="0"/>
    <cacheHierarchy uniqueName="[FinanceData].[Finance_2.open_acc]" caption="Finance_2.open_acc" attribute="1" defaultMemberUniqueName="[FinanceData].[Finance_2.open_acc].[All]" allUniqueName="[FinanceData].[Finance_2.open_acc].[All]" dimensionUniqueName="[FinanceData]" displayFolder="" count="0" memberValueDatatype="20" unbalanced="0"/>
    <cacheHierarchy uniqueName="[FinanceData].[Finance_2.pub_rec]" caption="Finance_2.pub_rec" attribute="1" defaultMemberUniqueName="[FinanceData].[Finance_2.pub_rec].[All]" allUniqueName="[FinanceData].[Finance_2.pub_rec].[All]" dimensionUniqueName="[FinanceData]" displayFolder="" count="0" memberValueDatatype="20" unbalanced="0"/>
    <cacheHierarchy uniqueName="[FinanceData].[Finance_2.revol_bal]" caption="Finance_2.revol_bal" attribute="1" defaultMemberUniqueName="[FinanceData].[Finance_2.revol_bal].[All]" allUniqueName="[FinanceData].[Finance_2.revol_bal].[All]" dimensionUniqueName="[FinanceData]" displayFolder="" count="0" memberValueDatatype="5" unbalanced="0"/>
    <cacheHierarchy uniqueName="[FinanceData].[Finance_2.revol_util]" caption="Finance_2.revol_util" attribute="1" defaultMemberUniqueName="[FinanceData].[Finance_2.revol_util].[All]" allUniqueName="[FinanceData].[Finance_2.revol_util].[All]" dimensionUniqueName="[FinanceData]" displayFolder="" count="0" memberValueDatatype="5" unbalanced="0"/>
    <cacheHierarchy uniqueName="[FinanceData].[Finance_2.total_acc]" caption="Finance_2.total_acc" attribute="1" defaultMemberUniqueName="[FinanceData].[Finance_2.total_acc].[All]" allUniqueName="[FinanceData].[Finance_2.total_acc].[All]" dimensionUniqueName="[FinanceData]" displayFolder="" count="0" memberValueDatatype="20" unbalanced="0"/>
    <cacheHierarchy uniqueName="[FinanceData].[Finance_2.initial_list_status]" caption="Finance_2.initial_list_status" attribute="1" defaultMemberUniqueName="[FinanceData].[Finance_2.initial_list_status].[All]" allUniqueName="[FinanceData].[Finance_2.initial_list_status].[All]" dimensionUniqueName="[FinanceData]" displayFolder="" count="0" memberValueDatatype="130" unbalanced="0"/>
    <cacheHierarchy uniqueName="[FinanceData].[Finance_2.out_prncp]" caption="Finance_2.out_prncp" attribute="1" defaultMemberUniqueName="[FinanceData].[Finance_2.out_prncp].[All]" allUniqueName="[FinanceData].[Finance_2.out_prncp].[All]" dimensionUniqueName="[FinanceData]" displayFolder="" count="0" memberValueDatatype="20" unbalanced="0"/>
    <cacheHierarchy uniqueName="[FinanceData].[Finance_2.out_prncp_inv]" caption="Finance_2.out_prncp_inv" attribute="1" defaultMemberUniqueName="[FinanceData].[Finance_2.out_prncp_inv].[All]" allUniqueName="[FinanceData].[Finance_2.out_prncp_inv].[All]" dimensionUniqueName="[FinanceData]" displayFolder="" count="0" memberValueDatatype="5" unbalanced="0"/>
    <cacheHierarchy uniqueName="[FinanceData].[Finance_2.total_pymnt]" caption="Finance_2.total_pymnt" attribute="1" defaultMemberUniqueName="[FinanceData].[Finance_2.total_pymnt].[All]" allUniqueName="[FinanceData].[Finance_2.total_pymnt].[All]" dimensionUniqueName="[FinanceData]" displayFolder="" count="0" memberValueDatatype="5" unbalanced="0"/>
    <cacheHierarchy uniqueName="[FinanceData].[Finance_2.total_pymnt_inv]" caption="Finance_2.total_pymnt_inv" attribute="1" defaultMemberUniqueName="[FinanceData].[Finance_2.total_pymnt_inv].[All]" allUniqueName="[FinanceData].[Finance_2.total_pymnt_inv].[All]" dimensionUniqueName="[FinanceData]" displayFolder="" count="0" memberValueDatatype="5" unbalanced="0"/>
    <cacheHierarchy uniqueName="[FinanceData].[Finance_2.total_rec_prncp]" caption="Finance_2.total_rec_prncp" attribute="1" defaultMemberUniqueName="[FinanceData].[Finance_2.total_rec_prncp].[All]" allUniqueName="[FinanceData].[Finance_2.total_rec_prncp].[All]" dimensionUniqueName="[FinanceData]" displayFolder="" count="0" memberValueDatatype="5" unbalanced="0"/>
    <cacheHierarchy uniqueName="[FinanceData].[Finance_2.total_rec_int]" caption="Finance_2.total_rec_int" attribute="1" defaultMemberUniqueName="[FinanceData].[Finance_2.total_rec_int].[All]" allUniqueName="[FinanceData].[Finance_2.total_rec_int].[All]" dimensionUniqueName="[FinanceData]" displayFolder="" count="0" memberValueDatatype="5" unbalanced="0"/>
    <cacheHierarchy uniqueName="[FinanceData].[Finance_2.total_rec_late_fee]" caption="Finance_2.total_rec_late_fee" attribute="1" defaultMemberUniqueName="[FinanceData].[Finance_2.total_rec_late_fee].[All]" allUniqueName="[FinanceData].[Finance_2.total_rec_late_fee].[All]" dimensionUniqueName="[FinanceData]" displayFolder="" count="0" memberValueDatatype="5" unbalanced="0"/>
    <cacheHierarchy uniqueName="[FinanceData].[Finance_2.recoveries]" caption="Finance_2.recoveries" attribute="1" defaultMemberUniqueName="[FinanceData].[Finance_2.recoveries].[All]" allUniqueName="[FinanceData].[Finance_2.recoveries].[All]" dimensionUniqueName="[FinanceData]" displayFolder="" count="0" memberValueDatatype="5" unbalanced="0"/>
    <cacheHierarchy uniqueName="[FinanceData].[Finance_2.collection_recovery_fee]" caption="Finance_2.collection_recovery_fee" attribute="1" defaultMemberUniqueName="[FinanceData].[Finance_2.collection_recovery_fee].[All]" allUniqueName="[FinanceData].[Finance_2.collection_recovery_fee].[All]" dimensionUniqueName="[FinanceData]" displayFolder="" count="0" memberValueDatatype="5" unbalanced="0"/>
    <cacheHierarchy uniqueName="[FinanceData].[Finance_2.last_pymnt_d]" caption="Finance_2.last_pymnt_d" attribute="1" time="1" defaultMemberUniqueName="[FinanceData].[Finance_2.last_pymnt_d].[All]" allUniqueName="[FinanceData].[Finance_2.last_pymnt_d].[All]" dimensionUniqueName="[FinanceData]" displayFolder="" count="0" memberValueDatatype="7" unbalanced="0"/>
    <cacheHierarchy uniqueName="[FinanceData].[Finance_2.last_pymnt_amnt]" caption="Finance_2.last_pymnt_amnt" attribute="1" defaultMemberUniqueName="[FinanceData].[Finance_2.last_pymnt_amnt].[All]" allUniqueName="[FinanceData].[Finance_2.last_pymnt_amnt].[All]" dimensionUniqueName="[FinanceData]" displayFolder="" count="0" memberValueDatatype="5" unbalanced="0"/>
    <cacheHierarchy uniqueName="[FinanceData].[Finance_2.next_pymnt_d]" caption="Finance_2.next_pymnt_d" attribute="1" time="1" defaultMemberUniqueName="[FinanceData].[Finance_2.next_pymnt_d].[All]" allUniqueName="[FinanceData].[Finance_2.next_pymnt_d].[All]" dimensionUniqueName="[FinanceData]" displayFolder="" count="0" memberValueDatatype="7" unbalanced="0"/>
    <cacheHierarchy uniqueName="[FinanceData].[Finance_2.last_credit_pull_d]" caption="Finance_2.last_credit_pull_d" attribute="1" time="1" defaultMemberUniqueName="[FinanceData].[Finance_2.last_credit_pull_d].[All]" allUniqueName="[FinanceData].[Finance_2.last_credit_pull_d].[All]" dimensionUniqueName="[FinanceData]" displayFolder="" count="0" memberValueDatatype="7" unbalanced="0"/>
    <cacheHierarchy uniqueName="[FinanceData].[Default Flag]" caption="Default Flag" attribute="1" defaultMemberUniqueName="[FinanceData].[Default Flag].[All]" allUniqueName="[FinanceData].[Default Flag].[All]" dimensionUniqueName="[FinanceData]" displayFolder="" count="0" memberValueDatatype="20" unbalanced="0"/>
    <cacheHierarchy uniqueName="[FinanceData].[issue_d (Year)]" caption="issue_d (Year)" attribute="1" defaultMemberUniqueName="[FinanceData].[issue_d (Year)].[All]" allUniqueName="[FinanceData].[issue_d (Year)].[All]" dimensionUniqueName="[FinanceData]" displayFolder="" count="0" memberValueDatatype="130" unbalanced="0"/>
    <cacheHierarchy uniqueName="[FinanceData].[issue_d (Quarter)]" caption="issue_d (Quarter)" attribute="1" defaultMemberUniqueName="[FinanceData].[issue_d (Quarter)].[All]" allUniqueName="[FinanceData].[issue_d (Quarter)].[All]" dimensionUniqueName="[FinanceData]" displayFolder="" count="0" memberValueDatatype="130" unbalanced="0"/>
    <cacheHierarchy uniqueName="[FinanceData].[issue_d (Month)]" caption="issue_d (Month)" attribute="1" defaultMemberUniqueName="[FinanceData].[issue_d (Month)].[All]" allUniqueName="[FinanceData].[issue_d (Month)].[All]" dimensionUniqueName="[FinanceData]" displayFolder="" count="0" memberValueDatatype="130" unbalanced="0"/>
    <cacheHierarchy uniqueName="[FinanceData].[Finance_2.last_pymnt_d (Year)]" caption="Finance_2.last_pymnt_d (Year)" attribute="1" defaultMemberUniqueName="[FinanceData].[Finance_2.last_pymnt_d (Year)].[All]" allUniqueName="[FinanceData].[Finance_2.last_pymnt_d (Year)].[All]" dimensionUniqueName="[FinanceData]" displayFolder="" count="2" memberValueDatatype="130" unbalanced="0">
      <fieldsUsage count="2">
        <fieldUsage x="-1"/>
        <fieldUsage x="1"/>
      </fieldsUsage>
    </cacheHierarchy>
    <cacheHierarchy uniqueName="[FinanceData].[Finance_2.last_pymnt_d (Quarter)]" caption="Finance_2.last_pymnt_d (Quarter)" attribute="1" defaultMemberUniqueName="[FinanceData].[Finance_2.last_pymnt_d (Quarter)].[All]" allUniqueName="[FinanceData].[Finance_2.last_pymnt_d (Quarter)].[All]" dimensionUniqueName="[FinanceData]" displayFolder="" count="0" memberValueDatatype="130" unbalanced="0"/>
    <cacheHierarchy uniqueName="[FinanceData].[Finance_2.last_pymnt_d (Month)]" caption="Finance_2.last_pymnt_d (Month)" attribute="1" defaultMemberUniqueName="[FinanceData].[Finance_2.last_pymnt_d (Month)].[All]" allUniqueName="[FinanceData].[Finance_2.last_pymnt_d (Month)].[All]" dimensionUniqueName="[FinanceData]"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Priority]" caption="Order Priority" attribute="1" defaultMemberUniqueName="[Orders1].[Order Priority].[All]" allUniqueName="[Orders1].[Order Priority].[All]" dimensionUniqueName="[Orders1]" displayFolder="" count="0" memberValueDatatype="130" unbalanced="0"/>
    <cacheHierarchy uniqueName="[Orders1].[Discount]" caption="Discount" attribute="1" defaultMemberUniqueName="[Orders1].[Discount].[All]" allUniqueName="[Orders1].[Discount].[All]" dimensionUniqueName="[Orders1]" displayFolder="" count="0" memberValueDatatype="5" unbalanced="0"/>
    <cacheHierarchy uniqueName="[Orders1].[Unit Price]" caption="Unit Price" attribute="1" defaultMemberUniqueName="[Orders1].[Unit Price].[All]" allUniqueName="[Orders1].[Unit Price].[All]" dimensionUniqueName="[Orders1]" displayFolder="" count="0" memberValueDatatype="5" unbalanced="0"/>
    <cacheHierarchy uniqueName="[Orders1].[Shipping Cost]" caption="Shipping Cost" attribute="1" defaultMemberUniqueName="[Orders1].[Shipping Cost].[All]" allUniqueName="[Orders1].[Shipping Cost].[All]" dimensionUniqueName="[Orders1]" displayFolder="" count="0" memberValueDatatype="5" unbalanced="0"/>
    <cacheHierarchy uniqueName="[Orders1].[Customer ID]" caption="Customer ID" attribute="1" defaultMemberUniqueName="[Orders1].[Customer ID].[All]" allUniqueName="[Orders1].[Customer ID].[All]" dimensionUniqueName="[Orders1]" displayFolder="" count="0" memberValueDatatype="2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Segment]" caption="Customer Segment" attribute="1" defaultMemberUniqueName="[Orders1].[Customer Segment].[All]" allUniqueName="[Orders1].[Customer Segment].[All]" dimensionUniqueName="[Orders1]" displayFolder="" count="0" memberValueDatatype="130" unbalanced="0"/>
    <cacheHierarchy uniqueName="[Orders1].[Product Category]" caption="Product Category" attribute="1" defaultMemberUniqueName="[Orders1].[Product Category].[All]" allUniqueName="[Orders1].[Product Category].[All]" dimensionUniqueName="[Orders1]" displayFolder="" count="0" memberValueDatatype="130" unbalanced="0"/>
    <cacheHierarchy uniqueName="[Orders1].[Product Sub-Category]" caption="Product Sub-Category" attribute="1" defaultMemberUniqueName="[Orders1].[Product Sub-Category].[All]" allUniqueName="[Orders1].[Product Sub-Category].[All]" dimensionUniqueName="[Orders1]" displayFolder="" count="0" memberValueDatatype="130" unbalanced="0"/>
    <cacheHierarchy uniqueName="[Orders1].[Product Container]" caption="Product Container" attribute="1" defaultMemberUniqueName="[Orders1].[Product Container].[All]" allUniqueName="[Orders1].[Product Container].[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Product Base Margin]" caption="Product Base Margin" attribute="1" defaultMemberUniqueName="[Orders1].[Product Base Margin].[All]" allUniqueName="[Orders1].[Product Base Margin].[All]" dimensionUniqueName="[Orders1]" displayFolder="" count="0" memberValueDatatype="5" unbalanced="0"/>
    <cacheHierarchy uniqueName="[Orders1].[Country]" caption="Country" attribute="1" defaultMemberUniqueName="[Orders1].[Country].[All]" allUniqueName="[Orders1].[Country].[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State or Province]" caption="State or Province" attribute="1" defaultMemberUniqueName="[Orders1].[State or Province].[All]" allUniqueName="[Orders1].[State or Province].[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2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Profit]" caption="Profit" attribute="1" defaultMemberUniqueName="[Orders1].[Profit].[All]" allUniqueName="[Orders1].[Profit].[All]" dimensionUniqueName="[Orders1]" displayFolder="" count="0" memberValueDatatype="5" unbalanced="0"/>
    <cacheHierarchy uniqueName="[Orders1].[Quantity ordered new]" caption="Quantity ordered new" attribute="1" defaultMemberUniqueName="[Orders1].[Quantity ordered new].[All]" allUniqueName="[Orders1].[Quantity ordered new].[All]" dimensionUniqueName="[Orders1]" displayFolder="" count="0" memberValueDatatype="20" unbalanced="0"/>
    <cacheHierarchy uniqueName="[Orders1].[Sales]" caption="Sales" attribute="1" defaultMemberUniqueName="[Orders1].[Sales].[All]" allUniqueName="[Orders1].[Sales].[All]" dimensionUniqueName="[Orders1]" displayFolder="" count="0" memberValueDatatype="5" unbalanced="0"/>
    <cacheHierarchy uniqueName="[Orders1].[Order ID]" caption="Order ID" attribute="1" defaultMemberUniqueName="[Orders1].[Order ID].[All]" allUniqueName="[Orders1].[Order ID].[All]" dimensionUniqueName="[Orders1]" displayFolder="" count="0" memberValueDatatype="2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FinanceData].[Finance_2.last_pymnt_d (Month Index)]" caption="Finance_2.last_pymnt_d (Month Index)" attribute="1" defaultMemberUniqueName="[FinanceData].[Finance_2.last_pymnt_d (Month Index)].[All]" allUniqueName="[FinanceData].[Finance_2.last_pymnt_d (Month Index)].[All]" dimensionUniqueName="[FinanceData]" displayFolder="" count="0" memberValueDatatype="20" unbalanced="0" hidden="1"/>
    <cacheHierarchy uniqueName="[FinanceData].[issue_d (Month Index)]" caption="issue_d (Month Index)" attribute="1" defaultMemberUniqueName="[FinanceData].[issue_d (Month Index)].[All]" allUniqueName="[FinanceData].[issue_d (Month Index)].[All]" dimensionUniqueName="[FinanceData]" displayFolder="" count="0" memberValueDatatype="20" unbalanced="0" hidden="1"/>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__XL_Count FinanceData]" caption="__XL_Count FinanceData" measure="1" displayFolder="" measureGroup="FinanceData" count="0" hidden="1"/>
    <cacheHierarchy uniqueName="[Measures].[__XL_Count Orders]" caption="__XL_Count Orders" measure="1" displayFolder="" measureGroup="Orders"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loan_amnt 2]" caption="Sum of loan_amnt 2" measure="1" displayFolder="" measureGroup="FinanceData" count="0" hidden="1">
      <extLst>
        <ext xmlns:x15="http://schemas.microsoft.com/office/spreadsheetml/2010/11/main" uri="{B97F6D7D-B522-45F9-BDA1-12C45D357490}">
          <x15:cacheHierarchy aggregatedColumn="2"/>
        </ext>
      </extLst>
    </cacheHierarchy>
    <cacheHierarchy uniqueName="[Measures].[Count of loan_amnt]" caption="Count of loan_amnt" measure="1" displayFolder="" measureGroup="FinanceData" count="0" hidden="1">
      <extLst>
        <ext xmlns:x15="http://schemas.microsoft.com/office/spreadsheetml/2010/11/main" uri="{B97F6D7D-B522-45F9-BDA1-12C45D357490}">
          <x15:cacheHierarchy aggregatedColumn="2"/>
        </ext>
      </extLst>
    </cacheHierarchy>
    <cacheHierarchy uniqueName="[Measures].[Sum of Finance_2.total_pymnt]" caption="Sum of Finance_2.total_pymnt" measure="1" displayFolder="" measureGroup="FinanceData" count="0" hidden="1">
      <extLst>
        <ext xmlns:x15="http://schemas.microsoft.com/office/spreadsheetml/2010/11/main" uri="{B97F6D7D-B522-45F9-BDA1-12C45D357490}">
          <x15:cacheHierarchy aggregatedColumn="33"/>
        </ext>
      </extLst>
    </cacheHierarchy>
    <cacheHierarchy uniqueName="[Measures].[Sum of id]" caption="Sum of id" measure="1" displayFolder="" measureGroup="FinanceData"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FinanceData" count="0" hidden="1">
      <extLst>
        <ext xmlns:x15="http://schemas.microsoft.com/office/spreadsheetml/2010/11/main" uri="{B97F6D7D-B522-45F9-BDA1-12C45D357490}">
          <x15:cacheHierarchy aggregatedColumn="0"/>
        </ext>
      </extLst>
    </cacheHierarchy>
    <cacheHierarchy uniqueName="[Measures].[Sum of Finance_2.inq_last_6mths]" caption="Sum of Finance_2.inq_last_6mths" measure="1" displayFolder="" measureGroup="FinanceData" count="0" hidden="1">
      <extLst>
        <ext xmlns:x15="http://schemas.microsoft.com/office/spreadsheetml/2010/11/main" uri="{B97F6D7D-B522-45F9-BDA1-12C45D357490}">
          <x15:cacheHierarchy aggregatedColumn="22"/>
        </ext>
      </extLst>
    </cacheHierarchy>
    <cacheHierarchy uniqueName="[Measures].[Distinct Count of id]" caption="Distinct Count of id" measure="1" displayFolder="" measureGroup="FinanceData" count="0" oneField="1" hidden="1">
      <fieldsUsage count="1">
        <fieldUsage x="2"/>
      </fieldsUsage>
      <extLst>
        <ext xmlns:x15="http://schemas.microsoft.com/office/spreadsheetml/2010/11/main" uri="{B97F6D7D-B522-45F9-BDA1-12C45D357490}">
          <x15:cacheHierarchy aggregatedColumn="0"/>
        </ext>
      </extLst>
    </cacheHierarchy>
    <cacheHierarchy uniqueName="[Measures].[Count of loan_status]" caption="Count of loan_status" measure="1" displayFolder="" measureGroup="FinanceData" count="0" hidden="1">
      <extLst>
        <ext xmlns:x15="http://schemas.microsoft.com/office/spreadsheetml/2010/11/main" uri="{B97F6D7D-B522-45F9-BDA1-12C45D357490}">
          <x15:cacheHierarchy aggregatedColumn="15"/>
        </ext>
      </extLst>
    </cacheHierarchy>
    <cacheHierarchy uniqueName="[Measures].[Count of Finance_2.total_pymnt]" caption="Count of Finance_2.total_pymnt" measure="1" displayFolder="" measureGroup="FinanceData" count="0" hidden="1">
      <extLst>
        <ext xmlns:x15="http://schemas.microsoft.com/office/spreadsheetml/2010/11/main" uri="{B97F6D7D-B522-45F9-BDA1-12C45D357490}">
          <x15:cacheHierarchy aggregatedColumn="33"/>
        </ext>
      </extLst>
    </cacheHierarchy>
    <cacheHierarchy uniqueName="[Measures].[Sum of int_rate]" caption="Sum of int_rate" measure="1" displayFolder="" measureGroup="FinanceData" count="0" hidden="1">
      <extLst>
        <ext xmlns:x15="http://schemas.microsoft.com/office/spreadsheetml/2010/11/main" uri="{B97F6D7D-B522-45F9-BDA1-12C45D357490}">
          <x15:cacheHierarchy aggregatedColumn="6"/>
        </ext>
      </extLst>
    </cacheHierarchy>
    <cacheHierarchy uniqueName="[Measures].[Average of int_rate]" caption="Average of int_rate" measure="1" displayFolder="" measureGroup="FinanceData" count="0" hidden="1">
      <extLst>
        <ext xmlns:x15="http://schemas.microsoft.com/office/spreadsheetml/2010/11/main" uri="{B97F6D7D-B522-45F9-BDA1-12C45D357490}">
          <x15:cacheHierarchy aggregatedColumn="6"/>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5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53"/>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54"/>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55"/>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5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8"/>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9"/>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60"/>
        </ext>
      </extLst>
    </cacheHierarchy>
    <cacheHierarchy uniqueName="[Measures].[Count of Product Sub-Category]" caption="Count of Product Sub-Category" measure="1" displayFolder="" measureGroup="Orders" count="0" hidden="1">
      <extLst>
        <ext xmlns:x15="http://schemas.microsoft.com/office/spreadsheetml/2010/11/main" uri="{B97F6D7D-B522-45F9-BDA1-12C45D357490}">
          <x15:cacheHierarchy aggregatedColumn="61"/>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63"/>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64"/>
        </ext>
      </extLst>
    </cacheHierarchy>
    <cacheHierarchy uniqueName="[Measures].[Count of State or Province]" caption="Count of State or Province" measure="1" displayFolder="" measureGroup="Orders" count="0" hidden="1">
      <extLst>
        <ext xmlns:x15="http://schemas.microsoft.com/office/spreadsheetml/2010/11/main" uri="{B97F6D7D-B522-45F9-BDA1-12C45D357490}">
          <x15:cacheHierarchy aggregatedColumn="6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72"/>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73"/>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74"/>
        </ext>
      </extLst>
    </cacheHierarchy>
    <cacheHierarchy uniqueName="[Measures].[Sum of Postal Code]" caption="Sum of Postal Code" measure="1" displayFolder="" measureGroup="Orders" count="0" hidden="1">
      <extLst>
        <ext xmlns:x15="http://schemas.microsoft.com/office/spreadsheetml/2010/11/main" uri="{B97F6D7D-B522-45F9-BDA1-12C45D357490}">
          <x15:cacheHierarchy aggregatedColumn="69"/>
        </ext>
      </extLst>
    </cacheHierarchy>
    <cacheHierarchy uniqueName="[Measures].[Sum of Row ID 2]" caption="Sum of Row ID 2" measure="1" displayFolder="" measureGroup="Orders1" count="0" hidden="1">
      <extLst>
        <ext xmlns:x15="http://schemas.microsoft.com/office/spreadsheetml/2010/11/main" uri="{B97F6D7D-B522-45F9-BDA1-12C45D357490}">
          <x15:cacheHierarchy aggregatedColumn="77"/>
        </ext>
      </extLst>
    </cacheHierarchy>
    <cacheHierarchy uniqueName="[Measures].[Sum of Discount 2]" caption="Sum of Discount 2" measure="1" displayFolder="" measureGroup="Orders1" count="0" hidden="1">
      <extLst>
        <ext xmlns:x15="http://schemas.microsoft.com/office/spreadsheetml/2010/11/main" uri="{B97F6D7D-B522-45F9-BDA1-12C45D357490}">
          <x15:cacheHierarchy aggregatedColumn="79"/>
        </ext>
      </extLst>
    </cacheHierarchy>
    <cacheHierarchy uniqueName="[Measures].[Sum of Unit Price 2]" caption="Sum of Unit Price 2" measure="1" displayFolder="" measureGroup="Orders1" count="0" hidden="1">
      <extLst>
        <ext xmlns:x15="http://schemas.microsoft.com/office/spreadsheetml/2010/11/main" uri="{B97F6D7D-B522-45F9-BDA1-12C45D357490}">
          <x15:cacheHierarchy aggregatedColumn="80"/>
        </ext>
      </extLst>
    </cacheHierarchy>
    <cacheHierarchy uniqueName="[Measures].[Sum of Shipping Cost 2]" caption="Sum of Shipping Cost 2" measure="1" displayFolder="" measureGroup="Orders1" count="0" hidden="1">
      <extLst>
        <ext xmlns:x15="http://schemas.microsoft.com/office/spreadsheetml/2010/11/main" uri="{B97F6D7D-B522-45F9-BDA1-12C45D357490}">
          <x15:cacheHierarchy aggregatedColumn="81"/>
        </ext>
      </extLst>
    </cacheHierarchy>
    <cacheHierarchy uniqueName="[Measures].[Sum of Customer ID 2]" caption="Sum of Customer ID 2" measure="1" displayFolder="" measureGroup="Orders1" count="0" hidden="1">
      <extLst>
        <ext xmlns:x15="http://schemas.microsoft.com/office/spreadsheetml/2010/11/main" uri="{B97F6D7D-B522-45F9-BDA1-12C45D357490}">
          <x15:cacheHierarchy aggregatedColumn="82"/>
        </ext>
      </extLst>
    </cacheHierarchy>
    <cacheHierarchy uniqueName="[Measures].[Count of Ship Mode 2]" caption="Count of Ship Mode 2" measure="1" displayFolder="" measureGroup="Orders1" count="0" hidden="1">
      <extLst>
        <ext xmlns:x15="http://schemas.microsoft.com/office/spreadsheetml/2010/11/main" uri="{B97F6D7D-B522-45F9-BDA1-12C45D357490}">
          <x15:cacheHierarchy aggregatedColumn="84"/>
        </ext>
      </extLst>
    </cacheHierarchy>
    <cacheHierarchy uniqueName="[Measures].[Count of Customer Segment 2]" caption="Count of Customer Segment 2" measure="1" displayFolder="" measureGroup="Orders1" count="0" hidden="1">
      <extLst>
        <ext xmlns:x15="http://schemas.microsoft.com/office/spreadsheetml/2010/11/main" uri="{B97F6D7D-B522-45F9-BDA1-12C45D357490}">
          <x15:cacheHierarchy aggregatedColumn="85"/>
        </ext>
      </extLst>
    </cacheHierarchy>
    <cacheHierarchy uniqueName="[Measures].[Count of Product Category 2]" caption="Count of Product Category 2" measure="1" displayFolder="" measureGroup="Orders1" count="0" hidden="1">
      <extLst>
        <ext xmlns:x15="http://schemas.microsoft.com/office/spreadsheetml/2010/11/main" uri="{B97F6D7D-B522-45F9-BDA1-12C45D357490}">
          <x15:cacheHierarchy aggregatedColumn="86"/>
        </ext>
      </extLst>
    </cacheHierarchy>
    <cacheHierarchy uniqueName="[Measures].[Count of Product Sub-Category 2]" caption="Count of Product Sub-Category 2" measure="1" displayFolder="" measureGroup="Orders1" count="0" hidden="1">
      <extLst>
        <ext xmlns:x15="http://schemas.microsoft.com/office/spreadsheetml/2010/11/main" uri="{B97F6D7D-B522-45F9-BDA1-12C45D357490}">
          <x15:cacheHierarchy aggregatedColumn="87"/>
        </ext>
      </extLst>
    </cacheHierarchy>
    <cacheHierarchy uniqueName="[Measures].[Count of Product Name 2]" caption="Count of Product Name 2" measure="1" displayFolder="" measureGroup="Orders1" count="0" hidden="1">
      <extLst>
        <ext xmlns:x15="http://schemas.microsoft.com/office/spreadsheetml/2010/11/main" uri="{B97F6D7D-B522-45F9-BDA1-12C45D357490}">
          <x15:cacheHierarchy aggregatedColumn="89"/>
        </ext>
      </extLst>
    </cacheHierarchy>
    <cacheHierarchy uniqueName="[Measures].[Sum of Product Base Margin 2]" caption="Sum of Product Base Margin 2" measure="1" displayFolder="" measureGroup="Orders1" count="0" hidden="1">
      <extLst>
        <ext xmlns:x15="http://schemas.microsoft.com/office/spreadsheetml/2010/11/main" uri="{B97F6D7D-B522-45F9-BDA1-12C45D357490}">
          <x15:cacheHierarchy aggregatedColumn="90"/>
        </ext>
      </extLst>
    </cacheHierarchy>
    <cacheHierarchy uniqueName="[Measures].[Count of State or Province 2]" caption="Count of State or Province 2" measure="1" displayFolder="" measureGroup="Orders1" count="0" hidden="1">
      <extLst>
        <ext xmlns:x15="http://schemas.microsoft.com/office/spreadsheetml/2010/11/main" uri="{B97F6D7D-B522-45F9-BDA1-12C45D357490}">
          <x15:cacheHierarchy aggregatedColumn="93"/>
        </ext>
      </extLst>
    </cacheHierarchy>
    <cacheHierarchy uniqueName="[Measures].[Sum of Profit 2]" caption="Sum of Profit 2" measure="1" displayFolder="" measureGroup="Orders1" count="0" hidden="1">
      <extLst>
        <ext xmlns:x15="http://schemas.microsoft.com/office/spreadsheetml/2010/11/main" uri="{B97F6D7D-B522-45F9-BDA1-12C45D357490}">
          <x15:cacheHierarchy aggregatedColumn="98"/>
        </ext>
      </extLst>
    </cacheHierarchy>
    <cacheHierarchy uniqueName="[Measures].[Sum of Quantity ordered new 2]" caption="Sum of Quantity ordered new 2" measure="1" displayFolder="" measureGroup="Orders1" count="0" hidden="1">
      <extLst>
        <ext xmlns:x15="http://schemas.microsoft.com/office/spreadsheetml/2010/11/main" uri="{B97F6D7D-B522-45F9-BDA1-12C45D357490}">
          <x15:cacheHierarchy aggregatedColumn="99"/>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100"/>
        </ext>
      </extLst>
    </cacheHierarchy>
    <cacheHierarchy uniqueName="[Measures].[Sum of Postal Code 2]" caption="Sum of Postal Code 2" measure="1" displayFolder="" measureGroup="Orders1" count="0" hidden="1">
      <extLst>
        <ext xmlns:x15="http://schemas.microsoft.com/office/spreadsheetml/2010/11/main" uri="{B97F6D7D-B522-45F9-BDA1-12C45D357490}">
          <x15:cacheHierarchy aggregatedColumn="95"/>
        </ext>
      </extLst>
    </cacheHierarchy>
    <cacheHierarchy uniqueName="[Measures].[Sum of Finance_2.revol_bal]" caption="Sum of Finance_2.revol_bal" measure="1" displayFolder="" measureGroup="FinanceData" count="0" hidden="1">
      <extLst>
        <ext xmlns:x15="http://schemas.microsoft.com/office/spreadsheetml/2010/11/main" uri="{B97F6D7D-B522-45F9-BDA1-12C45D357490}">
          <x15:cacheHierarchy aggregatedColumn="27"/>
        </ext>
      </extLst>
    </cacheHierarchy>
    <cacheHierarchy uniqueName="[Measures].[Count of Default Flag]" caption="Count of Default Flag" measure="1" displayFolder="" measureGroup="FinanceData" count="0" hidden="1">
      <extLst>
        <ext xmlns:x15="http://schemas.microsoft.com/office/spreadsheetml/2010/11/main" uri="{B97F6D7D-B522-45F9-BDA1-12C45D357490}">
          <x15:cacheHierarchy aggregatedColumn="44"/>
        </ext>
      </extLst>
    </cacheHierarchy>
    <cacheHierarchy uniqueName="[Measures].[Sum of Default Flag]" caption="Sum of Default Flag" measure="1" displayFolder="" measureGroup="FinanceData" count="0" hidden="1">
      <extLst>
        <ext xmlns:x15="http://schemas.microsoft.com/office/spreadsheetml/2010/11/main" uri="{B97F6D7D-B522-45F9-BDA1-12C45D357490}">
          <x15:cacheHierarchy aggregatedColumn="44"/>
        </ext>
      </extLst>
    </cacheHierarchy>
  </cacheHierarchies>
  <kpis count="0"/>
  <dimensions count="4">
    <dimension name="FinanceData" uniqueName="[FinanceData]" caption="FinanceData"/>
    <dimension measure="1" name="Measures" uniqueName="[Measures]" caption="Measures"/>
    <dimension name="Orders" uniqueName="[Orders]" caption="Orders"/>
    <dimension name="Orders1" uniqueName="[Orders1]" caption="Orders1"/>
  </dimensions>
  <measureGroups count="3">
    <measureGroup name="FinanceData" caption="FinanceData"/>
    <measureGroup name="Orders" caption="Orders"/>
    <measureGroup name="Orders1" caption="Orders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9.792580555557" backgroundQuery="1" createdVersion="8" refreshedVersion="8" minRefreshableVersion="3" recordCount="0" supportSubquery="1" supportAdvancedDrill="1" xr:uid="{F93EC1A8-8889-4C3F-A50B-B310F23C7D16}">
  <cacheSource type="external" connectionId="2"/>
  <cacheFields count="5">
    <cacheField name="[Measures].[Sum of loan_amnt 2]" caption="Sum of loan_amnt 2" numFmtId="0" hierarchy="111" level="32767"/>
    <cacheField name="[Measures].[Sum of Finance_2.total_pymnt]" caption="Sum of Finance_2.total_pymnt" numFmtId="0" hierarchy="113" level="32767"/>
    <cacheField name="[Measures].[Average of int_rate]" caption="Average of int_rate" numFmtId="0" hierarchy="121" level="32767"/>
    <cacheField name="[Measures].[Distinct Count of id]" caption="Distinct Count of id" numFmtId="0" hierarchy="117" level="32767"/>
    <cacheField name="[Measures].[Sum of Default Flag]" caption="Sum of Default Flag" numFmtId="0" hierarchy="156" level="32767"/>
  </cacheFields>
  <cacheHierarchies count="157">
    <cacheHierarchy uniqueName="[FinanceData].[id]" caption="id" attribute="1" defaultMemberUniqueName="[FinanceData].[id].[All]" allUniqueName="[FinanceData].[id].[All]" dimensionUniqueName="[FinanceData]" displayFolder="" count="0" memberValueDatatype="20" unbalanced="0"/>
    <cacheHierarchy uniqueName="[FinanceData].[member_id]" caption="member_id" attribute="1" defaultMemberUniqueName="[FinanceData].[member_id].[All]" allUniqueName="[FinanceData].[member_id].[All]" dimensionUniqueName="[FinanceData]" displayFolder="" count="0" memberValueDatatype="20" unbalanced="0"/>
    <cacheHierarchy uniqueName="[FinanceData].[loan_amnt]" caption="loan_amnt" attribute="1" defaultMemberUniqueName="[FinanceData].[loan_amnt].[All]" allUniqueName="[FinanceData].[loan_amnt].[All]" dimensionUniqueName="[FinanceData]" displayFolder="" count="0" memberValueDatatype="5" unbalanced="0"/>
    <cacheHierarchy uniqueName="[FinanceData].[funded_amnt]" caption="funded_amnt" attribute="1" defaultMemberUniqueName="[FinanceData].[funded_amnt].[All]" allUniqueName="[FinanceData].[funded_amnt].[All]" dimensionUniqueName="[FinanceData]" displayFolder="" count="0" memberValueDatatype="5" unbalanced="0"/>
    <cacheHierarchy uniqueName="[FinanceData].[funded_amnt_inv]" caption="funded_amnt_inv" attribute="1" defaultMemberUniqueName="[FinanceData].[funded_amnt_inv].[All]" allUniqueName="[FinanceData].[funded_amnt_inv].[All]" dimensionUniqueName="[FinanceData]" displayFolder="" count="0" memberValueDatatype="5" unbalanced="0"/>
    <cacheHierarchy uniqueName="[FinanceData].[term (in months)]" caption="term (in months)" attribute="1" defaultMemberUniqueName="[FinanceData].[term (in months)].[All]" allUniqueName="[FinanceData].[term (in months)].[All]" dimensionUniqueName="[FinanceData]" displayFolder="" count="0" memberValueDatatype="20" unbalanced="0"/>
    <cacheHierarchy uniqueName="[FinanceData].[int_rate]" caption="int_rate" attribute="1" defaultMemberUniqueName="[FinanceData].[int_rate].[All]" allUniqueName="[FinanceData].[int_rate].[All]" dimensionUniqueName="[FinanceData]" displayFolder="" count="0" memberValueDatatype="5" unbalanced="0"/>
    <cacheHierarchy uniqueName="[FinanceData].[installment]" caption="installment" attribute="1" defaultMemberUniqueName="[FinanceData].[installment].[All]" allUniqueName="[FinanceData].[installment].[All]" dimensionUniqueName="[FinanceData]" displayFolder="" count="0" memberValueDatatype="5" unbalanced="0"/>
    <cacheHierarchy uniqueName="[FinanceData].[grade]" caption="grade" attribute="1" defaultMemberUniqueName="[FinanceData].[grade].[All]" allUniqueName="[FinanceData].[grade].[All]" dimensionUniqueName="[FinanceData]" displayFolder="" count="2" memberValueDatatype="130" unbalanced="0"/>
    <cacheHierarchy uniqueName="[FinanceData].[sub_grade]" caption="sub_grade" attribute="1" defaultMemberUniqueName="[FinanceData].[sub_grade].[All]" allUniqueName="[FinanceData].[sub_grade].[All]" dimensionUniqueName="[FinanceData]" displayFolder="" count="2" memberValueDatatype="130" unbalanced="0"/>
    <cacheHierarchy uniqueName="[FinanceData].[emp_length]" caption="emp_length" attribute="1" defaultMemberUniqueName="[FinanceData].[emp_length].[All]" allUniqueName="[FinanceData].[emp_length].[All]" dimensionUniqueName="[FinanceData]" displayFolder="" count="0" memberValueDatatype="130" unbalanced="0"/>
    <cacheHierarchy uniqueName="[FinanceData].[home_ownership]" caption="home_ownership" attribute="1" defaultMemberUniqueName="[FinanceData].[home_ownership].[All]" allUniqueName="[FinanceData].[home_ownership].[All]" dimensionUniqueName="[FinanceData]" displayFolder="" count="2" memberValueDatatype="130" unbalanced="0"/>
    <cacheHierarchy uniqueName="[FinanceData].[annual_inc]" caption="annual_inc" attribute="1" defaultMemberUniqueName="[FinanceData].[annual_inc].[All]" allUniqueName="[FinanceData].[annual_inc].[All]" dimensionUniqueName="[FinanceData]" displayFolder="" count="0" memberValueDatatype="20" unbalanced="0"/>
    <cacheHierarchy uniqueName="[FinanceData].[verification_status]" caption="verification_status" attribute="1" defaultMemberUniqueName="[FinanceData].[verification_status].[All]" allUniqueName="[FinanceData].[verification_status].[All]" dimensionUniqueName="[FinanceData]" displayFolder="" count="0" memberValueDatatype="130" unbalanced="0"/>
    <cacheHierarchy uniqueName="[FinanceData].[issue_d]" caption="issue_d" attribute="1" time="1" defaultMemberUniqueName="[FinanceData].[issue_d].[All]" allUniqueName="[FinanceData].[issue_d].[All]" dimensionUniqueName="[FinanceData]" displayFolder="" count="2" memberValueDatatype="7" unbalanced="0"/>
    <cacheHierarchy uniqueName="[FinanceData].[loan_status]" caption="loan_status" attribute="1" defaultMemberUniqueName="[FinanceData].[loan_status].[All]" allUniqueName="[FinanceData].[loan_status].[All]" dimensionUniqueName="[FinanceData]" displayFolder="" count="2" memberValueDatatype="130" unbalanced="0"/>
    <cacheHierarchy uniqueName="[FinanceData].[purpose]" caption="purpose" attribute="1" defaultMemberUniqueName="[FinanceData].[purpose].[All]" allUniqueName="[FinanceData].[purpose].[All]" dimensionUniqueName="[FinanceData]" displayFolder="" count="0" memberValueDatatype="130" unbalanced="0"/>
    <cacheHierarchy uniqueName="[FinanceData].[zip_code]" caption="zip_code" attribute="1" defaultMemberUniqueName="[FinanceData].[zip_code].[All]" allUniqueName="[FinanceData].[zip_code].[All]" dimensionUniqueName="[FinanceData]" displayFolder="" count="0" memberValueDatatype="130" unbalanced="0"/>
    <cacheHierarchy uniqueName="[FinanceData].[addr_state]" caption="addr_state" attribute="1" defaultMemberUniqueName="[FinanceData].[addr_state].[All]" allUniqueName="[FinanceData].[addr_state].[All]" dimensionUniqueName="[FinanceData]" displayFolder="" count="0" memberValueDatatype="130" unbalanced="0"/>
    <cacheHierarchy uniqueName="[FinanceData].[dti]" caption="dti" attribute="1" defaultMemberUniqueName="[FinanceData].[dti].[All]" allUniqueName="[FinanceData].[dti].[All]" dimensionUniqueName="[FinanceData]" displayFolder="" count="0" memberValueDatatype="5" unbalanced="0"/>
    <cacheHierarchy uniqueName="[FinanceData].[Finance_2.delinq_2yrs]" caption="Finance_2.delinq_2yrs" attribute="1" defaultMemberUniqueName="[FinanceData].[Finance_2.delinq_2yrs].[All]" allUniqueName="[FinanceData].[Finance_2.delinq_2yrs].[All]" dimensionUniqueName="[FinanceData]" displayFolder="" count="0" memberValueDatatype="20" unbalanced="0"/>
    <cacheHierarchy uniqueName="[FinanceData].[Finance_2.earliest_cr_line]" caption="Finance_2.earliest_cr_line" attribute="1" time="1" defaultMemberUniqueName="[FinanceData].[Finance_2.earliest_cr_line].[All]" allUniqueName="[FinanceData].[Finance_2.earliest_cr_line].[All]" dimensionUniqueName="[FinanceData]" displayFolder="" count="0" memberValueDatatype="7" unbalanced="0"/>
    <cacheHierarchy uniqueName="[FinanceData].[Finance_2.inq_last_6mths]" caption="Finance_2.inq_last_6mths" attribute="1" defaultMemberUniqueName="[FinanceData].[Finance_2.inq_last_6mths].[All]" allUniqueName="[FinanceData].[Finance_2.inq_last_6mths].[All]" dimensionUniqueName="[FinanceData]" displayFolder="" count="0" memberValueDatatype="20" unbalanced="0"/>
    <cacheHierarchy uniqueName="[FinanceData].[Finance_2.mths_since_last_delinq]" caption="Finance_2.mths_since_last_delinq" attribute="1" defaultMemberUniqueName="[FinanceData].[Finance_2.mths_since_last_delinq].[All]" allUniqueName="[FinanceData].[Finance_2.mths_since_last_delinq].[All]" dimensionUniqueName="[FinanceData]" displayFolder="" count="0" memberValueDatatype="130" unbalanced="0"/>
    <cacheHierarchy uniqueName="[FinanceData].[Finance_2.mths_since_last_record]" caption="Finance_2.mths_since_last_record" attribute="1" defaultMemberUniqueName="[FinanceData].[Finance_2.mths_since_last_record].[All]" allUniqueName="[FinanceData].[Finance_2.mths_since_last_record].[All]" dimensionUniqueName="[FinanceData]" displayFolder="" count="0" memberValueDatatype="130" unbalanced="0"/>
    <cacheHierarchy uniqueName="[FinanceData].[Finance_2.open_acc]" caption="Finance_2.open_acc" attribute="1" defaultMemberUniqueName="[FinanceData].[Finance_2.open_acc].[All]" allUniqueName="[FinanceData].[Finance_2.open_acc].[All]" dimensionUniqueName="[FinanceData]" displayFolder="" count="0" memberValueDatatype="20" unbalanced="0"/>
    <cacheHierarchy uniqueName="[FinanceData].[Finance_2.pub_rec]" caption="Finance_2.pub_rec" attribute="1" defaultMemberUniqueName="[FinanceData].[Finance_2.pub_rec].[All]" allUniqueName="[FinanceData].[Finance_2.pub_rec].[All]" dimensionUniqueName="[FinanceData]" displayFolder="" count="0" memberValueDatatype="20" unbalanced="0"/>
    <cacheHierarchy uniqueName="[FinanceData].[Finance_2.revol_bal]" caption="Finance_2.revol_bal" attribute="1" defaultMemberUniqueName="[FinanceData].[Finance_2.revol_bal].[All]" allUniqueName="[FinanceData].[Finance_2.revol_bal].[All]" dimensionUniqueName="[FinanceData]" displayFolder="" count="0" memberValueDatatype="5" unbalanced="0"/>
    <cacheHierarchy uniqueName="[FinanceData].[Finance_2.revol_util]" caption="Finance_2.revol_util" attribute="1" defaultMemberUniqueName="[FinanceData].[Finance_2.revol_util].[All]" allUniqueName="[FinanceData].[Finance_2.revol_util].[All]" dimensionUniqueName="[FinanceData]" displayFolder="" count="0" memberValueDatatype="5" unbalanced="0"/>
    <cacheHierarchy uniqueName="[FinanceData].[Finance_2.total_acc]" caption="Finance_2.total_acc" attribute="1" defaultMemberUniqueName="[FinanceData].[Finance_2.total_acc].[All]" allUniqueName="[FinanceData].[Finance_2.total_acc].[All]" dimensionUniqueName="[FinanceData]" displayFolder="" count="0" memberValueDatatype="20" unbalanced="0"/>
    <cacheHierarchy uniqueName="[FinanceData].[Finance_2.initial_list_status]" caption="Finance_2.initial_list_status" attribute="1" defaultMemberUniqueName="[FinanceData].[Finance_2.initial_list_status].[All]" allUniqueName="[FinanceData].[Finance_2.initial_list_status].[All]" dimensionUniqueName="[FinanceData]" displayFolder="" count="0" memberValueDatatype="130" unbalanced="0"/>
    <cacheHierarchy uniqueName="[FinanceData].[Finance_2.out_prncp]" caption="Finance_2.out_prncp" attribute="1" defaultMemberUniqueName="[FinanceData].[Finance_2.out_prncp].[All]" allUniqueName="[FinanceData].[Finance_2.out_prncp].[All]" dimensionUniqueName="[FinanceData]" displayFolder="" count="0" memberValueDatatype="20" unbalanced="0"/>
    <cacheHierarchy uniqueName="[FinanceData].[Finance_2.out_prncp_inv]" caption="Finance_2.out_prncp_inv" attribute="1" defaultMemberUniqueName="[FinanceData].[Finance_2.out_prncp_inv].[All]" allUniqueName="[FinanceData].[Finance_2.out_prncp_inv].[All]" dimensionUniqueName="[FinanceData]" displayFolder="" count="0" memberValueDatatype="5" unbalanced="0"/>
    <cacheHierarchy uniqueName="[FinanceData].[Finance_2.total_pymnt]" caption="Finance_2.total_pymnt" attribute="1" defaultMemberUniqueName="[FinanceData].[Finance_2.total_pymnt].[All]" allUniqueName="[FinanceData].[Finance_2.total_pymnt].[All]" dimensionUniqueName="[FinanceData]" displayFolder="" count="0" memberValueDatatype="5" unbalanced="0"/>
    <cacheHierarchy uniqueName="[FinanceData].[Finance_2.total_pymnt_inv]" caption="Finance_2.total_pymnt_inv" attribute="1" defaultMemberUniqueName="[FinanceData].[Finance_2.total_pymnt_inv].[All]" allUniqueName="[FinanceData].[Finance_2.total_pymnt_inv].[All]" dimensionUniqueName="[FinanceData]" displayFolder="" count="0" memberValueDatatype="5" unbalanced="0"/>
    <cacheHierarchy uniqueName="[FinanceData].[Finance_2.total_rec_prncp]" caption="Finance_2.total_rec_prncp" attribute="1" defaultMemberUniqueName="[FinanceData].[Finance_2.total_rec_prncp].[All]" allUniqueName="[FinanceData].[Finance_2.total_rec_prncp].[All]" dimensionUniqueName="[FinanceData]" displayFolder="" count="0" memberValueDatatype="5" unbalanced="0"/>
    <cacheHierarchy uniqueName="[FinanceData].[Finance_2.total_rec_int]" caption="Finance_2.total_rec_int" attribute="1" defaultMemberUniqueName="[FinanceData].[Finance_2.total_rec_int].[All]" allUniqueName="[FinanceData].[Finance_2.total_rec_int].[All]" dimensionUniqueName="[FinanceData]" displayFolder="" count="0" memberValueDatatype="5" unbalanced="0"/>
    <cacheHierarchy uniqueName="[FinanceData].[Finance_2.total_rec_late_fee]" caption="Finance_2.total_rec_late_fee" attribute="1" defaultMemberUniqueName="[FinanceData].[Finance_2.total_rec_late_fee].[All]" allUniqueName="[FinanceData].[Finance_2.total_rec_late_fee].[All]" dimensionUniqueName="[FinanceData]" displayFolder="" count="0" memberValueDatatype="5" unbalanced="0"/>
    <cacheHierarchy uniqueName="[FinanceData].[Finance_2.recoveries]" caption="Finance_2.recoveries" attribute="1" defaultMemberUniqueName="[FinanceData].[Finance_2.recoveries].[All]" allUniqueName="[FinanceData].[Finance_2.recoveries].[All]" dimensionUniqueName="[FinanceData]" displayFolder="" count="0" memberValueDatatype="5" unbalanced="0"/>
    <cacheHierarchy uniqueName="[FinanceData].[Finance_2.collection_recovery_fee]" caption="Finance_2.collection_recovery_fee" attribute="1" defaultMemberUniqueName="[FinanceData].[Finance_2.collection_recovery_fee].[All]" allUniqueName="[FinanceData].[Finance_2.collection_recovery_fee].[All]" dimensionUniqueName="[FinanceData]" displayFolder="" count="0" memberValueDatatype="5" unbalanced="0"/>
    <cacheHierarchy uniqueName="[FinanceData].[Finance_2.last_pymnt_d]" caption="Finance_2.last_pymnt_d" attribute="1" time="1" defaultMemberUniqueName="[FinanceData].[Finance_2.last_pymnt_d].[All]" allUniqueName="[FinanceData].[Finance_2.last_pymnt_d].[All]" dimensionUniqueName="[FinanceData]" displayFolder="" count="0" memberValueDatatype="7" unbalanced="0"/>
    <cacheHierarchy uniqueName="[FinanceData].[Finance_2.last_pymnt_amnt]" caption="Finance_2.last_pymnt_amnt" attribute="1" defaultMemberUniqueName="[FinanceData].[Finance_2.last_pymnt_amnt].[All]" allUniqueName="[FinanceData].[Finance_2.last_pymnt_amnt].[All]" dimensionUniqueName="[FinanceData]" displayFolder="" count="0" memberValueDatatype="5" unbalanced="0"/>
    <cacheHierarchy uniqueName="[FinanceData].[Finance_2.next_pymnt_d]" caption="Finance_2.next_pymnt_d" attribute="1" time="1" defaultMemberUniqueName="[FinanceData].[Finance_2.next_pymnt_d].[All]" allUniqueName="[FinanceData].[Finance_2.next_pymnt_d].[All]" dimensionUniqueName="[FinanceData]" displayFolder="" count="0" memberValueDatatype="7" unbalanced="0"/>
    <cacheHierarchy uniqueName="[FinanceData].[Finance_2.last_credit_pull_d]" caption="Finance_2.last_credit_pull_d" attribute="1" time="1" defaultMemberUniqueName="[FinanceData].[Finance_2.last_credit_pull_d].[All]" allUniqueName="[FinanceData].[Finance_2.last_credit_pull_d].[All]" dimensionUniqueName="[FinanceData]" displayFolder="" count="0" memberValueDatatype="7" unbalanced="0"/>
    <cacheHierarchy uniqueName="[FinanceData].[Default Flag]" caption="Default Flag" attribute="1" defaultMemberUniqueName="[FinanceData].[Default Flag].[All]" allUniqueName="[FinanceData].[Default Flag].[All]" dimensionUniqueName="[FinanceData]" displayFolder="" count="0" memberValueDatatype="20" unbalanced="0"/>
    <cacheHierarchy uniqueName="[FinanceData].[issue_d (Year)]" caption="issue_d (Year)" attribute="1" defaultMemberUniqueName="[FinanceData].[issue_d (Year)].[All]" allUniqueName="[FinanceData].[issue_d (Year)].[All]" dimensionUniqueName="[FinanceData]" displayFolder="" count="0" memberValueDatatype="130" unbalanced="0"/>
    <cacheHierarchy uniqueName="[FinanceData].[issue_d (Quarter)]" caption="issue_d (Quarter)" attribute="1" defaultMemberUniqueName="[FinanceData].[issue_d (Quarter)].[All]" allUniqueName="[FinanceData].[issue_d (Quarter)].[All]" dimensionUniqueName="[FinanceData]" displayFolder="" count="0" memberValueDatatype="130" unbalanced="0"/>
    <cacheHierarchy uniqueName="[FinanceData].[issue_d (Month)]" caption="issue_d (Month)" attribute="1" defaultMemberUniqueName="[FinanceData].[issue_d (Month)].[All]" allUniqueName="[FinanceData].[issue_d (Month)].[All]" dimensionUniqueName="[FinanceData]" displayFolder="" count="0" memberValueDatatype="130" unbalanced="0"/>
    <cacheHierarchy uniqueName="[FinanceData].[Finance_2.last_pymnt_d (Year)]" caption="Finance_2.last_pymnt_d (Year)" attribute="1" defaultMemberUniqueName="[FinanceData].[Finance_2.last_pymnt_d (Year)].[All]" allUniqueName="[FinanceData].[Finance_2.last_pymnt_d (Year)].[All]" dimensionUniqueName="[FinanceData]" displayFolder="" count="0" memberValueDatatype="130" unbalanced="0"/>
    <cacheHierarchy uniqueName="[FinanceData].[Finance_2.last_pymnt_d (Quarter)]" caption="Finance_2.last_pymnt_d (Quarter)" attribute="1" defaultMemberUniqueName="[FinanceData].[Finance_2.last_pymnt_d (Quarter)].[All]" allUniqueName="[FinanceData].[Finance_2.last_pymnt_d (Quarter)].[All]" dimensionUniqueName="[FinanceData]" displayFolder="" count="0" memberValueDatatype="130" unbalanced="0"/>
    <cacheHierarchy uniqueName="[FinanceData].[Finance_2.last_pymnt_d (Month)]" caption="Finance_2.last_pymnt_d (Month)" attribute="1" defaultMemberUniqueName="[FinanceData].[Finance_2.last_pymnt_d (Month)].[All]" allUniqueName="[FinanceData].[Finance_2.last_pymnt_d (Month)].[All]" dimensionUniqueName="[FinanceData]"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Priority]" caption="Order Priority" attribute="1" defaultMemberUniqueName="[Orders1].[Order Priority].[All]" allUniqueName="[Orders1].[Order Priority].[All]" dimensionUniqueName="[Orders1]" displayFolder="" count="0" memberValueDatatype="130" unbalanced="0"/>
    <cacheHierarchy uniqueName="[Orders1].[Discount]" caption="Discount" attribute="1" defaultMemberUniqueName="[Orders1].[Discount].[All]" allUniqueName="[Orders1].[Discount].[All]" dimensionUniqueName="[Orders1]" displayFolder="" count="0" memberValueDatatype="5" unbalanced="0"/>
    <cacheHierarchy uniqueName="[Orders1].[Unit Price]" caption="Unit Price" attribute="1" defaultMemberUniqueName="[Orders1].[Unit Price].[All]" allUniqueName="[Orders1].[Unit Price].[All]" dimensionUniqueName="[Orders1]" displayFolder="" count="0" memberValueDatatype="5" unbalanced="0"/>
    <cacheHierarchy uniqueName="[Orders1].[Shipping Cost]" caption="Shipping Cost" attribute="1" defaultMemberUniqueName="[Orders1].[Shipping Cost].[All]" allUniqueName="[Orders1].[Shipping Cost].[All]" dimensionUniqueName="[Orders1]" displayFolder="" count="0" memberValueDatatype="5" unbalanced="0"/>
    <cacheHierarchy uniqueName="[Orders1].[Customer ID]" caption="Customer ID" attribute="1" defaultMemberUniqueName="[Orders1].[Customer ID].[All]" allUniqueName="[Orders1].[Customer ID].[All]" dimensionUniqueName="[Orders1]" displayFolder="" count="0" memberValueDatatype="2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Segment]" caption="Customer Segment" attribute="1" defaultMemberUniqueName="[Orders1].[Customer Segment].[All]" allUniqueName="[Orders1].[Customer Segment].[All]" dimensionUniqueName="[Orders1]" displayFolder="" count="0" memberValueDatatype="130" unbalanced="0"/>
    <cacheHierarchy uniqueName="[Orders1].[Product Category]" caption="Product Category" attribute="1" defaultMemberUniqueName="[Orders1].[Product Category].[All]" allUniqueName="[Orders1].[Product Category].[All]" dimensionUniqueName="[Orders1]" displayFolder="" count="0" memberValueDatatype="130" unbalanced="0"/>
    <cacheHierarchy uniqueName="[Orders1].[Product Sub-Category]" caption="Product Sub-Category" attribute="1" defaultMemberUniqueName="[Orders1].[Product Sub-Category].[All]" allUniqueName="[Orders1].[Product Sub-Category].[All]" dimensionUniqueName="[Orders1]" displayFolder="" count="0" memberValueDatatype="130" unbalanced="0"/>
    <cacheHierarchy uniqueName="[Orders1].[Product Container]" caption="Product Container" attribute="1" defaultMemberUniqueName="[Orders1].[Product Container].[All]" allUniqueName="[Orders1].[Product Container].[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Product Base Margin]" caption="Product Base Margin" attribute="1" defaultMemberUniqueName="[Orders1].[Product Base Margin].[All]" allUniqueName="[Orders1].[Product Base Margin].[All]" dimensionUniqueName="[Orders1]" displayFolder="" count="0" memberValueDatatype="5" unbalanced="0"/>
    <cacheHierarchy uniqueName="[Orders1].[Country]" caption="Country" attribute="1" defaultMemberUniqueName="[Orders1].[Country].[All]" allUniqueName="[Orders1].[Country].[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State or Province]" caption="State or Province" attribute="1" defaultMemberUniqueName="[Orders1].[State or Province].[All]" allUniqueName="[Orders1].[State or Province].[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2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Profit]" caption="Profit" attribute="1" defaultMemberUniqueName="[Orders1].[Profit].[All]" allUniqueName="[Orders1].[Profit].[All]" dimensionUniqueName="[Orders1]" displayFolder="" count="0" memberValueDatatype="5" unbalanced="0"/>
    <cacheHierarchy uniqueName="[Orders1].[Quantity ordered new]" caption="Quantity ordered new" attribute="1" defaultMemberUniqueName="[Orders1].[Quantity ordered new].[All]" allUniqueName="[Orders1].[Quantity ordered new].[All]" dimensionUniqueName="[Orders1]" displayFolder="" count="0" memberValueDatatype="20" unbalanced="0"/>
    <cacheHierarchy uniqueName="[Orders1].[Sales]" caption="Sales" attribute="1" defaultMemberUniqueName="[Orders1].[Sales].[All]" allUniqueName="[Orders1].[Sales].[All]" dimensionUniqueName="[Orders1]" displayFolder="" count="0" memberValueDatatype="5" unbalanced="0"/>
    <cacheHierarchy uniqueName="[Orders1].[Order ID]" caption="Order ID" attribute="1" defaultMemberUniqueName="[Orders1].[Order ID].[All]" allUniqueName="[Orders1].[Order ID].[All]" dimensionUniqueName="[Orders1]" displayFolder="" count="0" memberValueDatatype="2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FinanceData].[Finance_2.last_pymnt_d (Month Index)]" caption="Finance_2.last_pymnt_d (Month Index)" attribute="1" defaultMemberUniqueName="[FinanceData].[Finance_2.last_pymnt_d (Month Index)].[All]" allUniqueName="[FinanceData].[Finance_2.last_pymnt_d (Month Index)].[All]" dimensionUniqueName="[FinanceData]" displayFolder="" count="0" memberValueDatatype="20" unbalanced="0" hidden="1"/>
    <cacheHierarchy uniqueName="[FinanceData].[issue_d (Month Index)]" caption="issue_d (Month Index)" attribute="1" defaultMemberUniqueName="[FinanceData].[issue_d (Month Index)].[All]" allUniqueName="[FinanceData].[issue_d (Month Index)].[All]" dimensionUniqueName="[FinanceData]" displayFolder="" count="0" memberValueDatatype="20" unbalanced="0" hidden="1"/>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__XL_Count FinanceData]" caption="__XL_Count FinanceData" measure="1" displayFolder="" measureGroup="FinanceData" count="0" hidden="1"/>
    <cacheHierarchy uniqueName="[Measures].[__XL_Count Orders]" caption="__XL_Count Orders" measure="1" displayFolder="" measureGroup="Orders"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loan_amnt 2]" caption="Sum of loan_amnt 2" measure="1" displayFolder="" measureGroup="FinanceData" count="0" oneField="1" hidden="1">
      <fieldsUsage count="1">
        <fieldUsage x="0"/>
      </fieldsUsage>
      <extLst>
        <ext xmlns:x15="http://schemas.microsoft.com/office/spreadsheetml/2010/11/main" uri="{B97F6D7D-B522-45F9-BDA1-12C45D357490}">
          <x15:cacheHierarchy aggregatedColumn="2"/>
        </ext>
      </extLst>
    </cacheHierarchy>
    <cacheHierarchy uniqueName="[Measures].[Count of loan_amnt]" caption="Count of loan_amnt" measure="1" displayFolder="" measureGroup="FinanceData" count="0" hidden="1">
      <extLst>
        <ext xmlns:x15="http://schemas.microsoft.com/office/spreadsheetml/2010/11/main" uri="{B97F6D7D-B522-45F9-BDA1-12C45D357490}">
          <x15:cacheHierarchy aggregatedColumn="2"/>
        </ext>
      </extLst>
    </cacheHierarchy>
    <cacheHierarchy uniqueName="[Measures].[Sum of Finance_2.total_pymnt]" caption="Sum of Finance_2.total_pymnt" measure="1" displayFolder="" measureGroup="FinanceData" count="0" oneField="1" hidden="1">
      <fieldsUsage count="1">
        <fieldUsage x="1"/>
      </fieldsUsage>
      <extLst>
        <ext xmlns:x15="http://schemas.microsoft.com/office/spreadsheetml/2010/11/main" uri="{B97F6D7D-B522-45F9-BDA1-12C45D357490}">
          <x15:cacheHierarchy aggregatedColumn="33"/>
        </ext>
      </extLst>
    </cacheHierarchy>
    <cacheHierarchy uniqueName="[Measures].[Sum of id]" caption="Sum of id" measure="1" displayFolder="" measureGroup="FinanceData"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FinanceData" count="0" hidden="1">
      <extLst>
        <ext xmlns:x15="http://schemas.microsoft.com/office/spreadsheetml/2010/11/main" uri="{B97F6D7D-B522-45F9-BDA1-12C45D357490}">
          <x15:cacheHierarchy aggregatedColumn="0"/>
        </ext>
      </extLst>
    </cacheHierarchy>
    <cacheHierarchy uniqueName="[Measures].[Sum of Finance_2.inq_last_6mths]" caption="Sum of Finance_2.inq_last_6mths" measure="1" displayFolder="" measureGroup="FinanceData" count="0" hidden="1">
      <extLst>
        <ext xmlns:x15="http://schemas.microsoft.com/office/spreadsheetml/2010/11/main" uri="{B97F6D7D-B522-45F9-BDA1-12C45D357490}">
          <x15:cacheHierarchy aggregatedColumn="22"/>
        </ext>
      </extLst>
    </cacheHierarchy>
    <cacheHierarchy uniqueName="[Measures].[Distinct Count of id]" caption="Distinct Count of id" measure="1" displayFolder="" measureGroup="FinanceData" count="0" oneField="1" hidden="1">
      <fieldsUsage count="1">
        <fieldUsage x="3"/>
      </fieldsUsage>
      <extLst>
        <ext xmlns:x15="http://schemas.microsoft.com/office/spreadsheetml/2010/11/main" uri="{B97F6D7D-B522-45F9-BDA1-12C45D357490}">
          <x15:cacheHierarchy aggregatedColumn="0"/>
        </ext>
      </extLst>
    </cacheHierarchy>
    <cacheHierarchy uniqueName="[Measures].[Count of loan_status]" caption="Count of loan_status" measure="1" displayFolder="" measureGroup="FinanceData" count="0" hidden="1">
      <extLst>
        <ext xmlns:x15="http://schemas.microsoft.com/office/spreadsheetml/2010/11/main" uri="{B97F6D7D-B522-45F9-BDA1-12C45D357490}">
          <x15:cacheHierarchy aggregatedColumn="15"/>
        </ext>
      </extLst>
    </cacheHierarchy>
    <cacheHierarchy uniqueName="[Measures].[Count of Finance_2.total_pymnt]" caption="Count of Finance_2.total_pymnt" measure="1" displayFolder="" measureGroup="FinanceData" count="0" hidden="1">
      <extLst>
        <ext xmlns:x15="http://schemas.microsoft.com/office/spreadsheetml/2010/11/main" uri="{B97F6D7D-B522-45F9-BDA1-12C45D357490}">
          <x15:cacheHierarchy aggregatedColumn="33"/>
        </ext>
      </extLst>
    </cacheHierarchy>
    <cacheHierarchy uniqueName="[Measures].[Sum of int_rate]" caption="Sum of int_rate" measure="1" displayFolder="" measureGroup="FinanceData" count="0" hidden="1">
      <extLst>
        <ext xmlns:x15="http://schemas.microsoft.com/office/spreadsheetml/2010/11/main" uri="{B97F6D7D-B522-45F9-BDA1-12C45D357490}">
          <x15:cacheHierarchy aggregatedColumn="6"/>
        </ext>
      </extLst>
    </cacheHierarchy>
    <cacheHierarchy uniqueName="[Measures].[Average of int_rate]" caption="Average of int_rate" measure="1" displayFolder="" measureGroup="FinanceData"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5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53"/>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54"/>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55"/>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5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8"/>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9"/>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60"/>
        </ext>
      </extLst>
    </cacheHierarchy>
    <cacheHierarchy uniqueName="[Measures].[Count of Product Sub-Category]" caption="Count of Product Sub-Category" measure="1" displayFolder="" measureGroup="Orders" count="0" hidden="1">
      <extLst>
        <ext xmlns:x15="http://schemas.microsoft.com/office/spreadsheetml/2010/11/main" uri="{B97F6D7D-B522-45F9-BDA1-12C45D357490}">
          <x15:cacheHierarchy aggregatedColumn="61"/>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63"/>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64"/>
        </ext>
      </extLst>
    </cacheHierarchy>
    <cacheHierarchy uniqueName="[Measures].[Count of State or Province]" caption="Count of State or Province" measure="1" displayFolder="" measureGroup="Orders" count="0" hidden="1">
      <extLst>
        <ext xmlns:x15="http://schemas.microsoft.com/office/spreadsheetml/2010/11/main" uri="{B97F6D7D-B522-45F9-BDA1-12C45D357490}">
          <x15:cacheHierarchy aggregatedColumn="6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72"/>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73"/>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74"/>
        </ext>
      </extLst>
    </cacheHierarchy>
    <cacheHierarchy uniqueName="[Measures].[Sum of Postal Code]" caption="Sum of Postal Code" measure="1" displayFolder="" measureGroup="Orders" count="0" hidden="1">
      <extLst>
        <ext xmlns:x15="http://schemas.microsoft.com/office/spreadsheetml/2010/11/main" uri="{B97F6D7D-B522-45F9-BDA1-12C45D357490}">
          <x15:cacheHierarchy aggregatedColumn="69"/>
        </ext>
      </extLst>
    </cacheHierarchy>
    <cacheHierarchy uniqueName="[Measures].[Sum of Row ID 2]" caption="Sum of Row ID 2" measure="1" displayFolder="" measureGroup="Orders1" count="0" hidden="1">
      <extLst>
        <ext xmlns:x15="http://schemas.microsoft.com/office/spreadsheetml/2010/11/main" uri="{B97F6D7D-B522-45F9-BDA1-12C45D357490}">
          <x15:cacheHierarchy aggregatedColumn="77"/>
        </ext>
      </extLst>
    </cacheHierarchy>
    <cacheHierarchy uniqueName="[Measures].[Sum of Discount 2]" caption="Sum of Discount 2" measure="1" displayFolder="" measureGroup="Orders1" count="0" hidden="1">
      <extLst>
        <ext xmlns:x15="http://schemas.microsoft.com/office/spreadsheetml/2010/11/main" uri="{B97F6D7D-B522-45F9-BDA1-12C45D357490}">
          <x15:cacheHierarchy aggregatedColumn="79"/>
        </ext>
      </extLst>
    </cacheHierarchy>
    <cacheHierarchy uniqueName="[Measures].[Sum of Unit Price 2]" caption="Sum of Unit Price 2" measure="1" displayFolder="" measureGroup="Orders1" count="0" hidden="1">
      <extLst>
        <ext xmlns:x15="http://schemas.microsoft.com/office/spreadsheetml/2010/11/main" uri="{B97F6D7D-B522-45F9-BDA1-12C45D357490}">
          <x15:cacheHierarchy aggregatedColumn="80"/>
        </ext>
      </extLst>
    </cacheHierarchy>
    <cacheHierarchy uniqueName="[Measures].[Sum of Shipping Cost 2]" caption="Sum of Shipping Cost 2" measure="1" displayFolder="" measureGroup="Orders1" count="0" hidden="1">
      <extLst>
        <ext xmlns:x15="http://schemas.microsoft.com/office/spreadsheetml/2010/11/main" uri="{B97F6D7D-B522-45F9-BDA1-12C45D357490}">
          <x15:cacheHierarchy aggregatedColumn="81"/>
        </ext>
      </extLst>
    </cacheHierarchy>
    <cacheHierarchy uniqueName="[Measures].[Sum of Customer ID 2]" caption="Sum of Customer ID 2" measure="1" displayFolder="" measureGroup="Orders1" count="0" hidden="1">
      <extLst>
        <ext xmlns:x15="http://schemas.microsoft.com/office/spreadsheetml/2010/11/main" uri="{B97F6D7D-B522-45F9-BDA1-12C45D357490}">
          <x15:cacheHierarchy aggregatedColumn="82"/>
        </ext>
      </extLst>
    </cacheHierarchy>
    <cacheHierarchy uniqueName="[Measures].[Count of Ship Mode 2]" caption="Count of Ship Mode 2" measure="1" displayFolder="" measureGroup="Orders1" count="0" hidden="1">
      <extLst>
        <ext xmlns:x15="http://schemas.microsoft.com/office/spreadsheetml/2010/11/main" uri="{B97F6D7D-B522-45F9-BDA1-12C45D357490}">
          <x15:cacheHierarchy aggregatedColumn="84"/>
        </ext>
      </extLst>
    </cacheHierarchy>
    <cacheHierarchy uniqueName="[Measures].[Count of Customer Segment 2]" caption="Count of Customer Segment 2" measure="1" displayFolder="" measureGroup="Orders1" count="0" hidden="1">
      <extLst>
        <ext xmlns:x15="http://schemas.microsoft.com/office/spreadsheetml/2010/11/main" uri="{B97F6D7D-B522-45F9-BDA1-12C45D357490}">
          <x15:cacheHierarchy aggregatedColumn="85"/>
        </ext>
      </extLst>
    </cacheHierarchy>
    <cacheHierarchy uniqueName="[Measures].[Count of Product Category 2]" caption="Count of Product Category 2" measure="1" displayFolder="" measureGroup="Orders1" count="0" hidden="1">
      <extLst>
        <ext xmlns:x15="http://schemas.microsoft.com/office/spreadsheetml/2010/11/main" uri="{B97F6D7D-B522-45F9-BDA1-12C45D357490}">
          <x15:cacheHierarchy aggregatedColumn="86"/>
        </ext>
      </extLst>
    </cacheHierarchy>
    <cacheHierarchy uniqueName="[Measures].[Count of Product Sub-Category 2]" caption="Count of Product Sub-Category 2" measure="1" displayFolder="" measureGroup="Orders1" count="0" hidden="1">
      <extLst>
        <ext xmlns:x15="http://schemas.microsoft.com/office/spreadsheetml/2010/11/main" uri="{B97F6D7D-B522-45F9-BDA1-12C45D357490}">
          <x15:cacheHierarchy aggregatedColumn="87"/>
        </ext>
      </extLst>
    </cacheHierarchy>
    <cacheHierarchy uniqueName="[Measures].[Count of Product Name 2]" caption="Count of Product Name 2" measure="1" displayFolder="" measureGroup="Orders1" count="0" hidden="1">
      <extLst>
        <ext xmlns:x15="http://schemas.microsoft.com/office/spreadsheetml/2010/11/main" uri="{B97F6D7D-B522-45F9-BDA1-12C45D357490}">
          <x15:cacheHierarchy aggregatedColumn="89"/>
        </ext>
      </extLst>
    </cacheHierarchy>
    <cacheHierarchy uniqueName="[Measures].[Sum of Product Base Margin 2]" caption="Sum of Product Base Margin 2" measure="1" displayFolder="" measureGroup="Orders1" count="0" hidden="1">
      <extLst>
        <ext xmlns:x15="http://schemas.microsoft.com/office/spreadsheetml/2010/11/main" uri="{B97F6D7D-B522-45F9-BDA1-12C45D357490}">
          <x15:cacheHierarchy aggregatedColumn="90"/>
        </ext>
      </extLst>
    </cacheHierarchy>
    <cacheHierarchy uniqueName="[Measures].[Count of State or Province 2]" caption="Count of State or Province 2" measure="1" displayFolder="" measureGroup="Orders1" count="0" hidden="1">
      <extLst>
        <ext xmlns:x15="http://schemas.microsoft.com/office/spreadsheetml/2010/11/main" uri="{B97F6D7D-B522-45F9-BDA1-12C45D357490}">
          <x15:cacheHierarchy aggregatedColumn="93"/>
        </ext>
      </extLst>
    </cacheHierarchy>
    <cacheHierarchy uniqueName="[Measures].[Sum of Profit 2]" caption="Sum of Profit 2" measure="1" displayFolder="" measureGroup="Orders1" count="0" hidden="1">
      <extLst>
        <ext xmlns:x15="http://schemas.microsoft.com/office/spreadsheetml/2010/11/main" uri="{B97F6D7D-B522-45F9-BDA1-12C45D357490}">
          <x15:cacheHierarchy aggregatedColumn="98"/>
        </ext>
      </extLst>
    </cacheHierarchy>
    <cacheHierarchy uniqueName="[Measures].[Sum of Quantity ordered new 2]" caption="Sum of Quantity ordered new 2" measure="1" displayFolder="" measureGroup="Orders1" count="0" hidden="1">
      <extLst>
        <ext xmlns:x15="http://schemas.microsoft.com/office/spreadsheetml/2010/11/main" uri="{B97F6D7D-B522-45F9-BDA1-12C45D357490}">
          <x15:cacheHierarchy aggregatedColumn="99"/>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100"/>
        </ext>
      </extLst>
    </cacheHierarchy>
    <cacheHierarchy uniqueName="[Measures].[Sum of Postal Code 2]" caption="Sum of Postal Code 2" measure="1" displayFolder="" measureGroup="Orders1" count="0" hidden="1">
      <extLst>
        <ext xmlns:x15="http://schemas.microsoft.com/office/spreadsheetml/2010/11/main" uri="{B97F6D7D-B522-45F9-BDA1-12C45D357490}">
          <x15:cacheHierarchy aggregatedColumn="95"/>
        </ext>
      </extLst>
    </cacheHierarchy>
    <cacheHierarchy uniqueName="[Measures].[Sum of Finance_2.revol_bal]" caption="Sum of Finance_2.revol_bal" measure="1" displayFolder="" measureGroup="FinanceData" count="0" hidden="1">
      <extLst>
        <ext xmlns:x15="http://schemas.microsoft.com/office/spreadsheetml/2010/11/main" uri="{B97F6D7D-B522-45F9-BDA1-12C45D357490}">
          <x15:cacheHierarchy aggregatedColumn="27"/>
        </ext>
      </extLst>
    </cacheHierarchy>
    <cacheHierarchy uniqueName="[Measures].[Count of Default Flag]" caption="Count of Default Flag" measure="1" displayFolder="" measureGroup="FinanceData" count="0" hidden="1">
      <extLst>
        <ext xmlns:x15="http://schemas.microsoft.com/office/spreadsheetml/2010/11/main" uri="{B97F6D7D-B522-45F9-BDA1-12C45D357490}">
          <x15:cacheHierarchy aggregatedColumn="44"/>
        </ext>
      </extLst>
    </cacheHierarchy>
    <cacheHierarchy uniqueName="[Measures].[Sum of Default Flag]" caption="Sum of Default Flag" measure="1" displayFolder="" measureGroup="FinanceData" count="0" oneField="1" hidden="1">
      <fieldsUsage count="1">
        <fieldUsage x="4"/>
      </fieldsUsage>
      <extLst>
        <ext xmlns:x15="http://schemas.microsoft.com/office/spreadsheetml/2010/11/main" uri="{B97F6D7D-B522-45F9-BDA1-12C45D357490}">
          <x15:cacheHierarchy aggregatedColumn="44"/>
        </ext>
      </extLst>
    </cacheHierarchy>
  </cacheHierarchies>
  <kpis count="0"/>
  <dimensions count="4">
    <dimension name="FinanceData" uniqueName="[FinanceData]" caption="FinanceData"/>
    <dimension measure="1" name="Measures" uniqueName="[Measures]" caption="Measures"/>
    <dimension name="Orders" uniqueName="[Orders]" caption="Orders"/>
    <dimension name="Orders1" uniqueName="[Orders1]" caption="Orders1"/>
  </dimensions>
  <measureGroups count="3">
    <measureGroup name="FinanceData" caption="FinanceData"/>
    <measureGroup name="Orders" caption="Orders"/>
    <measureGroup name="Orders1" caption="Orders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9.792581597219" backgroundQuery="1" createdVersion="8" refreshedVersion="8" minRefreshableVersion="3" recordCount="0" supportSubquery="1" supportAdvancedDrill="1" xr:uid="{9059ED6C-6A7E-463F-A70A-EF9731873000}">
  <cacheSource type="external" connectionId="2"/>
  <cacheFields count="2">
    <cacheField name="[FinanceData].[issue_d (Year)].[issue_d (Year)]" caption="issue_d (Year)" numFmtId="0" hierarchy="45" level="1">
      <sharedItems count="5">
        <s v="2007"/>
        <s v="2008"/>
        <s v="2009"/>
        <s v="2010"/>
        <s v="2011"/>
      </sharedItems>
    </cacheField>
    <cacheField name="[Measures].[Sum of loan_amnt 2]" caption="Sum of loan_amnt 2" numFmtId="0" hierarchy="111" level="32767"/>
  </cacheFields>
  <cacheHierarchies count="157">
    <cacheHierarchy uniqueName="[FinanceData].[id]" caption="id" attribute="1" defaultMemberUniqueName="[FinanceData].[id].[All]" allUniqueName="[FinanceData].[id].[All]" dimensionUniqueName="[FinanceData]" displayFolder="" count="0" memberValueDatatype="20" unbalanced="0"/>
    <cacheHierarchy uniqueName="[FinanceData].[member_id]" caption="member_id" attribute="1" defaultMemberUniqueName="[FinanceData].[member_id].[All]" allUniqueName="[FinanceData].[member_id].[All]" dimensionUniqueName="[FinanceData]" displayFolder="" count="0" memberValueDatatype="20" unbalanced="0"/>
    <cacheHierarchy uniqueName="[FinanceData].[loan_amnt]" caption="loan_amnt" attribute="1" defaultMemberUniqueName="[FinanceData].[loan_amnt].[All]" allUniqueName="[FinanceData].[loan_amnt].[All]" dimensionUniqueName="[FinanceData]" displayFolder="" count="0" memberValueDatatype="5" unbalanced="0"/>
    <cacheHierarchy uniqueName="[FinanceData].[funded_amnt]" caption="funded_amnt" attribute="1" defaultMemberUniqueName="[FinanceData].[funded_amnt].[All]" allUniqueName="[FinanceData].[funded_amnt].[All]" dimensionUniqueName="[FinanceData]" displayFolder="" count="0" memberValueDatatype="5" unbalanced="0"/>
    <cacheHierarchy uniqueName="[FinanceData].[funded_amnt_inv]" caption="funded_amnt_inv" attribute="1" defaultMemberUniqueName="[FinanceData].[funded_amnt_inv].[All]" allUniqueName="[FinanceData].[funded_amnt_inv].[All]" dimensionUniqueName="[FinanceData]" displayFolder="" count="0" memberValueDatatype="5" unbalanced="0"/>
    <cacheHierarchy uniqueName="[FinanceData].[term (in months)]" caption="term (in months)" attribute="1" defaultMemberUniqueName="[FinanceData].[term (in months)].[All]" allUniqueName="[FinanceData].[term (in months)].[All]" dimensionUniqueName="[FinanceData]" displayFolder="" count="0" memberValueDatatype="20" unbalanced="0"/>
    <cacheHierarchy uniqueName="[FinanceData].[int_rate]" caption="int_rate" attribute="1" defaultMemberUniqueName="[FinanceData].[int_rate].[All]" allUniqueName="[FinanceData].[int_rate].[All]" dimensionUniqueName="[FinanceData]" displayFolder="" count="0" memberValueDatatype="5" unbalanced="0"/>
    <cacheHierarchy uniqueName="[FinanceData].[installment]" caption="installment" attribute="1" defaultMemberUniqueName="[FinanceData].[installment].[All]" allUniqueName="[FinanceData].[installment].[All]" dimensionUniqueName="[FinanceData]" displayFolder="" count="0" memberValueDatatype="5" unbalanced="0"/>
    <cacheHierarchy uniqueName="[FinanceData].[grade]" caption="grade" attribute="1" defaultMemberUniqueName="[FinanceData].[grade].[All]" allUniqueName="[FinanceData].[grade].[All]" dimensionUniqueName="[FinanceData]" displayFolder="" count="2" memberValueDatatype="130" unbalanced="0"/>
    <cacheHierarchy uniqueName="[FinanceData].[sub_grade]" caption="sub_grade" attribute="1" defaultMemberUniqueName="[FinanceData].[sub_grade].[All]" allUniqueName="[FinanceData].[sub_grade].[All]" dimensionUniqueName="[FinanceData]" displayFolder="" count="2" memberValueDatatype="130" unbalanced="0"/>
    <cacheHierarchy uniqueName="[FinanceData].[emp_length]" caption="emp_length" attribute="1" defaultMemberUniqueName="[FinanceData].[emp_length].[All]" allUniqueName="[FinanceData].[emp_length].[All]" dimensionUniqueName="[FinanceData]" displayFolder="" count="0" memberValueDatatype="130" unbalanced="0"/>
    <cacheHierarchy uniqueName="[FinanceData].[home_ownership]" caption="home_ownership" attribute="1" defaultMemberUniqueName="[FinanceData].[home_ownership].[All]" allUniqueName="[FinanceData].[home_ownership].[All]" dimensionUniqueName="[FinanceData]" displayFolder="" count="2" memberValueDatatype="130" unbalanced="0"/>
    <cacheHierarchy uniqueName="[FinanceData].[annual_inc]" caption="annual_inc" attribute="1" defaultMemberUniqueName="[FinanceData].[annual_inc].[All]" allUniqueName="[FinanceData].[annual_inc].[All]" dimensionUniqueName="[FinanceData]" displayFolder="" count="0" memberValueDatatype="20" unbalanced="0"/>
    <cacheHierarchy uniqueName="[FinanceData].[verification_status]" caption="verification_status" attribute="1" defaultMemberUniqueName="[FinanceData].[verification_status].[All]" allUniqueName="[FinanceData].[verification_status].[All]" dimensionUniqueName="[FinanceData]" displayFolder="" count="0" memberValueDatatype="130" unbalanced="0"/>
    <cacheHierarchy uniqueName="[FinanceData].[issue_d]" caption="issue_d" attribute="1" time="1" defaultMemberUniqueName="[FinanceData].[issue_d].[All]" allUniqueName="[FinanceData].[issue_d].[All]" dimensionUniqueName="[FinanceData]" displayFolder="" count="2" memberValueDatatype="7" unbalanced="0"/>
    <cacheHierarchy uniqueName="[FinanceData].[loan_status]" caption="loan_status" attribute="1" defaultMemberUniqueName="[FinanceData].[loan_status].[All]" allUniqueName="[FinanceData].[loan_status].[All]" dimensionUniqueName="[FinanceData]" displayFolder="" count="2" memberValueDatatype="130" unbalanced="0"/>
    <cacheHierarchy uniqueName="[FinanceData].[purpose]" caption="purpose" attribute="1" defaultMemberUniqueName="[FinanceData].[purpose].[All]" allUniqueName="[FinanceData].[purpose].[All]" dimensionUniqueName="[FinanceData]" displayFolder="" count="0" memberValueDatatype="130" unbalanced="0"/>
    <cacheHierarchy uniqueName="[FinanceData].[zip_code]" caption="zip_code" attribute="1" defaultMemberUniqueName="[FinanceData].[zip_code].[All]" allUniqueName="[FinanceData].[zip_code].[All]" dimensionUniqueName="[FinanceData]" displayFolder="" count="0" memberValueDatatype="130" unbalanced="0"/>
    <cacheHierarchy uniqueName="[FinanceData].[addr_state]" caption="addr_state" attribute="1" defaultMemberUniqueName="[FinanceData].[addr_state].[All]" allUniqueName="[FinanceData].[addr_state].[All]" dimensionUniqueName="[FinanceData]" displayFolder="" count="0" memberValueDatatype="130" unbalanced="0"/>
    <cacheHierarchy uniqueName="[FinanceData].[dti]" caption="dti" attribute="1" defaultMemberUniqueName="[FinanceData].[dti].[All]" allUniqueName="[FinanceData].[dti].[All]" dimensionUniqueName="[FinanceData]" displayFolder="" count="0" memberValueDatatype="5" unbalanced="0"/>
    <cacheHierarchy uniqueName="[FinanceData].[Finance_2.delinq_2yrs]" caption="Finance_2.delinq_2yrs" attribute="1" defaultMemberUniqueName="[FinanceData].[Finance_2.delinq_2yrs].[All]" allUniqueName="[FinanceData].[Finance_2.delinq_2yrs].[All]" dimensionUniqueName="[FinanceData]" displayFolder="" count="0" memberValueDatatype="20" unbalanced="0"/>
    <cacheHierarchy uniqueName="[FinanceData].[Finance_2.earliest_cr_line]" caption="Finance_2.earliest_cr_line" attribute="1" time="1" defaultMemberUniqueName="[FinanceData].[Finance_2.earliest_cr_line].[All]" allUniqueName="[FinanceData].[Finance_2.earliest_cr_line].[All]" dimensionUniqueName="[FinanceData]" displayFolder="" count="0" memberValueDatatype="7" unbalanced="0"/>
    <cacheHierarchy uniqueName="[FinanceData].[Finance_2.inq_last_6mths]" caption="Finance_2.inq_last_6mths" attribute="1" defaultMemberUniqueName="[FinanceData].[Finance_2.inq_last_6mths].[All]" allUniqueName="[FinanceData].[Finance_2.inq_last_6mths].[All]" dimensionUniqueName="[FinanceData]" displayFolder="" count="0" memberValueDatatype="20" unbalanced="0"/>
    <cacheHierarchy uniqueName="[FinanceData].[Finance_2.mths_since_last_delinq]" caption="Finance_2.mths_since_last_delinq" attribute="1" defaultMemberUniqueName="[FinanceData].[Finance_2.mths_since_last_delinq].[All]" allUniqueName="[FinanceData].[Finance_2.mths_since_last_delinq].[All]" dimensionUniqueName="[FinanceData]" displayFolder="" count="0" memberValueDatatype="130" unbalanced="0"/>
    <cacheHierarchy uniqueName="[FinanceData].[Finance_2.mths_since_last_record]" caption="Finance_2.mths_since_last_record" attribute="1" defaultMemberUniqueName="[FinanceData].[Finance_2.mths_since_last_record].[All]" allUniqueName="[FinanceData].[Finance_2.mths_since_last_record].[All]" dimensionUniqueName="[FinanceData]" displayFolder="" count="0" memberValueDatatype="130" unbalanced="0"/>
    <cacheHierarchy uniqueName="[FinanceData].[Finance_2.open_acc]" caption="Finance_2.open_acc" attribute="1" defaultMemberUniqueName="[FinanceData].[Finance_2.open_acc].[All]" allUniqueName="[FinanceData].[Finance_2.open_acc].[All]" dimensionUniqueName="[FinanceData]" displayFolder="" count="0" memberValueDatatype="20" unbalanced="0"/>
    <cacheHierarchy uniqueName="[FinanceData].[Finance_2.pub_rec]" caption="Finance_2.pub_rec" attribute="1" defaultMemberUniqueName="[FinanceData].[Finance_2.pub_rec].[All]" allUniqueName="[FinanceData].[Finance_2.pub_rec].[All]" dimensionUniqueName="[FinanceData]" displayFolder="" count="0" memberValueDatatype="20" unbalanced="0"/>
    <cacheHierarchy uniqueName="[FinanceData].[Finance_2.revol_bal]" caption="Finance_2.revol_bal" attribute="1" defaultMemberUniqueName="[FinanceData].[Finance_2.revol_bal].[All]" allUniqueName="[FinanceData].[Finance_2.revol_bal].[All]" dimensionUniqueName="[FinanceData]" displayFolder="" count="0" memberValueDatatype="5" unbalanced="0"/>
    <cacheHierarchy uniqueName="[FinanceData].[Finance_2.revol_util]" caption="Finance_2.revol_util" attribute="1" defaultMemberUniqueName="[FinanceData].[Finance_2.revol_util].[All]" allUniqueName="[FinanceData].[Finance_2.revol_util].[All]" dimensionUniqueName="[FinanceData]" displayFolder="" count="0" memberValueDatatype="5" unbalanced="0"/>
    <cacheHierarchy uniqueName="[FinanceData].[Finance_2.total_acc]" caption="Finance_2.total_acc" attribute="1" defaultMemberUniqueName="[FinanceData].[Finance_2.total_acc].[All]" allUniqueName="[FinanceData].[Finance_2.total_acc].[All]" dimensionUniqueName="[FinanceData]" displayFolder="" count="0" memberValueDatatype="20" unbalanced="0"/>
    <cacheHierarchy uniqueName="[FinanceData].[Finance_2.initial_list_status]" caption="Finance_2.initial_list_status" attribute="1" defaultMemberUniqueName="[FinanceData].[Finance_2.initial_list_status].[All]" allUniqueName="[FinanceData].[Finance_2.initial_list_status].[All]" dimensionUniqueName="[FinanceData]" displayFolder="" count="0" memberValueDatatype="130" unbalanced="0"/>
    <cacheHierarchy uniqueName="[FinanceData].[Finance_2.out_prncp]" caption="Finance_2.out_prncp" attribute="1" defaultMemberUniqueName="[FinanceData].[Finance_2.out_prncp].[All]" allUniqueName="[FinanceData].[Finance_2.out_prncp].[All]" dimensionUniqueName="[FinanceData]" displayFolder="" count="0" memberValueDatatype="20" unbalanced="0"/>
    <cacheHierarchy uniqueName="[FinanceData].[Finance_2.out_prncp_inv]" caption="Finance_2.out_prncp_inv" attribute="1" defaultMemberUniqueName="[FinanceData].[Finance_2.out_prncp_inv].[All]" allUniqueName="[FinanceData].[Finance_2.out_prncp_inv].[All]" dimensionUniqueName="[FinanceData]" displayFolder="" count="0" memberValueDatatype="5" unbalanced="0"/>
    <cacheHierarchy uniqueName="[FinanceData].[Finance_2.total_pymnt]" caption="Finance_2.total_pymnt" attribute="1" defaultMemberUniqueName="[FinanceData].[Finance_2.total_pymnt].[All]" allUniqueName="[FinanceData].[Finance_2.total_pymnt].[All]" dimensionUniqueName="[FinanceData]" displayFolder="" count="0" memberValueDatatype="5" unbalanced="0"/>
    <cacheHierarchy uniqueName="[FinanceData].[Finance_2.total_pymnt_inv]" caption="Finance_2.total_pymnt_inv" attribute="1" defaultMemberUniqueName="[FinanceData].[Finance_2.total_pymnt_inv].[All]" allUniqueName="[FinanceData].[Finance_2.total_pymnt_inv].[All]" dimensionUniqueName="[FinanceData]" displayFolder="" count="0" memberValueDatatype="5" unbalanced="0"/>
    <cacheHierarchy uniqueName="[FinanceData].[Finance_2.total_rec_prncp]" caption="Finance_2.total_rec_prncp" attribute="1" defaultMemberUniqueName="[FinanceData].[Finance_2.total_rec_prncp].[All]" allUniqueName="[FinanceData].[Finance_2.total_rec_prncp].[All]" dimensionUniqueName="[FinanceData]" displayFolder="" count="0" memberValueDatatype="5" unbalanced="0"/>
    <cacheHierarchy uniqueName="[FinanceData].[Finance_2.total_rec_int]" caption="Finance_2.total_rec_int" attribute="1" defaultMemberUniqueName="[FinanceData].[Finance_2.total_rec_int].[All]" allUniqueName="[FinanceData].[Finance_2.total_rec_int].[All]" dimensionUniqueName="[FinanceData]" displayFolder="" count="0" memberValueDatatype="5" unbalanced="0"/>
    <cacheHierarchy uniqueName="[FinanceData].[Finance_2.total_rec_late_fee]" caption="Finance_2.total_rec_late_fee" attribute="1" defaultMemberUniqueName="[FinanceData].[Finance_2.total_rec_late_fee].[All]" allUniqueName="[FinanceData].[Finance_2.total_rec_late_fee].[All]" dimensionUniqueName="[FinanceData]" displayFolder="" count="0" memberValueDatatype="5" unbalanced="0"/>
    <cacheHierarchy uniqueName="[FinanceData].[Finance_2.recoveries]" caption="Finance_2.recoveries" attribute="1" defaultMemberUniqueName="[FinanceData].[Finance_2.recoveries].[All]" allUniqueName="[FinanceData].[Finance_2.recoveries].[All]" dimensionUniqueName="[FinanceData]" displayFolder="" count="0" memberValueDatatype="5" unbalanced="0"/>
    <cacheHierarchy uniqueName="[FinanceData].[Finance_2.collection_recovery_fee]" caption="Finance_2.collection_recovery_fee" attribute="1" defaultMemberUniqueName="[FinanceData].[Finance_2.collection_recovery_fee].[All]" allUniqueName="[FinanceData].[Finance_2.collection_recovery_fee].[All]" dimensionUniqueName="[FinanceData]" displayFolder="" count="0" memberValueDatatype="5" unbalanced="0"/>
    <cacheHierarchy uniqueName="[FinanceData].[Finance_2.last_pymnt_d]" caption="Finance_2.last_pymnt_d" attribute="1" time="1" defaultMemberUniqueName="[FinanceData].[Finance_2.last_pymnt_d].[All]" allUniqueName="[FinanceData].[Finance_2.last_pymnt_d].[All]" dimensionUniqueName="[FinanceData]" displayFolder="" count="0" memberValueDatatype="7" unbalanced="0"/>
    <cacheHierarchy uniqueName="[FinanceData].[Finance_2.last_pymnt_amnt]" caption="Finance_2.last_pymnt_amnt" attribute="1" defaultMemberUniqueName="[FinanceData].[Finance_2.last_pymnt_amnt].[All]" allUniqueName="[FinanceData].[Finance_2.last_pymnt_amnt].[All]" dimensionUniqueName="[FinanceData]" displayFolder="" count="0" memberValueDatatype="5" unbalanced="0"/>
    <cacheHierarchy uniqueName="[FinanceData].[Finance_2.next_pymnt_d]" caption="Finance_2.next_pymnt_d" attribute="1" time="1" defaultMemberUniqueName="[FinanceData].[Finance_2.next_pymnt_d].[All]" allUniqueName="[FinanceData].[Finance_2.next_pymnt_d].[All]" dimensionUniqueName="[FinanceData]" displayFolder="" count="0" memberValueDatatype="7" unbalanced="0"/>
    <cacheHierarchy uniqueName="[FinanceData].[Finance_2.last_credit_pull_d]" caption="Finance_2.last_credit_pull_d" attribute="1" time="1" defaultMemberUniqueName="[FinanceData].[Finance_2.last_credit_pull_d].[All]" allUniqueName="[FinanceData].[Finance_2.last_credit_pull_d].[All]" dimensionUniqueName="[FinanceData]" displayFolder="" count="0" memberValueDatatype="7" unbalanced="0"/>
    <cacheHierarchy uniqueName="[FinanceData].[Default Flag]" caption="Default Flag" attribute="1" defaultMemberUniqueName="[FinanceData].[Default Flag].[All]" allUniqueName="[FinanceData].[Default Flag].[All]" dimensionUniqueName="[FinanceData]" displayFolder="" count="0" memberValueDatatype="20" unbalanced="0"/>
    <cacheHierarchy uniqueName="[FinanceData].[issue_d (Year)]" caption="issue_d (Year)" attribute="1" defaultMemberUniqueName="[FinanceData].[issue_d (Year)].[All]" allUniqueName="[FinanceData].[issue_d (Year)].[All]" dimensionUniqueName="[FinanceData]" displayFolder="" count="2" memberValueDatatype="130" unbalanced="0">
      <fieldsUsage count="2">
        <fieldUsage x="-1"/>
        <fieldUsage x="0"/>
      </fieldsUsage>
    </cacheHierarchy>
    <cacheHierarchy uniqueName="[FinanceData].[issue_d (Quarter)]" caption="issue_d (Quarter)" attribute="1" defaultMemberUniqueName="[FinanceData].[issue_d (Quarter)].[All]" allUniqueName="[FinanceData].[issue_d (Quarter)].[All]" dimensionUniqueName="[FinanceData]" displayFolder="" count="0" memberValueDatatype="130" unbalanced="0"/>
    <cacheHierarchy uniqueName="[FinanceData].[issue_d (Month)]" caption="issue_d (Month)" attribute="1" defaultMemberUniqueName="[FinanceData].[issue_d (Month)].[All]" allUniqueName="[FinanceData].[issue_d (Month)].[All]" dimensionUniqueName="[FinanceData]" displayFolder="" count="0" memberValueDatatype="130" unbalanced="0"/>
    <cacheHierarchy uniqueName="[FinanceData].[Finance_2.last_pymnt_d (Year)]" caption="Finance_2.last_pymnt_d (Year)" attribute="1" defaultMemberUniqueName="[FinanceData].[Finance_2.last_pymnt_d (Year)].[All]" allUniqueName="[FinanceData].[Finance_2.last_pymnt_d (Year)].[All]" dimensionUniqueName="[FinanceData]" displayFolder="" count="0" memberValueDatatype="130" unbalanced="0"/>
    <cacheHierarchy uniqueName="[FinanceData].[Finance_2.last_pymnt_d (Quarter)]" caption="Finance_2.last_pymnt_d (Quarter)" attribute="1" defaultMemberUniqueName="[FinanceData].[Finance_2.last_pymnt_d (Quarter)].[All]" allUniqueName="[FinanceData].[Finance_2.last_pymnt_d (Quarter)].[All]" dimensionUniqueName="[FinanceData]" displayFolder="" count="0" memberValueDatatype="130" unbalanced="0"/>
    <cacheHierarchy uniqueName="[FinanceData].[Finance_2.last_pymnt_d (Month)]" caption="Finance_2.last_pymnt_d (Month)" attribute="1" defaultMemberUniqueName="[FinanceData].[Finance_2.last_pymnt_d (Month)].[All]" allUniqueName="[FinanceData].[Finance_2.last_pymnt_d (Month)].[All]" dimensionUniqueName="[FinanceData]"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Priority]" caption="Order Priority" attribute="1" defaultMemberUniqueName="[Orders1].[Order Priority].[All]" allUniqueName="[Orders1].[Order Priority].[All]" dimensionUniqueName="[Orders1]" displayFolder="" count="0" memberValueDatatype="130" unbalanced="0"/>
    <cacheHierarchy uniqueName="[Orders1].[Discount]" caption="Discount" attribute="1" defaultMemberUniqueName="[Orders1].[Discount].[All]" allUniqueName="[Orders1].[Discount].[All]" dimensionUniqueName="[Orders1]" displayFolder="" count="0" memberValueDatatype="5" unbalanced="0"/>
    <cacheHierarchy uniqueName="[Orders1].[Unit Price]" caption="Unit Price" attribute="1" defaultMemberUniqueName="[Orders1].[Unit Price].[All]" allUniqueName="[Orders1].[Unit Price].[All]" dimensionUniqueName="[Orders1]" displayFolder="" count="0" memberValueDatatype="5" unbalanced="0"/>
    <cacheHierarchy uniqueName="[Orders1].[Shipping Cost]" caption="Shipping Cost" attribute="1" defaultMemberUniqueName="[Orders1].[Shipping Cost].[All]" allUniqueName="[Orders1].[Shipping Cost].[All]" dimensionUniqueName="[Orders1]" displayFolder="" count="0" memberValueDatatype="5" unbalanced="0"/>
    <cacheHierarchy uniqueName="[Orders1].[Customer ID]" caption="Customer ID" attribute="1" defaultMemberUniqueName="[Orders1].[Customer ID].[All]" allUniqueName="[Orders1].[Customer ID].[All]" dimensionUniqueName="[Orders1]" displayFolder="" count="0" memberValueDatatype="2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Segment]" caption="Customer Segment" attribute="1" defaultMemberUniqueName="[Orders1].[Customer Segment].[All]" allUniqueName="[Orders1].[Customer Segment].[All]" dimensionUniqueName="[Orders1]" displayFolder="" count="0" memberValueDatatype="130" unbalanced="0"/>
    <cacheHierarchy uniqueName="[Orders1].[Product Category]" caption="Product Category" attribute="1" defaultMemberUniqueName="[Orders1].[Product Category].[All]" allUniqueName="[Orders1].[Product Category].[All]" dimensionUniqueName="[Orders1]" displayFolder="" count="0" memberValueDatatype="130" unbalanced="0"/>
    <cacheHierarchy uniqueName="[Orders1].[Product Sub-Category]" caption="Product Sub-Category" attribute="1" defaultMemberUniqueName="[Orders1].[Product Sub-Category].[All]" allUniqueName="[Orders1].[Product Sub-Category].[All]" dimensionUniqueName="[Orders1]" displayFolder="" count="0" memberValueDatatype="130" unbalanced="0"/>
    <cacheHierarchy uniqueName="[Orders1].[Product Container]" caption="Product Container" attribute="1" defaultMemberUniqueName="[Orders1].[Product Container].[All]" allUniqueName="[Orders1].[Product Container].[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Product Base Margin]" caption="Product Base Margin" attribute="1" defaultMemberUniqueName="[Orders1].[Product Base Margin].[All]" allUniqueName="[Orders1].[Product Base Margin].[All]" dimensionUniqueName="[Orders1]" displayFolder="" count="0" memberValueDatatype="5" unbalanced="0"/>
    <cacheHierarchy uniqueName="[Orders1].[Country]" caption="Country" attribute="1" defaultMemberUniqueName="[Orders1].[Country].[All]" allUniqueName="[Orders1].[Country].[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State or Province]" caption="State or Province" attribute="1" defaultMemberUniqueName="[Orders1].[State or Province].[All]" allUniqueName="[Orders1].[State or Province].[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2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Profit]" caption="Profit" attribute="1" defaultMemberUniqueName="[Orders1].[Profit].[All]" allUniqueName="[Orders1].[Profit].[All]" dimensionUniqueName="[Orders1]" displayFolder="" count="0" memberValueDatatype="5" unbalanced="0"/>
    <cacheHierarchy uniqueName="[Orders1].[Quantity ordered new]" caption="Quantity ordered new" attribute="1" defaultMemberUniqueName="[Orders1].[Quantity ordered new].[All]" allUniqueName="[Orders1].[Quantity ordered new].[All]" dimensionUniqueName="[Orders1]" displayFolder="" count="0" memberValueDatatype="20" unbalanced="0"/>
    <cacheHierarchy uniqueName="[Orders1].[Sales]" caption="Sales" attribute="1" defaultMemberUniqueName="[Orders1].[Sales].[All]" allUniqueName="[Orders1].[Sales].[All]" dimensionUniqueName="[Orders1]" displayFolder="" count="0" memberValueDatatype="5" unbalanced="0"/>
    <cacheHierarchy uniqueName="[Orders1].[Order ID]" caption="Order ID" attribute="1" defaultMemberUniqueName="[Orders1].[Order ID].[All]" allUniqueName="[Orders1].[Order ID].[All]" dimensionUniqueName="[Orders1]" displayFolder="" count="0" memberValueDatatype="2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FinanceData].[Finance_2.last_pymnt_d (Month Index)]" caption="Finance_2.last_pymnt_d (Month Index)" attribute="1" defaultMemberUniqueName="[FinanceData].[Finance_2.last_pymnt_d (Month Index)].[All]" allUniqueName="[FinanceData].[Finance_2.last_pymnt_d (Month Index)].[All]" dimensionUniqueName="[FinanceData]" displayFolder="" count="0" memberValueDatatype="20" unbalanced="0" hidden="1"/>
    <cacheHierarchy uniqueName="[FinanceData].[issue_d (Month Index)]" caption="issue_d (Month Index)" attribute="1" defaultMemberUniqueName="[FinanceData].[issue_d (Month Index)].[All]" allUniqueName="[FinanceData].[issue_d (Month Index)].[All]" dimensionUniqueName="[FinanceData]" displayFolder="" count="0" memberValueDatatype="20" unbalanced="0" hidden="1"/>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__XL_Count FinanceData]" caption="__XL_Count FinanceData" measure="1" displayFolder="" measureGroup="FinanceData" count="0" hidden="1"/>
    <cacheHierarchy uniqueName="[Measures].[__XL_Count Orders]" caption="__XL_Count Orders" measure="1" displayFolder="" measureGroup="Orders"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loan_amnt 2]" caption="Sum of loan_amnt 2" measure="1" displayFolder="" measureGroup="FinanceData" count="0" oneField="1" hidden="1">
      <fieldsUsage count="1">
        <fieldUsage x="1"/>
      </fieldsUsage>
      <extLst>
        <ext xmlns:x15="http://schemas.microsoft.com/office/spreadsheetml/2010/11/main" uri="{B97F6D7D-B522-45F9-BDA1-12C45D357490}">
          <x15:cacheHierarchy aggregatedColumn="2"/>
        </ext>
      </extLst>
    </cacheHierarchy>
    <cacheHierarchy uniqueName="[Measures].[Count of loan_amnt]" caption="Count of loan_amnt" measure="1" displayFolder="" measureGroup="FinanceData" count="0" hidden="1">
      <extLst>
        <ext xmlns:x15="http://schemas.microsoft.com/office/spreadsheetml/2010/11/main" uri="{B97F6D7D-B522-45F9-BDA1-12C45D357490}">
          <x15:cacheHierarchy aggregatedColumn="2"/>
        </ext>
      </extLst>
    </cacheHierarchy>
    <cacheHierarchy uniqueName="[Measures].[Sum of Finance_2.total_pymnt]" caption="Sum of Finance_2.total_pymnt" measure="1" displayFolder="" measureGroup="FinanceData" count="0" hidden="1">
      <extLst>
        <ext xmlns:x15="http://schemas.microsoft.com/office/spreadsheetml/2010/11/main" uri="{B97F6D7D-B522-45F9-BDA1-12C45D357490}">
          <x15:cacheHierarchy aggregatedColumn="33"/>
        </ext>
      </extLst>
    </cacheHierarchy>
    <cacheHierarchy uniqueName="[Measures].[Sum of id]" caption="Sum of id" measure="1" displayFolder="" measureGroup="FinanceData"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FinanceData" count="0" hidden="1">
      <extLst>
        <ext xmlns:x15="http://schemas.microsoft.com/office/spreadsheetml/2010/11/main" uri="{B97F6D7D-B522-45F9-BDA1-12C45D357490}">
          <x15:cacheHierarchy aggregatedColumn="0"/>
        </ext>
      </extLst>
    </cacheHierarchy>
    <cacheHierarchy uniqueName="[Measures].[Sum of Finance_2.inq_last_6mths]" caption="Sum of Finance_2.inq_last_6mths" measure="1" displayFolder="" measureGroup="FinanceData" count="0" hidden="1">
      <extLst>
        <ext xmlns:x15="http://schemas.microsoft.com/office/spreadsheetml/2010/11/main" uri="{B97F6D7D-B522-45F9-BDA1-12C45D357490}">
          <x15:cacheHierarchy aggregatedColumn="22"/>
        </ext>
      </extLst>
    </cacheHierarchy>
    <cacheHierarchy uniqueName="[Measures].[Distinct Count of id]" caption="Distinct Count of id" measure="1" displayFolder="" measureGroup="FinanceData" count="0" hidden="1">
      <extLst>
        <ext xmlns:x15="http://schemas.microsoft.com/office/spreadsheetml/2010/11/main" uri="{B97F6D7D-B522-45F9-BDA1-12C45D357490}">
          <x15:cacheHierarchy aggregatedColumn="0"/>
        </ext>
      </extLst>
    </cacheHierarchy>
    <cacheHierarchy uniqueName="[Measures].[Count of loan_status]" caption="Count of loan_status" measure="1" displayFolder="" measureGroup="FinanceData" count="0" hidden="1">
      <extLst>
        <ext xmlns:x15="http://schemas.microsoft.com/office/spreadsheetml/2010/11/main" uri="{B97F6D7D-B522-45F9-BDA1-12C45D357490}">
          <x15:cacheHierarchy aggregatedColumn="15"/>
        </ext>
      </extLst>
    </cacheHierarchy>
    <cacheHierarchy uniqueName="[Measures].[Count of Finance_2.total_pymnt]" caption="Count of Finance_2.total_pymnt" measure="1" displayFolder="" measureGroup="FinanceData" count="0" hidden="1">
      <extLst>
        <ext xmlns:x15="http://schemas.microsoft.com/office/spreadsheetml/2010/11/main" uri="{B97F6D7D-B522-45F9-BDA1-12C45D357490}">
          <x15:cacheHierarchy aggregatedColumn="33"/>
        </ext>
      </extLst>
    </cacheHierarchy>
    <cacheHierarchy uniqueName="[Measures].[Sum of int_rate]" caption="Sum of int_rate" measure="1" displayFolder="" measureGroup="FinanceData" count="0" hidden="1">
      <extLst>
        <ext xmlns:x15="http://schemas.microsoft.com/office/spreadsheetml/2010/11/main" uri="{B97F6D7D-B522-45F9-BDA1-12C45D357490}">
          <x15:cacheHierarchy aggregatedColumn="6"/>
        </ext>
      </extLst>
    </cacheHierarchy>
    <cacheHierarchy uniqueName="[Measures].[Average of int_rate]" caption="Average of int_rate" measure="1" displayFolder="" measureGroup="FinanceData" count="0" hidden="1">
      <extLst>
        <ext xmlns:x15="http://schemas.microsoft.com/office/spreadsheetml/2010/11/main" uri="{B97F6D7D-B522-45F9-BDA1-12C45D357490}">
          <x15:cacheHierarchy aggregatedColumn="6"/>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5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53"/>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54"/>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55"/>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5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8"/>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9"/>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60"/>
        </ext>
      </extLst>
    </cacheHierarchy>
    <cacheHierarchy uniqueName="[Measures].[Count of Product Sub-Category]" caption="Count of Product Sub-Category" measure="1" displayFolder="" measureGroup="Orders" count="0" hidden="1">
      <extLst>
        <ext xmlns:x15="http://schemas.microsoft.com/office/spreadsheetml/2010/11/main" uri="{B97F6D7D-B522-45F9-BDA1-12C45D357490}">
          <x15:cacheHierarchy aggregatedColumn="61"/>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63"/>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64"/>
        </ext>
      </extLst>
    </cacheHierarchy>
    <cacheHierarchy uniqueName="[Measures].[Count of State or Province]" caption="Count of State or Province" measure="1" displayFolder="" measureGroup="Orders" count="0" hidden="1">
      <extLst>
        <ext xmlns:x15="http://schemas.microsoft.com/office/spreadsheetml/2010/11/main" uri="{B97F6D7D-B522-45F9-BDA1-12C45D357490}">
          <x15:cacheHierarchy aggregatedColumn="6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72"/>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73"/>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74"/>
        </ext>
      </extLst>
    </cacheHierarchy>
    <cacheHierarchy uniqueName="[Measures].[Sum of Postal Code]" caption="Sum of Postal Code" measure="1" displayFolder="" measureGroup="Orders" count="0" hidden="1">
      <extLst>
        <ext xmlns:x15="http://schemas.microsoft.com/office/spreadsheetml/2010/11/main" uri="{B97F6D7D-B522-45F9-BDA1-12C45D357490}">
          <x15:cacheHierarchy aggregatedColumn="69"/>
        </ext>
      </extLst>
    </cacheHierarchy>
    <cacheHierarchy uniqueName="[Measures].[Sum of Row ID 2]" caption="Sum of Row ID 2" measure="1" displayFolder="" measureGroup="Orders1" count="0" hidden="1">
      <extLst>
        <ext xmlns:x15="http://schemas.microsoft.com/office/spreadsheetml/2010/11/main" uri="{B97F6D7D-B522-45F9-BDA1-12C45D357490}">
          <x15:cacheHierarchy aggregatedColumn="77"/>
        </ext>
      </extLst>
    </cacheHierarchy>
    <cacheHierarchy uniqueName="[Measures].[Sum of Discount 2]" caption="Sum of Discount 2" measure="1" displayFolder="" measureGroup="Orders1" count="0" hidden="1">
      <extLst>
        <ext xmlns:x15="http://schemas.microsoft.com/office/spreadsheetml/2010/11/main" uri="{B97F6D7D-B522-45F9-BDA1-12C45D357490}">
          <x15:cacheHierarchy aggregatedColumn="79"/>
        </ext>
      </extLst>
    </cacheHierarchy>
    <cacheHierarchy uniqueName="[Measures].[Sum of Unit Price 2]" caption="Sum of Unit Price 2" measure="1" displayFolder="" measureGroup="Orders1" count="0" hidden="1">
      <extLst>
        <ext xmlns:x15="http://schemas.microsoft.com/office/spreadsheetml/2010/11/main" uri="{B97F6D7D-B522-45F9-BDA1-12C45D357490}">
          <x15:cacheHierarchy aggregatedColumn="80"/>
        </ext>
      </extLst>
    </cacheHierarchy>
    <cacheHierarchy uniqueName="[Measures].[Sum of Shipping Cost 2]" caption="Sum of Shipping Cost 2" measure="1" displayFolder="" measureGroup="Orders1" count="0" hidden="1">
      <extLst>
        <ext xmlns:x15="http://schemas.microsoft.com/office/spreadsheetml/2010/11/main" uri="{B97F6D7D-B522-45F9-BDA1-12C45D357490}">
          <x15:cacheHierarchy aggregatedColumn="81"/>
        </ext>
      </extLst>
    </cacheHierarchy>
    <cacheHierarchy uniqueName="[Measures].[Sum of Customer ID 2]" caption="Sum of Customer ID 2" measure="1" displayFolder="" measureGroup="Orders1" count="0" hidden="1">
      <extLst>
        <ext xmlns:x15="http://schemas.microsoft.com/office/spreadsheetml/2010/11/main" uri="{B97F6D7D-B522-45F9-BDA1-12C45D357490}">
          <x15:cacheHierarchy aggregatedColumn="82"/>
        </ext>
      </extLst>
    </cacheHierarchy>
    <cacheHierarchy uniqueName="[Measures].[Count of Ship Mode 2]" caption="Count of Ship Mode 2" measure="1" displayFolder="" measureGroup="Orders1" count="0" hidden="1">
      <extLst>
        <ext xmlns:x15="http://schemas.microsoft.com/office/spreadsheetml/2010/11/main" uri="{B97F6D7D-B522-45F9-BDA1-12C45D357490}">
          <x15:cacheHierarchy aggregatedColumn="84"/>
        </ext>
      </extLst>
    </cacheHierarchy>
    <cacheHierarchy uniqueName="[Measures].[Count of Customer Segment 2]" caption="Count of Customer Segment 2" measure="1" displayFolder="" measureGroup="Orders1" count="0" hidden="1">
      <extLst>
        <ext xmlns:x15="http://schemas.microsoft.com/office/spreadsheetml/2010/11/main" uri="{B97F6D7D-B522-45F9-BDA1-12C45D357490}">
          <x15:cacheHierarchy aggregatedColumn="85"/>
        </ext>
      </extLst>
    </cacheHierarchy>
    <cacheHierarchy uniqueName="[Measures].[Count of Product Category 2]" caption="Count of Product Category 2" measure="1" displayFolder="" measureGroup="Orders1" count="0" hidden="1">
      <extLst>
        <ext xmlns:x15="http://schemas.microsoft.com/office/spreadsheetml/2010/11/main" uri="{B97F6D7D-B522-45F9-BDA1-12C45D357490}">
          <x15:cacheHierarchy aggregatedColumn="86"/>
        </ext>
      </extLst>
    </cacheHierarchy>
    <cacheHierarchy uniqueName="[Measures].[Count of Product Sub-Category 2]" caption="Count of Product Sub-Category 2" measure="1" displayFolder="" measureGroup="Orders1" count="0" hidden="1">
      <extLst>
        <ext xmlns:x15="http://schemas.microsoft.com/office/spreadsheetml/2010/11/main" uri="{B97F6D7D-B522-45F9-BDA1-12C45D357490}">
          <x15:cacheHierarchy aggregatedColumn="87"/>
        </ext>
      </extLst>
    </cacheHierarchy>
    <cacheHierarchy uniqueName="[Measures].[Count of Product Name 2]" caption="Count of Product Name 2" measure="1" displayFolder="" measureGroup="Orders1" count="0" hidden="1">
      <extLst>
        <ext xmlns:x15="http://schemas.microsoft.com/office/spreadsheetml/2010/11/main" uri="{B97F6D7D-B522-45F9-BDA1-12C45D357490}">
          <x15:cacheHierarchy aggregatedColumn="89"/>
        </ext>
      </extLst>
    </cacheHierarchy>
    <cacheHierarchy uniqueName="[Measures].[Sum of Product Base Margin 2]" caption="Sum of Product Base Margin 2" measure="1" displayFolder="" measureGroup="Orders1" count="0" hidden="1">
      <extLst>
        <ext xmlns:x15="http://schemas.microsoft.com/office/spreadsheetml/2010/11/main" uri="{B97F6D7D-B522-45F9-BDA1-12C45D357490}">
          <x15:cacheHierarchy aggregatedColumn="90"/>
        </ext>
      </extLst>
    </cacheHierarchy>
    <cacheHierarchy uniqueName="[Measures].[Count of State or Province 2]" caption="Count of State or Province 2" measure="1" displayFolder="" measureGroup="Orders1" count="0" hidden="1">
      <extLst>
        <ext xmlns:x15="http://schemas.microsoft.com/office/spreadsheetml/2010/11/main" uri="{B97F6D7D-B522-45F9-BDA1-12C45D357490}">
          <x15:cacheHierarchy aggregatedColumn="93"/>
        </ext>
      </extLst>
    </cacheHierarchy>
    <cacheHierarchy uniqueName="[Measures].[Sum of Profit 2]" caption="Sum of Profit 2" measure="1" displayFolder="" measureGroup="Orders1" count="0" hidden="1">
      <extLst>
        <ext xmlns:x15="http://schemas.microsoft.com/office/spreadsheetml/2010/11/main" uri="{B97F6D7D-B522-45F9-BDA1-12C45D357490}">
          <x15:cacheHierarchy aggregatedColumn="98"/>
        </ext>
      </extLst>
    </cacheHierarchy>
    <cacheHierarchy uniqueName="[Measures].[Sum of Quantity ordered new 2]" caption="Sum of Quantity ordered new 2" measure="1" displayFolder="" measureGroup="Orders1" count="0" hidden="1">
      <extLst>
        <ext xmlns:x15="http://schemas.microsoft.com/office/spreadsheetml/2010/11/main" uri="{B97F6D7D-B522-45F9-BDA1-12C45D357490}">
          <x15:cacheHierarchy aggregatedColumn="99"/>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100"/>
        </ext>
      </extLst>
    </cacheHierarchy>
    <cacheHierarchy uniqueName="[Measures].[Sum of Postal Code 2]" caption="Sum of Postal Code 2" measure="1" displayFolder="" measureGroup="Orders1" count="0" hidden="1">
      <extLst>
        <ext xmlns:x15="http://schemas.microsoft.com/office/spreadsheetml/2010/11/main" uri="{B97F6D7D-B522-45F9-BDA1-12C45D357490}">
          <x15:cacheHierarchy aggregatedColumn="95"/>
        </ext>
      </extLst>
    </cacheHierarchy>
    <cacheHierarchy uniqueName="[Measures].[Sum of Finance_2.revol_bal]" caption="Sum of Finance_2.revol_bal" measure="1" displayFolder="" measureGroup="FinanceData" count="0" hidden="1">
      <extLst>
        <ext xmlns:x15="http://schemas.microsoft.com/office/spreadsheetml/2010/11/main" uri="{B97F6D7D-B522-45F9-BDA1-12C45D357490}">
          <x15:cacheHierarchy aggregatedColumn="27"/>
        </ext>
      </extLst>
    </cacheHierarchy>
    <cacheHierarchy uniqueName="[Measures].[Count of Default Flag]" caption="Count of Default Flag" measure="1" displayFolder="" measureGroup="FinanceData" count="0" hidden="1">
      <extLst>
        <ext xmlns:x15="http://schemas.microsoft.com/office/spreadsheetml/2010/11/main" uri="{B97F6D7D-B522-45F9-BDA1-12C45D357490}">
          <x15:cacheHierarchy aggregatedColumn="44"/>
        </ext>
      </extLst>
    </cacheHierarchy>
    <cacheHierarchy uniqueName="[Measures].[Sum of Default Flag]" caption="Sum of Default Flag" measure="1" displayFolder="" measureGroup="FinanceData" count="0" hidden="1">
      <extLst>
        <ext xmlns:x15="http://schemas.microsoft.com/office/spreadsheetml/2010/11/main" uri="{B97F6D7D-B522-45F9-BDA1-12C45D357490}">
          <x15:cacheHierarchy aggregatedColumn="44"/>
        </ext>
      </extLst>
    </cacheHierarchy>
  </cacheHierarchies>
  <kpis count="0"/>
  <dimensions count="4">
    <dimension name="FinanceData" uniqueName="[FinanceData]" caption="FinanceData"/>
    <dimension measure="1" name="Measures" uniqueName="[Measures]" caption="Measures"/>
    <dimension name="Orders" uniqueName="[Orders]" caption="Orders"/>
    <dimension name="Orders1" uniqueName="[Orders1]" caption="Orders1"/>
  </dimensions>
  <measureGroups count="3">
    <measureGroup name="FinanceData" caption="FinanceData"/>
    <measureGroup name="Orders" caption="Orders"/>
    <measureGroup name="Orders1" caption="Orders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9.79258252315" backgroundQuery="1" createdVersion="8" refreshedVersion="8" minRefreshableVersion="3" recordCount="0" supportSubquery="1" supportAdvancedDrill="1" xr:uid="{B9BC7CD1-9F4A-4582-A8BC-63D93D36A8D7}">
  <cacheSource type="external" connectionId="2"/>
  <cacheFields count="2">
    <cacheField name="[FinanceData].[grade].[grade]" caption="grade" numFmtId="0" hierarchy="8" level="1">
      <sharedItems count="7">
        <s v="A"/>
        <s v="B"/>
        <s v="C"/>
        <s v="D"/>
        <s v="E"/>
        <s v="F"/>
        <s v="G"/>
      </sharedItems>
    </cacheField>
    <cacheField name="[Measures].[Sum of Finance_2.revol_bal]" caption="Sum of Finance_2.revol_bal" numFmtId="0" hierarchy="154" level="32767"/>
  </cacheFields>
  <cacheHierarchies count="157">
    <cacheHierarchy uniqueName="[FinanceData].[id]" caption="id" attribute="1" defaultMemberUniqueName="[FinanceData].[id].[All]" allUniqueName="[FinanceData].[id].[All]" dimensionUniqueName="[FinanceData]" displayFolder="" count="0" memberValueDatatype="20" unbalanced="0"/>
    <cacheHierarchy uniqueName="[FinanceData].[member_id]" caption="member_id" attribute="1" defaultMemberUniqueName="[FinanceData].[member_id].[All]" allUniqueName="[FinanceData].[member_id].[All]" dimensionUniqueName="[FinanceData]" displayFolder="" count="0" memberValueDatatype="20" unbalanced="0"/>
    <cacheHierarchy uniqueName="[FinanceData].[loan_amnt]" caption="loan_amnt" attribute="1" defaultMemberUniqueName="[FinanceData].[loan_amnt].[All]" allUniqueName="[FinanceData].[loan_amnt].[All]" dimensionUniqueName="[FinanceData]" displayFolder="" count="0" memberValueDatatype="5" unbalanced="0"/>
    <cacheHierarchy uniqueName="[FinanceData].[funded_amnt]" caption="funded_amnt" attribute="1" defaultMemberUniqueName="[FinanceData].[funded_amnt].[All]" allUniqueName="[FinanceData].[funded_amnt].[All]" dimensionUniqueName="[FinanceData]" displayFolder="" count="0" memberValueDatatype="5" unbalanced="0"/>
    <cacheHierarchy uniqueName="[FinanceData].[funded_amnt_inv]" caption="funded_amnt_inv" attribute="1" defaultMemberUniqueName="[FinanceData].[funded_amnt_inv].[All]" allUniqueName="[FinanceData].[funded_amnt_inv].[All]" dimensionUniqueName="[FinanceData]" displayFolder="" count="0" memberValueDatatype="5" unbalanced="0"/>
    <cacheHierarchy uniqueName="[FinanceData].[term (in months)]" caption="term (in months)" attribute="1" defaultMemberUniqueName="[FinanceData].[term (in months)].[All]" allUniqueName="[FinanceData].[term (in months)].[All]" dimensionUniqueName="[FinanceData]" displayFolder="" count="0" memberValueDatatype="20" unbalanced="0"/>
    <cacheHierarchy uniqueName="[FinanceData].[int_rate]" caption="int_rate" attribute="1" defaultMemberUniqueName="[FinanceData].[int_rate].[All]" allUniqueName="[FinanceData].[int_rate].[All]" dimensionUniqueName="[FinanceData]" displayFolder="" count="0" memberValueDatatype="5" unbalanced="0"/>
    <cacheHierarchy uniqueName="[FinanceData].[installment]" caption="installment" attribute="1" defaultMemberUniqueName="[FinanceData].[installment].[All]" allUniqueName="[FinanceData].[installment].[All]" dimensionUniqueName="[FinanceData]" displayFolder="" count="0" memberValueDatatype="5" unbalanced="0"/>
    <cacheHierarchy uniqueName="[FinanceData].[grade]" caption="grade" attribute="1" defaultMemberUniqueName="[FinanceData].[grade].[All]" allUniqueName="[FinanceData].[grade].[All]" dimensionUniqueName="[FinanceData]" displayFolder="" count="2" memberValueDatatype="130" unbalanced="0">
      <fieldsUsage count="2">
        <fieldUsage x="-1"/>
        <fieldUsage x="0"/>
      </fieldsUsage>
    </cacheHierarchy>
    <cacheHierarchy uniqueName="[FinanceData].[sub_grade]" caption="sub_grade" attribute="1" defaultMemberUniqueName="[FinanceData].[sub_grade].[All]" allUniqueName="[FinanceData].[sub_grade].[All]" dimensionUniqueName="[FinanceData]" displayFolder="" count="2" memberValueDatatype="130" unbalanced="0"/>
    <cacheHierarchy uniqueName="[FinanceData].[emp_length]" caption="emp_length" attribute="1" defaultMemberUniqueName="[FinanceData].[emp_length].[All]" allUniqueName="[FinanceData].[emp_length].[All]" dimensionUniqueName="[FinanceData]" displayFolder="" count="0" memberValueDatatype="130" unbalanced="0"/>
    <cacheHierarchy uniqueName="[FinanceData].[home_ownership]" caption="home_ownership" attribute="1" defaultMemberUniqueName="[FinanceData].[home_ownership].[All]" allUniqueName="[FinanceData].[home_ownership].[All]" dimensionUniqueName="[FinanceData]" displayFolder="" count="2" memberValueDatatype="130" unbalanced="0"/>
    <cacheHierarchy uniqueName="[FinanceData].[annual_inc]" caption="annual_inc" attribute="1" defaultMemberUniqueName="[FinanceData].[annual_inc].[All]" allUniqueName="[FinanceData].[annual_inc].[All]" dimensionUniqueName="[FinanceData]" displayFolder="" count="0" memberValueDatatype="20" unbalanced="0"/>
    <cacheHierarchy uniqueName="[FinanceData].[verification_status]" caption="verification_status" attribute="1" defaultMemberUniqueName="[FinanceData].[verification_status].[All]" allUniqueName="[FinanceData].[verification_status].[All]" dimensionUniqueName="[FinanceData]" displayFolder="" count="0" memberValueDatatype="130" unbalanced="0"/>
    <cacheHierarchy uniqueName="[FinanceData].[issue_d]" caption="issue_d" attribute="1" time="1" defaultMemberUniqueName="[FinanceData].[issue_d].[All]" allUniqueName="[FinanceData].[issue_d].[All]" dimensionUniqueName="[FinanceData]" displayFolder="" count="2" memberValueDatatype="7" unbalanced="0"/>
    <cacheHierarchy uniqueName="[FinanceData].[loan_status]" caption="loan_status" attribute="1" defaultMemberUniqueName="[FinanceData].[loan_status].[All]" allUniqueName="[FinanceData].[loan_status].[All]" dimensionUniqueName="[FinanceData]" displayFolder="" count="2" memberValueDatatype="130" unbalanced="0"/>
    <cacheHierarchy uniqueName="[FinanceData].[purpose]" caption="purpose" attribute="1" defaultMemberUniqueName="[FinanceData].[purpose].[All]" allUniqueName="[FinanceData].[purpose].[All]" dimensionUniqueName="[FinanceData]" displayFolder="" count="0" memberValueDatatype="130" unbalanced="0"/>
    <cacheHierarchy uniqueName="[FinanceData].[zip_code]" caption="zip_code" attribute="1" defaultMemberUniqueName="[FinanceData].[zip_code].[All]" allUniqueName="[FinanceData].[zip_code].[All]" dimensionUniqueName="[FinanceData]" displayFolder="" count="0" memberValueDatatype="130" unbalanced="0"/>
    <cacheHierarchy uniqueName="[FinanceData].[addr_state]" caption="addr_state" attribute="1" defaultMemberUniqueName="[FinanceData].[addr_state].[All]" allUniqueName="[FinanceData].[addr_state].[All]" dimensionUniqueName="[FinanceData]" displayFolder="" count="0" memberValueDatatype="130" unbalanced="0"/>
    <cacheHierarchy uniqueName="[FinanceData].[dti]" caption="dti" attribute="1" defaultMemberUniqueName="[FinanceData].[dti].[All]" allUniqueName="[FinanceData].[dti].[All]" dimensionUniqueName="[FinanceData]" displayFolder="" count="0" memberValueDatatype="5" unbalanced="0"/>
    <cacheHierarchy uniqueName="[FinanceData].[Finance_2.delinq_2yrs]" caption="Finance_2.delinq_2yrs" attribute="1" defaultMemberUniqueName="[FinanceData].[Finance_2.delinq_2yrs].[All]" allUniqueName="[FinanceData].[Finance_2.delinq_2yrs].[All]" dimensionUniqueName="[FinanceData]" displayFolder="" count="0" memberValueDatatype="20" unbalanced="0"/>
    <cacheHierarchy uniqueName="[FinanceData].[Finance_2.earliest_cr_line]" caption="Finance_2.earliest_cr_line" attribute="1" time="1" defaultMemberUniqueName="[FinanceData].[Finance_2.earliest_cr_line].[All]" allUniqueName="[FinanceData].[Finance_2.earliest_cr_line].[All]" dimensionUniqueName="[FinanceData]" displayFolder="" count="0" memberValueDatatype="7" unbalanced="0"/>
    <cacheHierarchy uniqueName="[FinanceData].[Finance_2.inq_last_6mths]" caption="Finance_2.inq_last_6mths" attribute="1" defaultMemberUniqueName="[FinanceData].[Finance_2.inq_last_6mths].[All]" allUniqueName="[FinanceData].[Finance_2.inq_last_6mths].[All]" dimensionUniqueName="[FinanceData]" displayFolder="" count="0" memberValueDatatype="20" unbalanced="0"/>
    <cacheHierarchy uniqueName="[FinanceData].[Finance_2.mths_since_last_delinq]" caption="Finance_2.mths_since_last_delinq" attribute="1" defaultMemberUniqueName="[FinanceData].[Finance_2.mths_since_last_delinq].[All]" allUniqueName="[FinanceData].[Finance_2.mths_since_last_delinq].[All]" dimensionUniqueName="[FinanceData]" displayFolder="" count="0" memberValueDatatype="130" unbalanced="0"/>
    <cacheHierarchy uniqueName="[FinanceData].[Finance_2.mths_since_last_record]" caption="Finance_2.mths_since_last_record" attribute="1" defaultMemberUniqueName="[FinanceData].[Finance_2.mths_since_last_record].[All]" allUniqueName="[FinanceData].[Finance_2.mths_since_last_record].[All]" dimensionUniqueName="[FinanceData]" displayFolder="" count="0" memberValueDatatype="130" unbalanced="0"/>
    <cacheHierarchy uniqueName="[FinanceData].[Finance_2.open_acc]" caption="Finance_2.open_acc" attribute="1" defaultMemberUniqueName="[FinanceData].[Finance_2.open_acc].[All]" allUniqueName="[FinanceData].[Finance_2.open_acc].[All]" dimensionUniqueName="[FinanceData]" displayFolder="" count="0" memberValueDatatype="20" unbalanced="0"/>
    <cacheHierarchy uniqueName="[FinanceData].[Finance_2.pub_rec]" caption="Finance_2.pub_rec" attribute="1" defaultMemberUniqueName="[FinanceData].[Finance_2.pub_rec].[All]" allUniqueName="[FinanceData].[Finance_2.pub_rec].[All]" dimensionUniqueName="[FinanceData]" displayFolder="" count="0" memberValueDatatype="20" unbalanced="0"/>
    <cacheHierarchy uniqueName="[FinanceData].[Finance_2.revol_bal]" caption="Finance_2.revol_bal" attribute="1" defaultMemberUniqueName="[FinanceData].[Finance_2.revol_bal].[All]" allUniqueName="[FinanceData].[Finance_2.revol_bal].[All]" dimensionUniqueName="[FinanceData]" displayFolder="" count="0" memberValueDatatype="5" unbalanced="0"/>
    <cacheHierarchy uniqueName="[FinanceData].[Finance_2.revol_util]" caption="Finance_2.revol_util" attribute="1" defaultMemberUniqueName="[FinanceData].[Finance_2.revol_util].[All]" allUniqueName="[FinanceData].[Finance_2.revol_util].[All]" dimensionUniqueName="[FinanceData]" displayFolder="" count="0" memberValueDatatype="5" unbalanced="0"/>
    <cacheHierarchy uniqueName="[FinanceData].[Finance_2.total_acc]" caption="Finance_2.total_acc" attribute="1" defaultMemberUniqueName="[FinanceData].[Finance_2.total_acc].[All]" allUniqueName="[FinanceData].[Finance_2.total_acc].[All]" dimensionUniqueName="[FinanceData]" displayFolder="" count="0" memberValueDatatype="20" unbalanced="0"/>
    <cacheHierarchy uniqueName="[FinanceData].[Finance_2.initial_list_status]" caption="Finance_2.initial_list_status" attribute="1" defaultMemberUniqueName="[FinanceData].[Finance_2.initial_list_status].[All]" allUniqueName="[FinanceData].[Finance_2.initial_list_status].[All]" dimensionUniqueName="[FinanceData]" displayFolder="" count="0" memberValueDatatype="130" unbalanced="0"/>
    <cacheHierarchy uniqueName="[FinanceData].[Finance_2.out_prncp]" caption="Finance_2.out_prncp" attribute="1" defaultMemberUniqueName="[FinanceData].[Finance_2.out_prncp].[All]" allUniqueName="[FinanceData].[Finance_2.out_prncp].[All]" dimensionUniqueName="[FinanceData]" displayFolder="" count="0" memberValueDatatype="20" unbalanced="0"/>
    <cacheHierarchy uniqueName="[FinanceData].[Finance_2.out_prncp_inv]" caption="Finance_2.out_prncp_inv" attribute="1" defaultMemberUniqueName="[FinanceData].[Finance_2.out_prncp_inv].[All]" allUniqueName="[FinanceData].[Finance_2.out_prncp_inv].[All]" dimensionUniqueName="[FinanceData]" displayFolder="" count="0" memberValueDatatype="5" unbalanced="0"/>
    <cacheHierarchy uniqueName="[FinanceData].[Finance_2.total_pymnt]" caption="Finance_2.total_pymnt" attribute="1" defaultMemberUniqueName="[FinanceData].[Finance_2.total_pymnt].[All]" allUniqueName="[FinanceData].[Finance_2.total_pymnt].[All]" dimensionUniqueName="[FinanceData]" displayFolder="" count="0" memberValueDatatype="5" unbalanced="0"/>
    <cacheHierarchy uniqueName="[FinanceData].[Finance_2.total_pymnt_inv]" caption="Finance_2.total_pymnt_inv" attribute="1" defaultMemberUniqueName="[FinanceData].[Finance_2.total_pymnt_inv].[All]" allUniqueName="[FinanceData].[Finance_2.total_pymnt_inv].[All]" dimensionUniqueName="[FinanceData]" displayFolder="" count="0" memberValueDatatype="5" unbalanced="0"/>
    <cacheHierarchy uniqueName="[FinanceData].[Finance_2.total_rec_prncp]" caption="Finance_2.total_rec_prncp" attribute="1" defaultMemberUniqueName="[FinanceData].[Finance_2.total_rec_prncp].[All]" allUniqueName="[FinanceData].[Finance_2.total_rec_prncp].[All]" dimensionUniqueName="[FinanceData]" displayFolder="" count="0" memberValueDatatype="5" unbalanced="0"/>
    <cacheHierarchy uniqueName="[FinanceData].[Finance_2.total_rec_int]" caption="Finance_2.total_rec_int" attribute="1" defaultMemberUniqueName="[FinanceData].[Finance_2.total_rec_int].[All]" allUniqueName="[FinanceData].[Finance_2.total_rec_int].[All]" dimensionUniqueName="[FinanceData]" displayFolder="" count="0" memberValueDatatype="5" unbalanced="0"/>
    <cacheHierarchy uniqueName="[FinanceData].[Finance_2.total_rec_late_fee]" caption="Finance_2.total_rec_late_fee" attribute="1" defaultMemberUniqueName="[FinanceData].[Finance_2.total_rec_late_fee].[All]" allUniqueName="[FinanceData].[Finance_2.total_rec_late_fee].[All]" dimensionUniqueName="[FinanceData]" displayFolder="" count="0" memberValueDatatype="5" unbalanced="0"/>
    <cacheHierarchy uniqueName="[FinanceData].[Finance_2.recoveries]" caption="Finance_2.recoveries" attribute="1" defaultMemberUniqueName="[FinanceData].[Finance_2.recoveries].[All]" allUniqueName="[FinanceData].[Finance_2.recoveries].[All]" dimensionUniqueName="[FinanceData]" displayFolder="" count="0" memberValueDatatype="5" unbalanced="0"/>
    <cacheHierarchy uniqueName="[FinanceData].[Finance_2.collection_recovery_fee]" caption="Finance_2.collection_recovery_fee" attribute="1" defaultMemberUniqueName="[FinanceData].[Finance_2.collection_recovery_fee].[All]" allUniqueName="[FinanceData].[Finance_2.collection_recovery_fee].[All]" dimensionUniqueName="[FinanceData]" displayFolder="" count="0" memberValueDatatype="5" unbalanced="0"/>
    <cacheHierarchy uniqueName="[FinanceData].[Finance_2.last_pymnt_d]" caption="Finance_2.last_pymnt_d" attribute="1" time="1" defaultMemberUniqueName="[FinanceData].[Finance_2.last_pymnt_d].[All]" allUniqueName="[FinanceData].[Finance_2.last_pymnt_d].[All]" dimensionUniqueName="[FinanceData]" displayFolder="" count="0" memberValueDatatype="7" unbalanced="0"/>
    <cacheHierarchy uniqueName="[FinanceData].[Finance_2.last_pymnt_amnt]" caption="Finance_2.last_pymnt_amnt" attribute="1" defaultMemberUniqueName="[FinanceData].[Finance_2.last_pymnt_amnt].[All]" allUniqueName="[FinanceData].[Finance_2.last_pymnt_amnt].[All]" dimensionUniqueName="[FinanceData]" displayFolder="" count="0" memberValueDatatype="5" unbalanced="0"/>
    <cacheHierarchy uniqueName="[FinanceData].[Finance_2.next_pymnt_d]" caption="Finance_2.next_pymnt_d" attribute="1" time="1" defaultMemberUniqueName="[FinanceData].[Finance_2.next_pymnt_d].[All]" allUniqueName="[FinanceData].[Finance_2.next_pymnt_d].[All]" dimensionUniqueName="[FinanceData]" displayFolder="" count="0" memberValueDatatype="7" unbalanced="0"/>
    <cacheHierarchy uniqueName="[FinanceData].[Finance_2.last_credit_pull_d]" caption="Finance_2.last_credit_pull_d" attribute="1" time="1" defaultMemberUniqueName="[FinanceData].[Finance_2.last_credit_pull_d].[All]" allUniqueName="[FinanceData].[Finance_2.last_credit_pull_d].[All]" dimensionUniqueName="[FinanceData]" displayFolder="" count="0" memberValueDatatype="7" unbalanced="0"/>
    <cacheHierarchy uniqueName="[FinanceData].[Default Flag]" caption="Default Flag" attribute="1" defaultMemberUniqueName="[FinanceData].[Default Flag].[All]" allUniqueName="[FinanceData].[Default Flag].[All]" dimensionUniqueName="[FinanceData]" displayFolder="" count="0" memberValueDatatype="20" unbalanced="0"/>
    <cacheHierarchy uniqueName="[FinanceData].[issue_d (Year)]" caption="issue_d (Year)" attribute="1" defaultMemberUniqueName="[FinanceData].[issue_d (Year)].[All]" allUniqueName="[FinanceData].[issue_d (Year)].[All]" dimensionUniqueName="[FinanceData]" displayFolder="" count="0" memberValueDatatype="130" unbalanced="0"/>
    <cacheHierarchy uniqueName="[FinanceData].[issue_d (Quarter)]" caption="issue_d (Quarter)" attribute="1" defaultMemberUniqueName="[FinanceData].[issue_d (Quarter)].[All]" allUniqueName="[FinanceData].[issue_d (Quarter)].[All]" dimensionUniqueName="[FinanceData]" displayFolder="" count="0" memberValueDatatype="130" unbalanced="0"/>
    <cacheHierarchy uniqueName="[FinanceData].[issue_d (Month)]" caption="issue_d (Month)" attribute="1" defaultMemberUniqueName="[FinanceData].[issue_d (Month)].[All]" allUniqueName="[FinanceData].[issue_d (Month)].[All]" dimensionUniqueName="[FinanceData]" displayFolder="" count="0" memberValueDatatype="130" unbalanced="0"/>
    <cacheHierarchy uniqueName="[FinanceData].[Finance_2.last_pymnt_d (Year)]" caption="Finance_2.last_pymnt_d (Year)" attribute="1" defaultMemberUniqueName="[FinanceData].[Finance_2.last_pymnt_d (Year)].[All]" allUniqueName="[FinanceData].[Finance_2.last_pymnt_d (Year)].[All]" dimensionUniqueName="[FinanceData]" displayFolder="" count="0" memberValueDatatype="130" unbalanced="0"/>
    <cacheHierarchy uniqueName="[FinanceData].[Finance_2.last_pymnt_d (Quarter)]" caption="Finance_2.last_pymnt_d (Quarter)" attribute="1" defaultMemberUniqueName="[FinanceData].[Finance_2.last_pymnt_d (Quarter)].[All]" allUniqueName="[FinanceData].[Finance_2.last_pymnt_d (Quarter)].[All]" dimensionUniqueName="[FinanceData]" displayFolder="" count="0" memberValueDatatype="130" unbalanced="0"/>
    <cacheHierarchy uniqueName="[FinanceData].[Finance_2.last_pymnt_d (Month)]" caption="Finance_2.last_pymnt_d (Month)" attribute="1" defaultMemberUniqueName="[FinanceData].[Finance_2.last_pymnt_d (Month)].[All]" allUniqueName="[FinanceData].[Finance_2.last_pymnt_d (Month)].[All]" dimensionUniqueName="[FinanceData]"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Priority]" caption="Order Priority" attribute="1" defaultMemberUniqueName="[Orders1].[Order Priority].[All]" allUniqueName="[Orders1].[Order Priority].[All]" dimensionUniqueName="[Orders1]" displayFolder="" count="0" memberValueDatatype="130" unbalanced="0"/>
    <cacheHierarchy uniqueName="[Orders1].[Discount]" caption="Discount" attribute="1" defaultMemberUniqueName="[Orders1].[Discount].[All]" allUniqueName="[Orders1].[Discount].[All]" dimensionUniqueName="[Orders1]" displayFolder="" count="0" memberValueDatatype="5" unbalanced="0"/>
    <cacheHierarchy uniqueName="[Orders1].[Unit Price]" caption="Unit Price" attribute="1" defaultMemberUniqueName="[Orders1].[Unit Price].[All]" allUniqueName="[Orders1].[Unit Price].[All]" dimensionUniqueName="[Orders1]" displayFolder="" count="0" memberValueDatatype="5" unbalanced="0"/>
    <cacheHierarchy uniqueName="[Orders1].[Shipping Cost]" caption="Shipping Cost" attribute="1" defaultMemberUniqueName="[Orders1].[Shipping Cost].[All]" allUniqueName="[Orders1].[Shipping Cost].[All]" dimensionUniqueName="[Orders1]" displayFolder="" count="0" memberValueDatatype="5" unbalanced="0"/>
    <cacheHierarchy uniqueName="[Orders1].[Customer ID]" caption="Customer ID" attribute="1" defaultMemberUniqueName="[Orders1].[Customer ID].[All]" allUniqueName="[Orders1].[Customer ID].[All]" dimensionUniqueName="[Orders1]" displayFolder="" count="0" memberValueDatatype="2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Segment]" caption="Customer Segment" attribute="1" defaultMemberUniqueName="[Orders1].[Customer Segment].[All]" allUniqueName="[Orders1].[Customer Segment].[All]" dimensionUniqueName="[Orders1]" displayFolder="" count="0" memberValueDatatype="130" unbalanced="0"/>
    <cacheHierarchy uniqueName="[Orders1].[Product Category]" caption="Product Category" attribute="1" defaultMemberUniqueName="[Orders1].[Product Category].[All]" allUniqueName="[Orders1].[Product Category].[All]" dimensionUniqueName="[Orders1]" displayFolder="" count="0" memberValueDatatype="130" unbalanced="0"/>
    <cacheHierarchy uniqueName="[Orders1].[Product Sub-Category]" caption="Product Sub-Category" attribute="1" defaultMemberUniqueName="[Orders1].[Product Sub-Category].[All]" allUniqueName="[Orders1].[Product Sub-Category].[All]" dimensionUniqueName="[Orders1]" displayFolder="" count="0" memberValueDatatype="130" unbalanced="0"/>
    <cacheHierarchy uniqueName="[Orders1].[Product Container]" caption="Product Container" attribute="1" defaultMemberUniqueName="[Orders1].[Product Container].[All]" allUniqueName="[Orders1].[Product Container].[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Product Base Margin]" caption="Product Base Margin" attribute="1" defaultMemberUniqueName="[Orders1].[Product Base Margin].[All]" allUniqueName="[Orders1].[Product Base Margin].[All]" dimensionUniqueName="[Orders1]" displayFolder="" count="0" memberValueDatatype="5" unbalanced="0"/>
    <cacheHierarchy uniqueName="[Orders1].[Country]" caption="Country" attribute="1" defaultMemberUniqueName="[Orders1].[Country].[All]" allUniqueName="[Orders1].[Country].[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State or Province]" caption="State or Province" attribute="1" defaultMemberUniqueName="[Orders1].[State or Province].[All]" allUniqueName="[Orders1].[State or Province].[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2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Profit]" caption="Profit" attribute="1" defaultMemberUniqueName="[Orders1].[Profit].[All]" allUniqueName="[Orders1].[Profit].[All]" dimensionUniqueName="[Orders1]" displayFolder="" count="0" memberValueDatatype="5" unbalanced="0"/>
    <cacheHierarchy uniqueName="[Orders1].[Quantity ordered new]" caption="Quantity ordered new" attribute="1" defaultMemberUniqueName="[Orders1].[Quantity ordered new].[All]" allUniqueName="[Orders1].[Quantity ordered new].[All]" dimensionUniqueName="[Orders1]" displayFolder="" count="0" memberValueDatatype="20" unbalanced="0"/>
    <cacheHierarchy uniqueName="[Orders1].[Sales]" caption="Sales" attribute="1" defaultMemberUniqueName="[Orders1].[Sales].[All]" allUniqueName="[Orders1].[Sales].[All]" dimensionUniqueName="[Orders1]" displayFolder="" count="0" memberValueDatatype="5" unbalanced="0"/>
    <cacheHierarchy uniqueName="[Orders1].[Order ID]" caption="Order ID" attribute="1" defaultMemberUniqueName="[Orders1].[Order ID].[All]" allUniqueName="[Orders1].[Order ID].[All]" dimensionUniqueName="[Orders1]" displayFolder="" count="0" memberValueDatatype="2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FinanceData].[Finance_2.last_pymnt_d (Month Index)]" caption="Finance_2.last_pymnt_d (Month Index)" attribute="1" defaultMemberUniqueName="[FinanceData].[Finance_2.last_pymnt_d (Month Index)].[All]" allUniqueName="[FinanceData].[Finance_2.last_pymnt_d (Month Index)].[All]" dimensionUniqueName="[FinanceData]" displayFolder="" count="0" memberValueDatatype="20" unbalanced="0" hidden="1"/>
    <cacheHierarchy uniqueName="[FinanceData].[issue_d (Month Index)]" caption="issue_d (Month Index)" attribute="1" defaultMemberUniqueName="[FinanceData].[issue_d (Month Index)].[All]" allUniqueName="[FinanceData].[issue_d (Month Index)].[All]" dimensionUniqueName="[FinanceData]" displayFolder="" count="0" memberValueDatatype="20" unbalanced="0" hidden="1"/>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__XL_Count FinanceData]" caption="__XL_Count FinanceData" measure="1" displayFolder="" measureGroup="FinanceData" count="0" hidden="1"/>
    <cacheHierarchy uniqueName="[Measures].[__XL_Count Orders]" caption="__XL_Count Orders" measure="1" displayFolder="" measureGroup="Orders"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loan_amnt 2]" caption="Sum of loan_amnt 2" measure="1" displayFolder="" measureGroup="FinanceData" count="0" hidden="1">
      <extLst>
        <ext xmlns:x15="http://schemas.microsoft.com/office/spreadsheetml/2010/11/main" uri="{B97F6D7D-B522-45F9-BDA1-12C45D357490}">
          <x15:cacheHierarchy aggregatedColumn="2"/>
        </ext>
      </extLst>
    </cacheHierarchy>
    <cacheHierarchy uniqueName="[Measures].[Count of loan_amnt]" caption="Count of loan_amnt" measure="1" displayFolder="" measureGroup="FinanceData" count="0" hidden="1">
      <extLst>
        <ext xmlns:x15="http://schemas.microsoft.com/office/spreadsheetml/2010/11/main" uri="{B97F6D7D-B522-45F9-BDA1-12C45D357490}">
          <x15:cacheHierarchy aggregatedColumn="2"/>
        </ext>
      </extLst>
    </cacheHierarchy>
    <cacheHierarchy uniqueName="[Measures].[Sum of Finance_2.total_pymnt]" caption="Sum of Finance_2.total_pymnt" measure="1" displayFolder="" measureGroup="FinanceData" count="0" hidden="1">
      <extLst>
        <ext xmlns:x15="http://schemas.microsoft.com/office/spreadsheetml/2010/11/main" uri="{B97F6D7D-B522-45F9-BDA1-12C45D357490}">
          <x15:cacheHierarchy aggregatedColumn="33"/>
        </ext>
      </extLst>
    </cacheHierarchy>
    <cacheHierarchy uniqueName="[Measures].[Sum of id]" caption="Sum of id" measure="1" displayFolder="" measureGroup="FinanceData"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FinanceData" count="0" hidden="1">
      <extLst>
        <ext xmlns:x15="http://schemas.microsoft.com/office/spreadsheetml/2010/11/main" uri="{B97F6D7D-B522-45F9-BDA1-12C45D357490}">
          <x15:cacheHierarchy aggregatedColumn="0"/>
        </ext>
      </extLst>
    </cacheHierarchy>
    <cacheHierarchy uniqueName="[Measures].[Sum of Finance_2.inq_last_6mths]" caption="Sum of Finance_2.inq_last_6mths" measure="1" displayFolder="" measureGroup="FinanceData" count="0" hidden="1">
      <extLst>
        <ext xmlns:x15="http://schemas.microsoft.com/office/spreadsheetml/2010/11/main" uri="{B97F6D7D-B522-45F9-BDA1-12C45D357490}">
          <x15:cacheHierarchy aggregatedColumn="22"/>
        </ext>
      </extLst>
    </cacheHierarchy>
    <cacheHierarchy uniqueName="[Measures].[Distinct Count of id]" caption="Distinct Count of id" measure="1" displayFolder="" measureGroup="FinanceData" count="0" hidden="1">
      <extLst>
        <ext xmlns:x15="http://schemas.microsoft.com/office/spreadsheetml/2010/11/main" uri="{B97F6D7D-B522-45F9-BDA1-12C45D357490}">
          <x15:cacheHierarchy aggregatedColumn="0"/>
        </ext>
      </extLst>
    </cacheHierarchy>
    <cacheHierarchy uniqueName="[Measures].[Count of loan_status]" caption="Count of loan_status" measure="1" displayFolder="" measureGroup="FinanceData" count="0" hidden="1">
      <extLst>
        <ext xmlns:x15="http://schemas.microsoft.com/office/spreadsheetml/2010/11/main" uri="{B97F6D7D-B522-45F9-BDA1-12C45D357490}">
          <x15:cacheHierarchy aggregatedColumn="15"/>
        </ext>
      </extLst>
    </cacheHierarchy>
    <cacheHierarchy uniqueName="[Measures].[Count of Finance_2.total_pymnt]" caption="Count of Finance_2.total_pymnt" measure="1" displayFolder="" measureGroup="FinanceData" count="0" hidden="1">
      <extLst>
        <ext xmlns:x15="http://schemas.microsoft.com/office/spreadsheetml/2010/11/main" uri="{B97F6D7D-B522-45F9-BDA1-12C45D357490}">
          <x15:cacheHierarchy aggregatedColumn="33"/>
        </ext>
      </extLst>
    </cacheHierarchy>
    <cacheHierarchy uniqueName="[Measures].[Sum of int_rate]" caption="Sum of int_rate" measure="1" displayFolder="" measureGroup="FinanceData" count="0" hidden="1">
      <extLst>
        <ext xmlns:x15="http://schemas.microsoft.com/office/spreadsheetml/2010/11/main" uri="{B97F6D7D-B522-45F9-BDA1-12C45D357490}">
          <x15:cacheHierarchy aggregatedColumn="6"/>
        </ext>
      </extLst>
    </cacheHierarchy>
    <cacheHierarchy uniqueName="[Measures].[Average of int_rate]" caption="Average of int_rate" measure="1" displayFolder="" measureGroup="FinanceData" count="0" hidden="1">
      <extLst>
        <ext xmlns:x15="http://schemas.microsoft.com/office/spreadsheetml/2010/11/main" uri="{B97F6D7D-B522-45F9-BDA1-12C45D357490}">
          <x15:cacheHierarchy aggregatedColumn="6"/>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5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53"/>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54"/>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55"/>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5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8"/>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9"/>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60"/>
        </ext>
      </extLst>
    </cacheHierarchy>
    <cacheHierarchy uniqueName="[Measures].[Count of Product Sub-Category]" caption="Count of Product Sub-Category" measure="1" displayFolder="" measureGroup="Orders" count="0" hidden="1">
      <extLst>
        <ext xmlns:x15="http://schemas.microsoft.com/office/spreadsheetml/2010/11/main" uri="{B97F6D7D-B522-45F9-BDA1-12C45D357490}">
          <x15:cacheHierarchy aggregatedColumn="61"/>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63"/>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64"/>
        </ext>
      </extLst>
    </cacheHierarchy>
    <cacheHierarchy uniqueName="[Measures].[Count of State or Province]" caption="Count of State or Province" measure="1" displayFolder="" measureGroup="Orders" count="0" hidden="1">
      <extLst>
        <ext xmlns:x15="http://schemas.microsoft.com/office/spreadsheetml/2010/11/main" uri="{B97F6D7D-B522-45F9-BDA1-12C45D357490}">
          <x15:cacheHierarchy aggregatedColumn="6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72"/>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73"/>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74"/>
        </ext>
      </extLst>
    </cacheHierarchy>
    <cacheHierarchy uniqueName="[Measures].[Sum of Postal Code]" caption="Sum of Postal Code" measure="1" displayFolder="" measureGroup="Orders" count="0" hidden="1">
      <extLst>
        <ext xmlns:x15="http://schemas.microsoft.com/office/spreadsheetml/2010/11/main" uri="{B97F6D7D-B522-45F9-BDA1-12C45D357490}">
          <x15:cacheHierarchy aggregatedColumn="69"/>
        </ext>
      </extLst>
    </cacheHierarchy>
    <cacheHierarchy uniqueName="[Measures].[Sum of Row ID 2]" caption="Sum of Row ID 2" measure="1" displayFolder="" measureGroup="Orders1" count="0" hidden="1">
      <extLst>
        <ext xmlns:x15="http://schemas.microsoft.com/office/spreadsheetml/2010/11/main" uri="{B97F6D7D-B522-45F9-BDA1-12C45D357490}">
          <x15:cacheHierarchy aggregatedColumn="77"/>
        </ext>
      </extLst>
    </cacheHierarchy>
    <cacheHierarchy uniqueName="[Measures].[Sum of Discount 2]" caption="Sum of Discount 2" measure="1" displayFolder="" measureGroup="Orders1" count="0" hidden="1">
      <extLst>
        <ext xmlns:x15="http://schemas.microsoft.com/office/spreadsheetml/2010/11/main" uri="{B97F6D7D-B522-45F9-BDA1-12C45D357490}">
          <x15:cacheHierarchy aggregatedColumn="79"/>
        </ext>
      </extLst>
    </cacheHierarchy>
    <cacheHierarchy uniqueName="[Measures].[Sum of Unit Price 2]" caption="Sum of Unit Price 2" measure="1" displayFolder="" measureGroup="Orders1" count="0" hidden="1">
      <extLst>
        <ext xmlns:x15="http://schemas.microsoft.com/office/spreadsheetml/2010/11/main" uri="{B97F6D7D-B522-45F9-BDA1-12C45D357490}">
          <x15:cacheHierarchy aggregatedColumn="80"/>
        </ext>
      </extLst>
    </cacheHierarchy>
    <cacheHierarchy uniqueName="[Measures].[Sum of Shipping Cost 2]" caption="Sum of Shipping Cost 2" measure="1" displayFolder="" measureGroup="Orders1" count="0" hidden="1">
      <extLst>
        <ext xmlns:x15="http://schemas.microsoft.com/office/spreadsheetml/2010/11/main" uri="{B97F6D7D-B522-45F9-BDA1-12C45D357490}">
          <x15:cacheHierarchy aggregatedColumn="81"/>
        </ext>
      </extLst>
    </cacheHierarchy>
    <cacheHierarchy uniqueName="[Measures].[Sum of Customer ID 2]" caption="Sum of Customer ID 2" measure="1" displayFolder="" measureGroup="Orders1" count="0" hidden="1">
      <extLst>
        <ext xmlns:x15="http://schemas.microsoft.com/office/spreadsheetml/2010/11/main" uri="{B97F6D7D-B522-45F9-BDA1-12C45D357490}">
          <x15:cacheHierarchy aggregatedColumn="82"/>
        </ext>
      </extLst>
    </cacheHierarchy>
    <cacheHierarchy uniqueName="[Measures].[Count of Ship Mode 2]" caption="Count of Ship Mode 2" measure="1" displayFolder="" measureGroup="Orders1" count="0" hidden="1">
      <extLst>
        <ext xmlns:x15="http://schemas.microsoft.com/office/spreadsheetml/2010/11/main" uri="{B97F6D7D-B522-45F9-BDA1-12C45D357490}">
          <x15:cacheHierarchy aggregatedColumn="84"/>
        </ext>
      </extLst>
    </cacheHierarchy>
    <cacheHierarchy uniqueName="[Measures].[Count of Customer Segment 2]" caption="Count of Customer Segment 2" measure="1" displayFolder="" measureGroup="Orders1" count="0" hidden="1">
      <extLst>
        <ext xmlns:x15="http://schemas.microsoft.com/office/spreadsheetml/2010/11/main" uri="{B97F6D7D-B522-45F9-BDA1-12C45D357490}">
          <x15:cacheHierarchy aggregatedColumn="85"/>
        </ext>
      </extLst>
    </cacheHierarchy>
    <cacheHierarchy uniqueName="[Measures].[Count of Product Category 2]" caption="Count of Product Category 2" measure="1" displayFolder="" measureGroup="Orders1" count="0" hidden="1">
      <extLst>
        <ext xmlns:x15="http://schemas.microsoft.com/office/spreadsheetml/2010/11/main" uri="{B97F6D7D-B522-45F9-BDA1-12C45D357490}">
          <x15:cacheHierarchy aggregatedColumn="86"/>
        </ext>
      </extLst>
    </cacheHierarchy>
    <cacheHierarchy uniqueName="[Measures].[Count of Product Sub-Category 2]" caption="Count of Product Sub-Category 2" measure="1" displayFolder="" measureGroup="Orders1" count="0" hidden="1">
      <extLst>
        <ext xmlns:x15="http://schemas.microsoft.com/office/spreadsheetml/2010/11/main" uri="{B97F6D7D-B522-45F9-BDA1-12C45D357490}">
          <x15:cacheHierarchy aggregatedColumn="87"/>
        </ext>
      </extLst>
    </cacheHierarchy>
    <cacheHierarchy uniqueName="[Measures].[Count of Product Name 2]" caption="Count of Product Name 2" measure="1" displayFolder="" measureGroup="Orders1" count="0" hidden="1">
      <extLst>
        <ext xmlns:x15="http://schemas.microsoft.com/office/spreadsheetml/2010/11/main" uri="{B97F6D7D-B522-45F9-BDA1-12C45D357490}">
          <x15:cacheHierarchy aggregatedColumn="89"/>
        </ext>
      </extLst>
    </cacheHierarchy>
    <cacheHierarchy uniqueName="[Measures].[Sum of Product Base Margin 2]" caption="Sum of Product Base Margin 2" measure="1" displayFolder="" measureGroup="Orders1" count="0" hidden="1">
      <extLst>
        <ext xmlns:x15="http://schemas.microsoft.com/office/spreadsheetml/2010/11/main" uri="{B97F6D7D-B522-45F9-BDA1-12C45D357490}">
          <x15:cacheHierarchy aggregatedColumn="90"/>
        </ext>
      </extLst>
    </cacheHierarchy>
    <cacheHierarchy uniqueName="[Measures].[Count of State or Province 2]" caption="Count of State or Province 2" measure="1" displayFolder="" measureGroup="Orders1" count="0" hidden="1">
      <extLst>
        <ext xmlns:x15="http://schemas.microsoft.com/office/spreadsheetml/2010/11/main" uri="{B97F6D7D-B522-45F9-BDA1-12C45D357490}">
          <x15:cacheHierarchy aggregatedColumn="93"/>
        </ext>
      </extLst>
    </cacheHierarchy>
    <cacheHierarchy uniqueName="[Measures].[Sum of Profit 2]" caption="Sum of Profit 2" measure="1" displayFolder="" measureGroup="Orders1" count="0" hidden="1">
      <extLst>
        <ext xmlns:x15="http://schemas.microsoft.com/office/spreadsheetml/2010/11/main" uri="{B97F6D7D-B522-45F9-BDA1-12C45D357490}">
          <x15:cacheHierarchy aggregatedColumn="98"/>
        </ext>
      </extLst>
    </cacheHierarchy>
    <cacheHierarchy uniqueName="[Measures].[Sum of Quantity ordered new 2]" caption="Sum of Quantity ordered new 2" measure="1" displayFolder="" measureGroup="Orders1" count="0" hidden="1">
      <extLst>
        <ext xmlns:x15="http://schemas.microsoft.com/office/spreadsheetml/2010/11/main" uri="{B97F6D7D-B522-45F9-BDA1-12C45D357490}">
          <x15:cacheHierarchy aggregatedColumn="99"/>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100"/>
        </ext>
      </extLst>
    </cacheHierarchy>
    <cacheHierarchy uniqueName="[Measures].[Sum of Postal Code 2]" caption="Sum of Postal Code 2" measure="1" displayFolder="" measureGroup="Orders1" count="0" hidden="1">
      <extLst>
        <ext xmlns:x15="http://schemas.microsoft.com/office/spreadsheetml/2010/11/main" uri="{B97F6D7D-B522-45F9-BDA1-12C45D357490}">
          <x15:cacheHierarchy aggregatedColumn="95"/>
        </ext>
      </extLst>
    </cacheHierarchy>
    <cacheHierarchy uniqueName="[Measures].[Sum of Finance_2.revol_bal]" caption="Sum of Finance_2.revol_bal" measure="1" displayFolder="" measureGroup="FinanceData" count="0" oneField="1" hidden="1">
      <fieldsUsage count="1">
        <fieldUsage x="1"/>
      </fieldsUsage>
      <extLst>
        <ext xmlns:x15="http://schemas.microsoft.com/office/spreadsheetml/2010/11/main" uri="{B97F6D7D-B522-45F9-BDA1-12C45D357490}">
          <x15:cacheHierarchy aggregatedColumn="27"/>
        </ext>
      </extLst>
    </cacheHierarchy>
    <cacheHierarchy uniqueName="[Measures].[Count of Default Flag]" caption="Count of Default Flag" measure="1" displayFolder="" measureGroup="FinanceData" count="0" hidden="1">
      <extLst>
        <ext xmlns:x15="http://schemas.microsoft.com/office/spreadsheetml/2010/11/main" uri="{B97F6D7D-B522-45F9-BDA1-12C45D357490}">
          <x15:cacheHierarchy aggregatedColumn="44"/>
        </ext>
      </extLst>
    </cacheHierarchy>
    <cacheHierarchy uniqueName="[Measures].[Sum of Default Flag]" caption="Sum of Default Flag" measure="1" displayFolder="" measureGroup="FinanceData" count="0" hidden="1">
      <extLst>
        <ext xmlns:x15="http://schemas.microsoft.com/office/spreadsheetml/2010/11/main" uri="{B97F6D7D-B522-45F9-BDA1-12C45D357490}">
          <x15:cacheHierarchy aggregatedColumn="44"/>
        </ext>
      </extLst>
    </cacheHierarchy>
  </cacheHierarchies>
  <kpis count="0"/>
  <dimensions count="4">
    <dimension name="FinanceData" uniqueName="[FinanceData]" caption="FinanceData"/>
    <dimension measure="1" name="Measures" uniqueName="[Measures]" caption="Measures"/>
    <dimension name="Orders" uniqueName="[Orders]" caption="Orders"/>
    <dimension name="Orders1" uniqueName="[Orders1]" caption="Orders1"/>
  </dimensions>
  <measureGroups count="3">
    <measureGroup name="FinanceData" caption="FinanceData"/>
    <measureGroup name="Orders" caption="Orders"/>
    <measureGroup name="Orders1" caption="Orders1"/>
  </measureGroups>
  <maps count="3">
    <map measureGroup="0" dimension="0"/>
    <map measureGroup="1" dimension="2"/>
    <map measureGroup="2" dimension="3"/>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9.79048703704" backgroundQuery="1" createdVersion="3" refreshedVersion="8" minRefreshableVersion="3" recordCount="0" supportSubquery="1" supportAdvancedDrill="1" xr:uid="{3B896790-250C-4C52-9D6E-D065CC5991EE}">
  <cacheSource type="external" connectionId="2">
    <extLst>
      <ext xmlns:x14="http://schemas.microsoft.com/office/spreadsheetml/2009/9/main" uri="{F057638F-6D5F-4e77-A914-E7F072B9BCA8}">
        <x14:sourceConnection name="ThisWorkbookDataModel"/>
      </ext>
    </extLst>
  </cacheSource>
  <cacheFields count="0"/>
  <cacheHierarchies count="157">
    <cacheHierarchy uniqueName="[FinanceData].[id]" caption="id" attribute="1" defaultMemberUniqueName="[FinanceData].[id].[All]" allUniqueName="[FinanceData].[id].[All]" dimensionUniqueName="[FinanceData]" displayFolder="" count="0" memberValueDatatype="20" unbalanced="0"/>
    <cacheHierarchy uniqueName="[FinanceData].[member_id]" caption="member_id" attribute="1" defaultMemberUniqueName="[FinanceData].[member_id].[All]" allUniqueName="[FinanceData].[member_id].[All]" dimensionUniqueName="[FinanceData]" displayFolder="" count="0" memberValueDatatype="20" unbalanced="0"/>
    <cacheHierarchy uniqueName="[FinanceData].[loan_amnt]" caption="loan_amnt" attribute="1" defaultMemberUniqueName="[FinanceData].[loan_amnt].[All]" allUniqueName="[FinanceData].[loan_amnt].[All]" dimensionUniqueName="[FinanceData]" displayFolder="" count="0" memberValueDatatype="5" unbalanced="0"/>
    <cacheHierarchy uniqueName="[FinanceData].[funded_amnt]" caption="funded_amnt" attribute="1" defaultMemberUniqueName="[FinanceData].[funded_amnt].[All]" allUniqueName="[FinanceData].[funded_amnt].[All]" dimensionUniqueName="[FinanceData]" displayFolder="" count="0" memberValueDatatype="5" unbalanced="0"/>
    <cacheHierarchy uniqueName="[FinanceData].[funded_amnt_inv]" caption="funded_amnt_inv" attribute="1" defaultMemberUniqueName="[FinanceData].[funded_amnt_inv].[All]" allUniqueName="[FinanceData].[funded_amnt_inv].[All]" dimensionUniqueName="[FinanceData]" displayFolder="" count="0" memberValueDatatype="5" unbalanced="0"/>
    <cacheHierarchy uniqueName="[FinanceData].[term (in months)]" caption="term (in months)" attribute="1" defaultMemberUniqueName="[FinanceData].[term (in months)].[All]" allUniqueName="[FinanceData].[term (in months)].[All]" dimensionUniqueName="[FinanceData]" displayFolder="" count="0" memberValueDatatype="20" unbalanced="0"/>
    <cacheHierarchy uniqueName="[FinanceData].[int_rate]" caption="int_rate" attribute="1" defaultMemberUniqueName="[FinanceData].[int_rate].[All]" allUniqueName="[FinanceData].[int_rate].[All]" dimensionUniqueName="[FinanceData]" displayFolder="" count="0" memberValueDatatype="5" unbalanced="0"/>
    <cacheHierarchy uniqueName="[FinanceData].[installment]" caption="installment" attribute="1" defaultMemberUniqueName="[FinanceData].[installment].[All]" allUniqueName="[FinanceData].[installment].[All]" dimensionUniqueName="[FinanceData]" displayFolder="" count="0" memberValueDatatype="5" unbalanced="0"/>
    <cacheHierarchy uniqueName="[FinanceData].[grade]" caption="grade" attribute="1" defaultMemberUniqueName="[FinanceData].[grade].[All]" allUniqueName="[FinanceData].[grade].[All]" dimensionUniqueName="[FinanceData]" displayFolder="" count="2" memberValueDatatype="130" unbalanced="0"/>
    <cacheHierarchy uniqueName="[FinanceData].[sub_grade]" caption="sub_grade" attribute="1" defaultMemberUniqueName="[FinanceData].[sub_grade].[All]" allUniqueName="[FinanceData].[sub_grade].[All]" dimensionUniqueName="[FinanceData]" displayFolder="" count="2" memberValueDatatype="130" unbalanced="0"/>
    <cacheHierarchy uniqueName="[FinanceData].[emp_length]" caption="emp_length" attribute="1" defaultMemberUniqueName="[FinanceData].[emp_length].[All]" allUniqueName="[FinanceData].[emp_length].[All]" dimensionUniqueName="[FinanceData]" displayFolder="" count="0" memberValueDatatype="130" unbalanced="0"/>
    <cacheHierarchy uniqueName="[FinanceData].[home_ownership]" caption="home_ownership" attribute="1" defaultMemberUniqueName="[FinanceData].[home_ownership].[All]" allUniqueName="[FinanceData].[home_ownership].[All]" dimensionUniqueName="[FinanceData]" displayFolder="" count="2" memberValueDatatype="130" unbalanced="0"/>
    <cacheHierarchy uniqueName="[FinanceData].[annual_inc]" caption="annual_inc" attribute="1" defaultMemberUniqueName="[FinanceData].[annual_inc].[All]" allUniqueName="[FinanceData].[annual_inc].[All]" dimensionUniqueName="[FinanceData]" displayFolder="" count="0" memberValueDatatype="20" unbalanced="0"/>
    <cacheHierarchy uniqueName="[FinanceData].[verification_status]" caption="verification_status" attribute="1" defaultMemberUniqueName="[FinanceData].[verification_status].[All]" allUniqueName="[FinanceData].[verification_status].[All]" dimensionUniqueName="[FinanceData]" displayFolder="" count="0" memberValueDatatype="130" unbalanced="0"/>
    <cacheHierarchy uniqueName="[FinanceData].[issue_d]" caption="issue_d" attribute="1" time="1" defaultMemberUniqueName="[FinanceData].[issue_d].[All]" allUniqueName="[FinanceData].[issue_d].[All]" dimensionUniqueName="[FinanceData]" displayFolder="" count="0" memberValueDatatype="7" unbalanced="0"/>
    <cacheHierarchy uniqueName="[FinanceData].[loan_status]" caption="loan_status" attribute="1" defaultMemberUniqueName="[FinanceData].[loan_status].[All]" allUniqueName="[FinanceData].[loan_status].[All]" dimensionUniqueName="[FinanceData]" displayFolder="" count="2" memberValueDatatype="130" unbalanced="0"/>
    <cacheHierarchy uniqueName="[FinanceData].[purpose]" caption="purpose" attribute="1" defaultMemberUniqueName="[FinanceData].[purpose].[All]" allUniqueName="[FinanceData].[purpose].[All]" dimensionUniqueName="[FinanceData]" displayFolder="" count="0" memberValueDatatype="130" unbalanced="0"/>
    <cacheHierarchy uniqueName="[FinanceData].[zip_code]" caption="zip_code" attribute="1" defaultMemberUniqueName="[FinanceData].[zip_code].[All]" allUniqueName="[FinanceData].[zip_code].[All]" dimensionUniqueName="[FinanceData]" displayFolder="" count="0" memberValueDatatype="130" unbalanced="0"/>
    <cacheHierarchy uniqueName="[FinanceData].[addr_state]" caption="addr_state" attribute="1" defaultMemberUniqueName="[FinanceData].[addr_state].[All]" allUniqueName="[FinanceData].[addr_state].[All]" dimensionUniqueName="[FinanceData]" displayFolder="" count="0" memberValueDatatype="130" unbalanced="0"/>
    <cacheHierarchy uniqueName="[FinanceData].[dti]" caption="dti" attribute="1" defaultMemberUniqueName="[FinanceData].[dti].[All]" allUniqueName="[FinanceData].[dti].[All]" dimensionUniqueName="[FinanceData]" displayFolder="" count="0" memberValueDatatype="5" unbalanced="0"/>
    <cacheHierarchy uniqueName="[FinanceData].[Finance_2.delinq_2yrs]" caption="Finance_2.delinq_2yrs" attribute="1" defaultMemberUniqueName="[FinanceData].[Finance_2.delinq_2yrs].[All]" allUniqueName="[FinanceData].[Finance_2.delinq_2yrs].[All]" dimensionUniqueName="[FinanceData]" displayFolder="" count="0" memberValueDatatype="20" unbalanced="0"/>
    <cacheHierarchy uniqueName="[FinanceData].[Finance_2.earliest_cr_line]" caption="Finance_2.earliest_cr_line" attribute="1" time="1" defaultMemberUniqueName="[FinanceData].[Finance_2.earliest_cr_line].[All]" allUniqueName="[FinanceData].[Finance_2.earliest_cr_line].[All]" dimensionUniqueName="[FinanceData]" displayFolder="" count="0" memberValueDatatype="7" unbalanced="0"/>
    <cacheHierarchy uniqueName="[FinanceData].[Finance_2.inq_last_6mths]" caption="Finance_2.inq_last_6mths" attribute="1" defaultMemberUniqueName="[FinanceData].[Finance_2.inq_last_6mths].[All]" allUniqueName="[FinanceData].[Finance_2.inq_last_6mths].[All]" dimensionUniqueName="[FinanceData]" displayFolder="" count="0" memberValueDatatype="20" unbalanced="0"/>
    <cacheHierarchy uniqueName="[FinanceData].[Finance_2.mths_since_last_delinq]" caption="Finance_2.mths_since_last_delinq" attribute="1" defaultMemberUniqueName="[FinanceData].[Finance_2.mths_since_last_delinq].[All]" allUniqueName="[FinanceData].[Finance_2.mths_since_last_delinq].[All]" dimensionUniqueName="[FinanceData]" displayFolder="" count="0" memberValueDatatype="130" unbalanced="0"/>
    <cacheHierarchy uniqueName="[FinanceData].[Finance_2.mths_since_last_record]" caption="Finance_2.mths_since_last_record" attribute="1" defaultMemberUniqueName="[FinanceData].[Finance_2.mths_since_last_record].[All]" allUniqueName="[FinanceData].[Finance_2.mths_since_last_record].[All]" dimensionUniqueName="[FinanceData]" displayFolder="" count="0" memberValueDatatype="130" unbalanced="0"/>
    <cacheHierarchy uniqueName="[FinanceData].[Finance_2.open_acc]" caption="Finance_2.open_acc" attribute="1" defaultMemberUniqueName="[FinanceData].[Finance_2.open_acc].[All]" allUniqueName="[FinanceData].[Finance_2.open_acc].[All]" dimensionUniqueName="[FinanceData]" displayFolder="" count="0" memberValueDatatype="20" unbalanced="0"/>
    <cacheHierarchy uniqueName="[FinanceData].[Finance_2.pub_rec]" caption="Finance_2.pub_rec" attribute="1" defaultMemberUniqueName="[FinanceData].[Finance_2.pub_rec].[All]" allUniqueName="[FinanceData].[Finance_2.pub_rec].[All]" dimensionUniqueName="[FinanceData]" displayFolder="" count="0" memberValueDatatype="20" unbalanced="0"/>
    <cacheHierarchy uniqueName="[FinanceData].[Finance_2.revol_bal]" caption="Finance_2.revol_bal" attribute="1" defaultMemberUniqueName="[FinanceData].[Finance_2.revol_bal].[All]" allUniqueName="[FinanceData].[Finance_2.revol_bal].[All]" dimensionUniqueName="[FinanceData]" displayFolder="" count="0" memberValueDatatype="5" unbalanced="0"/>
    <cacheHierarchy uniqueName="[FinanceData].[Finance_2.revol_util]" caption="Finance_2.revol_util" attribute="1" defaultMemberUniqueName="[FinanceData].[Finance_2.revol_util].[All]" allUniqueName="[FinanceData].[Finance_2.revol_util].[All]" dimensionUniqueName="[FinanceData]" displayFolder="" count="0" memberValueDatatype="5" unbalanced="0"/>
    <cacheHierarchy uniqueName="[FinanceData].[Finance_2.total_acc]" caption="Finance_2.total_acc" attribute="1" defaultMemberUniqueName="[FinanceData].[Finance_2.total_acc].[All]" allUniqueName="[FinanceData].[Finance_2.total_acc].[All]" dimensionUniqueName="[FinanceData]" displayFolder="" count="0" memberValueDatatype="20" unbalanced="0"/>
    <cacheHierarchy uniqueName="[FinanceData].[Finance_2.initial_list_status]" caption="Finance_2.initial_list_status" attribute="1" defaultMemberUniqueName="[FinanceData].[Finance_2.initial_list_status].[All]" allUniqueName="[FinanceData].[Finance_2.initial_list_status].[All]" dimensionUniqueName="[FinanceData]" displayFolder="" count="0" memberValueDatatype="130" unbalanced="0"/>
    <cacheHierarchy uniqueName="[FinanceData].[Finance_2.out_prncp]" caption="Finance_2.out_prncp" attribute="1" defaultMemberUniqueName="[FinanceData].[Finance_2.out_prncp].[All]" allUniqueName="[FinanceData].[Finance_2.out_prncp].[All]" dimensionUniqueName="[FinanceData]" displayFolder="" count="0" memberValueDatatype="20" unbalanced="0"/>
    <cacheHierarchy uniqueName="[FinanceData].[Finance_2.out_prncp_inv]" caption="Finance_2.out_prncp_inv" attribute="1" defaultMemberUniqueName="[FinanceData].[Finance_2.out_prncp_inv].[All]" allUniqueName="[FinanceData].[Finance_2.out_prncp_inv].[All]" dimensionUniqueName="[FinanceData]" displayFolder="" count="0" memberValueDatatype="5" unbalanced="0"/>
    <cacheHierarchy uniqueName="[FinanceData].[Finance_2.total_pymnt]" caption="Finance_2.total_pymnt" attribute="1" defaultMemberUniqueName="[FinanceData].[Finance_2.total_pymnt].[All]" allUniqueName="[FinanceData].[Finance_2.total_pymnt].[All]" dimensionUniqueName="[FinanceData]" displayFolder="" count="0" memberValueDatatype="5" unbalanced="0"/>
    <cacheHierarchy uniqueName="[FinanceData].[Finance_2.total_pymnt_inv]" caption="Finance_2.total_pymnt_inv" attribute="1" defaultMemberUniqueName="[FinanceData].[Finance_2.total_pymnt_inv].[All]" allUniqueName="[FinanceData].[Finance_2.total_pymnt_inv].[All]" dimensionUniqueName="[FinanceData]" displayFolder="" count="0" memberValueDatatype="5" unbalanced="0"/>
    <cacheHierarchy uniqueName="[FinanceData].[Finance_2.total_rec_prncp]" caption="Finance_2.total_rec_prncp" attribute="1" defaultMemberUniqueName="[FinanceData].[Finance_2.total_rec_prncp].[All]" allUniqueName="[FinanceData].[Finance_2.total_rec_prncp].[All]" dimensionUniqueName="[FinanceData]" displayFolder="" count="0" memberValueDatatype="5" unbalanced="0"/>
    <cacheHierarchy uniqueName="[FinanceData].[Finance_2.total_rec_int]" caption="Finance_2.total_rec_int" attribute="1" defaultMemberUniqueName="[FinanceData].[Finance_2.total_rec_int].[All]" allUniqueName="[FinanceData].[Finance_2.total_rec_int].[All]" dimensionUniqueName="[FinanceData]" displayFolder="" count="0" memberValueDatatype="5" unbalanced="0"/>
    <cacheHierarchy uniqueName="[FinanceData].[Finance_2.total_rec_late_fee]" caption="Finance_2.total_rec_late_fee" attribute="1" defaultMemberUniqueName="[FinanceData].[Finance_2.total_rec_late_fee].[All]" allUniqueName="[FinanceData].[Finance_2.total_rec_late_fee].[All]" dimensionUniqueName="[FinanceData]" displayFolder="" count="0" memberValueDatatype="5" unbalanced="0"/>
    <cacheHierarchy uniqueName="[FinanceData].[Finance_2.recoveries]" caption="Finance_2.recoveries" attribute="1" defaultMemberUniqueName="[FinanceData].[Finance_2.recoveries].[All]" allUniqueName="[FinanceData].[Finance_2.recoveries].[All]" dimensionUniqueName="[FinanceData]" displayFolder="" count="0" memberValueDatatype="5" unbalanced="0"/>
    <cacheHierarchy uniqueName="[FinanceData].[Finance_2.collection_recovery_fee]" caption="Finance_2.collection_recovery_fee" attribute="1" defaultMemberUniqueName="[FinanceData].[Finance_2.collection_recovery_fee].[All]" allUniqueName="[FinanceData].[Finance_2.collection_recovery_fee].[All]" dimensionUniqueName="[FinanceData]" displayFolder="" count="0" memberValueDatatype="5" unbalanced="0"/>
    <cacheHierarchy uniqueName="[FinanceData].[Finance_2.last_pymnt_d]" caption="Finance_2.last_pymnt_d" attribute="1" time="1" defaultMemberUniqueName="[FinanceData].[Finance_2.last_pymnt_d].[All]" allUniqueName="[FinanceData].[Finance_2.last_pymnt_d].[All]" dimensionUniqueName="[FinanceData]" displayFolder="" count="0" memberValueDatatype="7" unbalanced="0"/>
    <cacheHierarchy uniqueName="[FinanceData].[Finance_2.last_pymnt_amnt]" caption="Finance_2.last_pymnt_amnt" attribute="1" defaultMemberUniqueName="[FinanceData].[Finance_2.last_pymnt_amnt].[All]" allUniqueName="[FinanceData].[Finance_2.last_pymnt_amnt].[All]" dimensionUniqueName="[FinanceData]" displayFolder="" count="0" memberValueDatatype="5" unbalanced="0"/>
    <cacheHierarchy uniqueName="[FinanceData].[Finance_2.next_pymnt_d]" caption="Finance_2.next_pymnt_d" attribute="1" time="1" defaultMemberUniqueName="[FinanceData].[Finance_2.next_pymnt_d].[All]" allUniqueName="[FinanceData].[Finance_2.next_pymnt_d].[All]" dimensionUniqueName="[FinanceData]" displayFolder="" count="0" memberValueDatatype="7" unbalanced="0"/>
    <cacheHierarchy uniqueName="[FinanceData].[Finance_2.last_credit_pull_d]" caption="Finance_2.last_credit_pull_d" attribute="1" time="1" defaultMemberUniqueName="[FinanceData].[Finance_2.last_credit_pull_d].[All]" allUniqueName="[FinanceData].[Finance_2.last_credit_pull_d].[All]" dimensionUniqueName="[FinanceData]" displayFolder="" count="0" memberValueDatatype="7" unbalanced="0"/>
    <cacheHierarchy uniqueName="[FinanceData].[Default Flag]" caption="Default Flag" attribute="1" defaultMemberUniqueName="[FinanceData].[Default Flag].[All]" allUniqueName="[FinanceData].[Default Flag].[All]" dimensionUniqueName="[FinanceData]" displayFolder="" count="0" memberValueDatatype="20" unbalanced="0"/>
    <cacheHierarchy uniqueName="[FinanceData].[issue_d (Year)]" caption="issue_d (Year)" attribute="1" defaultMemberUniqueName="[FinanceData].[issue_d (Year)].[All]" allUniqueName="[FinanceData].[issue_d (Year)].[All]" dimensionUniqueName="[FinanceData]" displayFolder="" count="0" memberValueDatatype="130" unbalanced="0"/>
    <cacheHierarchy uniqueName="[FinanceData].[issue_d (Quarter)]" caption="issue_d (Quarter)" attribute="1" defaultMemberUniqueName="[FinanceData].[issue_d (Quarter)].[All]" allUniqueName="[FinanceData].[issue_d (Quarter)].[All]" dimensionUniqueName="[FinanceData]" displayFolder="" count="0" memberValueDatatype="130" unbalanced="0"/>
    <cacheHierarchy uniqueName="[FinanceData].[issue_d (Month)]" caption="issue_d (Month)" attribute="1" defaultMemberUniqueName="[FinanceData].[issue_d (Month)].[All]" allUniqueName="[FinanceData].[issue_d (Month)].[All]" dimensionUniqueName="[FinanceData]" displayFolder="" count="0" memberValueDatatype="130" unbalanced="0"/>
    <cacheHierarchy uniqueName="[FinanceData].[Finance_2.last_pymnt_d (Year)]" caption="Finance_2.last_pymnt_d (Year)" attribute="1" defaultMemberUniqueName="[FinanceData].[Finance_2.last_pymnt_d (Year)].[All]" allUniqueName="[FinanceData].[Finance_2.last_pymnt_d (Year)].[All]" dimensionUniqueName="[FinanceData]" displayFolder="" count="0" memberValueDatatype="130" unbalanced="0"/>
    <cacheHierarchy uniqueName="[FinanceData].[Finance_2.last_pymnt_d (Quarter)]" caption="Finance_2.last_pymnt_d (Quarter)" attribute="1" defaultMemberUniqueName="[FinanceData].[Finance_2.last_pymnt_d (Quarter)].[All]" allUniqueName="[FinanceData].[Finance_2.last_pymnt_d (Quarter)].[All]" dimensionUniqueName="[FinanceData]" displayFolder="" count="0" memberValueDatatype="130" unbalanced="0"/>
    <cacheHierarchy uniqueName="[FinanceData].[Finance_2.last_pymnt_d (Month)]" caption="Finance_2.last_pymnt_d (Month)" attribute="1" defaultMemberUniqueName="[FinanceData].[Finance_2.last_pymnt_d (Month)].[All]" allUniqueName="[FinanceData].[Finance_2.last_pymnt_d (Month)].[All]" dimensionUniqueName="[FinanceData]"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Priority]" caption="Order Priority" attribute="1" defaultMemberUniqueName="[Orders1].[Order Priority].[All]" allUniqueName="[Orders1].[Order Priority].[All]" dimensionUniqueName="[Orders1]" displayFolder="" count="0" memberValueDatatype="130" unbalanced="0"/>
    <cacheHierarchy uniqueName="[Orders1].[Discount]" caption="Discount" attribute="1" defaultMemberUniqueName="[Orders1].[Discount].[All]" allUniqueName="[Orders1].[Discount].[All]" dimensionUniqueName="[Orders1]" displayFolder="" count="0" memberValueDatatype="5" unbalanced="0"/>
    <cacheHierarchy uniqueName="[Orders1].[Unit Price]" caption="Unit Price" attribute="1" defaultMemberUniqueName="[Orders1].[Unit Price].[All]" allUniqueName="[Orders1].[Unit Price].[All]" dimensionUniqueName="[Orders1]" displayFolder="" count="0" memberValueDatatype="5" unbalanced="0"/>
    <cacheHierarchy uniqueName="[Orders1].[Shipping Cost]" caption="Shipping Cost" attribute="1" defaultMemberUniqueName="[Orders1].[Shipping Cost].[All]" allUniqueName="[Orders1].[Shipping Cost].[All]" dimensionUniqueName="[Orders1]" displayFolder="" count="0" memberValueDatatype="5" unbalanced="0"/>
    <cacheHierarchy uniqueName="[Orders1].[Customer ID]" caption="Customer ID" attribute="1" defaultMemberUniqueName="[Orders1].[Customer ID].[All]" allUniqueName="[Orders1].[Customer ID].[All]" dimensionUniqueName="[Orders1]" displayFolder="" count="0" memberValueDatatype="2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Segment]" caption="Customer Segment" attribute="1" defaultMemberUniqueName="[Orders1].[Customer Segment].[All]" allUniqueName="[Orders1].[Customer Segment].[All]" dimensionUniqueName="[Orders1]" displayFolder="" count="0" memberValueDatatype="130" unbalanced="0"/>
    <cacheHierarchy uniqueName="[Orders1].[Product Category]" caption="Product Category" attribute="1" defaultMemberUniqueName="[Orders1].[Product Category].[All]" allUniqueName="[Orders1].[Product Category].[All]" dimensionUniqueName="[Orders1]" displayFolder="" count="0" memberValueDatatype="130" unbalanced="0"/>
    <cacheHierarchy uniqueName="[Orders1].[Product Sub-Category]" caption="Product Sub-Category" attribute="1" defaultMemberUniqueName="[Orders1].[Product Sub-Category].[All]" allUniqueName="[Orders1].[Product Sub-Category].[All]" dimensionUniqueName="[Orders1]" displayFolder="" count="0" memberValueDatatype="130" unbalanced="0"/>
    <cacheHierarchy uniqueName="[Orders1].[Product Container]" caption="Product Container" attribute="1" defaultMemberUniqueName="[Orders1].[Product Container].[All]" allUniqueName="[Orders1].[Product Container].[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Product Base Margin]" caption="Product Base Margin" attribute="1" defaultMemberUniqueName="[Orders1].[Product Base Margin].[All]" allUniqueName="[Orders1].[Product Base Margin].[All]" dimensionUniqueName="[Orders1]" displayFolder="" count="0" memberValueDatatype="5" unbalanced="0"/>
    <cacheHierarchy uniqueName="[Orders1].[Country]" caption="Country" attribute="1" defaultMemberUniqueName="[Orders1].[Country].[All]" allUniqueName="[Orders1].[Country].[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State or Province]" caption="State or Province" attribute="1" defaultMemberUniqueName="[Orders1].[State or Province].[All]" allUniqueName="[Orders1].[State or Province].[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2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Profit]" caption="Profit" attribute="1" defaultMemberUniqueName="[Orders1].[Profit].[All]" allUniqueName="[Orders1].[Profit].[All]" dimensionUniqueName="[Orders1]" displayFolder="" count="0" memberValueDatatype="5" unbalanced="0"/>
    <cacheHierarchy uniqueName="[Orders1].[Quantity ordered new]" caption="Quantity ordered new" attribute="1" defaultMemberUniqueName="[Orders1].[Quantity ordered new].[All]" allUniqueName="[Orders1].[Quantity ordered new].[All]" dimensionUniqueName="[Orders1]" displayFolder="" count="0" memberValueDatatype="20" unbalanced="0"/>
    <cacheHierarchy uniqueName="[Orders1].[Sales]" caption="Sales" attribute="1" defaultMemberUniqueName="[Orders1].[Sales].[All]" allUniqueName="[Orders1].[Sales].[All]" dimensionUniqueName="[Orders1]" displayFolder="" count="0" memberValueDatatype="5" unbalanced="0"/>
    <cacheHierarchy uniqueName="[Orders1].[Order ID]" caption="Order ID" attribute="1" defaultMemberUniqueName="[Orders1].[Order ID].[All]" allUniqueName="[Orders1].[Order ID].[All]" dimensionUniqueName="[Orders1]" displayFolder="" count="0" memberValueDatatype="2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FinanceData].[Finance_2.last_pymnt_d (Month Index)]" caption="Finance_2.last_pymnt_d (Month Index)" attribute="1" defaultMemberUniqueName="[FinanceData].[Finance_2.last_pymnt_d (Month Index)].[All]" allUniqueName="[FinanceData].[Finance_2.last_pymnt_d (Month Index)].[All]" dimensionUniqueName="[FinanceData]" displayFolder="" count="0" memberValueDatatype="20" unbalanced="0" hidden="1"/>
    <cacheHierarchy uniqueName="[FinanceData].[issue_d (Month Index)]" caption="issue_d (Month Index)" attribute="1" defaultMemberUniqueName="[FinanceData].[issue_d (Month Index)].[All]" allUniqueName="[FinanceData].[issue_d (Month Index)].[All]" dimensionUniqueName="[FinanceData]" displayFolder="" count="0" memberValueDatatype="20" unbalanced="0" hidden="1"/>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__XL_Count FinanceData]" caption="__XL_Count FinanceData" measure="1" displayFolder="" measureGroup="FinanceData" count="0" hidden="1"/>
    <cacheHierarchy uniqueName="[Measures].[__XL_Count Orders]" caption="__XL_Count Orders" measure="1" displayFolder="" measureGroup="Orders"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loan_amnt 2]" caption="Sum of loan_amnt 2" measure="1" displayFolder="" measureGroup="FinanceData" count="0" hidden="1">
      <extLst>
        <ext xmlns:x15="http://schemas.microsoft.com/office/spreadsheetml/2010/11/main" uri="{B97F6D7D-B522-45F9-BDA1-12C45D357490}">
          <x15:cacheHierarchy aggregatedColumn="2"/>
        </ext>
      </extLst>
    </cacheHierarchy>
    <cacheHierarchy uniqueName="[Measures].[Count of loan_amnt]" caption="Count of loan_amnt" measure="1" displayFolder="" measureGroup="FinanceData" count="0" hidden="1">
      <extLst>
        <ext xmlns:x15="http://schemas.microsoft.com/office/spreadsheetml/2010/11/main" uri="{B97F6D7D-B522-45F9-BDA1-12C45D357490}">
          <x15:cacheHierarchy aggregatedColumn="2"/>
        </ext>
      </extLst>
    </cacheHierarchy>
    <cacheHierarchy uniqueName="[Measures].[Sum of Finance_2.total_pymnt]" caption="Sum of Finance_2.total_pymnt" measure="1" displayFolder="" measureGroup="FinanceData" count="0" hidden="1">
      <extLst>
        <ext xmlns:x15="http://schemas.microsoft.com/office/spreadsheetml/2010/11/main" uri="{B97F6D7D-B522-45F9-BDA1-12C45D357490}">
          <x15:cacheHierarchy aggregatedColumn="33"/>
        </ext>
      </extLst>
    </cacheHierarchy>
    <cacheHierarchy uniqueName="[Measures].[Sum of id]" caption="Sum of id" measure="1" displayFolder="" measureGroup="FinanceData"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FinanceData" count="0" hidden="1">
      <extLst>
        <ext xmlns:x15="http://schemas.microsoft.com/office/spreadsheetml/2010/11/main" uri="{B97F6D7D-B522-45F9-BDA1-12C45D357490}">
          <x15:cacheHierarchy aggregatedColumn="0"/>
        </ext>
      </extLst>
    </cacheHierarchy>
    <cacheHierarchy uniqueName="[Measures].[Sum of Finance_2.inq_last_6mths]" caption="Sum of Finance_2.inq_last_6mths" measure="1" displayFolder="" measureGroup="FinanceData" count="0" hidden="1">
      <extLst>
        <ext xmlns:x15="http://schemas.microsoft.com/office/spreadsheetml/2010/11/main" uri="{B97F6D7D-B522-45F9-BDA1-12C45D357490}">
          <x15:cacheHierarchy aggregatedColumn="22"/>
        </ext>
      </extLst>
    </cacheHierarchy>
    <cacheHierarchy uniqueName="[Measures].[Distinct Count of id]" caption="Distinct Count of id" measure="1" displayFolder="" measureGroup="FinanceData" count="0" hidden="1">
      <extLst>
        <ext xmlns:x15="http://schemas.microsoft.com/office/spreadsheetml/2010/11/main" uri="{B97F6D7D-B522-45F9-BDA1-12C45D357490}">
          <x15:cacheHierarchy aggregatedColumn="0"/>
        </ext>
      </extLst>
    </cacheHierarchy>
    <cacheHierarchy uniqueName="[Measures].[Count of loan_status]" caption="Count of loan_status" measure="1" displayFolder="" measureGroup="FinanceData" count="0" hidden="1">
      <extLst>
        <ext xmlns:x15="http://schemas.microsoft.com/office/spreadsheetml/2010/11/main" uri="{B97F6D7D-B522-45F9-BDA1-12C45D357490}">
          <x15:cacheHierarchy aggregatedColumn="15"/>
        </ext>
      </extLst>
    </cacheHierarchy>
    <cacheHierarchy uniqueName="[Measures].[Count of Finance_2.total_pymnt]" caption="Count of Finance_2.total_pymnt" measure="1" displayFolder="" measureGroup="FinanceData" count="0" hidden="1">
      <extLst>
        <ext xmlns:x15="http://schemas.microsoft.com/office/spreadsheetml/2010/11/main" uri="{B97F6D7D-B522-45F9-BDA1-12C45D357490}">
          <x15:cacheHierarchy aggregatedColumn="33"/>
        </ext>
      </extLst>
    </cacheHierarchy>
    <cacheHierarchy uniqueName="[Measures].[Sum of int_rate]" caption="Sum of int_rate" measure="1" displayFolder="" measureGroup="FinanceData" count="0" hidden="1">
      <extLst>
        <ext xmlns:x15="http://schemas.microsoft.com/office/spreadsheetml/2010/11/main" uri="{B97F6D7D-B522-45F9-BDA1-12C45D357490}">
          <x15:cacheHierarchy aggregatedColumn="6"/>
        </ext>
      </extLst>
    </cacheHierarchy>
    <cacheHierarchy uniqueName="[Measures].[Average of int_rate]" caption="Average of int_rate" measure="1" displayFolder="" measureGroup="FinanceData" count="0" hidden="1">
      <extLst>
        <ext xmlns:x15="http://schemas.microsoft.com/office/spreadsheetml/2010/11/main" uri="{B97F6D7D-B522-45F9-BDA1-12C45D357490}">
          <x15:cacheHierarchy aggregatedColumn="6"/>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5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53"/>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54"/>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55"/>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5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8"/>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9"/>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60"/>
        </ext>
      </extLst>
    </cacheHierarchy>
    <cacheHierarchy uniqueName="[Measures].[Count of Product Sub-Category]" caption="Count of Product Sub-Category" measure="1" displayFolder="" measureGroup="Orders" count="0" hidden="1">
      <extLst>
        <ext xmlns:x15="http://schemas.microsoft.com/office/spreadsheetml/2010/11/main" uri="{B97F6D7D-B522-45F9-BDA1-12C45D357490}">
          <x15:cacheHierarchy aggregatedColumn="61"/>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63"/>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64"/>
        </ext>
      </extLst>
    </cacheHierarchy>
    <cacheHierarchy uniqueName="[Measures].[Count of State or Province]" caption="Count of State or Province" measure="1" displayFolder="" measureGroup="Orders" count="0" hidden="1">
      <extLst>
        <ext xmlns:x15="http://schemas.microsoft.com/office/spreadsheetml/2010/11/main" uri="{B97F6D7D-B522-45F9-BDA1-12C45D357490}">
          <x15:cacheHierarchy aggregatedColumn="6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72"/>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73"/>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74"/>
        </ext>
      </extLst>
    </cacheHierarchy>
    <cacheHierarchy uniqueName="[Measures].[Sum of Postal Code]" caption="Sum of Postal Code" measure="1" displayFolder="" measureGroup="Orders" count="0" hidden="1">
      <extLst>
        <ext xmlns:x15="http://schemas.microsoft.com/office/spreadsheetml/2010/11/main" uri="{B97F6D7D-B522-45F9-BDA1-12C45D357490}">
          <x15:cacheHierarchy aggregatedColumn="69"/>
        </ext>
      </extLst>
    </cacheHierarchy>
    <cacheHierarchy uniqueName="[Measures].[Sum of Row ID 2]" caption="Sum of Row ID 2" measure="1" displayFolder="" measureGroup="Orders1" count="0" hidden="1">
      <extLst>
        <ext xmlns:x15="http://schemas.microsoft.com/office/spreadsheetml/2010/11/main" uri="{B97F6D7D-B522-45F9-BDA1-12C45D357490}">
          <x15:cacheHierarchy aggregatedColumn="77"/>
        </ext>
      </extLst>
    </cacheHierarchy>
    <cacheHierarchy uniqueName="[Measures].[Sum of Discount 2]" caption="Sum of Discount 2" measure="1" displayFolder="" measureGroup="Orders1" count="0" hidden="1">
      <extLst>
        <ext xmlns:x15="http://schemas.microsoft.com/office/spreadsheetml/2010/11/main" uri="{B97F6D7D-B522-45F9-BDA1-12C45D357490}">
          <x15:cacheHierarchy aggregatedColumn="79"/>
        </ext>
      </extLst>
    </cacheHierarchy>
    <cacheHierarchy uniqueName="[Measures].[Sum of Unit Price 2]" caption="Sum of Unit Price 2" measure="1" displayFolder="" measureGroup="Orders1" count="0" hidden="1">
      <extLst>
        <ext xmlns:x15="http://schemas.microsoft.com/office/spreadsheetml/2010/11/main" uri="{B97F6D7D-B522-45F9-BDA1-12C45D357490}">
          <x15:cacheHierarchy aggregatedColumn="80"/>
        </ext>
      </extLst>
    </cacheHierarchy>
    <cacheHierarchy uniqueName="[Measures].[Sum of Shipping Cost 2]" caption="Sum of Shipping Cost 2" measure="1" displayFolder="" measureGroup="Orders1" count="0" hidden="1">
      <extLst>
        <ext xmlns:x15="http://schemas.microsoft.com/office/spreadsheetml/2010/11/main" uri="{B97F6D7D-B522-45F9-BDA1-12C45D357490}">
          <x15:cacheHierarchy aggregatedColumn="81"/>
        </ext>
      </extLst>
    </cacheHierarchy>
    <cacheHierarchy uniqueName="[Measures].[Sum of Customer ID 2]" caption="Sum of Customer ID 2" measure="1" displayFolder="" measureGroup="Orders1" count="0" hidden="1">
      <extLst>
        <ext xmlns:x15="http://schemas.microsoft.com/office/spreadsheetml/2010/11/main" uri="{B97F6D7D-B522-45F9-BDA1-12C45D357490}">
          <x15:cacheHierarchy aggregatedColumn="82"/>
        </ext>
      </extLst>
    </cacheHierarchy>
    <cacheHierarchy uniqueName="[Measures].[Count of Ship Mode 2]" caption="Count of Ship Mode 2" measure="1" displayFolder="" measureGroup="Orders1" count="0" hidden="1">
      <extLst>
        <ext xmlns:x15="http://schemas.microsoft.com/office/spreadsheetml/2010/11/main" uri="{B97F6D7D-B522-45F9-BDA1-12C45D357490}">
          <x15:cacheHierarchy aggregatedColumn="84"/>
        </ext>
      </extLst>
    </cacheHierarchy>
    <cacheHierarchy uniqueName="[Measures].[Count of Customer Segment 2]" caption="Count of Customer Segment 2" measure="1" displayFolder="" measureGroup="Orders1" count="0" hidden="1">
      <extLst>
        <ext xmlns:x15="http://schemas.microsoft.com/office/spreadsheetml/2010/11/main" uri="{B97F6D7D-B522-45F9-BDA1-12C45D357490}">
          <x15:cacheHierarchy aggregatedColumn="85"/>
        </ext>
      </extLst>
    </cacheHierarchy>
    <cacheHierarchy uniqueName="[Measures].[Count of Product Category 2]" caption="Count of Product Category 2" measure="1" displayFolder="" measureGroup="Orders1" count="0" hidden="1">
      <extLst>
        <ext xmlns:x15="http://schemas.microsoft.com/office/spreadsheetml/2010/11/main" uri="{B97F6D7D-B522-45F9-BDA1-12C45D357490}">
          <x15:cacheHierarchy aggregatedColumn="86"/>
        </ext>
      </extLst>
    </cacheHierarchy>
    <cacheHierarchy uniqueName="[Measures].[Count of Product Sub-Category 2]" caption="Count of Product Sub-Category 2" measure="1" displayFolder="" measureGroup="Orders1" count="0" hidden="1">
      <extLst>
        <ext xmlns:x15="http://schemas.microsoft.com/office/spreadsheetml/2010/11/main" uri="{B97F6D7D-B522-45F9-BDA1-12C45D357490}">
          <x15:cacheHierarchy aggregatedColumn="87"/>
        </ext>
      </extLst>
    </cacheHierarchy>
    <cacheHierarchy uniqueName="[Measures].[Count of Product Name 2]" caption="Count of Product Name 2" measure="1" displayFolder="" measureGroup="Orders1" count="0" hidden="1">
      <extLst>
        <ext xmlns:x15="http://schemas.microsoft.com/office/spreadsheetml/2010/11/main" uri="{B97F6D7D-B522-45F9-BDA1-12C45D357490}">
          <x15:cacheHierarchy aggregatedColumn="89"/>
        </ext>
      </extLst>
    </cacheHierarchy>
    <cacheHierarchy uniqueName="[Measures].[Sum of Product Base Margin 2]" caption="Sum of Product Base Margin 2" measure="1" displayFolder="" measureGroup="Orders1" count="0" hidden="1">
      <extLst>
        <ext xmlns:x15="http://schemas.microsoft.com/office/spreadsheetml/2010/11/main" uri="{B97F6D7D-B522-45F9-BDA1-12C45D357490}">
          <x15:cacheHierarchy aggregatedColumn="90"/>
        </ext>
      </extLst>
    </cacheHierarchy>
    <cacheHierarchy uniqueName="[Measures].[Count of State or Province 2]" caption="Count of State or Province 2" measure="1" displayFolder="" measureGroup="Orders1" count="0" hidden="1">
      <extLst>
        <ext xmlns:x15="http://schemas.microsoft.com/office/spreadsheetml/2010/11/main" uri="{B97F6D7D-B522-45F9-BDA1-12C45D357490}">
          <x15:cacheHierarchy aggregatedColumn="93"/>
        </ext>
      </extLst>
    </cacheHierarchy>
    <cacheHierarchy uniqueName="[Measures].[Sum of Profit 2]" caption="Sum of Profit 2" measure="1" displayFolder="" measureGroup="Orders1" count="0" hidden="1">
      <extLst>
        <ext xmlns:x15="http://schemas.microsoft.com/office/spreadsheetml/2010/11/main" uri="{B97F6D7D-B522-45F9-BDA1-12C45D357490}">
          <x15:cacheHierarchy aggregatedColumn="98"/>
        </ext>
      </extLst>
    </cacheHierarchy>
    <cacheHierarchy uniqueName="[Measures].[Sum of Quantity ordered new 2]" caption="Sum of Quantity ordered new 2" measure="1" displayFolder="" measureGroup="Orders1" count="0" hidden="1">
      <extLst>
        <ext xmlns:x15="http://schemas.microsoft.com/office/spreadsheetml/2010/11/main" uri="{B97F6D7D-B522-45F9-BDA1-12C45D357490}">
          <x15:cacheHierarchy aggregatedColumn="99"/>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100"/>
        </ext>
      </extLst>
    </cacheHierarchy>
    <cacheHierarchy uniqueName="[Measures].[Sum of Postal Code 2]" caption="Sum of Postal Code 2" measure="1" displayFolder="" measureGroup="Orders1" count="0" hidden="1">
      <extLst>
        <ext xmlns:x15="http://schemas.microsoft.com/office/spreadsheetml/2010/11/main" uri="{B97F6D7D-B522-45F9-BDA1-12C45D357490}">
          <x15:cacheHierarchy aggregatedColumn="95"/>
        </ext>
      </extLst>
    </cacheHierarchy>
    <cacheHierarchy uniqueName="[Measures].[Sum of Finance_2.revol_bal]" caption="Sum of Finance_2.revol_bal" measure="1" displayFolder="" measureGroup="FinanceData" count="0" hidden="1">
      <extLst>
        <ext xmlns:x15="http://schemas.microsoft.com/office/spreadsheetml/2010/11/main" uri="{B97F6D7D-B522-45F9-BDA1-12C45D357490}">
          <x15:cacheHierarchy aggregatedColumn="27"/>
        </ext>
      </extLst>
    </cacheHierarchy>
    <cacheHierarchy uniqueName="[Measures].[Count of Default Flag]" caption="Count of Default Flag" measure="1" displayFolder="" measureGroup="FinanceData" count="0" hidden="1">
      <extLst>
        <ext xmlns:x15="http://schemas.microsoft.com/office/spreadsheetml/2010/11/main" uri="{B97F6D7D-B522-45F9-BDA1-12C45D357490}">
          <x15:cacheHierarchy aggregatedColumn="44"/>
        </ext>
      </extLst>
    </cacheHierarchy>
    <cacheHierarchy uniqueName="[Measures].[Sum of Default Flag]" caption="Sum of Default Flag" measure="1" displayFolder="" measureGroup="FinanceData" count="0" hidden="1">
      <extLst>
        <ext xmlns:x15="http://schemas.microsoft.com/office/spreadsheetml/2010/11/main" uri="{B97F6D7D-B522-45F9-BDA1-12C45D357490}">
          <x15:cacheHierarchy aggregatedColumn="44"/>
        </ext>
      </extLst>
    </cacheHierarchy>
  </cacheHierarchies>
  <kpis count="0"/>
  <extLst>
    <ext xmlns:x14="http://schemas.microsoft.com/office/spreadsheetml/2009/9/main" uri="{725AE2AE-9491-48be-B2B4-4EB974FC3084}">
      <x14:pivotCacheDefinition slicerData="1" pivotCacheId="491409242"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dmin" refreshedDate="46239.79049363426" backgroundQuery="1" createdVersion="3" refreshedVersion="8" minRefreshableVersion="3" recordCount="0" supportSubquery="1" supportAdvancedDrill="1" xr:uid="{34F44AE1-495D-4C7D-B36D-80A4E9CFC5D6}">
  <cacheSource type="external" connectionId="2">
    <extLst>
      <ext xmlns:x14="http://schemas.microsoft.com/office/spreadsheetml/2009/9/main" uri="{F057638F-6D5F-4e77-A914-E7F072B9BCA8}">
        <x14:sourceConnection name="ThisWorkbookDataModel"/>
      </ext>
    </extLst>
  </cacheSource>
  <cacheFields count="0"/>
  <cacheHierarchies count="157">
    <cacheHierarchy uniqueName="[FinanceData].[id]" caption="id" attribute="1" defaultMemberUniqueName="[FinanceData].[id].[All]" allUniqueName="[FinanceData].[id].[All]" dimensionUniqueName="[FinanceData]" displayFolder="" count="0" memberValueDatatype="20" unbalanced="0"/>
    <cacheHierarchy uniqueName="[FinanceData].[member_id]" caption="member_id" attribute="1" defaultMemberUniqueName="[FinanceData].[member_id].[All]" allUniqueName="[FinanceData].[member_id].[All]" dimensionUniqueName="[FinanceData]" displayFolder="" count="0" memberValueDatatype="20" unbalanced="0"/>
    <cacheHierarchy uniqueName="[FinanceData].[loan_amnt]" caption="loan_amnt" attribute="1" defaultMemberUniqueName="[FinanceData].[loan_amnt].[All]" allUniqueName="[FinanceData].[loan_amnt].[All]" dimensionUniqueName="[FinanceData]" displayFolder="" count="0" memberValueDatatype="5" unbalanced="0"/>
    <cacheHierarchy uniqueName="[FinanceData].[funded_amnt]" caption="funded_amnt" attribute="1" defaultMemberUniqueName="[FinanceData].[funded_amnt].[All]" allUniqueName="[FinanceData].[funded_amnt].[All]" dimensionUniqueName="[FinanceData]" displayFolder="" count="0" memberValueDatatype="5" unbalanced="0"/>
    <cacheHierarchy uniqueName="[FinanceData].[funded_amnt_inv]" caption="funded_amnt_inv" attribute="1" defaultMemberUniqueName="[FinanceData].[funded_amnt_inv].[All]" allUniqueName="[FinanceData].[funded_amnt_inv].[All]" dimensionUniqueName="[FinanceData]" displayFolder="" count="0" memberValueDatatype="5" unbalanced="0"/>
    <cacheHierarchy uniqueName="[FinanceData].[term (in months)]" caption="term (in months)" attribute="1" defaultMemberUniqueName="[FinanceData].[term (in months)].[All]" allUniqueName="[FinanceData].[term (in months)].[All]" dimensionUniqueName="[FinanceData]" displayFolder="" count="0" memberValueDatatype="20" unbalanced="0"/>
    <cacheHierarchy uniqueName="[FinanceData].[int_rate]" caption="int_rate" attribute="1" defaultMemberUniqueName="[FinanceData].[int_rate].[All]" allUniqueName="[FinanceData].[int_rate].[All]" dimensionUniqueName="[FinanceData]" displayFolder="" count="0" memberValueDatatype="5" unbalanced="0"/>
    <cacheHierarchy uniqueName="[FinanceData].[installment]" caption="installment" attribute="1" defaultMemberUniqueName="[FinanceData].[installment].[All]" allUniqueName="[FinanceData].[installment].[All]" dimensionUniqueName="[FinanceData]" displayFolder="" count="0" memberValueDatatype="5" unbalanced="0"/>
    <cacheHierarchy uniqueName="[FinanceData].[grade]" caption="grade" attribute="1" defaultMemberUniqueName="[FinanceData].[grade].[All]" allUniqueName="[FinanceData].[grade].[All]" dimensionUniqueName="[FinanceData]" displayFolder="" count="0" memberValueDatatype="130" unbalanced="0"/>
    <cacheHierarchy uniqueName="[FinanceData].[sub_grade]" caption="sub_grade" attribute="1" defaultMemberUniqueName="[FinanceData].[sub_grade].[All]" allUniqueName="[FinanceData].[sub_grade].[All]" dimensionUniqueName="[FinanceData]" displayFolder="" count="0" memberValueDatatype="130" unbalanced="0"/>
    <cacheHierarchy uniqueName="[FinanceData].[emp_length]" caption="emp_length" attribute="1" defaultMemberUniqueName="[FinanceData].[emp_length].[All]" allUniqueName="[FinanceData].[emp_length].[All]" dimensionUniqueName="[FinanceData]" displayFolder="" count="0" memberValueDatatype="130" unbalanced="0"/>
    <cacheHierarchy uniqueName="[FinanceData].[home_ownership]" caption="home_ownership" attribute="1" defaultMemberUniqueName="[FinanceData].[home_ownership].[All]" allUniqueName="[FinanceData].[home_ownership].[All]" dimensionUniqueName="[FinanceData]" displayFolder="" count="0" memberValueDatatype="130" unbalanced="0"/>
    <cacheHierarchy uniqueName="[FinanceData].[annual_inc]" caption="annual_inc" attribute="1" defaultMemberUniqueName="[FinanceData].[annual_inc].[All]" allUniqueName="[FinanceData].[annual_inc].[All]" dimensionUniqueName="[FinanceData]" displayFolder="" count="0" memberValueDatatype="20" unbalanced="0"/>
    <cacheHierarchy uniqueName="[FinanceData].[verification_status]" caption="verification_status" attribute="1" defaultMemberUniqueName="[FinanceData].[verification_status].[All]" allUniqueName="[FinanceData].[verification_status].[All]" dimensionUniqueName="[FinanceData]" displayFolder="" count="0" memberValueDatatype="130" unbalanced="0"/>
    <cacheHierarchy uniqueName="[FinanceData].[issue_d]" caption="issue_d" attribute="1" time="1" defaultMemberUniqueName="[FinanceData].[issue_d].[All]" allUniqueName="[FinanceData].[issue_d].[All]" dimensionUniqueName="[FinanceData]" displayFolder="" count="2" memberValueDatatype="7" unbalanced="0"/>
    <cacheHierarchy uniqueName="[FinanceData].[loan_status]" caption="loan_status" attribute="1" defaultMemberUniqueName="[FinanceData].[loan_status].[All]" allUniqueName="[FinanceData].[loan_status].[All]" dimensionUniqueName="[FinanceData]" displayFolder="" count="0" memberValueDatatype="130" unbalanced="0"/>
    <cacheHierarchy uniqueName="[FinanceData].[purpose]" caption="purpose" attribute="1" defaultMemberUniqueName="[FinanceData].[purpose].[All]" allUniqueName="[FinanceData].[purpose].[All]" dimensionUniqueName="[FinanceData]" displayFolder="" count="0" memberValueDatatype="130" unbalanced="0"/>
    <cacheHierarchy uniqueName="[FinanceData].[zip_code]" caption="zip_code" attribute="1" defaultMemberUniqueName="[FinanceData].[zip_code].[All]" allUniqueName="[FinanceData].[zip_code].[All]" dimensionUniqueName="[FinanceData]" displayFolder="" count="0" memberValueDatatype="130" unbalanced="0"/>
    <cacheHierarchy uniqueName="[FinanceData].[addr_state]" caption="addr_state" attribute="1" defaultMemberUniqueName="[FinanceData].[addr_state].[All]" allUniqueName="[FinanceData].[addr_state].[All]" dimensionUniqueName="[FinanceData]" displayFolder="" count="0" memberValueDatatype="130" unbalanced="0"/>
    <cacheHierarchy uniqueName="[FinanceData].[dti]" caption="dti" attribute="1" defaultMemberUniqueName="[FinanceData].[dti].[All]" allUniqueName="[FinanceData].[dti].[All]" dimensionUniqueName="[FinanceData]" displayFolder="" count="0" memberValueDatatype="5" unbalanced="0"/>
    <cacheHierarchy uniqueName="[FinanceData].[Finance_2.delinq_2yrs]" caption="Finance_2.delinq_2yrs" attribute="1" defaultMemberUniqueName="[FinanceData].[Finance_2.delinq_2yrs].[All]" allUniqueName="[FinanceData].[Finance_2.delinq_2yrs].[All]" dimensionUniqueName="[FinanceData]" displayFolder="" count="0" memberValueDatatype="20" unbalanced="0"/>
    <cacheHierarchy uniqueName="[FinanceData].[Finance_2.earliest_cr_line]" caption="Finance_2.earliest_cr_line" attribute="1" time="1" defaultMemberUniqueName="[FinanceData].[Finance_2.earliest_cr_line].[All]" allUniqueName="[FinanceData].[Finance_2.earliest_cr_line].[All]" dimensionUniqueName="[FinanceData]" displayFolder="" count="0" memberValueDatatype="7" unbalanced="0"/>
    <cacheHierarchy uniqueName="[FinanceData].[Finance_2.inq_last_6mths]" caption="Finance_2.inq_last_6mths" attribute="1" defaultMemberUniqueName="[FinanceData].[Finance_2.inq_last_6mths].[All]" allUniqueName="[FinanceData].[Finance_2.inq_last_6mths].[All]" dimensionUniqueName="[FinanceData]" displayFolder="" count="0" memberValueDatatype="20" unbalanced="0"/>
    <cacheHierarchy uniqueName="[FinanceData].[Finance_2.mths_since_last_delinq]" caption="Finance_2.mths_since_last_delinq" attribute="1" defaultMemberUniqueName="[FinanceData].[Finance_2.mths_since_last_delinq].[All]" allUniqueName="[FinanceData].[Finance_2.mths_since_last_delinq].[All]" dimensionUniqueName="[FinanceData]" displayFolder="" count="0" memberValueDatatype="130" unbalanced="0"/>
    <cacheHierarchy uniqueName="[FinanceData].[Finance_2.mths_since_last_record]" caption="Finance_2.mths_since_last_record" attribute="1" defaultMemberUniqueName="[FinanceData].[Finance_2.mths_since_last_record].[All]" allUniqueName="[FinanceData].[Finance_2.mths_since_last_record].[All]" dimensionUniqueName="[FinanceData]" displayFolder="" count="0" memberValueDatatype="130" unbalanced="0"/>
    <cacheHierarchy uniqueName="[FinanceData].[Finance_2.open_acc]" caption="Finance_2.open_acc" attribute="1" defaultMemberUniqueName="[FinanceData].[Finance_2.open_acc].[All]" allUniqueName="[FinanceData].[Finance_2.open_acc].[All]" dimensionUniqueName="[FinanceData]" displayFolder="" count="0" memberValueDatatype="20" unbalanced="0"/>
    <cacheHierarchy uniqueName="[FinanceData].[Finance_2.pub_rec]" caption="Finance_2.pub_rec" attribute="1" defaultMemberUniqueName="[FinanceData].[Finance_2.pub_rec].[All]" allUniqueName="[FinanceData].[Finance_2.pub_rec].[All]" dimensionUniqueName="[FinanceData]" displayFolder="" count="0" memberValueDatatype="20" unbalanced="0"/>
    <cacheHierarchy uniqueName="[FinanceData].[Finance_2.revol_bal]" caption="Finance_2.revol_bal" attribute="1" defaultMemberUniqueName="[FinanceData].[Finance_2.revol_bal].[All]" allUniqueName="[FinanceData].[Finance_2.revol_bal].[All]" dimensionUniqueName="[FinanceData]" displayFolder="" count="0" memberValueDatatype="5" unbalanced="0"/>
    <cacheHierarchy uniqueName="[FinanceData].[Finance_2.revol_util]" caption="Finance_2.revol_util" attribute="1" defaultMemberUniqueName="[FinanceData].[Finance_2.revol_util].[All]" allUniqueName="[FinanceData].[Finance_2.revol_util].[All]" dimensionUniqueName="[FinanceData]" displayFolder="" count="0" memberValueDatatype="5" unbalanced="0"/>
    <cacheHierarchy uniqueName="[FinanceData].[Finance_2.total_acc]" caption="Finance_2.total_acc" attribute="1" defaultMemberUniqueName="[FinanceData].[Finance_2.total_acc].[All]" allUniqueName="[FinanceData].[Finance_2.total_acc].[All]" dimensionUniqueName="[FinanceData]" displayFolder="" count="0" memberValueDatatype="20" unbalanced="0"/>
    <cacheHierarchy uniqueName="[FinanceData].[Finance_2.initial_list_status]" caption="Finance_2.initial_list_status" attribute="1" defaultMemberUniqueName="[FinanceData].[Finance_2.initial_list_status].[All]" allUniqueName="[FinanceData].[Finance_2.initial_list_status].[All]" dimensionUniqueName="[FinanceData]" displayFolder="" count="0" memberValueDatatype="130" unbalanced="0"/>
    <cacheHierarchy uniqueName="[FinanceData].[Finance_2.out_prncp]" caption="Finance_2.out_prncp" attribute="1" defaultMemberUniqueName="[FinanceData].[Finance_2.out_prncp].[All]" allUniqueName="[FinanceData].[Finance_2.out_prncp].[All]" dimensionUniqueName="[FinanceData]" displayFolder="" count="0" memberValueDatatype="20" unbalanced="0"/>
    <cacheHierarchy uniqueName="[FinanceData].[Finance_2.out_prncp_inv]" caption="Finance_2.out_prncp_inv" attribute="1" defaultMemberUniqueName="[FinanceData].[Finance_2.out_prncp_inv].[All]" allUniqueName="[FinanceData].[Finance_2.out_prncp_inv].[All]" dimensionUniqueName="[FinanceData]" displayFolder="" count="0" memberValueDatatype="5" unbalanced="0"/>
    <cacheHierarchy uniqueName="[FinanceData].[Finance_2.total_pymnt]" caption="Finance_2.total_pymnt" attribute="1" defaultMemberUniqueName="[FinanceData].[Finance_2.total_pymnt].[All]" allUniqueName="[FinanceData].[Finance_2.total_pymnt].[All]" dimensionUniqueName="[FinanceData]" displayFolder="" count="0" memberValueDatatype="5" unbalanced="0"/>
    <cacheHierarchy uniqueName="[FinanceData].[Finance_2.total_pymnt_inv]" caption="Finance_2.total_pymnt_inv" attribute="1" defaultMemberUniqueName="[FinanceData].[Finance_2.total_pymnt_inv].[All]" allUniqueName="[FinanceData].[Finance_2.total_pymnt_inv].[All]" dimensionUniqueName="[FinanceData]" displayFolder="" count="0" memberValueDatatype="5" unbalanced="0"/>
    <cacheHierarchy uniqueName="[FinanceData].[Finance_2.total_rec_prncp]" caption="Finance_2.total_rec_prncp" attribute="1" defaultMemberUniqueName="[FinanceData].[Finance_2.total_rec_prncp].[All]" allUniqueName="[FinanceData].[Finance_2.total_rec_prncp].[All]" dimensionUniqueName="[FinanceData]" displayFolder="" count="0" memberValueDatatype="5" unbalanced="0"/>
    <cacheHierarchy uniqueName="[FinanceData].[Finance_2.total_rec_int]" caption="Finance_2.total_rec_int" attribute="1" defaultMemberUniqueName="[FinanceData].[Finance_2.total_rec_int].[All]" allUniqueName="[FinanceData].[Finance_2.total_rec_int].[All]" dimensionUniqueName="[FinanceData]" displayFolder="" count="0" memberValueDatatype="5" unbalanced="0"/>
    <cacheHierarchy uniqueName="[FinanceData].[Finance_2.total_rec_late_fee]" caption="Finance_2.total_rec_late_fee" attribute="1" defaultMemberUniqueName="[FinanceData].[Finance_2.total_rec_late_fee].[All]" allUniqueName="[FinanceData].[Finance_2.total_rec_late_fee].[All]" dimensionUniqueName="[FinanceData]" displayFolder="" count="0" memberValueDatatype="5" unbalanced="0"/>
    <cacheHierarchy uniqueName="[FinanceData].[Finance_2.recoveries]" caption="Finance_2.recoveries" attribute="1" defaultMemberUniqueName="[FinanceData].[Finance_2.recoveries].[All]" allUniqueName="[FinanceData].[Finance_2.recoveries].[All]" dimensionUniqueName="[FinanceData]" displayFolder="" count="0" memberValueDatatype="5" unbalanced="0"/>
    <cacheHierarchy uniqueName="[FinanceData].[Finance_2.collection_recovery_fee]" caption="Finance_2.collection_recovery_fee" attribute="1" defaultMemberUniqueName="[FinanceData].[Finance_2.collection_recovery_fee].[All]" allUniqueName="[FinanceData].[Finance_2.collection_recovery_fee].[All]" dimensionUniqueName="[FinanceData]" displayFolder="" count="0" memberValueDatatype="5" unbalanced="0"/>
    <cacheHierarchy uniqueName="[FinanceData].[Finance_2.last_pymnt_d]" caption="Finance_2.last_pymnt_d" attribute="1" time="1" defaultMemberUniqueName="[FinanceData].[Finance_2.last_pymnt_d].[All]" allUniqueName="[FinanceData].[Finance_2.last_pymnt_d].[All]" dimensionUniqueName="[FinanceData]" displayFolder="" count="0" memberValueDatatype="7" unbalanced="0"/>
    <cacheHierarchy uniqueName="[FinanceData].[Finance_2.last_pymnt_amnt]" caption="Finance_2.last_pymnt_amnt" attribute="1" defaultMemberUniqueName="[FinanceData].[Finance_2.last_pymnt_amnt].[All]" allUniqueName="[FinanceData].[Finance_2.last_pymnt_amnt].[All]" dimensionUniqueName="[FinanceData]" displayFolder="" count="0" memberValueDatatype="5" unbalanced="0"/>
    <cacheHierarchy uniqueName="[FinanceData].[Finance_2.next_pymnt_d]" caption="Finance_2.next_pymnt_d" attribute="1" time="1" defaultMemberUniqueName="[FinanceData].[Finance_2.next_pymnt_d].[All]" allUniqueName="[FinanceData].[Finance_2.next_pymnt_d].[All]" dimensionUniqueName="[FinanceData]" displayFolder="" count="0" memberValueDatatype="7" unbalanced="0"/>
    <cacheHierarchy uniqueName="[FinanceData].[Finance_2.last_credit_pull_d]" caption="Finance_2.last_credit_pull_d" attribute="1" time="1" defaultMemberUniqueName="[FinanceData].[Finance_2.last_credit_pull_d].[All]" allUniqueName="[FinanceData].[Finance_2.last_credit_pull_d].[All]" dimensionUniqueName="[FinanceData]" displayFolder="" count="0" memberValueDatatype="7" unbalanced="0"/>
    <cacheHierarchy uniqueName="[FinanceData].[Default Flag]" caption="Default Flag" attribute="1" defaultMemberUniqueName="[FinanceData].[Default Flag].[All]" allUniqueName="[FinanceData].[Default Flag].[All]" dimensionUniqueName="[FinanceData]" displayFolder="" count="0" memberValueDatatype="20" unbalanced="0"/>
    <cacheHierarchy uniqueName="[FinanceData].[issue_d (Year)]" caption="issue_d (Year)" attribute="1" defaultMemberUniqueName="[FinanceData].[issue_d (Year)].[All]" allUniqueName="[FinanceData].[issue_d (Year)].[All]" dimensionUniqueName="[FinanceData]" displayFolder="" count="0" memberValueDatatype="130" unbalanced="0"/>
    <cacheHierarchy uniqueName="[FinanceData].[issue_d (Quarter)]" caption="issue_d (Quarter)" attribute="1" defaultMemberUniqueName="[FinanceData].[issue_d (Quarter)].[All]" allUniqueName="[FinanceData].[issue_d (Quarter)].[All]" dimensionUniqueName="[FinanceData]" displayFolder="" count="0" memberValueDatatype="130" unbalanced="0"/>
    <cacheHierarchy uniqueName="[FinanceData].[issue_d (Month)]" caption="issue_d (Month)" attribute="1" defaultMemberUniqueName="[FinanceData].[issue_d (Month)].[All]" allUniqueName="[FinanceData].[issue_d (Month)].[All]" dimensionUniqueName="[FinanceData]" displayFolder="" count="0" memberValueDatatype="130" unbalanced="0"/>
    <cacheHierarchy uniqueName="[FinanceData].[Finance_2.last_pymnt_d (Year)]" caption="Finance_2.last_pymnt_d (Year)" attribute="1" defaultMemberUniqueName="[FinanceData].[Finance_2.last_pymnt_d (Year)].[All]" allUniqueName="[FinanceData].[Finance_2.last_pymnt_d (Year)].[All]" dimensionUniqueName="[FinanceData]" displayFolder="" count="0" memberValueDatatype="130" unbalanced="0"/>
    <cacheHierarchy uniqueName="[FinanceData].[Finance_2.last_pymnt_d (Quarter)]" caption="Finance_2.last_pymnt_d (Quarter)" attribute="1" defaultMemberUniqueName="[FinanceData].[Finance_2.last_pymnt_d (Quarter)].[All]" allUniqueName="[FinanceData].[Finance_2.last_pymnt_d (Quarter)].[All]" dimensionUniqueName="[FinanceData]" displayFolder="" count="0" memberValueDatatype="130" unbalanced="0"/>
    <cacheHierarchy uniqueName="[FinanceData].[Finance_2.last_pymnt_d (Month)]" caption="Finance_2.last_pymnt_d (Month)" attribute="1" defaultMemberUniqueName="[FinanceData].[Finance_2.last_pymnt_d (Month)].[All]" allUniqueName="[FinanceData].[Finance_2.last_pymnt_d (Month)].[All]" dimensionUniqueName="[FinanceData]" displayFolder="" count="0" memberValueDatatype="130" unbalanced="0"/>
    <cacheHierarchy uniqueName="[Orders].[Row ID]" caption="Row ID" attribute="1" defaultMemberUniqueName="[Orders].[Row ID].[All]" allUniqueName="[Orders].[Row ID].[All]" dimensionUniqueName="[Orders]" displayFolder="" count="0" memberValueDatatype="20" unbalanced="0"/>
    <cacheHierarchy uniqueName="[Orders].[Order Priority]" caption="Order Priority" attribute="1" defaultMemberUniqueName="[Orders].[Order Priority].[All]" allUniqueName="[Orders].[Order Priority].[All]" dimensionUniqueName="[Orders]" displayFolder="" count="0" memberValueDatatype="130" unbalanced="0"/>
    <cacheHierarchy uniqueName="[Orders].[Discount]" caption="Discount" attribute="1" defaultMemberUniqueName="[Orders].[Discount].[All]" allUniqueName="[Orders].[Discount].[All]" dimensionUniqueName="[Orders]" displayFolder="" count="0" memberValueDatatype="5" unbalanced="0"/>
    <cacheHierarchy uniqueName="[Orders].[Unit Price]" caption="Unit Price" attribute="1" defaultMemberUniqueName="[Orders].[Unit Price].[All]" allUniqueName="[Orders].[Unit Price].[All]" dimensionUniqueName="[Orders]" displayFolder="" count="0" memberValueDatatype="5" unbalanced="0"/>
    <cacheHierarchy uniqueName="[Orders].[Shipping Cost]" caption="Shipping Cost" attribute="1" defaultMemberUniqueName="[Orders].[Shipping Cost].[All]" allUniqueName="[Orders].[Shipping Cost].[All]" dimensionUniqueName="[Orders]" displayFolder="" count="0" memberValueDatatype="5" unbalanced="0"/>
    <cacheHierarchy uniqueName="[Orders].[Customer ID]" caption="Customer ID" attribute="1" defaultMemberUniqueName="[Orders].[Customer ID].[All]" allUniqueName="[Orders].[Customer ID].[All]" dimensionUniqueName="[Orders]" displayFolder="" count="0" memberValueDatatype="20" unbalanced="0"/>
    <cacheHierarchy uniqueName="[Orders].[Customer Name]" caption="Customer Name" attribute="1" defaultMemberUniqueName="[Orders].[Customer Name].[All]" allUniqueName="[Orders].[Customer Name].[All]" dimensionUniqueName="[Orders]" displayFolder="" count="0" memberValueDatatype="130" unbalanced="0"/>
    <cacheHierarchy uniqueName="[Orders].[Ship Mode]" caption="Ship Mode" attribute="1" defaultMemberUniqueName="[Orders].[Ship Mode].[All]" allUniqueName="[Orders].[Ship Mode].[All]" dimensionUniqueName="[Orders]" displayFolder="" count="0" memberValueDatatype="130" unbalanced="0"/>
    <cacheHierarchy uniqueName="[Orders].[Customer Segment]" caption="Customer Segment" attribute="1" defaultMemberUniqueName="[Orders].[Customer Segment].[All]" allUniqueName="[Orders].[Customer Segment].[All]" dimensionUniqueName="[Orders]" displayFolder="" count="0" memberValueDatatype="130" unbalanced="0"/>
    <cacheHierarchy uniqueName="[Orders].[Product Category]" caption="Product Category" attribute="1" defaultMemberUniqueName="[Orders].[Product Category].[All]" allUniqueName="[Orders].[Product Category].[All]" dimensionUniqueName="[Orders]" displayFolder="" count="0" memberValueDatatype="130" unbalanced="0"/>
    <cacheHierarchy uniqueName="[Orders].[Product Sub-Category]" caption="Product Sub-Category" attribute="1" defaultMemberUniqueName="[Orders].[Product Sub-Category].[All]" allUniqueName="[Orders].[Product Sub-Category].[All]" dimensionUniqueName="[Orders]" displayFolder="" count="0" memberValueDatatype="130" unbalanced="0"/>
    <cacheHierarchy uniqueName="[Orders].[Product Container]" caption="Product Container" attribute="1" defaultMemberUniqueName="[Orders].[Product Container].[All]" allUniqueName="[Orders].[Product Container].[All]" dimensionUniqueName="[Orders]" displayFolder="" count="0" memberValueDatatype="130" unbalanced="0"/>
    <cacheHierarchy uniqueName="[Orders].[Product Name]" caption="Product Name" attribute="1" defaultMemberUniqueName="[Orders].[Product Name].[All]" allUniqueName="[Orders].[Product Name].[All]" dimensionUniqueName="[Orders]" displayFolder="" count="0" memberValueDatatype="130" unbalanced="0"/>
    <cacheHierarchy uniqueName="[Orders].[Product Base Margin]" caption="Product Base Margin" attribute="1" defaultMemberUniqueName="[Orders].[Product Base Margin].[All]" allUniqueName="[Orders].[Product Base Margin].[All]" dimensionUniqueName="[Orders]" displayFolder="" count="0" memberValueDatatype="5" unbalanced="0"/>
    <cacheHierarchy uniqueName="[Orders].[Country]" caption="Country" attribute="1" defaultMemberUniqueName="[Orders].[Country].[All]" allUniqueName="[Orders].[Country].[All]" dimensionUniqueName="[Orders]" displayFolder="" count="0" memberValueDatatype="130" unbalanced="0"/>
    <cacheHierarchy uniqueName="[Orders].[Region]" caption="Region" attribute="1" defaultMemberUniqueName="[Orders].[Region].[All]" allUniqueName="[Orders].[Region].[All]" dimensionUniqueName="[Orders]" displayFolder="" count="0" memberValueDatatype="130" unbalanced="0"/>
    <cacheHierarchy uniqueName="[Orders].[State or Province]" caption="State or Province" attribute="1" defaultMemberUniqueName="[Orders].[State or Province].[All]" allUniqueName="[Orders].[State or Province].[All]" dimensionUniqueName="[Orders]" displayFolder="" count="0" memberValueDatatype="130" unbalanced="0"/>
    <cacheHierarchy uniqueName="[Orders].[City]" caption="City" attribute="1" defaultMemberUniqueName="[Orders].[City].[All]" allUniqueName="[Orders].[City].[All]" dimensionUniqueName="[Orders]" displayFolder="" count="0" memberValueDatatype="130" unbalanced="0"/>
    <cacheHierarchy uniqueName="[Orders].[Postal Code]" caption="Postal Code" attribute="1" defaultMemberUniqueName="[Orders].[Postal Code].[All]" allUniqueName="[Orders].[Postal Code].[All]" dimensionUniqueName="[Orders]" displayFolder="" count="0" memberValueDatatype="20" unbalanced="0"/>
    <cacheHierarchy uniqueName="[Orders].[Order Date]" caption="Order Date" attribute="1" time="1" defaultMemberUniqueName="[Orders].[Order Date].[All]" allUniqueName="[Orders].[Order Date].[All]" dimensionUniqueName="[Orders]" displayFolder="" count="0" memberValueDatatype="7" unbalanced="0"/>
    <cacheHierarchy uniqueName="[Orders].[Ship Date]" caption="Ship Date" attribute="1" time="1" defaultMemberUniqueName="[Orders].[Ship Date].[All]" allUniqueName="[Orders].[Ship Date].[All]" dimensionUniqueName="[Orders]" displayFolder="" count="0" memberValueDatatype="7" unbalanced="0"/>
    <cacheHierarchy uniqueName="[Orders].[Profit]" caption="Profit" attribute="1" defaultMemberUniqueName="[Orders].[Profit].[All]" allUniqueName="[Orders].[Profit].[All]" dimensionUniqueName="[Orders]" displayFolder="" count="0" memberValueDatatype="5" unbalanced="0"/>
    <cacheHierarchy uniqueName="[Orders].[Quantity ordered new]" caption="Quantity ordered new" attribute="1" defaultMemberUniqueName="[Orders].[Quantity ordered new].[All]" allUniqueName="[Orders].[Quantity ordered new].[All]" dimensionUniqueName="[Orders]" displayFolder="" count="0" memberValueDatatype="20" unbalanced="0"/>
    <cacheHierarchy uniqueName="[Orders].[Sales]" caption="Sales" attribute="1" defaultMemberUniqueName="[Orders].[Sales].[All]" allUniqueName="[Orders].[Sales].[All]" dimensionUniqueName="[Orders]" displayFolder="" count="0" memberValueDatatype="5" unbalanced="0"/>
    <cacheHierarchy uniqueName="[Orders].[Order ID]" caption="Order ID" attribute="1" defaultMemberUniqueName="[Orders].[Order ID].[All]" allUniqueName="[Orders].[Order ID].[All]" dimensionUniqueName="[Orders]" displayFolder="" count="0" memberValueDatatype="20" unbalanced="0"/>
    <cacheHierarchy uniqueName="[Orders].[Order Date (Month)]" caption="Order Date (Month)" attribute="1" defaultMemberUniqueName="[Orders].[Order Date (Month)].[All]" allUniqueName="[Orders].[Order Date (Month)].[All]" dimensionUniqueName="[Orders]" displayFolder="" count="0" memberValueDatatype="130" unbalanced="0"/>
    <cacheHierarchy uniqueName="[Orders1].[Row ID]" caption="Row ID" attribute="1" defaultMemberUniqueName="[Orders1].[Row ID].[All]" allUniqueName="[Orders1].[Row ID].[All]" dimensionUniqueName="[Orders1]" displayFolder="" count="0" memberValueDatatype="20" unbalanced="0"/>
    <cacheHierarchy uniqueName="[Orders1].[Order Priority]" caption="Order Priority" attribute="1" defaultMemberUniqueName="[Orders1].[Order Priority].[All]" allUniqueName="[Orders1].[Order Priority].[All]" dimensionUniqueName="[Orders1]" displayFolder="" count="0" memberValueDatatype="130" unbalanced="0"/>
    <cacheHierarchy uniqueName="[Orders1].[Discount]" caption="Discount" attribute="1" defaultMemberUniqueName="[Orders1].[Discount].[All]" allUniqueName="[Orders1].[Discount].[All]" dimensionUniqueName="[Orders1]" displayFolder="" count="0" memberValueDatatype="5" unbalanced="0"/>
    <cacheHierarchy uniqueName="[Orders1].[Unit Price]" caption="Unit Price" attribute="1" defaultMemberUniqueName="[Orders1].[Unit Price].[All]" allUniqueName="[Orders1].[Unit Price].[All]" dimensionUniqueName="[Orders1]" displayFolder="" count="0" memberValueDatatype="5" unbalanced="0"/>
    <cacheHierarchy uniqueName="[Orders1].[Shipping Cost]" caption="Shipping Cost" attribute="1" defaultMemberUniqueName="[Orders1].[Shipping Cost].[All]" allUniqueName="[Orders1].[Shipping Cost].[All]" dimensionUniqueName="[Orders1]" displayFolder="" count="0" memberValueDatatype="5" unbalanced="0"/>
    <cacheHierarchy uniqueName="[Orders1].[Customer ID]" caption="Customer ID" attribute="1" defaultMemberUniqueName="[Orders1].[Customer ID].[All]" allUniqueName="[Orders1].[Customer ID].[All]" dimensionUniqueName="[Orders1]" displayFolder="" count="0" memberValueDatatype="20" unbalanced="0"/>
    <cacheHierarchy uniqueName="[Orders1].[Customer Name]" caption="Customer Name" attribute="1" defaultMemberUniqueName="[Orders1].[Customer Name].[All]" allUniqueName="[Orders1].[Customer Name].[All]" dimensionUniqueName="[Orders1]" displayFolder="" count="0" memberValueDatatype="130" unbalanced="0"/>
    <cacheHierarchy uniqueName="[Orders1].[Ship Mode]" caption="Ship Mode" attribute="1" defaultMemberUniqueName="[Orders1].[Ship Mode].[All]" allUniqueName="[Orders1].[Ship Mode].[All]" dimensionUniqueName="[Orders1]" displayFolder="" count="0" memberValueDatatype="130" unbalanced="0"/>
    <cacheHierarchy uniqueName="[Orders1].[Customer Segment]" caption="Customer Segment" attribute="1" defaultMemberUniqueName="[Orders1].[Customer Segment].[All]" allUniqueName="[Orders1].[Customer Segment].[All]" dimensionUniqueName="[Orders1]" displayFolder="" count="0" memberValueDatatype="130" unbalanced="0"/>
    <cacheHierarchy uniqueName="[Orders1].[Product Category]" caption="Product Category" attribute="1" defaultMemberUniqueName="[Orders1].[Product Category].[All]" allUniqueName="[Orders1].[Product Category].[All]" dimensionUniqueName="[Orders1]" displayFolder="" count="0" memberValueDatatype="130" unbalanced="0"/>
    <cacheHierarchy uniqueName="[Orders1].[Product Sub-Category]" caption="Product Sub-Category" attribute="1" defaultMemberUniqueName="[Orders1].[Product Sub-Category].[All]" allUniqueName="[Orders1].[Product Sub-Category].[All]" dimensionUniqueName="[Orders1]" displayFolder="" count="0" memberValueDatatype="130" unbalanced="0"/>
    <cacheHierarchy uniqueName="[Orders1].[Product Container]" caption="Product Container" attribute="1" defaultMemberUniqueName="[Orders1].[Product Container].[All]" allUniqueName="[Orders1].[Product Container].[All]" dimensionUniqueName="[Orders1]" displayFolder="" count="0" memberValueDatatype="130" unbalanced="0"/>
    <cacheHierarchy uniqueName="[Orders1].[Product Name]" caption="Product Name" attribute="1" defaultMemberUniqueName="[Orders1].[Product Name].[All]" allUniqueName="[Orders1].[Product Name].[All]" dimensionUniqueName="[Orders1]" displayFolder="" count="0" memberValueDatatype="130" unbalanced="0"/>
    <cacheHierarchy uniqueName="[Orders1].[Product Base Margin]" caption="Product Base Margin" attribute="1" defaultMemberUniqueName="[Orders1].[Product Base Margin].[All]" allUniqueName="[Orders1].[Product Base Margin].[All]" dimensionUniqueName="[Orders1]" displayFolder="" count="0" memberValueDatatype="5" unbalanced="0"/>
    <cacheHierarchy uniqueName="[Orders1].[Country]" caption="Country" attribute="1" defaultMemberUniqueName="[Orders1].[Country].[All]" allUniqueName="[Orders1].[Country].[All]" dimensionUniqueName="[Orders1]" displayFolder="" count="0" memberValueDatatype="130" unbalanced="0"/>
    <cacheHierarchy uniqueName="[Orders1].[Region]" caption="Region" attribute="1" defaultMemberUniqueName="[Orders1].[Region].[All]" allUniqueName="[Orders1].[Region].[All]" dimensionUniqueName="[Orders1]" displayFolder="" count="0" memberValueDatatype="130" unbalanced="0"/>
    <cacheHierarchy uniqueName="[Orders1].[State or Province]" caption="State or Province" attribute="1" defaultMemberUniqueName="[Orders1].[State or Province].[All]" allUniqueName="[Orders1].[State or Province].[All]" dimensionUniqueName="[Orders1]" displayFolder="" count="0" memberValueDatatype="130" unbalanced="0"/>
    <cacheHierarchy uniqueName="[Orders1].[City]" caption="City" attribute="1" defaultMemberUniqueName="[Orders1].[City].[All]" allUniqueName="[Orders1].[City].[All]" dimensionUniqueName="[Orders1]" displayFolder="" count="0" memberValueDatatype="130" unbalanced="0"/>
    <cacheHierarchy uniqueName="[Orders1].[Postal Code]" caption="Postal Code" attribute="1" defaultMemberUniqueName="[Orders1].[Postal Code].[All]" allUniqueName="[Orders1].[Postal Code].[All]" dimensionUniqueName="[Orders1]" displayFolder="" count="0" memberValueDatatype="20" unbalanced="0"/>
    <cacheHierarchy uniqueName="[Orders1].[Order Date]" caption="Order Date" attribute="1" time="1" defaultMemberUniqueName="[Orders1].[Order Date].[All]" allUniqueName="[Orders1].[Order Date].[All]" dimensionUniqueName="[Orders1]" displayFolder="" count="0" memberValueDatatype="7" unbalanced="0"/>
    <cacheHierarchy uniqueName="[Orders1].[Ship Date]" caption="Ship Date" attribute="1" time="1" defaultMemberUniqueName="[Orders1].[Ship Date].[All]" allUniqueName="[Orders1].[Ship Date].[All]" dimensionUniqueName="[Orders1]" displayFolder="" count="0" memberValueDatatype="7" unbalanced="0"/>
    <cacheHierarchy uniqueName="[Orders1].[Profit]" caption="Profit" attribute="1" defaultMemberUniqueName="[Orders1].[Profit].[All]" allUniqueName="[Orders1].[Profit].[All]" dimensionUniqueName="[Orders1]" displayFolder="" count="0" memberValueDatatype="5" unbalanced="0"/>
    <cacheHierarchy uniqueName="[Orders1].[Quantity ordered new]" caption="Quantity ordered new" attribute="1" defaultMemberUniqueName="[Orders1].[Quantity ordered new].[All]" allUniqueName="[Orders1].[Quantity ordered new].[All]" dimensionUniqueName="[Orders1]" displayFolder="" count="0" memberValueDatatype="20" unbalanced="0"/>
    <cacheHierarchy uniqueName="[Orders1].[Sales]" caption="Sales" attribute="1" defaultMemberUniqueName="[Orders1].[Sales].[All]" allUniqueName="[Orders1].[Sales].[All]" dimensionUniqueName="[Orders1]" displayFolder="" count="0" memberValueDatatype="5" unbalanced="0"/>
    <cacheHierarchy uniqueName="[Orders1].[Order ID]" caption="Order ID" attribute="1" defaultMemberUniqueName="[Orders1].[Order ID].[All]" allUniqueName="[Orders1].[Order ID].[All]" dimensionUniqueName="[Orders1]" displayFolder="" count="0" memberValueDatatype="20" unbalanced="0"/>
    <cacheHierarchy uniqueName="[Orders1].[Order Date (Month)]" caption="Order Date (Month)" attribute="1" defaultMemberUniqueName="[Orders1].[Order Date (Month)].[All]" allUniqueName="[Orders1].[Order Date (Month)].[All]" dimensionUniqueName="[Orders1]" displayFolder="" count="0" memberValueDatatype="130" unbalanced="0"/>
    <cacheHierarchy uniqueName="[FinanceData].[Finance_2.last_pymnt_d (Month Index)]" caption="Finance_2.last_pymnt_d (Month Index)" attribute="1" defaultMemberUniqueName="[FinanceData].[Finance_2.last_pymnt_d (Month Index)].[All]" allUniqueName="[FinanceData].[Finance_2.last_pymnt_d (Month Index)].[All]" dimensionUniqueName="[FinanceData]" displayFolder="" count="0" memberValueDatatype="20" unbalanced="0" hidden="1"/>
    <cacheHierarchy uniqueName="[FinanceData].[issue_d (Month Index)]" caption="issue_d (Month Index)" attribute="1" defaultMemberUniqueName="[FinanceData].[issue_d (Month Index)].[All]" allUniqueName="[FinanceData].[issue_d (Month Index)].[All]" dimensionUniqueName="[FinanceData]" displayFolder="" count="0" memberValueDatatype="20" unbalanced="0" hidden="1"/>
    <cacheHierarchy uniqueName="[Orders].[Order Date (Month Index)]" caption="Order Date (Month Index)" attribute="1" defaultMemberUniqueName="[Orders].[Order Date (Month Index)].[All]" allUniqueName="[Orders].[Order Date (Month Index)].[All]" dimensionUniqueName="[Orders]" displayFolder="" count="0" memberValueDatatype="20" unbalanced="0" hidden="1"/>
    <cacheHierarchy uniqueName="[Orders1].[Order Date (Month Index)]" caption="Order Date (Month Index)" attribute="1" defaultMemberUniqueName="[Orders1].[Order Date (Month Index)].[All]" allUniqueName="[Orders1].[Order Date (Month Index)].[All]" dimensionUniqueName="[Orders1]" displayFolder="" count="0" memberValueDatatype="20" unbalanced="0" hidden="1"/>
    <cacheHierarchy uniqueName="[Measures].[__XL_Count FinanceData]" caption="__XL_Count FinanceData" measure="1" displayFolder="" measureGroup="FinanceData" count="0" hidden="1"/>
    <cacheHierarchy uniqueName="[Measures].[__XL_Count Orders]" caption="__XL_Count Orders" measure="1" displayFolder="" measureGroup="Orders" count="0" hidden="1"/>
    <cacheHierarchy uniqueName="[Measures].[__XL_Count Orders1]" caption="__XL_Count Orders1" measure="1" displayFolder="" measureGroup="Orders1" count="0" hidden="1"/>
    <cacheHierarchy uniqueName="[Measures].[__No measures defined]" caption="__No measures defined" measure="1" displayFolder="" count="0" hidden="1"/>
    <cacheHierarchy uniqueName="[Measures].[Sum of loan_amnt 2]" caption="Sum of loan_amnt 2" measure="1" displayFolder="" measureGroup="FinanceData" count="0" hidden="1">
      <extLst>
        <ext xmlns:x15="http://schemas.microsoft.com/office/spreadsheetml/2010/11/main" uri="{B97F6D7D-B522-45F9-BDA1-12C45D357490}">
          <x15:cacheHierarchy aggregatedColumn="2"/>
        </ext>
      </extLst>
    </cacheHierarchy>
    <cacheHierarchy uniqueName="[Measures].[Count of loan_amnt]" caption="Count of loan_amnt" measure="1" displayFolder="" measureGroup="FinanceData" count="0" hidden="1">
      <extLst>
        <ext xmlns:x15="http://schemas.microsoft.com/office/spreadsheetml/2010/11/main" uri="{B97F6D7D-B522-45F9-BDA1-12C45D357490}">
          <x15:cacheHierarchy aggregatedColumn="2"/>
        </ext>
      </extLst>
    </cacheHierarchy>
    <cacheHierarchy uniqueName="[Measures].[Sum of Finance_2.total_pymnt]" caption="Sum of Finance_2.total_pymnt" measure="1" displayFolder="" measureGroup="FinanceData" count="0" hidden="1">
      <extLst>
        <ext xmlns:x15="http://schemas.microsoft.com/office/spreadsheetml/2010/11/main" uri="{B97F6D7D-B522-45F9-BDA1-12C45D357490}">
          <x15:cacheHierarchy aggregatedColumn="33"/>
        </ext>
      </extLst>
    </cacheHierarchy>
    <cacheHierarchy uniqueName="[Measures].[Sum of id]" caption="Sum of id" measure="1" displayFolder="" measureGroup="FinanceData"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FinanceData" count="0" hidden="1">
      <extLst>
        <ext xmlns:x15="http://schemas.microsoft.com/office/spreadsheetml/2010/11/main" uri="{B97F6D7D-B522-45F9-BDA1-12C45D357490}">
          <x15:cacheHierarchy aggregatedColumn="0"/>
        </ext>
      </extLst>
    </cacheHierarchy>
    <cacheHierarchy uniqueName="[Measures].[Sum of Finance_2.inq_last_6mths]" caption="Sum of Finance_2.inq_last_6mths" measure="1" displayFolder="" measureGroup="FinanceData" count="0" hidden="1">
      <extLst>
        <ext xmlns:x15="http://schemas.microsoft.com/office/spreadsheetml/2010/11/main" uri="{B97F6D7D-B522-45F9-BDA1-12C45D357490}">
          <x15:cacheHierarchy aggregatedColumn="22"/>
        </ext>
      </extLst>
    </cacheHierarchy>
    <cacheHierarchy uniqueName="[Measures].[Distinct Count of id]" caption="Distinct Count of id" measure="1" displayFolder="" measureGroup="FinanceData" count="0" hidden="1">
      <extLst>
        <ext xmlns:x15="http://schemas.microsoft.com/office/spreadsheetml/2010/11/main" uri="{B97F6D7D-B522-45F9-BDA1-12C45D357490}">
          <x15:cacheHierarchy aggregatedColumn="0"/>
        </ext>
      </extLst>
    </cacheHierarchy>
    <cacheHierarchy uniqueName="[Measures].[Count of loan_status]" caption="Count of loan_status" measure="1" displayFolder="" measureGroup="FinanceData" count="0" hidden="1">
      <extLst>
        <ext xmlns:x15="http://schemas.microsoft.com/office/spreadsheetml/2010/11/main" uri="{B97F6D7D-B522-45F9-BDA1-12C45D357490}">
          <x15:cacheHierarchy aggregatedColumn="15"/>
        </ext>
      </extLst>
    </cacheHierarchy>
    <cacheHierarchy uniqueName="[Measures].[Count of Finance_2.total_pymnt]" caption="Count of Finance_2.total_pymnt" measure="1" displayFolder="" measureGroup="FinanceData" count="0" hidden="1">
      <extLst>
        <ext xmlns:x15="http://schemas.microsoft.com/office/spreadsheetml/2010/11/main" uri="{B97F6D7D-B522-45F9-BDA1-12C45D357490}">
          <x15:cacheHierarchy aggregatedColumn="33"/>
        </ext>
      </extLst>
    </cacheHierarchy>
    <cacheHierarchy uniqueName="[Measures].[Sum of int_rate]" caption="Sum of int_rate" measure="1" displayFolder="" measureGroup="FinanceData" count="0" hidden="1">
      <extLst>
        <ext xmlns:x15="http://schemas.microsoft.com/office/spreadsheetml/2010/11/main" uri="{B97F6D7D-B522-45F9-BDA1-12C45D357490}">
          <x15:cacheHierarchy aggregatedColumn="6"/>
        </ext>
      </extLst>
    </cacheHierarchy>
    <cacheHierarchy uniqueName="[Measures].[Average of int_rate]" caption="Average of int_rate" measure="1" displayFolder="" measureGroup="FinanceData" count="0" hidden="1">
      <extLst>
        <ext xmlns:x15="http://schemas.microsoft.com/office/spreadsheetml/2010/11/main" uri="{B97F6D7D-B522-45F9-BDA1-12C45D357490}">
          <x15:cacheHierarchy aggregatedColumn="6"/>
        </ext>
      </extLst>
    </cacheHierarchy>
    <cacheHierarchy uniqueName="[Measures].[Sum of Row ID]" caption="Sum of Row ID" measure="1" displayFolder="" measureGroup="Orders" count="0" hidden="1">
      <extLst>
        <ext xmlns:x15="http://schemas.microsoft.com/office/spreadsheetml/2010/11/main" uri="{B97F6D7D-B522-45F9-BDA1-12C45D357490}">
          <x15:cacheHierarchy aggregatedColumn="51"/>
        </ext>
      </extLst>
    </cacheHierarchy>
    <cacheHierarchy uniqueName="[Measures].[Sum of Discount]" caption="Sum of Discount" measure="1" displayFolder="" measureGroup="Orders" count="0" hidden="1">
      <extLst>
        <ext xmlns:x15="http://schemas.microsoft.com/office/spreadsheetml/2010/11/main" uri="{B97F6D7D-B522-45F9-BDA1-12C45D357490}">
          <x15:cacheHierarchy aggregatedColumn="53"/>
        </ext>
      </extLst>
    </cacheHierarchy>
    <cacheHierarchy uniqueName="[Measures].[Sum of Unit Price]" caption="Sum of Unit Price" measure="1" displayFolder="" measureGroup="Orders" count="0" hidden="1">
      <extLst>
        <ext xmlns:x15="http://schemas.microsoft.com/office/spreadsheetml/2010/11/main" uri="{B97F6D7D-B522-45F9-BDA1-12C45D357490}">
          <x15:cacheHierarchy aggregatedColumn="54"/>
        </ext>
      </extLst>
    </cacheHierarchy>
    <cacheHierarchy uniqueName="[Measures].[Sum of Shipping Cost]" caption="Sum of Shipping Cost" measure="1" displayFolder="" measureGroup="Orders" count="0" hidden="1">
      <extLst>
        <ext xmlns:x15="http://schemas.microsoft.com/office/spreadsheetml/2010/11/main" uri="{B97F6D7D-B522-45F9-BDA1-12C45D357490}">
          <x15:cacheHierarchy aggregatedColumn="55"/>
        </ext>
      </extLst>
    </cacheHierarchy>
    <cacheHierarchy uniqueName="[Measures].[Sum of Customer ID]" caption="Sum of Customer ID" measure="1" displayFolder="" measureGroup="Orders" count="0" hidden="1">
      <extLst>
        <ext xmlns:x15="http://schemas.microsoft.com/office/spreadsheetml/2010/11/main" uri="{B97F6D7D-B522-45F9-BDA1-12C45D357490}">
          <x15:cacheHierarchy aggregatedColumn="56"/>
        </ext>
      </extLst>
    </cacheHierarchy>
    <cacheHierarchy uniqueName="[Measures].[Count of Ship Mode]" caption="Count of Ship Mode" measure="1" displayFolder="" measureGroup="Orders" count="0" hidden="1">
      <extLst>
        <ext xmlns:x15="http://schemas.microsoft.com/office/spreadsheetml/2010/11/main" uri="{B97F6D7D-B522-45F9-BDA1-12C45D357490}">
          <x15:cacheHierarchy aggregatedColumn="58"/>
        </ext>
      </extLst>
    </cacheHierarchy>
    <cacheHierarchy uniqueName="[Measures].[Count of Customer Segment]" caption="Count of Customer Segment" measure="1" displayFolder="" measureGroup="Orders" count="0" hidden="1">
      <extLst>
        <ext xmlns:x15="http://schemas.microsoft.com/office/spreadsheetml/2010/11/main" uri="{B97F6D7D-B522-45F9-BDA1-12C45D357490}">
          <x15:cacheHierarchy aggregatedColumn="59"/>
        </ext>
      </extLst>
    </cacheHierarchy>
    <cacheHierarchy uniqueName="[Measures].[Count of Product Category]" caption="Count of Product Category" measure="1" displayFolder="" measureGroup="Orders" count="0" hidden="1">
      <extLst>
        <ext xmlns:x15="http://schemas.microsoft.com/office/spreadsheetml/2010/11/main" uri="{B97F6D7D-B522-45F9-BDA1-12C45D357490}">
          <x15:cacheHierarchy aggregatedColumn="60"/>
        </ext>
      </extLst>
    </cacheHierarchy>
    <cacheHierarchy uniqueName="[Measures].[Count of Product Sub-Category]" caption="Count of Product Sub-Category" measure="1" displayFolder="" measureGroup="Orders" count="0" hidden="1">
      <extLst>
        <ext xmlns:x15="http://schemas.microsoft.com/office/spreadsheetml/2010/11/main" uri="{B97F6D7D-B522-45F9-BDA1-12C45D357490}">
          <x15:cacheHierarchy aggregatedColumn="61"/>
        </ext>
      </extLst>
    </cacheHierarchy>
    <cacheHierarchy uniqueName="[Measures].[Count of Product Name]" caption="Count of Product Name" measure="1" displayFolder="" measureGroup="Orders" count="0" hidden="1">
      <extLst>
        <ext xmlns:x15="http://schemas.microsoft.com/office/spreadsheetml/2010/11/main" uri="{B97F6D7D-B522-45F9-BDA1-12C45D357490}">
          <x15:cacheHierarchy aggregatedColumn="63"/>
        </ext>
      </extLst>
    </cacheHierarchy>
    <cacheHierarchy uniqueName="[Measures].[Sum of Product Base Margin]" caption="Sum of Product Base Margin" measure="1" displayFolder="" measureGroup="Orders" count="0" hidden="1">
      <extLst>
        <ext xmlns:x15="http://schemas.microsoft.com/office/spreadsheetml/2010/11/main" uri="{B97F6D7D-B522-45F9-BDA1-12C45D357490}">
          <x15:cacheHierarchy aggregatedColumn="64"/>
        </ext>
      </extLst>
    </cacheHierarchy>
    <cacheHierarchy uniqueName="[Measures].[Count of State or Province]" caption="Count of State or Province" measure="1" displayFolder="" measureGroup="Orders" count="0" hidden="1">
      <extLst>
        <ext xmlns:x15="http://schemas.microsoft.com/office/spreadsheetml/2010/11/main" uri="{B97F6D7D-B522-45F9-BDA1-12C45D357490}">
          <x15:cacheHierarchy aggregatedColumn="67"/>
        </ext>
      </extLst>
    </cacheHierarchy>
    <cacheHierarchy uniqueName="[Measures].[Sum of Profit]" caption="Sum of Profit" measure="1" displayFolder="" measureGroup="Orders" count="0" hidden="1">
      <extLst>
        <ext xmlns:x15="http://schemas.microsoft.com/office/spreadsheetml/2010/11/main" uri="{B97F6D7D-B522-45F9-BDA1-12C45D357490}">
          <x15:cacheHierarchy aggregatedColumn="72"/>
        </ext>
      </extLst>
    </cacheHierarchy>
    <cacheHierarchy uniqueName="[Measures].[Sum of Quantity ordered new]" caption="Sum of Quantity ordered new" measure="1" displayFolder="" measureGroup="Orders" count="0" hidden="1">
      <extLst>
        <ext xmlns:x15="http://schemas.microsoft.com/office/spreadsheetml/2010/11/main" uri="{B97F6D7D-B522-45F9-BDA1-12C45D357490}">
          <x15:cacheHierarchy aggregatedColumn="73"/>
        </ext>
      </extLst>
    </cacheHierarchy>
    <cacheHierarchy uniqueName="[Measures].[Sum of Sales]" caption="Sum of Sales" measure="1" displayFolder="" measureGroup="Orders" count="0" hidden="1">
      <extLst>
        <ext xmlns:x15="http://schemas.microsoft.com/office/spreadsheetml/2010/11/main" uri="{B97F6D7D-B522-45F9-BDA1-12C45D357490}">
          <x15:cacheHierarchy aggregatedColumn="74"/>
        </ext>
      </extLst>
    </cacheHierarchy>
    <cacheHierarchy uniqueName="[Measures].[Sum of Postal Code]" caption="Sum of Postal Code" measure="1" displayFolder="" measureGroup="Orders" count="0" hidden="1">
      <extLst>
        <ext xmlns:x15="http://schemas.microsoft.com/office/spreadsheetml/2010/11/main" uri="{B97F6D7D-B522-45F9-BDA1-12C45D357490}">
          <x15:cacheHierarchy aggregatedColumn="69"/>
        </ext>
      </extLst>
    </cacheHierarchy>
    <cacheHierarchy uniqueName="[Measures].[Sum of Row ID 2]" caption="Sum of Row ID 2" measure="1" displayFolder="" measureGroup="Orders1" count="0" hidden="1">
      <extLst>
        <ext xmlns:x15="http://schemas.microsoft.com/office/spreadsheetml/2010/11/main" uri="{B97F6D7D-B522-45F9-BDA1-12C45D357490}">
          <x15:cacheHierarchy aggregatedColumn="77"/>
        </ext>
      </extLst>
    </cacheHierarchy>
    <cacheHierarchy uniqueName="[Measures].[Sum of Discount 2]" caption="Sum of Discount 2" measure="1" displayFolder="" measureGroup="Orders1" count="0" hidden="1">
      <extLst>
        <ext xmlns:x15="http://schemas.microsoft.com/office/spreadsheetml/2010/11/main" uri="{B97F6D7D-B522-45F9-BDA1-12C45D357490}">
          <x15:cacheHierarchy aggregatedColumn="79"/>
        </ext>
      </extLst>
    </cacheHierarchy>
    <cacheHierarchy uniqueName="[Measures].[Sum of Unit Price 2]" caption="Sum of Unit Price 2" measure="1" displayFolder="" measureGroup="Orders1" count="0" hidden="1">
      <extLst>
        <ext xmlns:x15="http://schemas.microsoft.com/office/spreadsheetml/2010/11/main" uri="{B97F6D7D-B522-45F9-BDA1-12C45D357490}">
          <x15:cacheHierarchy aggregatedColumn="80"/>
        </ext>
      </extLst>
    </cacheHierarchy>
    <cacheHierarchy uniqueName="[Measures].[Sum of Shipping Cost 2]" caption="Sum of Shipping Cost 2" measure="1" displayFolder="" measureGroup="Orders1" count="0" hidden="1">
      <extLst>
        <ext xmlns:x15="http://schemas.microsoft.com/office/spreadsheetml/2010/11/main" uri="{B97F6D7D-B522-45F9-BDA1-12C45D357490}">
          <x15:cacheHierarchy aggregatedColumn="81"/>
        </ext>
      </extLst>
    </cacheHierarchy>
    <cacheHierarchy uniqueName="[Measures].[Sum of Customer ID 2]" caption="Sum of Customer ID 2" measure="1" displayFolder="" measureGroup="Orders1" count="0" hidden="1">
      <extLst>
        <ext xmlns:x15="http://schemas.microsoft.com/office/spreadsheetml/2010/11/main" uri="{B97F6D7D-B522-45F9-BDA1-12C45D357490}">
          <x15:cacheHierarchy aggregatedColumn="82"/>
        </ext>
      </extLst>
    </cacheHierarchy>
    <cacheHierarchy uniqueName="[Measures].[Count of Ship Mode 2]" caption="Count of Ship Mode 2" measure="1" displayFolder="" measureGroup="Orders1" count="0" hidden="1">
      <extLst>
        <ext xmlns:x15="http://schemas.microsoft.com/office/spreadsheetml/2010/11/main" uri="{B97F6D7D-B522-45F9-BDA1-12C45D357490}">
          <x15:cacheHierarchy aggregatedColumn="84"/>
        </ext>
      </extLst>
    </cacheHierarchy>
    <cacheHierarchy uniqueName="[Measures].[Count of Customer Segment 2]" caption="Count of Customer Segment 2" measure="1" displayFolder="" measureGroup="Orders1" count="0" hidden="1">
      <extLst>
        <ext xmlns:x15="http://schemas.microsoft.com/office/spreadsheetml/2010/11/main" uri="{B97F6D7D-B522-45F9-BDA1-12C45D357490}">
          <x15:cacheHierarchy aggregatedColumn="85"/>
        </ext>
      </extLst>
    </cacheHierarchy>
    <cacheHierarchy uniqueName="[Measures].[Count of Product Category 2]" caption="Count of Product Category 2" measure="1" displayFolder="" measureGroup="Orders1" count="0" hidden="1">
      <extLst>
        <ext xmlns:x15="http://schemas.microsoft.com/office/spreadsheetml/2010/11/main" uri="{B97F6D7D-B522-45F9-BDA1-12C45D357490}">
          <x15:cacheHierarchy aggregatedColumn="86"/>
        </ext>
      </extLst>
    </cacheHierarchy>
    <cacheHierarchy uniqueName="[Measures].[Count of Product Sub-Category 2]" caption="Count of Product Sub-Category 2" measure="1" displayFolder="" measureGroup="Orders1" count="0" hidden="1">
      <extLst>
        <ext xmlns:x15="http://schemas.microsoft.com/office/spreadsheetml/2010/11/main" uri="{B97F6D7D-B522-45F9-BDA1-12C45D357490}">
          <x15:cacheHierarchy aggregatedColumn="87"/>
        </ext>
      </extLst>
    </cacheHierarchy>
    <cacheHierarchy uniqueName="[Measures].[Count of Product Name 2]" caption="Count of Product Name 2" measure="1" displayFolder="" measureGroup="Orders1" count="0" hidden="1">
      <extLst>
        <ext xmlns:x15="http://schemas.microsoft.com/office/spreadsheetml/2010/11/main" uri="{B97F6D7D-B522-45F9-BDA1-12C45D357490}">
          <x15:cacheHierarchy aggregatedColumn="89"/>
        </ext>
      </extLst>
    </cacheHierarchy>
    <cacheHierarchy uniqueName="[Measures].[Sum of Product Base Margin 2]" caption="Sum of Product Base Margin 2" measure="1" displayFolder="" measureGroup="Orders1" count="0" hidden="1">
      <extLst>
        <ext xmlns:x15="http://schemas.microsoft.com/office/spreadsheetml/2010/11/main" uri="{B97F6D7D-B522-45F9-BDA1-12C45D357490}">
          <x15:cacheHierarchy aggregatedColumn="90"/>
        </ext>
      </extLst>
    </cacheHierarchy>
    <cacheHierarchy uniqueName="[Measures].[Count of State or Province 2]" caption="Count of State or Province 2" measure="1" displayFolder="" measureGroup="Orders1" count="0" hidden="1">
      <extLst>
        <ext xmlns:x15="http://schemas.microsoft.com/office/spreadsheetml/2010/11/main" uri="{B97F6D7D-B522-45F9-BDA1-12C45D357490}">
          <x15:cacheHierarchy aggregatedColumn="93"/>
        </ext>
      </extLst>
    </cacheHierarchy>
    <cacheHierarchy uniqueName="[Measures].[Sum of Profit 2]" caption="Sum of Profit 2" measure="1" displayFolder="" measureGroup="Orders1" count="0" hidden="1">
      <extLst>
        <ext xmlns:x15="http://schemas.microsoft.com/office/spreadsheetml/2010/11/main" uri="{B97F6D7D-B522-45F9-BDA1-12C45D357490}">
          <x15:cacheHierarchy aggregatedColumn="98"/>
        </ext>
      </extLst>
    </cacheHierarchy>
    <cacheHierarchy uniqueName="[Measures].[Sum of Quantity ordered new 2]" caption="Sum of Quantity ordered new 2" measure="1" displayFolder="" measureGroup="Orders1" count="0" hidden="1">
      <extLst>
        <ext xmlns:x15="http://schemas.microsoft.com/office/spreadsheetml/2010/11/main" uri="{B97F6D7D-B522-45F9-BDA1-12C45D357490}">
          <x15:cacheHierarchy aggregatedColumn="99"/>
        </ext>
      </extLst>
    </cacheHierarchy>
    <cacheHierarchy uniqueName="[Measures].[Sum of Sales 2]" caption="Sum of Sales 2" measure="1" displayFolder="" measureGroup="Orders1" count="0" hidden="1">
      <extLst>
        <ext xmlns:x15="http://schemas.microsoft.com/office/spreadsheetml/2010/11/main" uri="{B97F6D7D-B522-45F9-BDA1-12C45D357490}">
          <x15:cacheHierarchy aggregatedColumn="100"/>
        </ext>
      </extLst>
    </cacheHierarchy>
    <cacheHierarchy uniqueName="[Measures].[Sum of Postal Code 2]" caption="Sum of Postal Code 2" measure="1" displayFolder="" measureGroup="Orders1" count="0" hidden="1">
      <extLst>
        <ext xmlns:x15="http://schemas.microsoft.com/office/spreadsheetml/2010/11/main" uri="{B97F6D7D-B522-45F9-BDA1-12C45D357490}">
          <x15:cacheHierarchy aggregatedColumn="95"/>
        </ext>
      </extLst>
    </cacheHierarchy>
    <cacheHierarchy uniqueName="[Measures].[Sum of Finance_2.revol_bal]" caption="Sum of Finance_2.revol_bal" measure="1" displayFolder="" measureGroup="FinanceData" count="0" hidden="1">
      <extLst>
        <ext xmlns:x15="http://schemas.microsoft.com/office/spreadsheetml/2010/11/main" uri="{B97F6D7D-B522-45F9-BDA1-12C45D357490}">
          <x15:cacheHierarchy aggregatedColumn="27"/>
        </ext>
      </extLst>
    </cacheHierarchy>
    <cacheHierarchy uniqueName="[Measures].[Count of Default Flag]" caption="Count of Default Flag" measure="1" displayFolder="" measureGroup="FinanceData" count="0" hidden="1">
      <extLst>
        <ext xmlns:x15="http://schemas.microsoft.com/office/spreadsheetml/2010/11/main" uri="{B97F6D7D-B522-45F9-BDA1-12C45D357490}">
          <x15:cacheHierarchy aggregatedColumn="44"/>
        </ext>
      </extLst>
    </cacheHierarchy>
    <cacheHierarchy uniqueName="[Measures].[Sum of Default Flag]" caption="Sum of Default Flag" measure="1" displayFolder="" measureGroup="FinanceData" count="0" hidden="1">
      <extLst>
        <ext xmlns:x15="http://schemas.microsoft.com/office/spreadsheetml/2010/11/main" uri="{B97F6D7D-B522-45F9-BDA1-12C45D357490}">
          <x15:cacheHierarchy aggregatedColumn="44"/>
        </ext>
      </extLst>
    </cacheHierarchy>
  </cacheHierarchies>
  <kpis count="0"/>
  <extLst>
    <ext xmlns:x14="http://schemas.microsoft.com/office/spreadsheetml/2009/9/main" uri="{725AE2AE-9491-48be-B2B4-4EB974FC3084}">
      <x14:pivotCacheDefinition pivotCacheId="186452384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4CC7475-D498-45A9-850D-3F94169D9F9F}" name="PivotTable1" cacheId="178" applyNumberFormats="0" applyBorderFormats="0" applyFontFormats="0" applyPatternFormats="0" applyAlignmentFormats="0" applyWidthHeightFormats="1" dataCaption="Values" tag="c555a9fe-2350-41ce-ac2f-8f010a370e46" updatedVersion="8" minRefreshableVersion="5" useAutoFormatting="1" subtotalHiddenItems="1" rowGrandTotals="0" colGrandTotals="0" itemPrintTitles="1" createdVersion="8" indent="0" compact="0" compactData="0" multipleFieldFilters="0" chartFormat="17">
  <location ref="A34:M45" firstHeaderRow="1" firstDataRow="2" firstDataCol="1"/>
  <pivotFields count="3">
    <pivotField axis="axisRow" compact="0" allDrilled="1" outline="0" subtotalTop="0" showAll="0" measureFilter="1" sortType="descending" defaultSubtotal="0" defaultAttributeDrillState="1">
      <items count="11">
        <item x="9"/>
        <item x="8"/>
        <item x="7"/>
        <item x="10"/>
        <item x="6"/>
        <item x="5"/>
        <item x="4"/>
        <item x="3"/>
        <item x="2"/>
        <item x="1"/>
        <item x="0"/>
      </items>
    </pivotField>
    <pivotField axis="axisCol" compact="0" allDrilled="1" outline="0" subtotalTop="0" showAll="0" dataSourceSort="1" defaultSubtotal="0" defaultAttributeDrillState="1">
      <items count="12">
        <item x="0"/>
        <item x="1"/>
        <item x="2"/>
        <item x="3"/>
        <item x="4"/>
        <item x="5"/>
        <item x="6"/>
        <item x="7"/>
        <item x="8"/>
        <item x="9"/>
        <item x="10"/>
        <item x="11"/>
      </items>
    </pivotField>
    <pivotField dataField="1" compact="0" outline="0" subtotalTop="0" showAll="0" defaultSubtotal="0"/>
  </pivotFields>
  <rowFields count="1">
    <field x="0"/>
  </rowFields>
  <rowItems count="10">
    <i>
      <x/>
    </i>
    <i>
      <x v="1"/>
    </i>
    <i>
      <x v="2"/>
    </i>
    <i>
      <x v="4"/>
    </i>
    <i>
      <x v="5"/>
    </i>
    <i>
      <x v="6"/>
    </i>
    <i>
      <x v="7"/>
    </i>
    <i>
      <x v="8"/>
    </i>
    <i>
      <x v="9"/>
    </i>
    <i>
      <x v="10"/>
    </i>
  </rowItems>
  <colFields count="1">
    <field x="1"/>
  </colFields>
  <colItems count="12">
    <i>
      <x/>
    </i>
    <i>
      <x v="1"/>
    </i>
    <i>
      <x v="2"/>
    </i>
    <i>
      <x v="3"/>
    </i>
    <i>
      <x v="4"/>
    </i>
    <i>
      <x v="5"/>
    </i>
    <i>
      <x v="6"/>
    </i>
    <i>
      <x v="7"/>
    </i>
    <i>
      <x v="8"/>
    </i>
    <i>
      <x v="9"/>
    </i>
    <i>
      <x v="10"/>
    </i>
    <i>
      <x v="11"/>
    </i>
  </colItems>
  <dataFields count="1">
    <dataField name="Count of loan_status" fld="2" subtotal="count" baseField="0" baseItem="0"/>
  </dataFields>
  <chartFormats count="93">
    <chartFormat chart="10" format="37" series="1">
      <pivotArea type="data" outline="0" fieldPosition="0">
        <references count="1">
          <reference field="1" count="1" selected="0">
            <x v="0"/>
          </reference>
        </references>
      </pivotArea>
    </chartFormat>
    <chartFormat chart="10" format="38" series="1">
      <pivotArea type="data" outline="0" fieldPosition="0">
        <references count="1">
          <reference field="1" count="1" selected="0">
            <x v="1"/>
          </reference>
        </references>
      </pivotArea>
    </chartFormat>
    <chartFormat chart="10" format="39" series="1">
      <pivotArea type="data" outline="0" fieldPosition="0">
        <references count="1">
          <reference field="1" count="1" selected="0">
            <x v="2"/>
          </reference>
        </references>
      </pivotArea>
    </chartFormat>
    <chartFormat chart="10" format="40" series="1">
      <pivotArea type="data" outline="0" fieldPosition="0">
        <references count="1">
          <reference field="1" count="1" selected="0">
            <x v="3"/>
          </reference>
        </references>
      </pivotArea>
    </chartFormat>
    <chartFormat chart="10" format="41" series="1">
      <pivotArea type="data" outline="0" fieldPosition="0">
        <references count="1">
          <reference field="1" count="1" selected="0">
            <x v="4"/>
          </reference>
        </references>
      </pivotArea>
    </chartFormat>
    <chartFormat chart="10" format="42" series="1">
      <pivotArea type="data" outline="0" fieldPosition="0">
        <references count="1">
          <reference field="1" count="1" selected="0">
            <x v="5"/>
          </reference>
        </references>
      </pivotArea>
    </chartFormat>
    <chartFormat chart="10" format="43" series="1">
      <pivotArea type="data" outline="0" fieldPosition="0">
        <references count="1">
          <reference field="1" count="1" selected="0">
            <x v="6"/>
          </reference>
        </references>
      </pivotArea>
    </chartFormat>
    <chartFormat chart="10" format="44" series="1">
      <pivotArea type="data" outline="0" fieldPosition="0">
        <references count="1">
          <reference field="1" count="1" selected="0">
            <x v="7"/>
          </reference>
        </references>
      </pivotArea>
    </chartFormat>
    <chartFormat chart="10" format="45" series="1">
      <pivotArea type="data" outline="0" fieldPosition="0">
        <references count="1">
          <reference field="1" count="1" selected="0">
            <x v="8"/>
          </reference>
        </references>
      </pivotArea>
    </chartFormat>
    <chartFormat chart="10" format="46" series="1">
      <pivotArea type="data" outline="0" fieldPosition="0">
        <references count="1">
          <reference field="1" count="1" selected="0">
            <x v="9"/>
          </reference>
        </references>
      </pivotArea>
    </chartFormat>
    <chartFormat chart="10" format="47" series="1">
      <pivotArea type="data" outline="0" fieldPosition="0">
        <references count="1">
          <reference field="1" count="1" selected="0">
            <x v="10"/>
          </reference>
        </references>
      </pivotArea>
    </chartFormat>
    <chartFormat chart="10" format="48" series="1">
      <pivotArea type="data" outline="0" fieldPosition="0">
        <references count="1">
          <reference field="1" count="1" selected="0">
            <x v="11"/>
          </reference>
        </references>
      </pivotArea>
    </chartFormat>
    <chartFormat chart="6" format="37" series="1">
      <pivotArea type="data" outline="0" fieldPosition="0">
        <references count="1">
          <reference field="1" count="1" selected="0">
            <x v="0"/>
          </reference>
        </references>
      </pivotArea>
    </chartFormat>
    <chartFormat chart="6" format="38" series="1">
      <pivotArea type="data" outline="0" fieldPosition="0">
        <references count="1">
          <reference field="1" count="1" selected="0">
            <x v="1"/>
          </reference>
        </references>
      </pivotArea>
    </chartFormat>
    <chartFormat chart="6" format="39" series="1">
      <pivotArea type="data" outline="0" fieldPosition="0">
        <references count="1">
          <reference field="1" count="1" selected="0">
            <x v="2"/>
          </reference>
        </references>
      </pivotArea>
    </chartFormat>
    <chartFormat chart="6" format="40" series="1">
      <pivotArea type="data" outline="0" fieldPosition="0">
        <references count="1">
          <reference field="1" count="1" selected="0">
            <x v="3"/>
          </reference>
        </references>
      </pivotArea>
    </chartFormat>
    <chartFormat chart="6" format="41" series="1">
      <pivotArea type="data" outline="0" fieldPosition="0">
        <references count="1">
          <reference field="1" count="1" selected="0">
            <x v="4"/>
          </reference>
        </references>
      </pivotArea>
    </chartFormat>
    <chartFormat chart="6" format="42" series="1">
      <pivotArea type="data" outline="0" fieldPosition="0">
        <references count="1">
          <reference field="1" count="1" selected="0">
            <x v="5"/>
          </reference>
        </references>
      </pivotArea>
    </chartFormat>
    <chartFormat chart="6" format="43" series="1">
      <pivotArea type="data" outline="0" fieldPosition="0">
        <references count="1">
          <reference field="1" count="1" selected="0">
            <x v="6"/>
          </reference>
        </references>
      </pivotArea>
    </chartFormat>
    <chartFormat chart="6" format="44" series="1">
      <pivotArea type="data" outline="0" fieldPosition="0">
        <references count="1">
          <reference field="1" count="1" selected="0">
            <x v="7"/>
          </reference>
        </references>
      </pivotArea>
    </chartFormat>
    <chartFormat chart="6" format="45" series="1">
      <pivotArea type="data" outline="0" fieldPosition="0">
        <references count="1">
          <reference field="1" count="1" selected="0">
            <x v="8"/>
          </reference>
        </references>
      </pivotArea>
    </chartFormat>
    <chartFormat chart="6" format="46" series="1">
      <pivotArea type="data" outline="0" fieldPosition="0">
        <references count="1">
          <reference field="1" count="1" selected="0">
            <x v="9"/>
          </reference>
        </references>
      </pivotArea>
    </chartFormat>
    <chartFormat chart="6" format="47" series="1">
      <pivotArea type="data" outline="0" fieldPosition="0">
        <references count="1">
          <reference field="1" count="1" selected="0">
            <x v="10"/>
          </reference>
        </references>
      </pivotArea>
    </chartFormat>
    <chartFormat chart="6" format="48" series="1">
      <pivotArea type="data" outline="0" fieldPosition="0">
        <references count="1">
          <reference field="1" count="1" selected="0">
            <x v="11"/>
          </reference>
        </references>
      </pivotArea>
    </chartFormat>
    <chartFormat chart="10" format="49" series="1">
      <pivotArea type="data" outline="0" fieldPosition="0">
        <references count="2">
          <reference field="4294967294" count="1" selected="0">
            <x v="0"/>
          </reference>
          <reference field="1" count="1" selected="0">
            <x v="0"/>
          </reference>
        </references>
      </pivotArea>
    </chartFormat>
    <chartFormat chart="10" format="50" series="1">
      <pivotArea type="data" outline="0" fieldPosition="0">
        <references count="2">
          <reference field="4294967294" count="1" selected="0">
            <x v="0"/>
          </reference>
          <reference field="1" count="1" selected="0">
            <x v="1"/>
          </reference>
        </references>
      </pivotArea>
    </chartFormat>
    <chartFormat chart="10" format="51" series="1">
      <pivotArea type="data" outline="0" fieldPosition="0">
        <references count="2">
          <reference field="4294967294" count="1" selected="0">
            <x v="0"/>
          </reference>
          <reference field="1" count="1" selected="0">
            <x v="2"/>
          </reference>
        </references>
      </pivotArea>
    </chartFormat>
    <chartFormat chart="10" format="52" series="1">
      <pivotArea type="data" outline="0" fieldPosition="0">
        <references count="2">
          <reference field="4294967294" count="1" selected="0">
            <x v="0"/>
          </reference>
          <reference field="1" count="1" selected="0">
            <x v="3"/>
          </reference>
        </references>
      </pivotArea>
    </chartFormat>
    <chartFormat chart="10" format="53" series="1">
      <pivotArea type="data" outline="0" fieldPosition="0">
        <references count="2">
          <reference field="4294967294" count="1" selected="0">
            <x v="0"/>
          </reference>
          <reference field="1" count="1" selected="0">
            <x v="4"/>
          </reference>
        </references>
      </pivotArea>
    </chartFormat>
    <chartFormat chart="10" format="54" series="1">
      <pivotArea type="data" outline="0" fieldPosition="0">
        <references count="2">
          <reference field="4294967294" count="1" selected="0">
            <x v="0"/>
          </reference>
          <reference field="1" count="1" selected="0">
            <x v="5"/>
          </reference>
        </references>
      </pivotArea>
    </chartFormat>
    <chartFormat chart="10" format="55" series="1">
      <pivotArea type="data" outline="0" fieldPosition="0">
        <references count="2">
          <reference field="4294967294" count="1" selected="0">
            <x v="0"/>
          </reference>
          <reference field="1" count="1" selected="0">
            <x v="6"/>
          </reference>
        </references>
      </pivotArea>
    </chartFormat>
    <chartFormat chart="10" format="56" series="1">
      <pivotArea type="data" outline="0" fieldPosition="0">
        <references count="2">
          <reference field="4294967294" count="1" selected="0">
            <x v="0"/>
          </reference>
          <reference field="1" count="1" selected="0">
            <x v="7"/>
          </reference>
        </references>
      </pivotArea>
    </chartFormat>
    <chartFormat chart="10" format="57" series="1">
      <pivotArea type="data" outline="0" fieldPosition="0">
        <references count="2">
          <reference field="4294967294" count="1" selected="0">
            <x v="0"/>
          </reference>
          <reference field="1" count="1" selected="0">
            <x v="8"/>
          </reference>
        </references>
      </pivotArea>
    </chartFormat>
    <chartFormat chart="10" format="58" series="1">
      <pivotArea type="data" outline="0" fieldPosition="0">
        <references count="2">
          <reference field="4294967294" count="1" selected="0">
            <x v="0"/>
          </reference>
          <reference field="1" count="1" selected="0">
            <x v="9"/>
          </reference>
        </references>
      </pivotArea>
    </chartFormat>
    <chartFormat chart="10" format="59" series="1">
      <pivotArea type="data" outline="0" fieldPosition="0">
        <references count="2">
          <reference field="4294967294" count="1" selected="0">
            <x v="0"/>
          </reference>
          <reference field="1" count="1" selected="0">
            <x v="10"/>
          </reference>
        </references>
      </pivotArea>
    </chartFormat>
    <chartFormat chart="10" format="60" series="1">
      <pivotArea type="data" outline="0" fieldPosition="0">
        <references count="2">
          <reference field="4294967294" count="1" selected="0">
            <x v="0"/>
          </reference>
          <reference field="1" count="1" selected="0">
            <x v="11"/>
          </reference>
        </references>
      </pivotArea>
    </chartFormat>
    <chartFormat chart="10" format="61">
      <pivotArea type="data" outline="0" fieldPosition="0">
        <references count="3">
          <reference field="4294967294" count="1" selected="0">
            <x v="0"/>
          </reference>
          <reference field="0" count="1" selected="0">
            <x v="0"/>
          </reference>
          <reference field="1" count="1" selected="0">
            <x v="0"/>
          </reference>
        </references>
      </pivotArea>
    </chartFormat>
    <chartFormat chart="10" format="62">
      <pivotArea type="data" outline="0" fieldPosition="0">
        <references count="3">
          <reference field="4294967294" count="1" selected="0">
            <x v="0"/>
          </reference>
          <reference field="0" count="1" selected="0">
            <x v="1"/>
          </reference>
          <reference field="1" count="1" selected="0">
            <x v="0"/>
          </reference>
        </references>
      </pivotArea>
    </chartFormat>
    <chartFormat chart="10" format="63">
      <pivotArea type="data" outline="0" fieldPosition="0">
        <references count="3">
          <reference field="4294967294" count="1" selected="0">
            <x v="0"/>
          </reference>
          <reference field="0" count="1" selected="0">
            <x v="2"/>
          </reference>
          <reference field="1" count="1" selected="0">
            <x v="0"/>
          </reference>
        </references>
      </pivotArea>
    </chartFormat>
    <chartFormat chart="10" format="64">
      <pivotArea type="data" outline="0" fieldPosition="0">
        <references count="3">
          <reference field="4294967294" count="1" selected="0">
            <x v="0"/>
          </reference>
          <reference field="0" count="1" selected="0">
            <x v="4"/>
          </reference>
          <reference field="1" count="1" selected="0">
            <x v="0"/>
          </reference>
        </references>
      </pivotArea>
    </chartFormat>
    <chartFormat chart="10" format="65">
      <pivotArea type="data" outline="0" fieldPosition="0">
        <references count="3">
          <reference field="4294967294" count="1" selected="0">
            <x v="0"/>
          </reference>
          <reference field="0" count="1" selected="0">
            <x v="5"/>
          </reference>
          <reference field="1" count="1" selected="0">
            <x v="0"/>
          </reference>
        </references>
      </pivotArea>
    </chartFormat>
    <chartFormat chart="10" format="66">
      <pivotArea type="data" outline="0" fieldPosition="0">
        <references count="3">
          <reference field="4294967294" count="1" selected="0">
            <x v="0"/>
          </reference>
          <reference field="0" count="1" selected="0">
            <x v="6"/>
          </reference>
          <reference field="1" count="1" selected="0">
            <x v="0"/>
          </reference>
        </references>
      </pivotArea>
    </chartFormat>
    <chartFormat chart="10" format="67">
      <pivotArea type="data" outline="0" fieldPosition="0">
        <references count="3">
          <reference field="4294967294" count="1" selected="0">
            <x v="0"/>
          </reference>
          <reference field="0" count="1" selected="0">
            <x v="7"/>
          </reference>
          <reference field="1" count="1" selected="0">
            <x v="0"/>
          </reference>
        </references>
      </pivotArea>
    </chartFormat>
    <chartFormat chart="10" format="68">
      <pivotArea type="data" outline="0" fieldPosition="0">
        <references count="3">
          <reference field="4294967294" count="1" selected="0">
            <x v="0"/>
          </reference>
          <reference field="0" count="1" selected="0">
            <x v="8"/>
          </reference>
          <reference field="1" count="1" selected="0">
            <x v="0"/>
          </reference>
        </references>
      </pivotArea>
    </chartFormat>
    <chartFormat chart="10" format="69">
      <pivotArea type="data" outline="0" fieldPosition="0">
        <references count="3">
          <reference field="4294967294" count="1" selected="0">
            <x v="0"/>
          </reference>
          <reference field="0" count="1" selected="0">
            <x v="9"/>
          </reference>
          <reference field="1" count="1" selected="0">
            <x v="0"/>
          </reference>
        </references>
      </pivotArea>
    </chartFormat>
    <chartFormat chart="10" format="70">
      <pivotArea type="data" outline="0" fieldPosition="0">
        <references count="3">
          <reference field="4294967294" count="1" selected="0">
            <x v="0"/>
          </reference>
          <reference field="0" count="1" selected="0">
            <x v="10"/>
          </reference>
          <reference field="1" count="1" selected="0">
            <x v="0"/>
          </reference>
        </references>
      </pivotArea>
    </chartFormat>
    <chartFormat chart="13" format="93" series="1">
      <pivotArea type="data" outline="0" fieldPosition="0">
        <references count="2">
          <reference field="4294967294" count="1" selected="0">
            <x v="0"/>
          </reference>
          <reference field="1" count="1" selected="0">
            <x v="0"/>
          </reference>
        </references>
      </pivotArea>
    </chartFormat>
    <chartFormat chart="13" format="94">
      <pivotArea type="data" outline="0" fieldPosition="0">
        <references count="3">
          <reference field="4294967294" count="1" selected="0">
            <x v="0"/>
          </reference>
          <reference field="0" count="1" selected="0">
            <x v="0"/>
          </reference>
          <reference field="1" count="1" selected="0">
            <x v="0"/>
          </reference>
        </references>
      </pivotArea>
    </chartFormat>
    <chartFormat chart="13" format="95">
      <pivotArea type="data" outline="0" fieldPosition="0">
        <references count="3">
          <reference field="4294967294" count="1" selected="0">
            <x v="0"/>
          </reference>
          <reference field="0" count="1" selected="0">
            <x v="1"/>
          </reference>
          <reference field="1" count="1" selected="0">
            <x v="0"/>
          </reference>
        </references>
      </pivotArea>
    </chartFormat>
    <chartFormat chart="13" format="96">
      <pivotArea type="data" outline="0" fieldPosition="0">
        <references count="3">
          <reference field="4294967294" count="1" selected="0">
            <x v="0"/>
          </reference>
          <reference field="0" count="1" selected="0">
            <x v="2"/>
          </reference>
          <reference field="1" count="1" selected="0">
            <x v="0"/>
          </reference>
        </references>
      </pivotArea>
    </chartFormat>
    <chartFormat chart="13" format="97">
      <pivotArea type="data" outline="0" fieldPosition="0">
        <references count="3">
          <reference field="4294967294" count="1" selected="0">
            <x v="0"/>
          </reference>
          <reference field="0" count="1" selected="0">
            <x v="4"/>
          </reference>
          <reference field="1" count="1" selected="0">
            <x v="0"/>
          </reference>
        </references>
      </pivotArea>
    </chartFormat>
    <chartFormat chart="13" format="98">
      <pivotArea type="data" outline="0" fieldPosition="0">
        <references count="3">
          <reference field="4294967294" count="1" selected="0">
            <x v="0"/>
          </reference>
          <reference field="0" count="1" selected="0">
            <x v="5"/>
          </reference>
          <reference field="1" count="1" selected="0">
            <x v="0"/>
          </reference>
        </references>
      </pivotArea>
    </chartFormat>
    <chartFormat chart="13" format="99">
      <pivotArea type="data" outline="0" fieldPosition="0">
        <references count="3">
          <reference field="4294967294" count="1" selected="0">
            <x v="0"/>
          </reference>
          <reference field="0" count="1" selected="0">
            <x v="6"/>
          </reference>
          <reference field="1" count="1" selected="0">
            <x v="0"/>
          </reference>
        </references>
      </pivotArea>
    </chartFormat>
    <chartFormat chart="13" format="100">
      <pivotArea type="data" outline="0" fieldPosition="0">
        <references count="3">
          <reference field="4294967294" count="1" selected="0">
            <x v="0"/>
          </reference>
          <reference field="0" count="1" selected="0">
            <x v="7"/>
          </reference>
          <reference field="1" count="1" selected="0">
            <x v="0"/>
          </reference>
        </references>
      </pivotArea>
    </chartFormat>
    <chartFormat chart="13" format="101">
      <pivotArea type="data" outline="0" fieldPosition="0">
        <references count="3">
          <reference field="4294967294" count="1" selected="0">
            <x v="0"/>
          </reference>
          <reference field="0" count="1" selected="0">
            <x v="8"/>
          </reference>
          <reference field="1" count="1" selected="0">
            <x v="0"/>
          </reference>
        </references>
      </pivotArea>
    </chartFormat>
    <chartFormat chart="13" format="102">
      <pivotArea type="data" outline="0" fieldPosition="0">
        <references count="3">
          <reference field="4294967294" count="1" selected="0">
            <x v="0"/>
          </reference>
          <reference field="0" count="1" selected="0">
            <x v="9"/>
          </reference>
          <reference field="1" count="1" selected="0">
            <x v="0"/>
          </reference>
        </references>
      </pivotArea>
    </chartFormat>
    <chartFormat chart="13" format="103">
      <pivotArea type="data" outline="0" fieldPosition="0">
        <references count="3">
          <reference field="4294967294" count="1" selected="0">
            <x v="0"/>
          </reference>
          <reference field="0" count="1" selected="0">
            <x v="10"/>
          </reference>
          <reference field="1" count="1" selected="0">
            <x v="0"/>
          </reference>
        </references>
      </pivotArea>
    </chartFormat>
    <chartFormat chart="13" format="104" series="1">
      <pivotArea type="data" outline="0" fieldPosition="0">
        <references count="2">
          <reference field="4294967294" count="1" selected="0">
            <x v="0"/>
          </reference>
          <reference field="1" count="1" selected="0">
            <x v="1"/>
          </reference>
        </references>
      </pivotArea>
    </chartFormat>
    <chartFormat chart="13" format="105" series="1">
      <pivotArea type="data" outline="0" fieldPosition="0">
        <references count="2">
          <reference field="4294967294" count="1" selected="0">
            <x v="0"/>
          </reference>
          <reference field="1" count="1" selected="0">
            <x v="2"/>
          </reference>
        </references>
      </pivotArea>
    </chartFormat>
    <chartFormat chart="13" format="106" series="1">
      <pivotArea type="data" outline="0" fieldPosition="0">
        <references count="2">
          <reference field="4294967294" count="1" selected="0">
            <x v="0"/>
          </reference>
          <reference field="1" count="1" selected="0">
            <x v="3"/>
          </reference>
        </references>
      </pivotArea>
    </chartFormat>
    <chartFormat chart="13" format="107" series="1">
      <pivotArea type="data" outline="0" fieldPosition="0">
        <references count="2">
          <reference field="4294967294" count="1" selected="0">
            <x v="0"/>
          </reference>
          <reference field="1" count="1" selected="0">
            <x v="4"/>
          </reference>
        </references>
      </pivotArea>
    </chartFormat>
    <chartFormat chart="13" format="108" series="1">
      <pivotArea type="data" outline="0" fieldPosition="0">
        <references count="2">
          <reference field="4294967294" count="1" selected="0">
            <x v="0"/>
          </reference>
          <reference field="1" count="1" selected="0">
            <x v="5"/>
          </reference>
        </references>
      </pivotArea>
    </chartFormat>
    <chartFormat chart="13" format="109" series="1">
      <pivotArea type="data" outline="0" fieldPosition="0">
        <references count="2">
          <reference field="4294967294" count="1" selected="0">
            <x v="0"/>
          </reference>
          <reference field="1" count="1" selected="0">
            <x v="6"/>
          </reference>
        </references>
      </pivotArea>
    </chartFormat>
    <chartFormat chart="13" format="110" series="1">
      <pivotArea type="data" outline="0" fieldPosition="0">
        <references count="2">
          <reference field="4294967294" count="1" selected="0">
            <x v="0"/>
          </reference>
          <reference field="1" count="1" selected="0">
            <x v="7"/>
          </reference>
        </references>
      </pivotArea>
    </chartFormat>
    <chartFormat chart="13" format="111" series="1">
      <pivotArea type="data" outline="0" fieldPosition="0">
        <references count="2">
          <reference field="4294967294" count="1" selected="0">
            <x v="0"/>
          </reference>
          <reference field="1" count="1" selected="0">
            <x v="8"/>
          </reference>
        </references>
      </pivotArea>
    </chartFormat>
    <chartFormat chart="13" format="112" series="1">
      <pivotArea type="data" outline="0" fieldPosition="0">
        <references count="2">
          <reference field="4294967294" count="1" selected="0">
            <x v="0"/>
          </reference>
          <reference field="1" count="1" selected="0">
            <x v="9"/>
          </reference>
        </references>
      </pivotArea>
    </chartFormat>
    <chartFormat chart="13" format="113" series="1">
      <pivotArea type="data" outline="0" fieldPosition="0">
        <references count="2">
          <reference field="4294967294" count="1" selected="0">
            <x v="0"/>
          </reference>
          <reference field="1" count="1" selected="0">
            <x v="10"/>
          </reference>
        </references>
      </pivotArea>
    </chartFormat>
    <chartFormat chart="13" format="114" series="1">
      <pivotArea type="data" outline="0" fieldPosition="0">
        <references count="2">
          <reference field="4294967294" count="1" selected="0">
            <x v="0"/>
          </reference>
          <reference field="1" count="1" selected="0">
            <x v="11"/>
          </reference>
        </references>
      </pivotArea>
    </chartFormat>
    <chartFormat chart="6" format="49" series="1">
      <pivotArea type="data" outline="0" fieldPosition="0">
        <references count="2">
          <reference field="4294967294" count="1" selected="0">
            <x v="0"/>
          </reference>
          <reference field="1" count="1" selected="0">
            <x v="2"/>
          </reference>
        </references>
      </pivotArea>
    </chartFormat>
    <chartFormat chart="6" format="50" series="1">
      <pivotArea type="data" outline="0" fieldPosition="0">
        <references count="2">
          <reference field="4294967294" count="1" selected="0">
            <x v="0"/>
          </reference>
          <reference field="1" count="1" selected="0">
            <x v="3"/>
          </reference>
        </references>
      </pivotArea>
    </chartFormat>
    <chartFormat chart="6" format="51" series="1">
      <pivotArea type="data" outline="0" fieldPosition="0">
        <references count="2">
          <reference field="4294967294" count="1" selected="0">
            <x v="0"/>
          </reference>
          <reference field="1" count="1" selected="0">
            <x v="4"/>
          </reference>
        </references>
      </pivotArea>
    </chartFormat>
    <chartFormat chart="6" format="52" series="1">
      <pivotArea type="data" outline="0" fieldPosition="0">
        <references count="2">
          <reference field="4294967294" count="1" selected="0">
            <x v="0"/>
          </reference>
          <reference field="1" count="1" selected="0">
            <x v="5"/>
          </reference>
        </references>
      </pivotArea>
    </chartFormat>
    <chartFormat chart="6" format="53" series="1">
      <pivotArea type="data" outline="0" fieldPosition="0">
        <references count="2">
          <reference field="4294967294" count="1" selected="0">
            <x v="0"/>
          </reference>
          <reference field="1" count="1" selected="0">
            <x v="6"/>
          </reference>
        </references>
      </pivotArea>
    </chartFormat>
    <chartFormat chart="6" format="54" series="1">
      <pivotArea type="data" outline="0" fieldPosition="0">
        <references count="2">
          <reference field="4294967294" count="1" selected="0">
            <x v="0"/>
          </reference>
          <reference field="1" count="1" selected="0">
            <x v="7"/>
          </reference>
        </references>
      </pivotArea>
    </chartFormat>
    <chartFormat chart="6" format="55" series="1">
      <pivotArea type="data" outline="0" fieldPosition="0">
        <references count="2">
          <reference field="4294967294" count="1" selected="0">
            <x v="0"/>
          </reference>
          <reference field="1" count="1" selected="0">
            <x v="8"/>
          </reference>
        </references>
      </pivotArea>
    </chartFormat>
    <chartFormat chart="6" format="56" series="1">
      <pivotArea type="data" outline="0" fieldPosition="0">
        <references count="2">
          <reference field="4294967294" count="1" selected="0">
            <x v="0"/>
          </reference>
          <reference field="1" count="1" selected="0">
            <x v="9"/>
          </reference>
        </references>
      </pivotArea>
    </chartFormat>
    <chartFormat chart="6" format="57" series="1">
      <pivotArea type="data" outline="0" fieldPosition="0">
        <references count="2">
          <reference field="4294967294" count="1" selected="0">
            <x v="0"/>
          </reference>
          <reference field="1" count="1" selected="0">
            <x v="10"/>
          </reference>
        </references>
      </pivotArea>
    </chartFormat>
    <chartFormat chart="6" format="58" series="1">
      <pivotArea type="data" outline="0" fieldPosition="0">
        <references count="2">
          <reference field="4294967294" count="1" selected="0">
            <x v="0"/>
          </reference>
          <reference field="1" count="1" selected="0">
            <x v="11"/>
          </reference>
        </references>
      </pivotArea>
    </chartFormat>
    <chartFormat chart="10" format="71">
      <pivotArea type="data" outline="0" fieldPosition="0">
        <references count="3">
          <reference field="4294967294" count="1" selected="0">
            <x v="0"/>
          </reference>
          <reference field="0" count="1" selected="0">
            <x v="3"/>
          </reference>
          <reference field="1" count="1" selected="0">
            <x v="0"/>
          </reference>
        </references>
      </pivotArea>
    </chartFormat>
    <chartFormat chart="16" format="84" series="1">
      <pivotArea type="data" outline="0" fieldPosition="0">
        <references count="2">
          <reference field="4294967294" count="1" selected="0">
            <x v="0"/>
          </reference>
          <reference field="1" count="1" selected="0">
            <x v="0"/>
          </reference>
        </references>
      </pivotArea>
    </chartFormat>
    <chartFormat chart="16" format="85" series="1">
      <pivotArea type="data" outline="0" fieldPosition="0">
        <references count="2">
          <reference field="4294967294" count="1" selected="0">
            <x v="0"/>
          </reference>
          <reference field="1" count="1" selected="0">
            <x v="1"/>
          </reference>
        </references>
      </pivotArea>
    </chartFormat>
    <chartFormat chart="16" format="86" series="1">
      <pivotArea type="data" outline="0" fieldPosition="0">
        <references count="2">
          <reference field="4294967294" count="1" selected="0">
            <x v="0"/>
          </reference>
          <reference field="1" count="1" selected="0">
            <x v="2"/>
          </reference>
        </references>
      </pivotArea>
    </chartFormat>
    <chartFormat chart="16" format="87" series="1">
      <pivotArea type="data" outline="0" fieldPosition="0">
        <references count="2">
          <reference field="4294967294" count="1" selected="0">
            <x v="0"/>
          </reference>
          <reference field="1" count="1" selected="0">
            <x v="3"/>
          </reference>
        </references>
      </pivotArea>
    </chartFormat>
    <chartFormat chart="16" format="88" series="1">
      <pivotArea type="data" outline="0" fieldPosition="0">
        <references count="2">
          <reference field="4294967294" count="1" selected="0">
            <x v="0"/>
          </reference>
          <reference field="1" count="1" selected="0">
            <x v="4"/>
          </reference>
        </references>
      </pivotArea>
    </chartFormat>
    <chartFormat chart="16" format="89" series="1">
      <pivotArea type="data" outline="0" fieldPosition="0">
        <references count="2">
          <reference field="4294967294" count="1" selected="0">
            <x v="0"/>
          </reference>
          <reference field="1" count="1" selected="0">
            <x v="5"/>
          </reference>
        </references>
      </pivotArea>
    </chartFormat>
    <chartFormat chart="16" format="90" series="1">
      <pivotArea type="data" outline="0" fieldPosition="0">
        <references count="2">
          <reference field="4294967294" count="1" selected="0">
            <x v="0"/>
          </reference>
          <reference field="1" count="1" selected="0">
            <x v="6"/>
          </reference>
        </references>
      </pivotArea>
    </chartFormat>
    <chartFormat chart="16" format="91" series="1">
      <pivotArea type="data" outline="0" fieldPosition="0">
        <references count="2">
          <reference field="4294967294" count="1" selected="0">
            <x v="0"/>
          </reference>
          <reference field="1" count="1" selected="0">
            <x v="7"/>
          </reference>
        </references>
      </pivotArea>
    </chartFormat>
    <chartFormat chart="16" format="92" series="1">
      <pivotArea type="data" outline="0" fieldPosition="0">
        <references count="2">
          <reference field="4294967294" count="1" selected="0">
            <x v="0"/>
          </reference>
          <reference field="1" count="1" selected="0">
            <x v="8"/>
          </reference>
        </references>
      </pivotArea>
    </chartFormat>
    <chartFormat chart="16" format="93" series="1">
      <pivotArea type="data" outline="0" fieldPosition="0">
        <references count="2">
          <reference field="4294967294" count="1" selected="0">
            <x v="0"/>
          </reference>
          <reference field="1" count="1" selected="0">
            <x v="9"/>
          </reference>
        </references>
      </pivotArea>
    </chartFormat>
    <chartFormat chart="16" format="94" series="1">
      <pivotArea type="data" outline="0" fieldPosition="0">
        <references count="2">
          <reference field="4294967294" count="1" selected="0">
            <x v="0"/>
          </reference>
          <reference field="1" count="1" selected="0">
            <x v="10"/>
          </reference>
        </references>
      </pivotArea>
    </chartFormat>
    <chartFormat chart="16" format="95" series="1">
      <pivotArea type="data" outline="0" fieldPosition="0">
        <references count="2">
          <reference field="4294967294" count="1" selected="0">
            <x v="0"/>
          </reference>
          <reference field="1" count="1" selected="0">
            <x v="11"/>
          </reference>
        </references>
      </pivotArea>
    </chartFormat>
    <chartFormat chart="10" format="72" series="1">
      <pivotArea type="data" outline="0" fieldPosition="0">
        <references count="1">
          <reference field="4294967294" count="1" selected="0">
            <x v="0"/>
          </reference>
        </references>
      </pivotArea>
    </chartFormat>
    <chartFormat chart="16" format="96" series="1">
      <pivotArea type="data" outline="0" fieldPosition="0">
        <references count="1">
          <reference field="4294967294" count="1" selected="0">
            <x v="0"/>
          </reference>
        </references>
      </pivotArea>
    </chartFormat>
  </chartFormats>
  <pivotHierarchies count="15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loan_amnt"/>
    <pivotHierarchy dragToData="1"/>
    <pivotHierarchy dragToData="1"/>
    <pivotHierarchy dragToData="1" caption="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2" iMeasureHier="118">
      <autoFilter ref="A1">
        <filterColumn colId="0">
          <top10 val="10" filterVal="10"/>
        </filterColumn>
      </autoFilter>
    </filter>
  </filters>
  <rowHierarchiesUsage count="1">
    <rowHierarchyUsage hierarchyUsage="18"/>
  </rowHierarchiesUsage>
  <colHierarchiesUsage count="1">
    <colHierarchyUsage hierarchyUsage="47"/>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nc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C485A43-B899-499D-90C5-9E03FA700590}" name="PivotTable17" cacheId="187" dataOnRows="1" applyNumberFormats="0" applyBorderFormats="0" applyFontFormats="0" applyPatternFormats="0" applyAlignmentFormats="0" applyWidthHeightFormats="1" dataCaption="Values" tag="67de4288-6de5-4153-bcc2-199e88f8ded7" updatedVersion="8" minRefreshableVersion="5" useAutoFormatting="1" subtotalHiddenItems="1" itemPrintTitles="1" createdVersion="8" indent="0" outline="1" outlineData="1" multipleFieldFilters="0" chartFormat="14" rowHeaderCaption="Year">
  <location ref="A1:B6" firstHeaderRow="1" firstDataRow="1" firstDataCol="1"/>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2"/>
  </rowFields>
  <rowItems count="5">
    <i>
      <x/>
    </i>
    <i i="1">
      <x v="1"/>
    </i>
    <i i="2">
      <x v="2"/>
    </i>
    <i i="3">
      <x v="3"/>
    </i>
    <i i="4">
      <x v="4"/>
    </i>
  </rowItems>
  <colItems count="1">
    <i/>
  </colItems>
  <dataFields count="5">
    <dataField name="Total Loan Amount" fld="0" baseField="0" baseItem="1999332703"/>
    <dataField name="Total Payment" fld="1" baseField="0" baseItem="1999332703"/>
    <dataField name="Average Interest Rate" fld="2" subtotal="average" baseField="0" baseItem="1999332703"/>
    <dataField name="Total No. of Loans" fld="3" subtotal="count" baseField="0" baseItem="1999332703">
      <extLst>
        <ext xmlns:x15="http://schemas.microsoft.com/office/spreadsheetml/2010/11/main" uri="{FABC7310-3BB5-11E1-824E-6D434824019B}">
          <x15:dataField isCountDistinct="1"/>
        </ext>
      </extLst>
    </dataField>
    <dataField name="Sum of Default Flag" fld="4" baseField="0" baseItem="0"/>
  </dataFields>
  <formats count="4">
    <format dxfId="52">
      <pivotArea outline="0" collapsedLevelsAreSubtotals="1" fieldPosition="0"/>
    </format>
    <format dxfId="51">
      <pivotArea collapsedLevelsAreSubtotals="1" fieldPosition="0">
        <references count="1">
          <reference field="4294967294" count="1">
            <x v="2"/>
          </reference>
        </references>
      </pivotArea>
    </format>
    <format dxfId="50">
      <pivotArea collapsedLevelsAreSubtotals="1" fieldPosition="0">
        <references count="1">
          <reference field="4294967294" count="1">
            <x v="3"/>
          </reference>
        </references>
      </pivotArea>
    </format>
    <format dxfId="49">
      <pivotArea collapsedLevelsAreSubtotals="1" fieldPosition="0">
        <references count="1">
          <reference field="4294967294" count="1">
            <x v="4"/>
          </reference>
        </references>
      </pivotArea>
    </format>
  </formats>
  <pivotHierarchies count="15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Total Loan Amount"/>
    <pivotHierarchy dragToData="1" caption="Count of loan_amnt"/>
    <pivotHierarchy dragToData="1" caption="Total Payment"/>
    <pivotHierarchy dragToData="1"/>
    <pivotHierarchy dragToData="1"/>
    <pivotHierarchy dragToData="1"/>
    <pivotHierarchy dragToData="1" caption="Total No. of Loans"/>
    <pivotHierarchy dragToData="1"/>
    <pivotHierarchy dragToData="1"/>
    <pivotHierarchy dragToData="1" caption="Total Payment"/>
    <pivotHierarchy dragToData="1" caption="Average Interest Rat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Default Flag"/>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nce_1]"/>
        <x15:activeTabTopLevelEntity name="[Financ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06431BF-416C-44F2-9BB5-8D7031854DBE}" name="PivotTable6" cacheId="190" applyNumberFormats="0" applyBorderFormats="0" applyFontFormats="0" applyPatternFormats="0" applyAlignmentFormats="0" applyWidthHeightFormats="1" dataCaption="Values" tag="67de4288-6de5-4153-bcc2-199e88f8ded7" updatedVersion="8" minRefreshableVersion="5" useAutoFormatting="1" subtotalHiddenItems="1" itemPrintTitles="1" createdVersion="8" indent="0" outline="1" outlineData="1" multipleFieldFilters="0" chartFormat="25" rowHeaderCaption="Year">
  <location ref="A10:B16" firstHeaderRow="1" firstDataRow="1" firstDataCol="1"/>
  <pivotFields count="2">
    <pivotField axis="axisRow" allDrilled="1" subtotalTop="0" showAll="0" dataSourceSort="1" defaultSubtotal="0" defaultAttributeDrillState="1">
      <items count="5">
        <item x="0"/>
        <item x="1"/>
        <item x="2"/>
        <item x="3"/>
        <item x="4"/>
      </items>
    </pivotField>
    <pivotField dataField="1" subtotalTop="0" showAll="0" defaultSubtotal="0"/>
  </pivotFields>
  <rowFields count="1">
    <field x="0"/>
  </rowFields>
  <rowItems count="6">
    <i>
      <x/>
    </i>
    <i>
      <x v="1"/>
    </i>
    <i>
      <x v="2"/>
    </i>
    <i>
      <x v="3"/>
    </i>
    <i>
      <x v="4"/>
    </i>
    <i t="grand">
      <x/>
    </i>
  </rowItems>
  <colItems count="1">
    <i/>
  </colItems>
  <dataFields count="1">
    <dataField name="Sum of loan_amnt" fld="1" baseField="0" baseItem="0"/>
  </dataFields>
  <formats count="1">
    <format dxfId="53">
      <pivotArea outline="0" collapsedLevelsAreSubtotals="1" fieldPosition="0"/>
    </format>
  </formats>
  <chartFormats count="7">
    <chartFormat chart="16" format="112" series="1">
      <pivotArea type="data" outline="0" fieldPosition="0">
        <references count="1">
          <reference field="4294967294" count="1" selected="0">
            <x v="0"/>
          </reference>
        </references>
      </pivotArea>
    </chartFormat>
    <chartFormat chart="6" format="110" series="1">
      <pivotArea type="data" outline="0" fieldPosition="0">
        <references count="1">
          <reference field="4294967294" count="1" selected="0">
            <x v="0"/>
          </reference>
        </references>
      </pivotArea>
    </chartFormat>
    <chartFormat chart="6" format="111">
      <pivotArea type="data" outline="0" fieldPosition="0">
        <references count="2">
          <reference field="4294967294" count="1" selected="0">
            <x v="0"/>
          </reference>
          <reference field="0" count="1" selected="0">
            <x v="4"/>
          </reference>
        </references>
      </pivotArea>
    </chartFormat>
    <chartFormat chart="18" format="112" series="1">
      <pivotArea type="data" outline="0" fieldPosition="0">
        <references count="1">
          <reference field="4294967294" count="1" selected="0">
            <x v="0"/>
          </reference>
        </references>
      </pivotArea>
    </chartFormat>
    <chartFormat chart="19" format="113" series="1">
      <pivotArea type="data" outline="0" fieldPosition="0">
        <references count="1">
          <reference field="4294967294" count="1" selected="0">
            <x v="0"/>
          </reference>
        </references>
      </pivotArea>
    </chartFormat>
    <chartFormat chart="24" format="114" series="1">
      <pivotArea type="data" outline="0" fieldPosition="0">
        <references count="1">
          <reference field="4294967294" count="1" selected="0">
            <x v="0"/>
          </reference>
        </references>
      </pivotArea>
    </chartFormat>
    <chartFormat chart="24" format="115">
      <pivotArea type="data" outline="0" fieldPosition="0">
        <references count="2">
          <reference field="4294967294" count="1" selected="0">
            <x v="0"/>
          </reference>
          <reference field="0" count="1" selected="0">
            <x v="4"/>
          </reference>
        </references>
      </pivotArea>
    </chartFormat>
  </chartFormats>
  <pivotHierarchies count="15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Count of loan_am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nce_1]"/>
        <x15:activeTabTopLevelEntity name="[Financ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F4F4805-7AC4-449A-9D2E-EDD1DFE4094C}" name="PivotTable11" cacheId="181" applyNumberFormats="0" applyBorderFormats="0" applyFontFormats="0" applyPatternFormats="0" applyAlignmentFormats="0" applyWidthHeightFormats="1" dataCaption="Values" tag="d8ddf75d-4d79-43fc-b3cf-8120e7373748" updatedVersion="8" minRefreshableVersion="5" useAutoFormatting="1" subtotalHiddenItems="1" rowGrandTotals="0" colGrandTotals="0" itemPrintTitles="1" createdVersion="8" indent="0" outline="1" outlineData="1" multipleFieldFilters="0" chartFormat="29" rowHeaderCaption="Verification Status">
  <location ref="A29:B31" firstHeaderRow="1" firstDataRow="1" firstDataCol="1"/>
  <pivotFields count="2">
    <pivotField axis="axisRow" allDrilled="1" subtotalTop="0" showAll="0" sortType="descending" defaultSubtotal="0" defaultAttributeDrillState="1">
      <items count="2">
        <item s="1" x="1"/>
        <item s="1" x="0"/>
      </items>
    </pivotField>
    <pivotField dataField="1" subtotalTop="0" showAll="0" defaultSubtotal="0"/>
  </pivotFields>
  <rowFields count="1">
    <field x="0"/>
  </rowFields>
  <rowItems count="2">
    <i>
      <x/>
    </i>
    <i>
      <x v="1"/>
    </i>
  </rowItems>
  <colItems count="1">
    <i/>
  </colItems>
  <dataFields count="1">
    <dataField name="Total Payment" fld="1" baseField="0" baseItem="0" numFmtId="164"/>
  </dataFields>
  <formats count="1">
    <format dxfId="54">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5" format="3" series="1">
      <pivotArea type="data" outline="0" fieldPosition="0">
        <references count="1">
          <reference field="4294967294" count="1" selected="0">
            <x v="0"/>
          </reference>
        </references>
      </pivotArea>
    </chartFormat>
    <chartFormat chart="5" format="4">
      <pivotArea type="data" outline="0" fieldPosition="0">
        <references count="2">
          <reference field="4294967294" count="1" selected="0">
            <x v="0"/>
          </reference>
          <reference field="0" count="1" selected="0">
            <x v="0"/>
          </reference>
        </references>
      </pivotArea>
    </chartFormat>
    <chartFormat chart="5" format="5">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1">
          <reference field="4294967294" count="1" selected="0">
            <x v="0"/>
          </reference>
        </references>
      </pivotArea>
    </chartFormat>
    <chartFormat chart="28" format="7" series="1">
      <pivotArea type="data" outline="0" fieldPosition="0">
        <references count="1">
          <reference field="4294967294" count="1" selected="0">
            <x v="0"/>
          </reference>
        </references>
      </pivotArea>
    </chartFormat>
    <chartFormat chart="28" format="8">
      <pivotArea type="data" outline="0" fieldPosition="0">
        <references count="2">
          <reference field="4294967294" count="1" selected="0">
            <x v="0"/>
          </reference>
          <reference field="0" count="1" selected="0">
            <x v="0"/>
          </reference>
        </references>
      </pivotArea>
    </chartFormat>
    <chartFormat chart="28" format="9">
      <pivotArea type="data" outline="0" fieldPosition="0">
        <references count="2">
          <reference field="4294967294" count="1" selected="0">
            <x v="0"/>
          </reference>
          <reference field="0" count="1" selected="0">
            <x v="1"/>
          </reference>
        </references>
      </pivotArea>
    </chartFormat>
  </chartFormats>
  <pivotHierarchies count="15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Total Paymen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nce_1]"/>
        <x15:activeTabTopLevelEntity name="[Finance_2]"/>
        <x15:activeTabTopLevelEntity name="[Financ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A794BEB-E84C-4B97-A78B-112EDE43EAFC}" name="PivotTable7" cacheId="193" applyNumberFormats="0" applyBorderFormats="0" applyFontFormats="0" applyPatternFormats="0" applyAlignmentFormats="0" applyWidthHeightFormats="1" dataCaption="Values" updatedVersion="8" minRefreshableVersion="5" useAutoFormatting="1" subtotalHiddenItems="1" rowGrandTotals="0" colGrandTotals="0" itemPrintTitles="1" createdVersion="8" indent="0" compact="0" compactData="0" multipleFieldFilters="0" chartFormat="13">
  <location ref="A19:B26" firstHeaderRow="1" firstDataRow="1" firstDataCol="1"/>
  <pivotFields count="2">
    <pivotField axis="axisRow" compact="0" allDrilled="1" outline="0" subtotalTop="0" showAll="0" dataSourceSort="1" defaultSubtotal="0" defaultAttributeDrillState="1">
      <items count="7">
        <item x="0"/>
        <item x="1"/>
        <item x="2"/>
        <item x="3"/>
        <item x="4"/>
        <item x="5"/>
        <item x="6"/>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7">
    <i>
      <x/>
    </i>
    <i>
      <x v="1"/>
    </i>
    <i>
      <x v="2"/>
    </i>
    <i>
      <x v="3"/>
    </i>
    <i>
      <x v="4"/>
    </i>
    <i>
      <x v="5"/>
    </i>
    <i>
      <x v="6"/>
    </i>
  </rowItems>
  <colItems count="1">
    <i/>
  </colItems>
  <dataFields count="1">
    <dataField name="Sum of Finance_2.revol_bal" fld="1" baseField="0" baseItem="0" numFmtId="165"/>
  </dataFields>
  <formats count="1">
    <format dxfId="55">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12" format="37" series="1">
      <pivotArea type="data" outline="0" fieldPosition="0">
        <references count="1">
          <reference field="4294967294" count="1" selected="0">
            <x v="0"/>
          </reference>
        </references>
      </pivotArea>
    </chartFormat>
  </chartFormats>
  <pivotHierarchies count="15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Finance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F5AE1AD-3E2D-47FC-8FE2-89E23882DDE2}" name="PivotTable13" cacheId="184" applyNumberFormats="0" applyBorderFormats="0" applyFontFormats="0" applyPatternFormats="0" applyAlignmentFormats="0" applyWidthHeightFormats="1" dataCaption="Values" tag="526e9ace-c70c-4183-960e-4125b930ae8b" updatedVersion="8" minRefreshableVersion="5" useAutoFormatting="1" subtotalHiddenItems="1" rowGrandTotals="0" colGrandTotals="0" itemPrintTitles="1" createdVersion="8" indent="0" outline="1" outlineData="1" multipleFieldFilters="0" chartFormat="23">
  <location ref="A48:F59" firstHeaderRow="1" firstDataRow="2" firstDataCol="1"/>
  <pivotFields count="3">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1">
    <field x="1"/>
  </rowFields>
  <rowItems count="10">
    <i>
      <x/>
    </i>
    <i>
      <x v="1"/>
    </i>
    <i>
      <x v="2"/>
    </i>
    <i>
      <x v="3"/>
    </i>
    <i>
      <x v="4"/>
    </i>
    <i>
      <x v="5"/>
    </i>
    <i>
      <x v="6"/>
    </i>
    <i>
      <x v="7"/>
    </i>
    <i>
      <x v="8"/>
    </i>
    <i>
      <x v="9"/>
    </i>
  </rowItems>
  <colFields count="1">
    <field x="0"/>
  </colFields>
  <colItems count="5">
    <i>
      <x/>
    </i>
    <i>
      <x v="1"/>
    </i>
    <i>
      <x v="2"/>
    </i>
    <i>
      <x v="3"/>
    </i>
    <i>
      <x v="4"/>
    </i>
  </colItems>
  <dataFields count="1">
    <dataField name="Distinct Count of id" fld="2" subtotal="count" baseField="0" baseItem="0">
      <extLst>
        <ext xmlns:x15="http://schemas.microsoft.com/office/spreadsheetml/2010/11/main" uri="{FABC7310-3BB5-11E1-824E-6D434824019B}">
          <x15:dataField isCountDistinct="1"/>
        </ext>
      </extLst>
    </dataField>
  </dataFields>
  <chartFormats count="29">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 chart="0" format="3" series="1">
      <pivotArea type="data" outline="0" fieldPosition="0">
        <references count="2">
          <reference field="4294967294" count="1" selected="0">
            <x v="0"/>
          </reference>
          <reference field="0" count="1" selected="0">
            <x v="3"/>
          </reference>
        </references>
      </pivotArea>
    </chartFormat>
    <chartFormat chart="0" format="4" series="1">
      <pivotArea type="data" outline="0" fieldPosition="0">
        <references count="2">
          <reference field="4294967294" count="1" selected="0">
            <x v="0"/>
          </reference>
          <reference field="0" count="1" selected="0">
            <x v="4"/>
          </reference>
        </references>
      </pivotArea>
    </chartFormat>
    <chartFormat chart="15" format="10" series="1">
      <pivotArea type="data" outline="0" fieldPosition="0">
        <references count="2">
          <reference field="4294967294" count="1" selected="0">
            <x v="0"/>
          </reference>
          <reference field="0" count="1" selected="0">
            <x v="0"/>
          </reference>
        </references>
      </pivotArea>
    </chartFormat>
    <chartFormat chart="15" format="11" series="1">
      <pivotArea type="data" outline="0" fieldPosition="0">
        <references count="2">
          <reference field="4294967294" count="1" selected="0">
            <x v="0"/>
          </reference>
          <reference field="0" count="1" selected="0">
            <x v="1"/>
          </reference>
        </references>
      </pivotArea>
    </chartFormat>
    <chartFormat chart="15" format="12" series="1">
      <pivotArea type="data" outline="0" fieldPosition="0">
        <references count="2">
          <reference field="4294967294" count="1" selected="0">
            <x v="0"/>
          </reference>
          <reference field="0" count="1" selected="0">
            <x v="2"/>
          </reference>
        </references>
      </pivotArea>
    </chartFormat>
    <chartFormat chart="15" format="13" series="1">
      <pivotArea type="data" outline="0" fieldPosition="0">
        <references count="2">
          <reference field="4294967294" count="1" selected="0">
            <x v="0"/>
          </reference>
          <reference field="0" count="1" selected="0">
            <x v="3"/>
          </reference>
        </references>
      </pivotArea>
    </chartFormat>
    <chartFormat chart="15" format="14" series="1">
      <pivotArea type="data" outline="0" fieldPosition="0">
        <references count="2">
          <reference field="4294967294" count="1" selected="0">
            <x v="0"/>
          </reference>
          <reference field="0" count="1" selected="0">
            <x v="4"/>
          </reference>
        </references>
      </pivotArea>
    </chartFormat>
    <chartFormat chart="15" format="15" series="1">
      <pivotArea type="data" outline="0" fieldPosition="0">
        <references count="1">
          <reference field="4294967294" count="1" selected="0">
            <x v="0"/>
          </reference>
        </references>
      </pivotArea>
    </chartFormat>
    <chartFormat chart="0" format="5" series="1">
      <pivotArea type="data" outline="0" fieldPosition="0">
        <references count="1">
          <reference field="4294967294" count="1" selected="0">
            <x v="0"/>
          </reference>
        </references>
      </pivotArea>
    </chartFormat>
    <chartFormat chart="19" format="9" series="1">
      <pivotArea type="data" outline="0" fieldPosition="0">
        <references count="2">
          <reference field="4294967294" count="1" selected="0">
            <x v="0"/>
          </reference>
          <reference field="0" count="1" selected="0">
            <x v="0"/>
          </reference>
        </references>
      </pivotArea>
    </chartFormat>
    <chartFormat chart="19" format="10" series="1">
      <pivotArea type="data" outline="0" fieldPosition="0">
        <references count="2">
          <reference field="4294967294" count="1" selected="0">
            <x v="0"/>
          </reference>
          <reference field="0" count="1" selected="0">
            <x v="3"/>
          </reference>
        </references>
      </pivotArea>
    </chartFormat>
    <chartFormat chart="19" format="11" series="1">
      <pivotArea type="data" outline="0" fieldPosition="0">
        <references count="2">
          <reference field="4294967294" count="1" selected="0">
            <x v="0"/>
          </reference>
          <reference field="0" count="1" selected="0">
            <x v="4"/>
          </reference>
        </references>
      </pivotArea>
    </chartFormat>
    <chartFormat chart="19" format="12" series="1">
      <pivotArea type="data" outline="0" fieldPosition="0">
        <references count="1">
          <reference field="4294967294" count="1" selected="0">
            <x v="0"/>
          </reference>
        </references>
      </pivotArea>
    </chartFormat>
    <chartFormat chart="19" format="13" series="1">
      <pivotArea type="data" outline="0" fieldPosition="0">
        <references count="2">
          <reference field="4294967294" count="1" selected="0">
            <x v="0"/>
          </reference>
          <reference field="0" count="1" selected="0">
            <x v="1"/>
          </reference>
        </references>
      </pivotArea>
    </chartFormat>
    <chartFormat chart="19" format="14" series="1">
      <pivotArea type="data" outline="0" fieldPosition="0">
        <references count="2">
          <reference field="4294967294" count="1" selected="0">
            <x v="0"/>
          </reference>
          <reference field="0" count="1" selected="0">
            <x v="2"/>
          </reference>
        </references>
      </pivotArea>
    </chartFormat>
    <chartFormat chart="21" format="6" series="1">
      <pivotArea type="data" outline="0" fieldPosition="0">
        <references count="2">
          <reference field="4294967294" count="1" selected="0">
            <x v="0"/>
          </reference>
          <reference field="0" count="1" selected="0">
            <x v="0"/>
          </reference>
        </references>
      </pivotArea>
    </chartFormat>
    <chartFormat chart="21" format="7" series="1">
      <pivotArea type="data" outline="0" fieldPosition="0">
        <references count="2">
          <reference field="4294967294" count="1" selected="0">
            <x v="0"/>
          </reference>
          <reference field="0" count="1" selected="0">
            <x v="1"/>
          </reference>
        </references>
      </pivotArea>
    </chartFormat>
    <chartFormat chart="21" format="8" series="1">
      <pivotArea type="data" outline="0" fieldPosition="0">
        <references count="2">
          <reference field="4294967294" count="1" selected="0">
            <x v="0"/>
          </reference>
          <reference field="0" count="1" selected="0">
            <x v="2"/>
          </reference>
        </references>
      </pivotArea>
    </chartFormat>
    <chartFormat chart="21" format="9" series="1">
      <pivotArea type="data" outline="0" fieldPosition="0">
        <references count="2">
          <reference field="4294967294" count="1" selected="0">
            <x v="0"/>
          </reference>
          <reference field="0" count="1" selected="0">
            <x v="3"/>
          </reference>
        </references>
      </pivotArea>
    </chartFormat>
    <chartFormat chart="21" format="10" series="1">
      <pivotArea type="data" outline="0" fieldPosition="0">
        <references count="2">
          <reference field="4294967294" count="1" selected="0">
            <x v="0"/>
          </reference>
          <reference field="0" count="1" selected="0">
            <x v="4"/>
          </reference>
        </references>
      </pivotArea>
    </chartFormat>
    <chartFormat chart="22" format="11" series="1">
      <pivotArea type="data" outline="0" fieldPosition="0">
        <references count="2">
          <reference field="4294967294" count="1" selected="0">
            <x v="0"/>
          </reference>
          <reference field="0" count="1" selected="0">
            <x v="0"/>
          </reference>
        </references>
      </pivotArea>
    </chartFormat>
    <chartFormat chart="22" format="12" series="1">
      <pivotArea type="data" outline="0" fieldPosition="0">
        <references count="2">
          <reference field="4294967294" count="1" selected="0">
            <x v="0"/>
          </reference>
          <reference field="0" count="1" selected="0">
            <x v="1"/>
          </reference>
        </references>
      </pivotArea>
    </chartFormat>
    <chartFormat chart="22" format="13" series="1">
      <pivotArea type="data" outline="0" fieldPosition="0">
        <references count="2">
          <reference field="4294967294" count="1" selected="0">
            <x v="0"/>
          </reference>
          <reference field="0" count="1" selected="0">
            <x v="2"/>
          </reference>
        </references>
      </pivotArea>
    </chartFormat>
    <chartFormat chart="22" format="14" series="1">
      <pivotArea type="data" outline="0" fieldPosition="0">
        <references count="2">
          <reference field="4294967294" count="1" selected="0">
            <x v="0"/>
          </reference>
          <reference field="0" count="1" selected="0">
            <x v="3"/>
          </reference>
        </references>
      </pivotArea>
    </chartFormat>
    <chartFormat chart="22" format="15" series="1">
      <pivotArea type="data" outline="0" fieldPosition="0">
        <references count="2">
          <reference field="4294967294" count="1" selected="0">
            <x v="0"/>
          </reference>
          <reference field="0" count="1" selected="0">
            <x v="4"/>
          </reference>
        </references>
      </pivotArea>
    </chartFormat>
    <chartFormat chart="22" format="16" series="1">
      <pivotArea type="data" outline="0" fieldPosition="0">
        <references count="1">
          <reference field="4294967294" count="1" selected="0">
            <x v="0"/>
          </reference>
        </references>
      </pivotArea>
    </chartFormat>
  </chartFormats>
  <pivotHierarchies count="157">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id"/>
    <pivotHierarchy dragToData="1"/>
    <pivotHierarchy dragToData="1" caption="Distinct Count of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8"/>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inanc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ome_ownership" xr10:uid="{F43BD1A6-59AE-497E-B3B3-D40505328F9C}" sourceName="[FinanceData].[home_ownership]">
  <pivotTables>
    <pivotTable tabId="6" name="PivotTable1"/>
    <pivotTable tabId="6" name="PivotTable11"/>
    <pivotTable tabId="6" name="PivotTable13"/>
    <pivotTable tabId="6" name="PivotTable17"/>
    <pivotTable tabId="6" name="PivotTable6"/>
    <pivotTable tabId="6" name="PivotTable7"/>
  </pivotTables>
  <data>
    <olap pivotCacheId="491409242">
      <levels count="2">
        <level uniqueName="[FinanceData].[home_ownership].[(All)]" sourceCaption="(All)" count="0"/>
        <level uniqueName="[FinanceData].[home_ownership].[home_ownership]" sourceCaption="home_ownership" count="5">
          <ranges>
            <range startItem="0">
              <i n="[FinanceData].[home_ownership].&amp;[MORTGAGE]" c="MORTGAGE"/>
              <i n="[FinanceData].[home_ownership].&amp;[NONE]" c="NONE"/>
              <i n="[FinanceData].[home_ownership].&amp;[OTHER]" c="OTHER"/>
              <i n="[FinanceData].[home_ownership].&amp;[OWN]" c="OWN"/>
              <i n="[FinanceData].[home_ownership].&amp;[RENT]" c="RENT"/>
            </range>
          </ranges>
        </level>
      </levels>
      <selections count="1">
        <selection n="[FinanceData].[home_ownership].[All]"/>
      </selections>
    </olap>
  </data>
  <extLst>
    <x:ext xmlns:x15="http://schemas.microsoft.com/office/spreadsheetml/2010/11/main" uri="{470722E0-AACD-4C17-9CDC-17EF765DBC7E}">
      <x15:slicerCacheHideItemsWithNoData count="1">
        <x15:slicerCacheOlapLevelName uniqueName="[FinanceData].[home_ownership].[home_ownership]"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an_status" xr10:uid="{EAAEAB60-71BD-492E-9EE9-0652689C0542}" sourceName="[FinanceData].[loan_status]">
  <pivotTables>
    <pivotTable tabId="6" name="PivotTable1"/>
    <pivotTable tabId="6" name="PivotTable11"/>
    <pivotTable tabId="6" name="PivotTable13"/>
    <pivotTable tabId="6" name="PivotTable17"/>
    <pivotTable tabId="6" name="PivotTable6"/>
    <pivotTable tabId="6" name="PivotTable7"/>
  </pivotTables>
  <data>
    <olap pivotCacheId="491409242">
      <levels count="2">
        <level uniqueName="[FinanceData].[loan_status].[(All)]" sourceCaption="(All)" count="0"/>
        <level uniqueName="[FinanceData].[loan_status].[loan_status]" sourceCaption="loan_status" count="3">
          <ranges>
            <range startItem="0">
              <i n="[FinanceData].[loan_status].&amp;[Charged Off]" c="Charged Off"/>
              <i n="[FinanceData].[loan_status].&amp;[Current]" c="Current"/>
              <i n="[FinanceData].[loan_status].&amp;[Fully Paid]" c="Fully Paid"/>
            </range>
          </ranges>
        </level>
      </levels>
      <selections count="1">
        <selection n="[FinanceData].[loan_status].[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_grade" xr10:uid="{68F2D450-C99B-4DCF-A836-3F54EAC9083C}" sourceName="[FinanceData].[sub_grade]">
  <pivotTables>
    <pivotTable tabId="6" name="PivotTable1"/>
    <pivotTable tabId="6" name="PivotTable11"/>
    <pivotTable tabId="6" name="PivotTable13"/>
    <pivotTable tabId="6" name="PivotTable17"/>
    <pivotTable tabId="6" name="PivotTable6"/>
    <pivotTable tabId="6" name="PivotTable7"/>
  </pivotTables>
  <data>
    <olap pivotCacheId="491409242">
      <levels count="2">
        <level uniqueName="[FinanceData].[sub_grade].[(All)]" sourceCaption="(All)" count="0"/>
        <level uniqueName="[FinanceData].[sub_grade].[sub_grade]" sourceCaption="sub_grade" count="35">
          <ranges>
            <range startItem="0">
              <i n="[FinanceData].[sub_grade].&amp;[A1]" c="A1"/>
              <i n="[FinanceData].[sub_grade].&amp;[A2]" c="A2"/>
              <i n="[FinanceData].[sub_grade].&amp;[A3]" c="A3"/>
              <i n="[FinanceData].[sub_grade].&amp;[A4]" c="A4"/>
              <i n="[FinanceData].[sub_grade].&amp;[A5]" c="A5"/>
              <i n="[FinanceData].[sub_grade].&amp;[B1]" c="B1"/>
              <i n="[FinanceData].[sub_grade].&amp;[B2]" c="B2"/>
              <i n="[FinanceData].[sub_grade].&amp;[B3]" c="B3"/>
              <i n="[FinanceData].[sub_grade].&amp;[B4]" c="B4"/>
              <i n="[FinanceData].[sub_grade].&amp;[B5]" c="B5"/>
              <i n="[FinanceData].[sub_grade].&amp;[C1]" c="C1"/>
              <i n="[FinanceData].[sub_grade].&amp;[C2]" c="C2"/>
              <i n="[FinanceData].[sub_grade].&amp;[C3]" c="C3"/>
              <i n="[FinanceData].[sub_grade].&amp;[C4]" c="C4"/>
              <i n="[FinanceData].[sub_grade].&amp;[C5]" c="C5"/>
              <i n="[FinanceData].[sub_grade].&amp;[D1]" c="D1"/>
              <i n="[FinanceData].[sub_grade].&amp;[D2]" c="D2"/>
              <i n="[FinanceData].[sub_grade].&amp;[D3]" c="D3"/>
              <i n="[FinanceData].[sub_grade].&amp;[D4]" c="D4"/>
              <i n="[FinanceData].[sub_grade].&amp;[D5]" c="D5"/>
              <i n="[FinanceData].[sub_grade].&amp;[E1]" c="E1"/>
              <i n="[FinanceData].[sub_grade].&amp;[E2]" c="E2"/>
              <i n="[FinanceData].[sub_grade].&amp;[E3]" c="E3"/>
              <i n="[FinanceData].[sub_grade].&amp;[E4]" c="E4"/>
              <i n="[FinanceData].[sub_grade].&amp;[E5]" c="E5"/>
              <i n="[FinanceData].[sub_grade].&amp;[F1]" c="F1"/>
              <i n="[FinanceData].[sub_grade].&amp;[F2]" c="F2"/>
              <i n="[FinanceData].[sub_grade].&amp;[F3]" c="F3"/>
              <i n="[FinanceData].[sub_grade].&amp;[F4]" c="F4"/>
              <i n="[FinanceData].[sub_grade].&amp;[F5]" c="F5"/>
              <i n="[FinanceData].[sub_grade].&amp;[G1]" c="G1"/>
              <i n="[FinanceData].[sub_grade].&amp;[G2]" c="G2"/>
              <i n="[FinanceData].[sub_grade].&amp;[G3]" c="G3"/>
              <i n="[FinanceData].[sub_grade].&amp;[G4]" c="G4"/>
              <i n="[FinanceData].[sub_grade].&amp;[G5]" c="G5"/>
            </range>
          </ranges>
        </level>
      </levels>
      <selections count="1">
        <selection n="[FinanceData].[sub_grad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1" xr10:uid="{E895E061-7D1C-4BD3-8850-4DC0D37C2AF5}" sourceName="[FinanceData].[grade]">
  <pivotTables>
    <pivotTable tabId="6" name="PivotTable7"/>
    <pivotTable tabId="6" name="PivotTable6"/>
    <pivotTable tabId="6" name="PivotTable17"/>
    <pivotTable tabId="6" name="PivotTable13"/>
    <pivotTable tabId="6" name="PivotTable11"/>
    <pivotTable tabId="6" name="PivotTable1"/>
  </pivotTables>
  <data>
    <olap pivotCacheId="491409242">
      <levels count="2">
        <level uniqueName="[FinanceData].[grade].[(All)]" sourceCaption="(All)" count="0"/>
        <level uniqueName="[FinanceData].[grade].[grade]" sourceCaption="grade" count="7">
          <ranges>
            <range startItem="0">
              <i n="[FinanceData].[grade].&amp;[A]" c="A"/>
              <i n="[FinanceData].[grade].&amp;[B]" c="B"/>
              <i n="[FinanceData].[grade].&amp;[C]" c="C"/>
              <i n="[FinanceData].[grade].&amp;[D]" c="D"/>
              <i n="[FinanceData].[grade].&amp;[E]" c="E"/>
              <i n="[FinanceData].[grade].&amp;[F]" c="F"/>
              <i n="[FinanceData].[grade].&amp;[G]" c="G"/>
            </range>
          </ranges>
        </level>
      </levels>
      <selections count="1">
        <selection n="[FinanceData].[grad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home_ownership" xr10:uid="{60772B31-9666-436B-9DF7-D5AD930DC7A4}" cache="Slicer_home_ownership" caption="home_ownership" level="1" rowHeight="241300"/>
  <slicer name="loan_status" xr10:uid="{D50F11CA-4368-4E4D-9AB6-19BB2BB9F405}" cache="Slicer_loan_status" caption="loan_status" level="1" rowHeight="241300"/>
  <slicer name="sub_grade" xr10:uid="{F643C836-214A-4046-92E2-BFB704A88A9B}" cache="Slicer_sub_grade" caption="sub_grade" columnCount="2" level="1" rowHeight="241300"/>
  <slicer name="grade" xr10:uid="{E1175EE6-4BA6-4FF9-A08C-23F50ACD2B02}" cache="Slicer_grade1" caption="grade" columnCount="2" level="1"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issue_d" xr10:uid="{495423DA-19CA-499E-8527-C4902D387871}" sourceName="[FinanceData].[issue_d]">
  <pivotTables>
    <pivotTable tabId="6" name="PivotTable1"/>
    <pivotTable tabId="6" name="PivotTable11"/>
    <pivotTable tabId="6" name="PivotTable13"/>
    <pivotTable tabId="6" name="PivotTable17"/>
    <pivotTable tabId="6" name="PivotTable6"/>
    <pivotTable tabId="6" name="PivotTable7"/>
  </pivotTables>
  <state minimalRefreshVersion="6" lastRefreshVersion="6" pivotCacheId="1864523847" filterType="unknown">
    <bounds startDate="2007-01-01T00:00:00" endDate="2012-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issue_d 1" xr10:uid="{FEA224D8-429A-4D71-A47F-423A6CEF48B2}" cache="Timeline_issue_d" caption="Year of Loan Issue" level="0" selectionLevel="0" scrollPosition="2007-01-01T00:00:00" style="TimeSlicerStyleDark6"/>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AB7F61-274F-4E62-9967-DDCE5575D439}">
  <dimension ref="A1:W49"/>
  <sheetViews>
    <sheetView tabSelected="1" topLeftCell="A4" zoomScale="75" zoomScaleNormal="75" workbookViewId="0">
      <selection sqref="A1:W3"/>
    </sheetView>
  </sheetViews>
  <sheetFormatPr defaultColWidth="0" defaultRowHeight="14.5" x14ac:dyDescent="0.35"/>
  <cols>
    <col min="1" max="23" width="8.7265625" customWidth="1"/>
    <col min="24" max="30" width="8.7265625" hidden="1" customWidth="1"/>
    <col min="31" max="16384" width="8.7265625" hidden="1"/>
  </cols>
  <sheetData>
    <row r="1" spans="1:23" x14ac:dyDescent="0.35">
      <c r="A1" s="18" t="s">
        <v>70</v>
      </c>
      <c r="B1" s="19"/>
      <c r="C1" s="19"/>
      <c r="D1" s="19"/>
      <c r="E1" s="19"/>
      <c r="F1" s="19"/>
      <c r="G1" s="19"/>
      <c r="H1" s="19"/>
      <c r="I1" s="19"/>
      <c r="J1" s="19"/>
      <c r="K1" s="19"/>
      <c r="L1" s="19"/>
      <c r="M1" s="19"/>
      <c r="N1" s="19"/>
      <c r="O1" s="19"/>
      <c r="P1" s="19"/>
      <c r="Q1" s="19"/>
      <c r="R1" s="19"/>
      <c r="S1" s="19"/>
      <c r="T1" s="19"/>
      <c r="U1" s="19"/>
      <c r="V1" s="19"/>
      <c r="W1" s="20"/>
    </row>
    <row r="2" spans="1:23" x14ac:dyDescent="0.35">
      <c r="A2" s="21"/>
      <c r="B2" s="22"/>
      <c r="C2" s="22"/>
      <c r="D2" s="22"/>
      <c r="E2" s="22"/>
      <c r="F2" s="22"/>
      <c r="G2" s="22"/>
      <c r="H2" s="22"/>
      <c r="I2" s="22"/>
      <c r="J2" s="22"/>
      <c r="K2" s="22"/>
      <c r="L2" s="22"/>
      <c r="M2" s="22"/>
      <c r="N2" s="22"/>
      <c r="O2" s="22"/>
      <c r="P2" s="22"/>
      <c r="Q2" s="22"/>
      <c r="R2" s="22"/>
      <c r="S2" s="22"/>
      <c r="T2" s="22"/>
      <c r="U2" s="22"/>
      <c r="V2" s="22"/>
      <c r="W2" s="23"/>
    </row>
    <row r="3" spans="1:23" x14ac:dyDescent="0.35">
      <c r="A3" s="21"/>
      <c r="B3" s="22"/>
      <c r="C3" s="22"/>
      <c r="D3" s="22"/>
      <c r="E3" s="22"/>
      <c r="F3" s="22"/>
      <c r="G3" s="22"/>
      <c r="H3" s="22"/>
      <c r="I3" s="22"/>
      <c r="J3" s="22"/>
      <c r="K3" s="22"/>
      <c r="L3" s="22"/>
      <c r="M3" s="22"/>
      <c r="N3" s="22"/>
      <c r="O3" s="22"/>
      <c r="P3" s="22"/>
      <c r="Q3" s="22"/>
      <c r="R3" s="22"/>
      <c r="S3" s="22"/>
      <c r="T3" s="22"/>
      <c r="U3" s="22"/>
      <c r="V3" s="22"/>
      <c r="W3" s="23"/>
    </row>
    <row r="4" spans="1:23" x14ac:dyDescent="0.35">
      <c r="A4" s="7"/>
      <c r="M4" s="8"/>
      <c r="W4" s="9"/>
    </row>
    <row r="5" spans="1:23" x14ac:dyDescent="0.35">
      <c r="A5" s="7"/>
      <c r="M5" s="10"/>
      <c r="W5" s="9"/>
    </row>
    <row r="6" spans="1:23" x14ac:dyDescent="0.35">
      <c r="A6" s="7"/>
      <c r="M6" s="10"/>
      <c r="W6" s="9"/>
    </row>
    <row r="7" spans="1:23" x14ac:dyDescent="0.35">
      <c r="A7" s="7"/>
      <c r="M7" s="10"/>
      <c r="W7" s="9"/>
    </row>
    <row r="8" spans="1:23" x14ac:dyDescent="0.35">
      <c r="A8" s="7"/>
      <c r="M8" s="11"/>
      <c r="W8" s="9"/>
    </row>
    <row r="9" spans="1:23" x14ac:dyDescent="0.35">
      <c r="A9" s="7"/>
      <c r="M9" s="11"/>
      <c r="W9" s="9"/>
    </row>
    <row r="10" spans="1:23" x14ac:dyDescent="0.35">
      <c r="A10" s="7"/>
      <c r="M10" s="11"/>
      <c r="W10" s="9"/>
    </row>
    <row r="11" spans="1:23" x14ac:dyDescent="0.35">
      <c r="A11" s="7"/>
      <c r="M11" s="11"/>
      <c r="W11" s="9"/>
    </row>
    <row r="12" spans="1:23" x14ac:dyDescent="0.35">
      <c r="A12" s="7"/>
      <c r="W12" s="9"/>
    </row>
    <row r="13" spans="1:23" x14ac:dyDescent="0.35">
      <c r="A13" s="7"/>
      <c r="W13" s="9"/>
    </row>
    <row r="14" spans="1:23" x14ac:dyDescent="0.35">
      <c r="A14" s="7"/>
      <c r="W14" s="9"/>
    </row>
    <row r="15" spans="1:23" x14ac:dyDescent="0.35">
      <c r="A15" s="7"/>
      <c r="W15" s="12"/>
    </row>
    <row r="16" spans="1:23" x14ac:dyDescent="0.35">
      <c r="A16" s="7"/>
      <c r="W16" s="9"/>
    </row>
    <row r="17" spans="1:23" x14ac:dyDescent="0.35">
      <c r="A17" s="7"/>
      <c r="W17" s="9"/>
    </row>
    <row r="18" spans="1:23" x14ac:dyDescent="0.35">
      <c r="A18" s="7"/>
      <c r="W18" s="9"/>
    </row>
    <row r="19" spans="1:23" x14ac:dyDescent="0.35">
      <c r="A19" s="7"/>
      <c r="W19" s="9"/>
    </row>
    <row r="20" spans="1:23" x14ac:dyDescent="0.35">
      <c r="A20" s="7"/>
      <c r="W20" s="9"/>
    </row>
    <row r="21" spans="1:23" x14ac:dyDescent="0.35">
      <c r="A21" s="7"/>
      <c r="W21" s="9"/>
    </row>
    <row r="22" spans="1:23" x14ac:dyDescent="0.35">
      <c r="A22" s="7"/>
      <c r="W22" s="9"/>
    </row>
    <row r="23" spans="1:23" x14ac:dyDescent="0.35">
      <c r="A23" s="7"/>
      <c r="W23" s="9"/>
    </row>
    <row r="24" spans="1:23" x14ac:dyDescent="0.35">
      <c r="A24" s="7"/>
      <c r="W24" s="9"/>
    </row>
    <row r="25" spans="1:23" x14ac:dyDescent="0.35">
      <c r="A25" s="7"/>
      <c r="W25" s="9"/>
    </row>
    <row r="26" spans="1:23" x14ac:dyDescent="0.35">
      <c r="A26" s="7"/>
      <c r="W26" s="9"/>
    </row>
    <row r="27" spans="1:23" x14ac:dyDescent="0.35">
      <c r="A27" s="7"/>
      <c r="W27" s="9"/>
    </row>
    <row r="28" spans="1:23" x14ac:dyDescent="0.35">
      <c r="A28" s="7"/>
      <c r="W28" s="9"/>
    </row>
    <row r="29" spans="1:23" x14ac:dyDescent="0.35">
      <c r="A29" s="7"/>
      <c r="W29" s="9"/>
    </row>
    <row r="30" spans="1:23" x14ac:dyDescent="0.35">
      <c r="A30" s="7"/>
      <c r="W30" s="9"/>
    </row>
    <row r="31" spans="1:23" x14ac:dyDescent="0.35">
      <c r="A31" s="7"/>
      <c r="W31" s="9"/>
    </row>
    <row r="32" spans="1:23" x14ac:dyDescent="0.35">
      <c r="A32" s="7"/>
      <c r="W32" s="9"/>
    </row>
    <row r="33" spans="1:23" x14ac:dyDescent="0.35">
      <c r="A33" s="7"/>
      <c r="W33" s="9"/>
    </row>
    <row r="34" spans="1:23" x14ac:dyDescent="0.35">
      <c r="A34" s="7"/>
      <c r="W34" s="9"/>
    </row>
    <row r="35" spans="1:23" x14ac:dyDescent="0.35">
      <c r="A35" s="7"/>
      <c r="W35" s="9"/>
    </row>
    <row r="36" spans="1:23" x14ac:dyDescent="0.35">
      <c r="A36" s="7"/>
      <c r="W36" s="9"/>
    </row>
    <row r="37" spans="1:23" x14ac:dyDescent="0.35">
      <c r="A37" s="7"/>
      <c r="W37" s="9"/>
    </row>
    <row r="38" spans="1:23" x14ac:dyDescent="0.35">
      <c r="A38" s="7"/>
      <c r="W38" s="9"/>
    </row>
    <row r="39" spans="1:23" x14ac:dyDescent="0.35">
      <c r="A39" s="7"/>
      <c r="W39" s="9"/>
    </row>
    <row r="40" spans="1:23" x14ac:dyDescent="0.35">
      <c r="A40" s="13"/>
      <c r="B40" s="14"/>
      <c r="C40" s="14"/>
      <c r="D40" s="14"/>
      <c r="E40" s="14"/>
      <c r="F40" s="14"/>
      <c r="G40" s="14"/>
      <c r="H40" s="14"/>
      <c r="I40" s="14"/>
      <c r="J40" s="14"/>
      <c r="K40" s="14"/>
      <c r="L40" s="14"/>
      <c r="M40" s="14"/>
      <c r="N40" s="14"/>
      <c r="O40" s="14"/>
      <c r="P40" s="14"/>
      <c r="Q40" s="14"/>
      <c r="R40" s="14"/>
      <c r="S40" s="14"/>
      <c r="T40" s="14"/>
      <c r="U40" s="14"/>
      <c r="V40" s="14"/>
      <c r="W40" s="15"/>
    </row>
    <row r="49" customFormat="1" x14ac:dyDescent="0.35"/>
  </sheetData>
  <mergeCells count="1">
    <mergeCell ref="A1:W3"/>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93621-ECDC-4E49-BBA1-D1C8561E5D2C}">
  <dimension ref="A1:M59"/>
  <sheetViews>
    <sheetView zoomScale="90" zoomScaleNormal="90" workbookViewId="0">
      <selection activeCell="G2" sqref="G2"/>
    </sheetView>
  </sheetViews>
  <sheetFormatPr defaultRowHeight="14.5" x14ac:dyDescent="0.35"/>
  <cols>
    <col min="1" max="1" width="8.1796875" bestFit="1" customWidth="1"/>
    <col min="2" max="2" width="24.453125" bestFit="1" customWidth="1"/>
    <col min="3" max="3" width="5.90625" bestFit="1" customWidth="1"/>
    <col min="4" max="4" width="6.7265625" bestFit="1" customWidth="1"/>
    <col min="5" max="5" width="5.453125" bestFit="1" customWidth="1"/>
    <col min="6" max="6" width="5.36328125" bestFit="1" customWidth="1"/>
    <col min="7" max="8" width="3.90625" bestFit="1" customWidth="1"/>
    <col min="9" max="9" width="4.08984375" bestFit="1" customWidth="1"/>
    <col min="10" max="11" width="3.90625" bestFit="1" customWidth="1"/>
    <col min="12" max="12" width="4.26953125" bestFit="1" customWidth="1"/>
    <col min="13" max="13" width="4" bestFit="1" customWidth="1"/>
    <col min="14" max="15" width="4.90625" bestFit="1" customWidth="1"/>
    <col min="16" max="17" width="3.90625" bestFit="1" customWidth="1"/>
    <col min="18" max="18" width="4.08984375" bestFit="1" customWidth="1"/>
    <col min="19" max="19" width="3.90625" bestFit="1" customWidth="1"/>
  </cols>
  <sheetData>
    <row r="1" spans="1:3" x14ac:dyDescent="0.35">
      <c r="A1" s="2" t="s">
        <v>59</v>
      </c>
    </row>
    <row r="2" spans="1:3" x14ac:dyDescent="0.35">
      <c r="A2" s="3" t="s">
        <v>48</v>
      </c>
      <c r="B2" s="6">
        <v>445602650</v>
      </c>
      <c r="C2" s="5" t="str">
        <f>"$"&amp; ROUND(GETPIVOTDATA("[Measures].[Sum of loan_amnt 2]",$A$1)/1000000, 2) &amp; " M"</f>
        <v>$445.6 M</v>
      </c>
    </row>
    <row r="3" spans="1:3" x14ac:dyDescent="0.35">
      <c r="A3" s="3" t="s">
        <v>49</v>
      </c>
      <c r="B3" s="6">
        <v>482704393.90670002</v>
      </c>
      <c r="C3" s="5" t="str">
        <f>"$"&amp; ROUND(GETPIVOTDATA("[Measures].[Sum of Finance_2.total_pymnt]",$A$1)/1000000, 2) &amp; " M"</f>
        <v>$482.7 M</v>
      </c>
    </row>
    <row r="4" spans="1:3" x14ac:dyDescent="0.35">
      <c r="A4" s="3" t="s">
        <v>58</v>
      </c>
      <c r="B4" s="4">
        <v>0.12021176574262746</v>
      </c>
      <c r="C4" s="4"/>
    </row>
    <row r="5" spans="1:3" x14ac:dyDescent="0.35">
      <c r="A5" s="3" t="s">
        <v>60</v>
      </c>
      <c r="B5" s="1">
        <v>39717</v>
      </c>
      <c r="C5" s="1"/>
    </row>
    <row r="6" spans="1:3" x14ac:dyDescent="0.35">
      <c r="A6" s="3" t="s">
        <v>63</v>
      </c>
      <c r="B6" s="1">
        <v>5627</v>
      </c>
      <c r="C6" s="1"/>
    </row>
    <row r="7" spans="1:3" x14ac:dyDescent="0.35">
      <c r="A7" s="3" t="s">
        <v>64</v>
      </c>
      <c r="B7" s="16">
        <f>GETPIVOTDATA("[Measures].[Sum of Default Flag]",$A$1)/GETPIVOTDATA("[Measures].[Distinct Count of id]",$A$1)</f>
        <v>0.14167736737417227</v>
      </c>
      <c r="C7" s="1"/>
    </row>
    <row r="8" spans="1:3" x14ac:dyDescent="0.35">
      <c r="A8" s="3"/>
      <c r="B8" s="1"/>
      <c r="C8" s="1"/>
    </row>
    <row r="9" spans="1:3" ht="15.5" x14ac:dyDescent="0.35">
      <c r="A9" s="17" t="s">
        <v>69</v>
      </c>
    </row>
    <row r="10" spans="1:3" x14ac:dyDescent="0.35">
      <c r="A10" s="2" t="s">
        <v>47</v>
      </c>
      <c r="B10" t="s">
        <v>62</v>
      </c>
    </row>
    <row r="11" spans="1:3" x14ac:dyDescent="0.35">
      <c r="A11" s="3" t="s">
        <v>45</v>
      </c>
      <c r="B11" s="6">
        <v>2219275</v>
      </c>
    </row>
    <row r="12" spans="1:3" x14ac:dyDescent="0.35">
      <c r="A12" s="3" t="s">
        <v>46</v>
      </c>
      <c r="B12" s="6">
        <v>14390275</v>
      </c>
    </row>
    <row r="13" spans="1:3" x14ac:dyDescent="0.35">
      <c r="A13" s="3" t="s">
        <v>44</v>
      </c>
      <c r="B13" s="6">
        <v>46436325</v>
      </c>
    </row>
    <row r="14" spans="1:3" x14ac:dyDescent="0.35">
      <c r="A14" s="3" t="s">
        <v>24</v>
      </c>
      <c r="B14" s="6">
        <v>122050200</v>
      </c>
    </row>
    <row r="15" spans="1:3" x14ac:dyDescent="0.35">
      <c r="A15" s="3" t="s">
        <v>27</v>
      </c>
      <c r="B15" s="6">
        <v>260506575</v>
      </c>
    </row>
    <row r="16" spans="1:3" x14ac:dyDescent="0.35">
      <c r="A16" s="3" t="s">
        <v>29</v>
      </c>
      <c r="B16" s="6">
        <v>445602650</v>
      </c>
    </row>
    <row r="18" spans="1:4" ht="15.5" x14ac:dyDescent="0.35">
      <c r="A18" s="17" t="s">
        <v>68</v>
      </c>
    </row>
    <row r="19" spans="1:4" x14ac:dyDescent="0.35">
      <c r="A19" s="2" t="s">
        <v>0</v>
      </c>
      <c r="B19" t="s">
        <v>61</v>
      </c>
    </row>
    <row r="20" spans="1:4" x14ac:dyDescent="0.35">
      <c r="A20" t="s">
        <v>7</v>
      </c>
      <c r="B20" s="6">
        <v>114774099</v>
      </c>
    </row>
    <row r="21" spans="1:4" x14ac:dyDescent="0.35">
      <c r="A21" t="s">
        <v>6</v>
      </c>
      <c r="B21" s="6">
        <v>161308549</v>
      </c>
    </row>
    <row r="22" spans="1:4" x14ac:dyDescent="0.35">
      <c r="A22" t="s">
        <v>9</v>
      </c>
      <c r="B22" s="6">
        <v>110120710</v>
      </c>
    </row>
    <row r="23" spans="1:4" x14ac:dyDescent="0.35">
      <c r="A23" t="s">
        <v>2</v>
      </c>
      <c r="B23" s="6">
        <v>74490429</v>
      </c>
    </row>
    <row r="24" spans="1:4" x14ac:dyDescent="0.35">
      <c r="A24" t="s">
        <v>10</v>
      </c>
      <c r="B24" s="6">
        <v>46074539</v>
      </c>
    </row>
    <row r="25" spans="1:4" x14ac:dyDescent="0.35">
      <c r="A25" t="s">
        <v>12</v>
      </c>
      <c r="B25" s="6">
        <v>18282816</v>
      </c>
    </row>
    <row r="26" spans="1:4" x14ac:dyDescent="0.35">
      <c r="A26" t="s">
        <v>11</v>
      </c>
      <c r="B26" s="6">
        <v>6462726</v>
      </c>
    </row>
    <row r="28" spans="1:4" ht="15.5" x14ac:dyDescent="0.35">
      <c r="A28" s="17" t="s">
        <v>67</v>
      </c>
    </row>
    <row r="29" spans="1:4" x14ac:dyDescent="0.35">
      <c r="A29" s="2" t="s">
        <v>50</v>
      </c>
      <c r="B29" t="s">
        <v>49</v>
      </c>
    </row>
    <row r="30" spans="1:4" x14ac:dyDescent="0.35">
      <c r="A30" s="3" t="s">
        <v>8</v>
      </c>
      <c r="B30" s="5">
        <v>219892307.505</v>
      </c>
      <c r="C30" s="5"/>
      <c r="D30" s="5"/>
    </row>
    <row r="31" spans="1:4" x14ac:dyDescent="0.35">
      <c r="A31" s="3" t="s">
        <v>4</v>
      </c>
      <c r="B31" s="5">
        <v>153541418.2042</v>
      </c>
      <c r="C31" s="5"/>
      <c r="D31" s="5"/>
    </row>
    <row r="33" spans="1:13" ht="15.5" x14ac:dyDescent="0.35">
      <c r="A33" s="17" t="s">
        <v>66</v>
      </c>
    </row>
    <row r="34" spans="1:13" x14ac:dyDescent="0.35">
      <c r="A34" s="2" t="s">
        <v>57</v>
      </c>
      <c r="B34" s="2" t="s">
        <v>31</v>
      </c>
    </row>
    <row r="35" spans="1:13" x14ac:dyDescent="0.35">
      <c r="A35" s="2" t="s">
        <v>1</v>
      </c>
      <c r="B35" t="s">
        <v>43</v>
      </c>
      <c r="C35" t="s">
        <v>32</v>
      </c>
      <c r="D35" t="s">
        <v>33</v>
      </c>
      <c r="E35" t="s">
        <v>34</v>
      </c>
      <c r="F35" t="s">
        <v>35</v>
      </c>
      <c r="G35" t="s">
        <v>36</v>
      </c>
      <c r="H35" t="s">
        <v>37</v>
      </c>
      <c r="I35" t="s">
        <v>38</v>
      </c>
      <c r="J35" t="s">
        <v>39</v>
      </c>
      <c r="K35" t="s">
        <v>40</v>
      </c>
      <c r="L35" t="s">
        <v>41</v>
      </c>
      <c r="M35" t="s">
        <v>42</v>
      </c>
    </row>
    <row r="36" spans="1:13" x14ac:dyDescent="0.35">
      <c r="A36" t="s">
        <v>16</v>
      </c>
      <c r="B36" s="1">
        <v>68</v>
      </c>
      <c r="C36" s="1">
        <v>82</v>
      </c>
      <c r="D36" s="1">
        <v>95</v>
      </c>
      <c r="E36" s="1">
        <v>110</v>
      </c>
      <c r="F36" s="1">
        <v>127</v>
      </c>
      <c r="G36" s="1">
        <v>128</v>
      </c>
      <c r="H36" s="1">
        <v>129</v>
      </c>
      <c r="I36" s="1">
        <v>117</v>
      </c>
      <c r="J36" s="1">
        <v>97</v>
      </c>
      <c r="K36" s="1">
        <v>151</v>
      </c>
      <c r="L36" s="1">
        <v>153</v>
      </c>
      <c r="M36" s="1">
        <v>150</v>
      </c>
    </row>
    <row r="37" spans="1:13" x14ac:dyDescent="0.35">
      <c r="A37" t="s">
        <v>14</v>
      </c>
      <c r="B37" s="1">
        <v>166</v>
      </c>
      <c r="C37" s="1">
        <v>151</v>
      </c>
      <c r="D37" s="1">
        <v>211</v>
      </c>
      <c r="E37" s="1">
        <v>194</v>
      </c>
      <c r="F37" s="1">
        <v>212</v>
      </c>
      <c r="G37" s="1">
        <v>210</v>
      </c>
      <c r="H37" s="1">
        <v>233</v>
      </c>
      <c r="I37" s="1">
        <v>222</v>
      </c>
      <c r="J37" s="1">
        <v>259</v>
      </c>
      <c r="K37" s="1">
        <v>265</v>
      </c>
      <c r="L37" s="1">
        <v>308</v>
      </c>
      <c r="M37" s="1">
        <v>296</v>
      </c>
    </row>
    <row r="38" spans="1:13" x14ac:dyDescent="0.35">
      <c r="A38" t="s">
        <v>17</v>
      </c>
      <c r="B38" s="1">
        <v>95</v>
      </c>
      <c r="C38" s="1">
        <v>89</v>
      </c>
      <c r="D38" s="1">
        <v>117</v>
      </c>
      <c r="E38" s="1">
        <v>131</v>
      </c>
      <c r="F38" s="1">
        <v>106</v>
      </c>
      <c r="G38" s="1">
        <v>122</v>
      </c>
      <c r="H38" s="1">
        <v>158</v>
      </c>
      <c r="I38" s="1">
        <v>106</v>
      </c>
      <c r="J38" s="1">
        <v>142</v>
      </c>
      <c r="K38" s="1">
        <v>147</v>
      </c>
      <c r="L38" s="1">
        <v>146</v>
      </c>
      <c r="M38" s="1">
        <v>158</v>
      </c>
    </row>
    <row r="39" spans="1:13" x14ac:dyDescent="0.35">
      <c r="A39" t="s">
        <v>13</v>
      </c>
      <c r="B39" s="1">
        <v>244</v>
      </c>
      <c r="C39" s="1">
        <v>256</v>
      </c>
      <c r="D39" s="1">
        <v>260</v>
      </c>
      <c r="E39" s="1">
        <v>244</v>
      </c>
      <c r="F39" s="1">
        <v>254</v>
      </c>
      <c r="G39" s="1">
        <v>293</v>
      </c>
      <c r="H39" s="1">
        <v>311</v>
      </c>
      <c r="I39" s="1">
        <v>337</v>
      </c>
      <c r="J39" s="1">
        <v>388</v>
      </c>
      <c r="K39" s="1">
        <v>389</v>
      </c>
      <c r="L39" s="1">
        <v>380</v>
      </c>
      <c r="M39" s="1">
        <v>456</v>
      </c>
    </row>
    <row r="40" spans="1:13" x14ac:dyDescent="0.35">
      <c r="A40" t="s">
        <v>20</v>
      </c>
      <c r="B40" s="1">
        <v>117</v>
      </c>
      <c r="C40" s="1">
        <v>123</v>
      </c>
      <c r="D40" s="1">
        <v>119</v>
      </c>
      <c r="E40" s="1">
        <v>131</v>
      </c>
      <c r="F40" s="1">
        <v>135</v>
      </c>
      <c r="G40" s="1">
        <v>159</v>
      </c>
      <c r="H40" s="1">
        <v>163</v>
      </c>
      <c r="I40" s="1">
        <v>179</v>
      </c>
      <c r="J40" s="1">
        <v>163</v>
      </c>
      <c r="K40" s="1">
        <v>180</v>
      </c>
      <c r="L40" s="1">
        <v>185</v>
      </c>
      <c r="M40" s="1">
        <v>196</v>
      </c>
    </row>
    <row r="41" spans="1:13" x14ac:dyDescent="0.35">
      <c r="A41" t="s">
        <v>15</v>
      </c>
      <c r="B41" s="1">
        <v>84</v>
      </c>
      <c r="C41" s="1">
        <v>87</v>
      </c>
      <c r="D41" s="1">
        <v>102</v>
      </c>
      <c r="E41" s="1">
        <v>89</v>
      </c>
      <c r="F41" s="1">
        <v>101</v>
      </c>
      <c r="G41" s="1">
        <v>128</v>
      </c>
      <c r="H41" s="1">
        <v>130</v>
      </c>
      <c r="I41" s="1">
        <v>118</v>
      </c>
      <c r="J41" s="1">
        <v>113</v>
      </c>
      <c r="K41" s="1">
        <v>111</v>
      </c>
      <c r="L41" s="1">
        <v>137</v>
      </c>
      <c r="M41" s="1">
        <v>140</v>
      </c>
    </row>
    <row r="42" spans="1:13" x14ac:dyDescent="0.35">
      <c r="A42" t="s">
        <v>19</v>
      </c>
      <c r="B42" s="1">
        <v>92</v>
      </c>
      <c r="C42" s="1">
        <v>87</v>
      </c>
      <c r="D42" s="1">
        <v>94</v>
      </c>
      <c r="E42" s="1">
        <v>124</v>
      </c>
      <c r="F42" s="1">
        <v>87</v>
      </c>
      <c r="G42" s="1">
        <v>139</v>
      </c>
      <c r="H42" s="1">
        <v>115</v>
      </c>
      <c r="I42" s="1">
        <v>156</v>
      </c>
      <c r="J42" s="1">
        <v>141</v>
      </c>
      <c r="K42" s="1">
        <v>166</v>
      </c>
      <c r="L42" s="1">
        <v>158</v>
      </c>
      <c r="M42" s="1">
        <v>166</v>
      </c>
    </row>
    <row r="43" spans="1:13" x14ac:dyDescent="0.35">
      <c r="A43" t="s">
        <v>21</v>
      </c>
      <c r="B43" s="1">
        <v>72</v>
      </c>
      <c r="C43" s="1">
        <v>84</v>
      </c>
      <c r="D43" s="1">
        <v>102</v>
      </c>
      <c r="E43" s="1">
        <v>83</v>
      </c>
      <c r="F43" s="1">
        <v>107</v>
      </c>
      <c r="G43" s="1">
        <v>123</v>
      </c>
      <c r="H43" s="1">
        <v>147</v>
      </c>
      <c r="I43" s="1">
        <v>115</v>
      </c>
      <c r="J43" s="1">
        <v>115</v>
      </c>
      <c r="K43" s="1">
        <v>124</v>
      </c>
      <c r="L43" s="1">
        <v>145</v>
      </c>
      <c r="M43" s="1">
        <v>181</v>
      </c>
    </row>
    <row r="44" spans="1:13" x14ac:dyDescent="0.35">
      <c r="A44" t="s">
        <v>18</v>
      </c>
      <c r="B44" s="1">
        <v>158</v>
      </c>
      <c r="C44" s="1">
        <v>156</v>
      </c>
      <c r="D44" s="1">
        <v>189</v>
      </c>
      <c r="E44" s="1">
        <v>198</v>
      </c>
      <c r="F44" s="1">
        <v>212</v>
      </c>
      <c r="G44" s="1">
        <v>252</v>
      </c>
      <c r="H44" s="1">
        <v>263</v>
      </c>
      <c r="I44" s="1">
        <v>258</v>
      </c>
      <c r="J44" s="1">
        <v>266</v>
      </c>
      <c r="K44" s="1">
        <v>298</v>
      </c>
      <c r="L44" s="1">
        <v>301</v>
      </c>
      <c r="M44" s="1">
        <v>315</v>
      </c>
    </row>
    <row r="45" spans="1:13" x14ac:dyDescent="0.35">
      <c r="A45" t="s">
        <v>5</v>
      </c>
      <c r="B45" s="1">
        <v>428</v>
      </c>
      <c r="C45" s="1">
        <v>426</v>
      </c>
      <c r="D45" s="1">
        <v>479</v>
      </c>
      <c r="E45" s="1">
        <v>501</v>
      </c>
      <c r="F45" s="1">
        <v>638</v>
      </c>
      <c r="G45" s="1">
        <v>540</v>
      </c>
      <c r="H45" s="1">
        <v>551</v>
      </c>
      <c r="I45" s="1">
        <v>647</v>
      </c>
      <c r="J45" s="1">
        <v>659</v>
      </c>
      <c r="K45" s="1">
        <v>688</v>
      </c>
      <c r="L45" s="1">
        <v>718</v>
      </c>
      <c r="M45" s="1">
        <v>824</v>
      </c>
    </row>
    <row r="47" spans="1:13" ht="15.5" x14ac:dyDescent="0.35">
      <c r="A47" s="17" t="s">
        <v>65</v>
      </c>
    </row>
    <row r="48" spans="1:13" x14ac:dyDescent="0.35">
      <c r="A48" s="2" t="s">
        <v>56</v>
      </c>
      <c r="B48" s="2" t="s">
        <v>30</v>
      </c>
    </row>
    <row r="49" spans="1:6" x14ac:dyDescent="0.35">
      <c r="A49" s="2" t="s">
        <v>28</v>
      </c>
      <c r="B49" t="s">
        <v>22</v>
      </c>
      <c r="C49" t="s">
        <v>25</v>
      </c>
      <c r="D49" t="s">
        <v>26</v>
      </c>
      <c r="E49" t="s">
        <v>23</v>
      </c>
      <c r="F49" t="s">
        <v>3</v>
      </c>
    </row>
    <row r="50" spans="1:6" x14ac:dyDescent="0.35">
      <c r="A50" s="3"/>
      <c r="B50" s="1">
        <v>14</v>
      </c>
      <c r="C50" s="1"/>
      <c r="D50" s="1"/>
      <c r="E50" s="1">
        <v>5</v>
      </c>
      <c r="F50" s="1">
        <v>52</v>
      </c>
    </row>
    <row r="51" spans="1:6" x14ac:dyDescent="0.35">
      <c r="A51" s="3" t="s">
        <v>46</v>
      </c>
      <c r="B51" s="1">
        <v>56</v>
      </c>
      <c r="C51" s="1"/>
      <c r="D51" s="1"/>
      <c r="E51" s="1">
        <v>11</v>
      </c>
      <c r="F51" s="1">
        <v>70</v>
      </c>
    </row>
    <row r="52" spans="1:6" x14ac:dyDescent="0.35">
      <c r="A52" s="3" t="s">
        <v>44</v>
      </c>
      <c r="B52" s="1">
        <v>229</v>
      </c>
      <c r="C52" s="1"/>
      <c r="D52" s="1">
        <v>12</v>
      </c>
      <c r="E52" s="1">
        <v>39</v>
      </c>
      <c r="F52" s="1">
        <v>279</v>
      </c>
    </row>
    <row r="53" spans="1:6" x14ac:dyDescent="0.35">
      <c r="A53" s="3" t="s">
        <v>24</v>
      </c>
      <c r="B53" s="1">
        <v>706</v>
      </c>
      <c r="C53" s="1">
        <v>2</v>
      </c>
      <c r="D53" s="1">
        <v>16</v>
      </c>
      <c r="E53" s="1">
        <v>185</v>
      </c>
      <c r="F53" s="1">
        <v>939</v>
      </c>
    </row>
    <row r="54" spans="1:6" x14ac:dyDescent="0.35">
      <c r="A54" s="3" t="s">
        <v>27</v>
      </c>
      <c r="B54" s="1">
        <v>2131</v>
      </c>
      <c r="C54" s="1">
        <v>1</v>
      </c>
      <c r="D54" s="1">
        <v>34</v>
      </c>
      <c r="E54" s="1">
        <v>422</v>
      </c>
      <c r="F54" s="1">
        <v>2408</v>
      </c>
    </row>
    <row r="55" spans="1:6" x14ac:dyDescent="0.35">
      <c r="A55" s="3" t="s">
        <v>52</v>
      </c>
      <c r="B55" s="1">
        <v>3786</v>
      </c>
      <c r="C55" s="1"/>
      <c r="D55" s="1">
        <v>35</v>
      </c>
      <c r="E55" s="1">
        <v>700</v>
      </c>
      <c r="F55" s="1">
        <v>4383</v>
      </c>
    </row>
    <row r="56" spans="1:6" x14ac:dyDescent="0.35">
      <c r="A56" s="3" t="s">
        <v>53</v>
      </c>
      <c r="B56" s="1">
        <v>4254</v>
      </c>
      <c r="C56" s="1"/>
      <c r="D56" s="1"/>
      <c r="E56" s="1">
        <v>703</v>
      </c>
      <c r="F56" s="1">
        <v>4501</v>
      </c>
    </row>
    <row r="57" spans="1:6" x14ac:dyDescent="0.35">
      <c r="A57" s="3" t="s">
        <v>51</v>
      </c>
      <c r="B57" s="1">
        <v>4172</v>
      </c>
      <c r="C57" s="1"/>
      <c r="D57" s="1"/>
      <c r="E57" s="1">
        <v>673</v>
      </c>
      <c r="F57" s="1">
        <v>4424</v>
      </c>
    </row>
    <row r="58" spans="1:6" x14ac:dyDescent="0.35">
      <c r="A58" s="3" t="s">
        <v>54</v>
      </c>
      <c r="B58" s="1">
        <v>1207</v>
      </c>
      <c r="C58" s="1"/>
      <c r="D58" s="1">
        <v>1</v>
      </c>
      <c r="E58" s="1">
        <v>160</v>
      </c>
      <c r="F58" s="1">
        <v>1063</v>
      </c>
    </row>
    <row r="59" spans="1:6" x14ac:dyDescent="0.35">
      <c r="A59" s="3" t="s">
        <v>55</v>
      </c>
      <c r="B59" s="1">
        <v>1104</v>
      </c>
      <c r="C59" s="1"/>
      <c r="D59" s="1"/>
      <c r="E59" s="1">
        <v>160</v>
      </c>
      <c r="F59" s="1">
        <v>780</v>
      </c>
    </row>
  </sheetData>
  <conditionalFormatting pivot="1">
    <cfRule type="colorScale" priority="7">
      <colorScale>
        <cfvo type="min"/>
        <cfvo type="percentile" val="50"/>
        <cfvo type="max"/>
        <color rgb="FFF8696B"/>
        <color rgb="FFFFEB84"/>
        <color rgb="FF63BE7B"/>
      </colorScale>
    </cfRule>
  </conditionalFormatting>
  <conditionalFormatting sqref="J22:K22">
    <cfRule type="colorScale" priority="3">
      <colorScale>
        <cfvo type="min"/>
        <cfvo type="percentile" val="50"/>
        <cfvo type="max"/>
        <color rgb="FFF8696B"/>
        <color rgb="FFFFEB84"/>
        <color rgb="FF63BE7B"/>
      </colorScale>
    </cfRule>
  </conditionalFormatting>
  <conditionalFormatting sqref="J22:K22">
    <cfRule type="colorScale" priority="2">
      <colorScale>
        <cfvo type="min"/>
        <cfvo type="percentile" val="50"/>
        <cfvo type="max"/>
        <color rgb="FFF8696B"/>
        <color rgb="FFFFEB84"/>
        <color rgb="FF63BE7B"/>
      </colorScale>
    </cfRule>
  </conditionalFormatting>
  <conditionalFormatting sqref="J22:K22 J23:J26">
    <cfRule type="colorScale" priority="22">
      <colorScale>
        <cfvo type="min"/>
        <cfvo type="percentile" val="50"/>
        <cfvo type="max"/>
        <color rgb="FFF8696B"/>
        <color rgb="FFFFEB84"/>
        <color rgb="FF63BE7B"/>
      </colorScale>
    </cfRule>
  </conditionalFormatting>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Props1.xml><?xml version="1.0" encoding="utf-8"?>
<ds:datastoreItem xmlns:ds="http://schemas.openxmlformats.org/officeDocument/2006/customXml" ds:itemID="{F4119FCE-2431-46F8-9BA5-24FCE7F88F2F}">
  <ds:schemaRefs/>
</ds:datastoreItem>
</file>

<file path=customXml/itemProps2.xml><?xml version="1.0" encoding="utf-8"?>
<ds:datastoreItem xmlns:ds="http://schemas.openxmlformats.org/officeDocument/2006/customXml" ds:itemID="{6AFF9BE6-EC73-41CE-8F14-B84E6C8FD544}">
  <ds:schemaRefs/>
</ds:datastoreItem>
</file>

<file path=customXml/itemProps3.xml><?xml version="1.0" encoding="utf-8"?>
<ds:datastoreItem xmlns:ds="http://schemas.openxmlformats.org/officeDocument/2006/customXml" ds:itemID="{6A7147DE-AF85-472D-A2AF-861BBF436980}">
  <ds:schemaRefs/>
</ds:datastoreItem>
</file>

<file path=customXml/itemProps4.xml><?xml version="1.0" encoding="utf-8"?>
<ds:datastoreItem xmlns:ds="http://schemas.openxmlformats.org/officeDocument/2006/customXml" ds:itemID="{B6C459A4-1CDB-4984-A25C-0FEC7BFA610F}">
  <ds:schemaRefs/>
</ds:datastoreItem>
</file>

<file path=customXml/itemProps5.xml><?xml version="1.0" encoding="utf-8"?>
<ds:datastoreItem xmlns:ds="http://schemas.openxmlformats.org/officeDocument/2006/customXml" ds:itemID="{1439BBE9-E7B9-46D5-9845-0793631CC417}">
  <ds:schemaRefs/>
</ds:datastoreItem>
</file>

<file path=customXml/itemProps6.xml><?xml version="1.0" encoding="utf-8"?>
<ds:datastoreItem xmlns:ds="http://schemas.openxmlformats.org/officeDocument/2006/customXml" ds:itemID="{BA885A8E-DFE8-42A8-8A24-41917D44E77A}">
  <ds:schemaRefs/>
</ds:datastoreItem>
</file>

<file path=customXml/itemProps7.xml><?xml version="1.0" encoding="utf-8"?>
<ds:datastoreItem xmlns:ds="http://schemas.openxmlformats.org/officeDocument/2006/customXml" ds:itemID="{EDB9940B-9A92-46F6-8C94-CEF0B4FC4B64}">
  <ds:schemaRefs/>
</ds:datastoreItem>
</file>

<file path=customXml/itemProps8.xml><?xml version="1.0" encoding="utf-8"?>
<ds:datastoreItem xmlns:ds="http://schemas.openxmlformats.org/officeDocument/2006/customXml" ds:itemID="{09B1DF40-09AC-4C38-A48B-8A691384E409}">
  <ds:schemaRefs/>
</ds:datastoreItem>
</file>

<file path=customXml/itemProps9.xml><?xml version="1.0" encoding="utf-8"?>
<ds:datastoreItem xmlns:ds="http://schemas.openxmlformats.org/officeDocument/2006/customXml" ds:itemID="{88678F21-7D11-4C8F-A944-6F320C9CDFD3}">
  <ds:schemaRefs/>
</ds:datastoreItem>
</file>

<file path=customXml/itemProps10.xml><?xml version="1.0" encoding="utf-8"?>
<ds:datastoreItem xmlns:ds="http://schemas.openxmlformats.org/officeDocument/2006/customXml" ds:itemID="{8F112E71-1CE2-441E-A8FF-3748E8113483}">
  <ds:schemaRefs/>
</ds:datastoreItem>
</file>

<file path=customXml/itemProps11.xml><?xml version="1.0" encoding="utf-8"?>
<ds:datastoreItem xmlns:ds="http://schemas.openxmlformats.org/officeDocument/2006/customXml" ds:itemID="{F3857C97-D264-40BC-B336-7A97EB4CB329}">
  <ds:schemaRefs/>
</ds:datastoreItem>
</file>

<file path=customXml/itemProps12.xml><?xml version="1.0" encoding="utf-8"?>
<ds:datastoreItem xmlns:ds="http://schemas.openxmlformats.org/officeDocument/2006/customXml" ds:itemID="{2DF294CD-117C-403F-AAF0-3D684B74DD39}">
  <ds:schemaRefs/>
</ds:datastoreItem>
</file>

<file path=customXml/itemProps13.xml><?xml version="1.0" encoding="utf-8"?>
<ds:datastoreItem xmlns:ds="http://schemas.openxmlformats.org/officeDocument/2006/customXml" ds:itemID="{4ABC8A56-6EA4-4C4A-9086-89997910302F}">
  <ds:schemaRefs/>
</ds:datastoreItem>
</file>

<file path=customXml/itemProps14.xml><?xml version="1.0" encoding="utf-8"?>
<ds:datastoreItem xmlns:ds="http://schemas.openxmlformats.org/officeDocument/2006/customXml" ds:itemID="{F7739048-3247-4EE5-B70A-215282970110}">
  <ds:schemaRefs/>
</ds:datastoreItem>
</file>

<file path=customXml/itemProps15.xml><?xml version="1.0" encoding="utf-8"?>
<ds:datastoreItem xmlns:ds="http://schemas.openxmlformats.org/officeDocument/2006/customXml" ds:itemID="{6F41141C-399B-4ED0-B316-18B69DF32F8B}">
  <ds:schemaRefs/>
</ds:datastoreItem>
</file>

<file path=customXml/itemProps16.xml><?xml version="1.0" encoding="utf-8"?>
<ds:datastoreItem xmlns:ds="http://schemas.openxmlformats.org/officeDocument/2006/customXml" ds:itemID="{F28AB210-F127-4AEC-A160-D76BABDC450D}">
  <ds:schemaRefs/>
</ds:datastoreItem>
</file>

<file path=customXml/itemProps17.xml><?xml version="1.0" encoding="utf-8"?>
<ds:datastoreItem xmlns:ds="http://schemas.openxmlformats.org/officeDocument/2006/customXml" ds:itemID="{5AC73F8E-6C84-4A97-87F6-7B2647EE07CD}">
  <ds:schemaRefs/>
</ds:datastoreItem>
</file>

<file path=customXml/itemProps18.xml><?xml version="1.0" encoding="utf-8"?>
<ds:datastoreItem xmlns:ds="http://schemas.openxmlformats.org/officeDocument/2006/customXml" ds:itemID="{48ECD9DD-E963-4B1D-A2F4-313D61FCAB31}">
  <ds:schemaRefs/>
</ds:datastoreItem>
</file>

<file path=customXml/itemProps19.xml><?xml version="1.0" encoding="utf-8"?>
<ds:datastoreItem xmlns:ds="http://schemas.openxmlformats.org/officeDocument/2006/customXml" ds:itemID="{4E9A1184-9FCD-45ED-8D2A-53BD59298F8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KPIs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shehnaznikki7@gmail.com</cp:lastModifiedBy>
  <dcterms:created xsi:type="dcterms:W3CDTF">2015-06-05T18:17:20Z</dcterms:created>
  <dcterms:modified xsi:type="dcterms:W3CDTF">2026-08-05T13:31:23Z</dcterms:modified>
</cp:coreProperties>
</file>