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Data Feeds\Templates\"/>
    </mc:Choice>
  </mc:AlternateContent>
  <xr:revisionPtr revIDLastSave="0" documentId="13_ncr:1_{EBAE0B5A-520F-4344-B496-6939101265D5}" xr6:coauthVersionLast="43" xr6:coauthVersionMax="43" xr10:uidLastSave="{00000000-0000-0000-0000-000000000000}"/>
  <bookViews>
    <workbookView xWindow="-120" yWindow="-120" windowWidth="24240" windowHeight="13140" xr2:uid="{3096F762-6079-44AC-A7B2-0FC9D2BC1D68}"/>
  </bookViews>
  <sheets>
    <sheet name="Template" sheetId="1" r:id="rId1"/>
    <sheet name="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" i="2" l="1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Y58" i="2" s="1"/>
  <c r="Z91" i="2"/>
  <c r="Z92" i="2"/>
  <c r="Z93" i="2"/>
  <c r="Z94" i="2"/>
  <c r="Y90" i="2" s="1"/>
  <c r="Z95" i="2"/>
  <c r="Z96" i="2"/>
  <c r="Z97" i="2"/>
  <c r="Z98" i="2"/>
  <c r="Z99" i="2"/>
  <c r="Z100" i="2"/>
  <c r="Z101" i="2"/>
  <c r="Z102" i="2"/>
  <c r="Z103" i="2"/>
  <c r="Z104" i="2"/>
  <c r="Z105" i="2"/>
  <c r="Z106" i="2"/>
  <c r="Y106" i="2" s="1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Y122" i="2" s="1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Y138" i="2" s="1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Y158" i="2" s="1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Y171" i="2" s="1"/>
  <c r="Z175" i="2"/>
  <c r="Z176" i="2"/>
  <c r="Z177" i="2"/>
  <c r="Z178" i="2"/>
  <c r="Y175" i="2" s="1"/>
  <c r="Y46" i="2"/>
  <c r="Y54" i="2"/>
  <c r="Y62" i="2"/>
  <c r="Y70" i="2"/>
  <c r="Y78" i="2"/>
  <c r="Y86" i="2"/>
  <c r="Y102" i="2"/>
  <c r="Y118" i="2"/>
  <c r="Y134" i="2"/>
  <c r="Y150" i="2"/>
  <c r="Y166" i="2"/>
  <c r="Y2" i="2"/>
  <c r="Z2" i="2"/>
  <c r="Z3" i="2" s="1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R178" i="2" s="1"/>
  <c r="S2" i="2"/>
  <c r="R2" i="2" s="1"/>
  <c r="C2" i="2"/>
  <c r="C3" i="2" s="1"/>
  <c r="Z4" i="2" l="1"/>
  <c r="Y3" i="2"/>
  <c r="Y167" i="2"/>
  <c r="Y151" i="2"/>
  <c r="Y126" i="2"/>
  <c r="Y170" i="2"/>
  <c r="Y154" i="2"/>
  <c r="Y74" i="2"/>
  <c r="Y163" i="2"/>
  <c r="Y143" i="2"/>
  <c r="Y135" i="2"/>
  <c r="Y131" i="2"/>
  <c r="Y119" i="2"/>
  <c r="Y115" i="2"/>
  <c r="Y107" i="2"/>
  <c r="Y103" i="2"/>
  <c r="Y99" i="2"/>
  <c r="Y95" i="2"/>
  <c r="Y91" i="2"/>
  <c r="Y87" i="2"/>
  <c r="Y83" i="2"/>
  <c r="Y79" i="2"/>
  <c r="Y75" i="2"/>
  <c r="Y71" i="2"/>
  <c r="Y67" i="2"/>
  <c r="Y63" i="2"/>
  <c r="Y59" i="2"/>
  <c r="Y55" i="2"/>
  <c r="Y51" i="2"/>
  <c r="Y47" i="2"/>
  <c r="Y45" i="2"/>
  <c r="Y159" i="2"/>
  <c r="Y147" i="2"/>
  <c r="Y139" i="2"/>
  <c r="Y127" i="2"/>
  <c r="Y123" i="2"/>
  <c r="Y111" i="2"/>
  <c r="Y178" i="2"/>
  <c r="Y162" i="2"/>
  <c r="Y146" i="2"/>
  <c r="Y130" i="2"/>
  <c r="Y114" i="2"/>
  <c r="Y98" i="2"/>
  <c r="Y82" i="2"/>
  <c r="Y66" i="2"/>
  <c r="Y50" i="2"/>
  <c r="Y155" i="2"/>
  <c r="Y174" i="2"/>
  <c r="Y142" i="2"/>
  <c r="Y110" i="2"/>
  <c r="Y94" i="2"/>
  <c r="Y4" i="2"/>
  <c r="Y177" i="2"/>
  <c r="Y173" i="2"/>
  <c r="Y169" i="2"/>
  <c r="Y165" i="2"/>
  <c r="Y161" i="2"/>
  <c r="Y157" i="2"/>
  <c r="Y153" i="2"/>
  <c r="Y149" i="2"/>
  <c r="Y145" i="2"/>
  <c r="Y141" i="2"/>
  <c r="Y137" i="2"/>
  <c r="Y133" i="2"/>
  <c r="Y129" i="2"/>
  <c r="Y125" i="2"/>
  <c r="Y121" i="2"/>
  <c r="Y117" i="2"/>
  <c r="Y113" i="2"/>
  <c r="Y109" i="2"/>
  <c r="Y105" i="2"/>
  <c r="Y101" i="2"/>
  <c r="Y97" i="2"/>
  <c r="Y93" i="2"/>
  <c r="Y89" i="2"/>
  <c r="Y85" i="2"/>
  <c r="Y81" i="2"/>
  <c r="Y77" i="2"/>
  <c r="Y73" i="2"/>
  <c r="Y69" i="2"/>
  <c r="Y65" i="2"/>
  <c r="Y61" i="2"/>
  <c r="Y57" i="2"/>
  <c r="Y53" i="2"/>
  <c r="Y49" i="2"/>
  <c r="Z5" i="2"/>
  <c r="Y5" i="2" s="1"/>
  <c r="Y176" i="2"/>
  <c r="Y168" i="2"/>
  <c r="Y160" i="2"/>
  <c r="Y152" i="2"/>
  <c r="Y144" i="2"/>
  <c r="Y136" i="2"/>
  <c r="Y128" i="2"/>
  <c r="Y120" i="2"/>
  <c r="Y112" i="2"/>
  <c r="Y104" i="2"/>
  <c r="Y96" i="2"/>
  <c r="Y92" i="2"/>
  <c r="Y84" i="2"/>
  <c r="Y80" i="2"/>
  <c r="Y76" i="2"/>
  <c r="Y72" i="2"/>
  <c r="Y68" i="2"/>
  <c r="Y64" i="2"/>
  <c r="Y60" i="2"/>
  <c r="Y56" i="2"/>
  <c r="Y52" i="2"/>
  <c r="Y48" i="2"/>
  <c r="Y172" i="2"/>
  <c r="Y164" i="2"/>
  <c r="Y156" i="2"/>
  <c r="Y148" i="2"/>
  <c r="Y140" i="2"/>
  <c r="Y132" i="2"/>
  <c r="Y124" i="2"/>
  <c r="Y116" i="2"/>
  <c r="Y108" i="2"/>
  <c r="Y100" i="2"/>
  <c r="Y88" i="2"/>
  <c r="R164" i="2"/>
  <c r="R175" i="2"/>
  <c r="R140" i="2"/>
  <c r="R172" i="2"/>
  <c r="S3" i="2"/>
  <c r="R160" i="2"/>
  <c r="R146" i="2"/>
  <c r="R156" i="2"/>
  <c r="R148" i="2"/>
  <c r="R177" i="2"/>
  <c r="R171" i="2"/>
  <c r="R163" i="2"/>
  <c r="R151" i="2"/>
  <c r="R143" i="2"/>
  <c r="R139" i="2"/>
  <c r="R162" i="2"/>
  <c r="R176" i="2"/>
  <c r="R144" i="2"/>
  <c r="R173" i="2"/>
  <c r="R169" i="2"/>
  <c r="R165" i="2"/>
  <c r="R161" i="2"/>
  <c r="R157" i="2"/>
  <c r="R153" i="2"/>
  <c r="R149" i="2"/>
  <c r="R145" i="2"/>
  <c r="R141" i="2"/>
  <c r="R137" i="2"/>
  <c r="R167" i="2"/>
  <c r="R159" i="2"/>
  <c r="R155" i="2"/>
  <c r="R147" i="2"/>
  <c r="R135" i="2"/>
  <c r="R170" i="2"/>
  <c r="R154" i="2"/>
  <c r="R138" i="2"/>
  <c r="R168" i="2"/>
  <c r="R152" i="2"/>
  <c r="R136" i="2"/>
  <c r="R174" i="2"/>
  <c r="R166" i="2"/>
  <c r="R158" i="2"/>
  <c r="R150" i="2"/>
  <c r="R142" i="2"/>
  <c r="C4" i="2"/>
  <c r="C5" i="2" s="1"/>
  <c r="Z6" i="2" l="1"/>
  <c r="Z7" i="2"/>
  <c r="Y7" i="2" s="1"/>
  <c r="S4" i="2"/>
  <c r="S5" i="2" s="1"/>
  <c r="C6" i="2"/>
  <c r="Y6" i="2" l="1"/>
  <c r="Z8" i="2"/>
  <c r="S6" i="2"/>
  <c r="C7" i="2"/>
  <c r="Y8" i="2" l="1"/>
  <c r="Z9" i="2"/>
  <c r="S7" i="2"/>
  <c r="C8" i="2"/>
  <c r="Y9" i="2" l="1"/>
  <c r="Z10" i="2"/>
  <c r="S8" i="2"/>
  <c r="C9" i="2"/>
  <c r="C10" i="2" s="1"/>
  <c r="Y10" i="2" l="1"/>
  <c r="Z11" i="2"/>
  <c r="S9" i="2"/>
  <c r="C11" i="2"/>
  <c r="Y11" i="2" l="1"/>
  <c r="Z12" i="2"/>
  <c r="S10" i="2"/>
  <c r="S11" i="2" s="1"/>
  <c r="C12" i="2"/>
  <c r="Y12" i="2" l="1"/>
  <c r="Z13" i="2"/>
  <c r="S12" i="2"/>
  <c r="C13" i="2"/>
  <c r="Y13" i="2" l="1"/>
  <c r="Z14" i="2"/>
  <c r="S13" i="2"/>
  <c r="C14" i="2"/>
  <c r="Y14" i="2" l="1"/>
  <c r="Z15" i="2"/>
  <c r="S14" i="2"/>
  <c r="S15" i="2" s="1"/>
  <c r="C15" i="2"/>
  <c r="Y15" i="2" l="1"/>
  <c r="Z16" i="2"/>
  <c r="S16" i="2"/>
  <c r="C16" i="2"/>
  <c r="Y16" i="2" l="1"/>
  <c r="Z17" i="2"/>
  <c r="S17" i="2"/>
  <c r="S18" i="2" s="1"/>
  <c r="C17" i="2"/>
  <c r="Y17" i="2" l="1"/>
  <c r="Z18" i="2"/>
  <c r="S19" i="2"/>
  <c r="S20" i="2" s="1"/>
  <c r="S21" i="2" s="1"/>
  <c r="S22" i="2" s="1"/>
  <c r="C18" i="2"/>
  <c r="Y18" i="2" l="1"/>
  <c r="Z19" i="2"/>
  <c r="S23" i="2"/>
  <c r="C19" i="2"/>
  <c r="Y19" i="2" l="1"/>
  <c r="Z20" i="2"/>
  <c r="S24" i="2"/>
  <c r="C20" i="2"/>
  <c r="Y20" i="2" l="1"/>
  <c r="Z21" i="2"/>
  <c r="S25" i="2"/>
  <c r="C21" i="2"/>
  <c r="Y21" i="2" l="1"/>
  <c r="Z22" i="2"/>
  <c r="S26" i="2"/>
  <c r="C22" i="2"/>
  <c r="Y22" i="2" l="1"/>
  <c r="Z23" i="2"/>
  <c r="S27" i="2"/>
  <c r="C23" i="2"/>
  <c r="Y23" i="2" l="1"/>
  <c r="Z24" i="2"/>
  <c r="S28" i="2"/>
  <c r="C24" i="2"/>
  <c r="Y24" i="2" l="1"/>
  <c r="Z25" i="2"/>
  <c r="S29" i="2"/>
  <c r="C25" i="2"/>
  <c r="Y25" i="2" l="1"/>
  <c r="Z26" i="2"/>
  <c r="S30" i="2"/>
  <c r="C26" i="2"/>
  <c r="Y26" i="2" l="1"/>
  <c r="Z27" i="2"/>
  <c r="S31" i="2"/>
  <c r="C27" i="2"/>
  <c r="Y27" i="2" l="1"/>
  <c r="Z28" i="2"/>
  <c r="S32" i="2"/>
  <c r="C28" i="2"/>
  <c r="Y28" i="2" l="1"/>
  <c r="Z29" i="2"/>
  <c r="S33" i="2"/>
  <c r="C29" i="2"/>
  <c r="Y29" i="2" l="1"/>
  <c r="Z30" i="2"/>
  <c r="S34" i="2"/>
  <c r="C30" i="2"/>
  <c r="Y30" i="2" l="1"/>
  <c r="Z31" i="2"/>
  <c r="S35" i="2"/>
  <c r="C31" i="2"/>
  <c r="Y31" i="2" l="1"/>
  <c r="Z32" i="2"/>
  <c r="S36" i="2"/>
  <c r="C32" i="2"/>
  <c r="Y32" i="2" l="1"/>
  <c r="Z33" i="2"/>
  <c r="S37" i="2"/>
  <c r="C33" i="2"/>
  <c r="Y33" i="2" l="1"/>
  <c r="Z34" i="2"/>
  <c r="S38" i="2"/>
  <c r="C34" i="2"/>
  <c r="Y34" i="2" l="1"/>
  <c r="Z35" i="2"/>
  <c r="S39" i="2"/>
  <c r="C35" i="2"/>
  <c r="Y35" i="2" l="1"/>
  <c r="Z36" i="2"/>
  <c r="S40" i="2"/>
  <c r="C36" i="2"/>
  <c r="Y36" i="2" l="1"/>
  <c r="Z37" i="2"/>
  <c r="S41" i="2"/>
  <c r="C37" i="2"/>
  <c r="Y37" i="2" l="1"/>
  <c r="Z38" i="2"/>
  <c r="S42" i="2"/>
  <c r="C38" i="2"/>
  <c r="Y38" i="2" l="1"/>
  <c r="Z39" i="2"/>
  <c r="S43" i="2"/>
  <c r="C39" i="2"/>
  <c r="Y39" i="2" l="1"/>
  <c r="Z40" i="2"/>
  <c r="S44" i="2"/>
  <c r="C40" i="2"/>
  <c r="Y40" i="2" l="1"/>
  <c r="Z41" i="2"/>
  <c r="S45" i="2"/>
  <c r="C41" i="2"/>
  <c r="Y41" i="2" l="1"/>
  <c r="Z42" i="2"/>
  <c r="S46" i="2"/>
  <c r="C42" i="2"/>
  <c r="Y42" i="2" l="1"/>
  <c r="Z43" i="2"/>
  <c r="S47" i="2"/>
  <c r="C43" i="2"/>
  <c r="Y43" i="2" l="1"/>
  <c r="Z44" i="2"/>
  <c r="Y44" i="2" s="1"/>
  <c r="S48" i="2"/>
  <c r="C44" i="2"/>
  <c r="S49" i="2" l="1"/>
  <c r="C45" i="2"/>
  <c r="S50" i="2" l="1"/>
  <c r="C46" i="2"/>
  <c r="S51" i="2" l="1"/>
  <c r="C47" i="2"/>
  <c r="S52" i="2" l="1"/>
  <c r="C48" i="2"/>
  <c r="S53" i="2" l="1"/>
  <c r="C49" i="2"/>
  <c r="S54" i="2" l="1"/>
  <c r="C50" i="2"/>
  <c r="S55" i="2" l="1"/>
  <c r="C51" i="2"/>
  <c r="S56" i="2" l="1"/>
  <c r="C52" i="2"/>
  <c r="S57" i="2" l="1"/>
  <c r="C53" i="2"/>
  <c r="S58" i="2" l="1"/>
  <c r="C54" i="2"/>
  <c r="S59" i="2" l="1"/>
  <c r="C55" i="2"/>
  <c r="S60" i="2" l="1"/>
  <c r="C56" i="2"/>
  <c r="S61" i="2" l="1"/>
  <c r="C57" i="2"/>
  <c r="S62" i="2" l="1"/>
  <c r="C58" i="2"/>
  <c r="S63" i="2" l="1"/>
  <c r="C59" i="2"/>
  <c r="S64" i="2" l="1"/>
  <c r="C60" i="2"/>
  <c r="S65" i="2" l="1"/>
  <c r="C61" i="2"/>
  <c r="S66" i="2" l="1"/>
  <c r="C62" i="2"/>
  <c r="S67" i="2" l="1"/>
  <c r="C63" i="2"/>
  <c r="S68" i="2" l="1"/>
  <c r="C64" i="2"/>
  <c r="S69" i="2" l="1"/>
  <c r="C65" i="2"/>
  <c r="S70" i="2" l="1"/>
  <c r="C66" i="2"/>
  <c r="S71" i="2" l="1"/>
  <c r="C67" i="2"/>
  <c r="S72" i="2" l="1"/>
  <c r="C68" i="2"/>
  <c r="S73" i="2" l="1"/>
  <c r="C69" i="2"/>
  <c r="S74" i="2" l="1"/>
  <c r="C70" i="2"/>
  <c r="S75" i="2" l="1"/>
  <c r="C71" i="2"/>
  <c r="S76" i="2" l="1"/>
  <c r="C72" i="2"/>
  <c r="S77" i="2" l="1"/>
  <c r="C73" i="2"/>
  <c r="S78" i="2" l="1"/>
  <c r="C74" i="2"/>
  <c r="S79" i="2" l="1"/>
  <c r="C75" i="2"/>
  <c r="S80" i="2" l="1"/>
  <c r="C76" i="2"/>
  <c r="S81" i="2" l="1"/>
  <c r="C77" i="2"/>
  <c r="S82" i="2" l="1"/>
  <c r="C78" i="2"/>
  <c r="S83" i="2" l="1"/>
  <c r="C79" i="2"/>
  <c r="S84" i="2" l="1"/>
  <c r="C80" i="2"/>
  <c r="S85" i="2" l="1"/>
  <c r="C81" i="2"/>
  <c r="S86" i="2" l="1"/>
  <c r="C82" i="2"/>
  <c r="S87" i="2" l="1"/>
  <c r="C83" i="2"/>
  <c r="S88" i="2" l="1"/>
  <c r="C84" i="2"/>
  <c r="S89" i="2" l="1"/>
  <c r="C85" i="2"/>
  <c r="S90" i="2" l="1"/>
  <c r="C86" i="2"/>
  <c r="S91" i="2" l="1"/>
  <c r="C87" i="2"/>
  <c r="S92" i="2" l="1"/>
  <c r="C88" i="2"/>
  <c r="S93" i="2" l="1"/>
  <c r="C89" i="2"/>
  <c r="S94" i="2" l="1"/>
  <c r="C90" i="2"/>
  <c r="S95" i="2" l="1"/>
  <c r="C91" i="2"/>
  <c r="S96" i="2" l="1"/>
  <c r="C92" i="2"/>
  <c r="S97" i="2" l="1"/>
  <c r="C93" i="2"/>
  <c r="S98" i="2" l="1"/>
  <c r="C94" i="2"/>
  <c r="S99" i="2" l="1"/>
  <c r="C95" i="2"/>
  <c r="S100" i="2" l="1"/>
  <c r="C96" i="2"/>
  <c r="S101" i="2" l="1"/>
  <c r="C97" i="2"/>
  <c r="S102" i="2" l="1"/>
  <c r="C98" i="2"/>
  <c r="S103" i="2" l="1"/>
  <c r="C99" i="2"/>
  <c r="S104" i="2" l="1"/>
  <c r="C100" i="2"/>
  <c r="S105" i="2" l="1"/>
  <c r="C101" i="2"/>
  <c r="S106" i="2" l="1"/>
  <c r="C102" i="2"/>
  <c r="S107" i="2" l="1"/>
  <c r="C103" i="2"/>
  <c r="S108" i="2" l="1"/>
  <c r="C104" i="2"/>
  <c r="S109" i="2" l="1"/>
  <c r="C105" i="2"/>
  <c r="S110" i="2" l="1"/>
  <c r="C106" i="2"/>
  <c r="S111" i="2" l="1"/>
  <c r="C107" i="2"/>
  <c r="S112" i="2" l="1"/>
  <c r="C108" i="2"/>
  <c r="S113" i="2" l="1"/>
  <c r="C109" i="2"/>
  <c r="S114" i="2" l="1"/>
  <c r="C110" i="2"/>
  <c r="S115" i="2" l="1"/>
  <c r="C111" i="2"/>
  <c r="S116" i="2" l="1"/>
  <c r="C112" i="2"/>
  <c r="S117" i="2" l="1"/>
  <c r="C113" i="2"/>
  <c r="S118" i="2" l="1"/>
  <c r="C114" i="2"/>
  <c r="S119" i="2" l="1"/>
  <c r="C115" i="2"/>
  <c r="S120" i="2" l="1"/>
  <c r="C116" i="2"/>
  <c r="S121" i="2" l="1"/>
  <c r="C117" i="2"/>
  <c r="S122" i="2" l="1"/>
  <c r="C118" i="2"/>
  <c r="S123" i="2" l="1"/>
  <c r="C119" i="2"/>
  <c r="S124" i="2" l="1"/>
  <c r="C120" i="2"/>
  <c r="S125" i="2" l="1"/>
  <c r="C121" i="2"/>
  <c r="S126" i="2" l="1"/>
  <c r="C122" i="2"/>
  <c r="S127" i="2" l="1"/>
  <c r="C123" i="2"/>
  <c r="S128" i="2" l="1"/>
  <c r="C124" i="2"/>
  <c r="S129" i="2" l="1"/>
  <c r="C125" i="2"/>
  <c r="S130" i="2" l="1"/>
  <c r="C126" i="2"/>
  <c r="S131" i="2" l="1"/>
  <c r="C127" i="2"/>
  <c r="S132" i="2" l="1"/>
  <c r="C128" i="2"/>
  <c r="S133" i="2" l="1"/>
  <c r="C129" i="2"/>
  <c r="R129" i="2" l="1"/>
  <c r="S134" i="2"/>
  <c r="R133" i="2" s="1"/>
  <c r="C130" i="2"/>
  <c r="R134" i="2" l="1"/>
  <c r="R7" i="2"/>
  <c r="R8" i="2"/>
  <c r="R3" i="2"/>
  <c r="R4" i="2"/>
  <c r="R5" i="2"/>
  <c r="R9" i="2"/>
  <c r="R6" i="2"/>
  <c r="R10" i="2"/>
  <c r="R11" i="2"/>
  <c r="R12" i="2"/>
  <c r="R17" i="2"/>
  <c r="R13" i="2"/>
  <c r="R15" i="2"/>
  <c r="R14" i="2"/>
  <c r="R16" i="2"/>
  <c r="R19" i="2"/>
  <c r="R18" i="2"/>
  <c r="R20" i="2"/>
  <c r="R21" i="2"/>
  <c r="R23" i="2"/>
  <c r="R24" i="2"/>
  <c r="R22" i="2"/>
  <c r="R26" i="2"/>
  <c r="R25" i="2"/>
  <c r="R29" i="2"/>
  <c r="R28" i="2"/>
  <c r="R27" i="2"/>
  <c r="R32" i="2"/>
  <c r="R30" i="2"/>
  <c r="R31" i="2"/>
  <c r="R34" i="2"/>
  <c r="R33" i="2"/>
  <c r="R37" i="2"/>
  <c r="R36" i="2"/>
  <c r="R35" i="2"/>
  <c r="R39" i="2"/>
  <c r="R38" i="2"/>
  <c r="R40" i="2"/>
  <c r="R42" i="2"/>
  <c r="R41" i="2"/>
  <c r="R45" i="2"/>
  <c r="R43" i="2"/>
  <c r="R44" i="2"/>
  <c r="R47" i="2"/>
  <c r="R46" i="2"/>
  <c r="R49" i="2"/>
  <c r="R48" i="2"/>
  <c r="R50" i="2"/>
  <c r="R51" i="2"/>
  <c r="R54" i="2"/>
  <c r="R52" i="2"/>
  <c r="R53" i="2"/>
  <c r="R56" i="2"/>
  <c r="R58" i="2"/>
  <c r="R55" i="2"/>
  <c r="R59" i="2"/>
  <c r="R57" i="2"/>
  <c r="R61" i="2"/>
  <c r="R60" i="2"/>
  <c r="R63" i="2"/>
  <c r="R62" i="2"/>
  <c r="R64" i="2"/>
  <c r="R65" i="2"/>
  <c r="R66" i="2"/>
  <c r="R67" i="2"/>
  <c r="R69" i="2"/>
  <c r="R68" i="2"/>
  <c r="R71" i="2"/>
  <c r="R70" i="2"/>
  <c r="R72" i="2"/>
  <c r="R74" i="2"/>
  <c r="R73" i="2"/>
  <c r="R77" i="2"/>
  <c r="R75" i="2"/>
  <c r="R76" i="2"/>
  <c r="R79" i="2"/>
  <c r="R78" i="2"/>
  <c r="R82" i="2"/>
  <c r="R80" i="2"/>
  <c r="R81" i="2"/>
  <c r="R84" i="2"/>
  <c r="R83" i="2"/>
  <c r="R85" i="2"/>
  <c r="R87" i="2"/>
  <c r="R86" i="2"/>
  <c r="R90" i="2"/>
  <c r="R88" i="2"/>
  <c r="R89" i="2"/>
  <c r="R92" i="2"/>
  <c r="R91" i="2"/>
  <c r="R95" i="2"/>
  <c r="R93" i="2"/>
  <c r="R94" i="2"/>
  <c r="R97" i="2"/>
  <c r="R96" i="2"/>
  <c r="R98" i="2"/>
  <c r="R99" i="2"/>
  <c r="R102" i="2"/>
  <c r="R100" i="2"/>
  <c r="R101" i="2"/>
  <c r="R104" i="2"/>
  <c r="R103" i="2"/>
  <c r="R105" i="2"/>
  <c r="R106" i="2"/>
  <c r="R109" i="2"/>
  <c r="R107" i="2"/>
  <c r="R108" i="2"/>
  <c r="R111" i="2"/>
  <c r="R110" i="2"/>
  <c r="R114" i="2"/>
  <c r="R112" i="2"/>
  <c r="R113" i="2"/>
  <c r="R116" i="2"/>
  <c r="R117" i="2"/>
  <c r="R115" i="2"/>
  <c r="R118" i="2"/>
  <c r="R119" i="2"/>
  <c r="R121" i="2"/>
  <c r="R122" i="2"/>
  <c r="R120" i="2"/>
  <c r="R126" i="2"/>
  <c r="R123" i="2"/>
  <c r="R124" i="2"/>
  <c r="R127" i="2"/>
  <c r="R125" i="2"/>
  <c r="R130" i="2"/>
  <c r="R128" i="2"/>
  <c r="R132" i="2"/>
  <c r="R131" i="2"/>
  <c r="C131" i="2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42" i="2" l="1"/>
  <c r="C143" i="2" l="1"/>
  <c r="C144" i="2" l="1"/>
  <c r="C145" i="2" l="1"/>
  <c r="C146" i="2" l="1"/>
  <c r="C147" i="2" l="1"/>
  <c r="C148" i="2" l="1"/>
  <c r="C149" i="2" l="1"/>
  <c r="C150" i="2" l="1"/>
  <c r="C151" i="2" l="1"/>
  <c r="C152" i="2" l="1"/>
  <c r="C153" i="2" l="1"/>
  <c r="C154" i="2" l="1"/>
  <c r="C155" i="2" l="1"/>
  <c r="C156" i="2" l="1"/>
  <c r="C157" i="2" l="1"/>
  <c r="C158" i="2" l="1"/>
  <c r="C159" i="2" l="1"/>
  <c r="C160" i="2" l="1"/>
  <c r="C161" i="2" l="1"/>
  <c r="C162" i="2" l="1"/>
  <c r="C163" i="2" l="1"/>
  <c r="C164" i="2" l="1"/>
  <c r="C165" i="2" l="1"/>
  <c r="C166" i="2" l="1"/>
  <c r="C167" i="2" l="1"/>
  <c r="C168" i="2" l="1"/>
  <c r="C169" i="2" l="1"/>
  <c r="C170" i="2" l="1"/>
  <c r="C171" i="2" l="1"/>
  <c r="C172" i="2" l="1"/>
  <c r="C173" i="2" l="1"/>
  <c r="C174" i="2" l="1"/>
  <c r="C175" i="2" l="1"/>
  <c r="C176" i="2" l="1"/>
  <c r="C177" i="2" l="1"/>
  <c r="C178" i="2" l="1"/>
  <c r="B2" i="2" s="1"/>
  <c r="B171" i="2" l="1"/>
  <c r="B3" i="2"/>
  <c r="B176" i="2"/>
  <c r="B175" i="2"/>
  <c r="B174" i="2"/>
  <c r="B178" i="2"/>
  <c r="B4" i="2"/>
  <c r="B6" i="2"/>
  <c r="B5" i="2"/>
  <c r="B8" i="2"/>
  <c r="B7" i="2"/>
  <c r="B11" i="2"/>
  <c r="B9" i="2"/>
  <c r="B10" i="2"/>
  <c r="B14" i="2"/>
  <c r="B12" i="2"/>
  <c r="B13" i="2"/>
  <c r="B15" i="2"/>
  <c r="B17" i="2"/>
  <c r="B16" i="2"/>
  <c r="B20" i="2"/>
  <c r="B18" i="2"/>
  <c r="B19" i="2"/>
  <c r="B22" i="2"/>
  <c r="B21" i="2"/>
  <c r="B23" i="2"/>
  <c r="B26" i="2"/>
  <c r="B25" i="2"/>
  <c r="B24" i="2"/>
  <c r="B27" i="2"/>
  <c r="B30" i="2"/>
  <c r="B28" i="2"/>
  <c r="B29" i="2"/>
  <c r="B32" i="2"/>
  <c r="B31" i="2"/>
  <c r="B35" i="2"/>
  <c r="B34" i="2"/>
  <c r="B33" i="2"/>
  <c r="B38" i="2"/>
  <c r="B36" i="2"/>
  <c r="B37" i="2"/>
  <c r="B40" i="2"/>
  <c r="B39" i="2"/>
  <c r="B41" i="2"/>
  <c r="B42" i="2"/>
  <c r="B44" i="2"/>
  <c r="B45" i="2"/>
  <c r="B43" i="2"/>
  <c r="B46" i="2"/>
  <c r="B47" i="2"/>
  <c r="B50" i="2"/>
  <c r="B48" i="2"/>
  <c r="B49" i="2"/>
  <c r="B52" i="2"/>
  <c r="B51" i="2"/>
  <c r="B53" i="2"/>
  <c r="B56" i="2"/>
  <c r="B54" i="2"/>
  <c r="B55" i="2"/>
  <c r="B57" i="2"/>
  <c r="B58" i="2"/>
  <c r="B59" i="2"/>
  <c r="B61" i="2"/>
  <c r="B60" i="2"/>
  <c r="B63" i="2"/>
  <c r="B62" i="2"/>
  <c r="B65" i="2"/>
  <c r="B66" i="2"/>
  <c r="B64" i="2"/>
  <c r="B67" i="2"/>
  <c r="B68" i="2"/>
  <c r="B69" i="2"/>
  <c r="B70" i="2"/>
  <c r="B72" i="2"/>
  <c r="B71" i="2"/>
  <c r="B74" i="2"/>
  <c r="B73" i="2"/>
  <c r="B77" i="2"/>
  <c r="B75" i="2"/>
  <c r="B76" i="2"/>
  <c r="B80" i="2"/>
  <c r="B79" i="2"/>
  <c r="B78" i="2"/>
  <c r="B81" i="2"/>
  <c r="B82" i="2"/>
  <c r="B85" i="2"/>
  <c r="B83" i="2"/>
  <c r="B84" i="2"/>
  <c r="B86" i="2"/>
  <c r="B87" i="2"/>
  <c r="B89" i="2"/>
  <c r="B88" i="2"/>
  <c r="B92" i="2"/>
  <c r="B90" i="2"/>
  <c r="B91" i="2"/>
  <c r="B94" i="2"/>
  <c r="B93" i="2"/>
  <c r="B95" i="2"/>
  <c r="B97" i="2"/>
  <c r="B96" i="2"/>
  <c r="B98" i="2"/>
  <c r="B101" i="2"/>
  <c r="B99" i="2"/>
  <c r="B100" i="2"/>
  <c r="B103" i="2"/>
  <c r="B102" i="2"/>
  <c r="B105" i="2"/>
  <c r="B104" i="2"/>
  <c r="B106" i="2"/>
  <c r="B107" i="2"/>
  <c r="B109" i="2"/>
  <c r="B108" i="2"/>
  <c r="B110" i="2"/>
  <c r="B113" i="2"/>
  <c r="B111" i="2"/>
  <c r="B112" i="2"/>
  <c r="B116" i="2"/>
  <c r="B115" i="2"/>
  <c r="B114" i="2"/>
  <c r="B118" i="2"/>
  <c r="B117" i="2"/>
  <c r="B119" i="2"/>
  <c r="B121" i="2"/>
  <c r="B120" i="2"/>
  <c r="B122" i="2"/>
  <c r="B125" i="2"/>
  <c r="B124" i="2"/>
  <c r="B123" i="2"/>
  <c r="B126" i="2"/>
  <c r="B127" i="2"/>
  <c r="B130" i="2"/>
  <c r="B128" i="2"/>
  <c r="B131" i="2"/>
  <c r="B129" i="2"/>
  <c r="B132" i="2"/>
  <c r="B133" i="2"/>
  <c r="B136" i="2"/>
  <c r="B134" i="2"/>
  <c r="B135" i="2"/>
  <c r="B137" i="2"/>
  <c r="B138" i="2"/>
  <c r="B141" i="2"/>
  <c r="B139" i="2"/>
  <c r="B140" i="2"/>
  <c r="B142" i="2"/>
  <c r="B144" i="2"/>
  <c r="B143" i="2"/>
  <c r="B145" i="2"/>
  <c r="B146" i="2"/>
  <c r="B147" i="2"/>
  <c r="B150" i="2"/>
  <c r="B148" i="2"/>
  <c r="B149" i="2"/>
  <c r="B151" i="2"/>
  <c r="B153" i="2"/>
  <c r="B152" i="2"/>
  <c r="B154" i="2"/>
  <c r="B155" i="2"/>
  <c r="B156" i="2"/>
  <c r="B157" i="2"/>
  <c r="B160" i="2"/>
  <c r="B158" i="2"/>
  <c r="B159" i="2"/>
  <c r="B162" i="2"/>
  <c r="B161" i="2"/>
  <c r="B163" i="2"/>
  <c r="B165" i="2"/>
  <c r="B164" i="2"/>
  <c r="B168" i="2"/>
  <c r="B166" i="2"/>
  <c r="B167" i="2"/>
  <c r="B169" i="2"/>
  <c r="B170" i="2"/>
  <c r="B177" i="2"/>
  <c r="B173" i="2"/>
  <c r="B172" i="2"/>
</calcChain>
</file>

<file path=xl/sharedStrings.xml><?xml version="1.0" encoding="utf-8"?>
<sst xmlns="http://schemas.openxmlformats.org/spreadsheetml/2006/main" count="679" uniqueCount="591">
  <si>
    <t>Taxonomy</t>
  </si>
  <si>
    <t>Dimensions</t>
  </si>
  <si>
    <t xml:space="preserve">Help Text </t>
  </si>
  <si>
    <t>Auto Generate by System against the MPN #</t>
  </si>
  <si>
    <t>Agains the Part Number Auto Fetched by System</t>
  </si>
  <si>
    <t xml:space="preserve">Provided By Vendor </t>
  </si>
  <si>
    <t>Against the Part Number</t>
  </si>
  <si>
    <t>As per the model provided by Manufacturer</t>
  </si>
  <si>
    <t>Extract Against the Part Number same as provided by Vendor donot Trim special Character</t>
  </si>
  <si>
    <t>As per the Part Number/Model Number Data Extract</t>
  </si>
  <si>
    <t>Rule for make the Title MPN - Brand - Line Extension - Model - Product Type</t>
  </si>
  <si>
    <t>Condition Provided Against the Part Number</t>
  </si>
  <si>
    <t>Text Field against the MPN /Model Data Fetch</t>
  </si>
  <si>
    <t>Selected Value Against the MPN/Model</t>
  </si>
  <si>
    <t>Selected Unit Extract</t>
  </si>
  <si>
    <t>Selected Value Against the MPN</t>
  </si>
  <si>
    <t>Extract Data Against the MPN and Using &lt;li&gt; Tags for Bullets</t>
  </si>
  <si>
    <t>Attributes</t>
  </si>
  <si>
    <t>Product ID /SKU #</t>
  </si>
  <si>
    <t>Manufacturer</t>
  </si>
  <si>
    <t>MPN</t>
  </si>
  <si>
    <t>Product Brand</t>
  </si>
  <si>
    <t>Line Extension</t>
  </si>
  <si>
    <t>Model</t>
  </si>
  <si>
    <t>Product Type</t>
  </si>
  <si>
    <t>Title</t>
  </si>
  <si>
    <t>Sku Condition</t>
  </si>
  <si>
    <t>Detail Descripption</t>
  </si>
  <si>
    <t>Unit</t>
  </si>
  <si>
    <t>Width</t>
  </si>
  <si>
    <t>Depth</t>
  </si>
  <si>
    <t>Weight</t>
  </si>
  <si>
    <t>Package Content</t>
  </si>
  <si>
    <t>Compatibility</t>
  </si>
  <si>
    <t>Eco Friendly</t>
  </si>
  <si>
    <t>Compliance Standards</t>
  </si>
  <si>
    <t>Trade Act Agreement</t>
  </si>
  <si>
    <t>Duration</t>
  </si>
  <si>
    <t>UPC</t>
  </si>
  <si>
    <t>EAN</t>
  </si>
  <si>
    <t>Trade Act Aggreement</t>
  </si>
  <si>
    <t>Refurbished</t>
  </si>
  <si>
    <t>g</t>
  </si>
  <si>
    <t>Yes</t>
  </si>
  <si>
    <t>GreenTech</t>
  </si>
  <si>
    <t>Day</t>
  </si>
  <si>
    <t>New</t>
  </si>
  <si>
    <t>cm</t>
  </si>
  <si>
    <t>kg</t>
  </si>
  <si>
    <t>No</t>
  </si>
  <si>
    <t>Green Mark</t>
  </si>
  <si>
    <t>Month</t>
  </si>
  <si>
    <t>Used</t>
  </si>
  <si>
    <t>mm</t>
  </si>
  <si>
    <t>lb</t>
  </si>
  <si>
    <t>Eco4Life</t>
  </si>
  <si>
    <t>Year</t>
  </si>
  <si>
    <t>oz</t>
  </si>
  <si>
    <t>TCO 8</t>
  </si>
  <si>
    <t>Lifetime</t>
  </si>
  <si>
    <t>ULE Silver</t>
  </si>
  <si>
    <t>China Energy Efficiency Standard Tier 2</t>
  </si>
  <si>
    <t>SLC Greenergy</t>
  </si>
  <si>
    <t>Eco Energy</t>
  </si>
  <si>
    <t>TCO Certified Notebooks 5.0</t>
  </si>
  <si>
    <t>80 Plus</t>
  </si>
  <si>
    <t>80 Plus Bronze</t>
  </si>
  <si>
    <t>80 Plus Gold</t>
  </si>
  <si>
    <t>80 Plus Platinum</t>
  </si>
  <si>
    <t>80 Plus Silver</t>
  </si>
  <si>
    <t>80 Plus Standard</t>
  </si>
  <si>
    <t>80 Plus Titanium</t>
  </si>
  <si>
    <t>80 Plus White</t>
  </si>
  <si>
    <t>APUR</t>
  </si>
  <si>
    <t>Australia MEPS</t>
  </si>
  <si>
    <t>Australia/New Zealand MEPS</t>
  </si>
  <si>
    <t>Austrian Ecolabel</t>
  </si>
  <si>
    <t>BAM</t>
  </si>
  <si>
    <t>Blue Angel</t>
  </si>
  <si>
    <t>Blue Angel RAL-UZ 171</t>
  </si>
  <si>
    <t>BS 7272</t>
  </si>
  <si>
    <t>BS 7272-1</t>
  </si>
  <si>
    <t>California RoHS</t>
  </si>
  <si>
    <t>CARB</t>
  </si>
  <si>
    <t>CARB 93120 Phase 2</t>
  </si>
  <si>
    <t>CARB II</t>
  </si>
  <si>
    <t>Carbon Neutral</t>
  </si>
  <si>
    <t>Carbon Neutral Plus</t>
  </si>
  <si>
    <t>CEC</t>
  </si>
  <si>
    <t>CECP</t>
  </si>
  <si>
    <t>CELP</t>
  </si>
  <si>
    <t>CertiPUR</t>
  </si>
  <si>
    <t>China Energy Label (CEL)</t>
  </si>
  <si>
    <t>China MEPS</t>
  </si>
  <si>
    <t>China RoHS</t>
  </si>
  <si>
    <t>China RoHS 2</t>
  </si>
  <si>
    <t>CO2</t>
  </si>
  <si>
    <t>CO2 Neutral</t>
  </si>
  <si>
    <t>CO2 Reduced</t>
  </si>
  <si>
    <t>Cradle to Cradle (C2C)</t>
  </si>
  <si>
    <t>Cradle to Cradle (C2C) Gold</t>
  </si>
  <si>
    <t>Electronics &gt; Electronics Accessories &gt; Memory &gt; RAM Modules</t>
  </si>
  <si>
    <t>BLADE FIRE</t>
  </si>
  <si>
    <t>BLADE</t>
  </si>
  <si>
    <t>PANTHER</t>
  </si>
  <si>
    <t>Predator</t>
  </si>
  <si>
    <t>XPG SPECTRIX D41</t>
  </si>
  <si>
    <t>XPG Dazzle</t>
  </si>
  <si>
    <t>Flare X</t>
  </si>
  <si>
    <t>Vengeance LED</t>
  </si>
  <si>
    <t>Vengeance RGB Pro</t>
  </si>
  <si>
    <t>Fury</t>
  </si>
  <si>
    <t>PANTHER RAGE</t>
  </si>
  <si>
    <t>Vengeance RGB</t>
  </si>
  <si>
    <t>SPECTRIX D80</t>
  </si>
  <si>
    <t>XPG GAMMIX D10</t>
  </si>
  <si>
    <t>FORTIS</t>
  </si>
  <si>
    <t>NOX</t>
  </si>
  <si>
    <t>SimpliVity</t>
  </si>
  <si>
    <t>SPECTRIX D41</t>
  </si>
  <si>
    <t>Legacy</t>
  </si>
  <si>
    <t>XPG SPECTRIX D80</t>
  </si>
  <si>
    <t>Vengeance Pro</t>
  </si>
  <si>
    <t>Trident Z Royal</t>
  </si>
  <si>
    <t>Ballistix Sport AT</t>
  </si>
  <si>
    <t>Sniper X</t>
  </si>
  <si>
    <t>SUPER LUCE</t>
  </si>
  <si>
    <t>Green</t>
  </si>
  <si>
    <t>EVO POTENZA</t>
  </si>
  <si>
    <t>Trident Z RGB</t>
  </si>
  <si>
    <t>XPG Flame</t>
  </si>
  <si>
    <t>COMMANDO</t>
  </si>
  <si>
    <t>XPG SPECTRIX D40</t>
  </si>
  <si>
    <t>AEGIS</t>
  </si>
  <si>
    <t>AMPO</t>
  </si>
  <si>
    <t>AMPX</t>
  </si>
  <si>
    <t>Anarchy</t>
  </si>
  <si>
    <t>Anarchy X</t>
  </si>
  <si>
    <t>Ares</t>
  </si>
  <si>
    <t>Ascent</t>
  </si>
  <si>
    <t>aXeRam</t>
  </si>
  <si>
    <t>Ballistix</t>
  </si>
  <si>
    <t>Ballistix Elite</t>
  </si>
  <si>
    <t>Ballistix Smart Tracer</t>
  </si>
  <si>
    <t>Ballistix Sport</t>
  </si>
  <si>
    <t>Ballistix Sport LT</t>
  </si>
  <si>
    <t>Ballistix Sport VLP</t>
  </si>
  <si>
    <t>Ballistix Sport XT</t>
  </si>
  <si>
    <t>Ballistix Tactical</t>
  </si>
  <si>
    <t>Ballistix Tactical Tracer</t>
  </si>
  <si>
    <t>Ballistix Tracer</t>
  </si>
  <si>
    <t>Black Dragon</t>
  </si>
  <si>
    <t>Black Dragon EVO ONE</t>
  </si>
  <si>
    <t>Black Label</t>
  </si>
  <si>
    <t>BlackLine</t>
  </si>
  <si>
    <t>Blackline</t>
  </si>
  <si>
    <t>Blitz</t>
  </si>
  <si>
    <t>CellStik</t>
  </si>
  <si>
    <t>Certified</t>
  </si>
  <si>
    <t>Core</t>
  </si>
  <si>
    <t>Dark</t>
  </si>
  <si>
    <t>Designjet</t>
  </si>
  <si>
    <t>Dominator</t>
  </si>
  <si>
    <t>Dominator GT</t>
  </si>
  <si>
    <t>Dominator Platinum</t>
  </si>
  <si>
    <t>Dragon RAM</t>
  </si>
  <si>
    <t>Elite</t>
  </si>
  <si>
    <t>Enhance CORSA</t>
  </si>
  <si>
    <t>Entertainment</t>
  </si>
  <si>
    <t>Entertainment Edition</t>
  </si>
  <si>
    <t>Essentials</t>
  </si>
  <si>
    <t>EVO CORSA</t>
  </si>
  <si>
    <t>EVO Leggera</t>
  </si>
  <si>
    <t>EVO ONE</t>
  </si>
  <si>
    <t>EVO TWO</t>
  </si>
  <si>
    <t>EVO Veloce</t>
  </si>
  <si>
    <t>Extreme Performance</t>
  </si>
  <si>
    <t>FireStix</t>
  </si>
  <si>
    <t>FlexFabric</t>
  </si>
  <si>
    <t>Fusion III</t>
  </si>
  <si>
    <t>Gamer</t>
  </si>
  <si>
    <t>GOODRAM</t>
  </si>
  <si>
    <t>High Performance</t>
  </si>
  <si>
    <t>Hyperam</t>
  </si>
  <si>
    <t>HyperX</t>
  </si>
  <si>
    <t>HyperX 10th Anniversary Edition</t>
  </si>
  <si>
    <t>HyperX Beast</t>
  </si>
  <si>
    <t>HyperX black</t>
  </si>
  <si>
    <t>HyperX blu</t>
  </si>
  <si>
    <t>HyperX Fury</t>
  </si>
  <si>
    <t>HyperX Genesis</t>
  </si>
  <si>
    <t>HyperX Impact</t>
  </si>
  <si>
    <t>HyperX LoVo</t>
  </si>
  <si>
    <t>HyperX PnP</t>
  </si>
  <si>
    <t>HyperX Predator</t>
  </si>
  <si>
    <t>HyperX Predator (T2)</t>
  </si>
  <si>
    <t>HyperX Red</t>
  </si>
  <si>
    <t>HyperX Savage</t>
  </si>
  <si>
    <t>JetMemory</t>
  </si>
  <si>
    <t>JetRAM</t>
  </si>
  <si>
    <t>LEDLIGHT</t>
  </si>
  <si>
    <t>Mac</t>
  </si>
  <si>
    <t>memoryPOWER</t>
  </si>
  <si>
    <t>Nitro</t>
  </si>
  <si>
    <t>Optima</t>
  </si>
  <si>
    <t>Optra</t>
  </si>
  <si>
    <t>Performance</t>
  </si>
  <si>
    <t>Performances</t>
  </si>
  <si>
    <t>PI Black</t>
  </si>
  <si>
    <t>Premier</t>
  </si>
  <si>
    <t>Premier Pro</t>
  </si>
  <si>
    <t>Premium</t>
  </si>
  <si>
    <t>PremiumLine</t>
  </si>
  <si>
    <t>Pristine</t>
  </si>
  <si>
    <t>PRO</t>
  </si>
  <si>
    <t>Proline</t>
  </si>
  <si>
    <t>PWN</t>
  </si>
  <si>
    <t>Radioactive</t>
  </si>
  <si>
    <t>Reaper HPC</t>
  </si>
  <si>
    <t>Red Label</t>
  </si>
  <si>
    <t>Redline</t>
  </si>
  <si>
    <t>Ridgeback</t>
  </si>
  <si>
    <t>Ripjaws</t>
  </si>
  <si>
    <t>Ripjaws 4</t>
  </si>
  <si>
    <t>Ripjaws V</t>
  </si>
  <si>
    <t>RipjawsX</t>
  </si>
  <si>
    <t>RipjawsZ</t>
  </si>
  <si>
    <t>Select</t>
  </si>
  <si>
    <t>Signature</t>
  </si>
  <si>
    <t>Silverline</t>
  </si>
  <si>
    <t>SmartMemory</t>
  </si>
  <si>
    <t>Sniper</t>
  </si>
  <si>
    <t>System Select</t>
  </si>
  <si>
    <t>TechWorks</t>
  </si>
  <si>
    <t>Titanium</t>
  </si>
  <si>
    <t>Titanium XTC</t>
  </si>
  <si>
    <t>Trident Z</t>
  </si>
  <si>
    <t>TUG</t>
  </si>
  <si>
    <t>Turbo</t>
  </si>
  <si>
    <t>TwiSTER PRO</t>
  </si>
  <si>
    <t>Ultimate Performance</t>
  </si>
  <si>
    <t>Value</t>
  </si>
  <si>
    <t>Value Memory</t>
  </si>
  <si>
    <t>Value PLUS</t>
  </si>
  <si>
    <t>ValueRAM</t>
  </si>
  <si>
    <t>ValueSelect</t>
  </si>
  <si>
    <t>VC Value</t>
  </si>
  <si>
    <t>Vengeance</t>
  </si>
  <si>
    <t>Vengeance LP</t>
  </si>
  <si>
    <t>Vengeance LPX</t>
  </si>
  <si>
    <t>Verto</t>
  </si>
  <si>
    <t>Viper</t>
  </si>
  <si>
    <t>Viper 3</t>
  </si>
  <si>
    <t>Viper 4</t>
  </si>
  <si>
    <t>Viper Elite</t>
  </si>
  <si>
    <t>Viper Xtreme</t>
  </si>
  <si>
    <t>Vitesta</t>
  </si>
  <si>
    <t>Vulcan</t>
  </si>
  <si>
    <t>XL</t>
  </si>
  <si>
    <t>XLR8</t>
  </si>
  <si>
    <t>XMS</t>
  </si>
  <si>
    <t>XMS2</t>
  </si>
  <si>
    <t>XMS2 Dominator</t>
  </si>
  <si>
    <t>XMS3</t>
  </si>
  <si>
    <t>XPG</t>
  </si>
  <si>
    <t>XPG G</t>
  </si>
  <si>
    <t>XPG Gaming</t>
  </si>
  <si>
    <t>XPG Gaming v2.0</t>
  </si>
  <si>
    <t>XPG Plus</t>
  </si>
  <si>
    <t>XPG V1.0</t>
  </si>
  <si>
    <t>XPG V2</t>
  </si>
  <si>
    <t>XPG V3</t>
  </si>
  <si>
    <t>XPG X</t>
  </si>
  <si>
    <t>XPG Xtreem</t>
  </si>
  <si>
    <t>XPG Z1</t>
  </si>
  <si>
    <t>Xpower</t>
  </si>
  <si>
    <t>Xtreem</t>
  </si>
  <si>
    <t>Xtreem LV</t>
  </si>
  <si>
    <t>Zeus</t>
  </si>
  <si>
    <t>Lenovo Group Limited</t>
  </si>
  <si>
    <t>Western Digital Corporation</t>
  </si>
  <si>
    <t>Samsung</t>
  </si>
  <si>
    <t>PNY Technologies</t>
  </si>
  <si>
    <t>AddOn</t>
  </si>
  <si>
    <t>HP Inc.</t>
  </si>
  <si>
    <t>Viking Interworks</t>
  </si>
  <si>
    <t>Kingston Technology Company</t>
  </si>
  <si>
    <t>Cisco Systems, Inc</t>
  </si>
  <si>
    <t>Epson Corporation</t>
  </si>
  <si>
    <t>SMART Modular Technologies, Inc</t>
  </si>
  <si>
    <t>TRENDnet</t>
  </si>
  <si>
    <t>Acer, Inc</t>
  </si>
  <si>
    <t>Fujitsu</t>
  </si>
  <si>
    <t>Crucial</t>
  </si>
  <si>
    <t>Lexar, Inc</t>
  </si>
  <si>
    <t>01 Communique</t>
  </si>
  <si>
    <t>Dataram Corporation</t>
  </si>
  <si>
    <t>RAM</t>
  </si>
  <si>
    <t>Memory Capacity</t>
  </si>
  <si>
    <t>KB</t>
  </si>
  <si>
    <t>MB</t>
  </si>
  <si>
    <t>GB</t>
  </si>
  <si>
    <t>TB</t>
  </si>
  <si>
    <t>Memory Type</t>
  </si>
  <si>
    <t>EDO RAM</t>
  </si>
  <si>
    <t>DDR4 SDRAM</t>
  </si>
  <si>
    <t>DDR3L SDRAM</t>
  </si>
  <si>
    <t>DDR2L</t>
  </si>
  <si>
    <t>TruDDR4</t>
  </si>
  <si>
    <t>NVRAM</t>
  </si>
  <si>
    <t>DDR DRAM</t>
  </si>
  <si>
    <t>DDR SDRAM</t>
  </si>
  <si>
    <t>DDR2 SDRAM</t>
  </si>
  <si>
    <t>DDR3 SDRAM</t>
  </si>
  <si>
    <t>DRAM</t>
  </si>
  <si>
    <t>EDO DRAM</t>
  </si>
  <si>
    <t>FPM DRAM</t>
  </si>
  <si>
    <t>RDRAM</t>
  </si>
  <si>
    <t>SDRAM</t>
  </si>
  <si>
    <t>SGRAM</t>
  </si>
  <si>
    <t>SRAM</t>
  </si>
  <si>
    <t>Product Voltage</t>
  </si>
  <si>
    <t>V DC</t>
  </si>
  <si>
    <t>Capacity of RAM</t>
  </si>
  <si>
    <t>Quantity of RAM</t>
  </si>
  <si>
    <t>RAM Speed</t>
  </si>
  <si>
    <t>MHz</t>
  </si>
  <si>
    <t>GHz</t>
  </si>
  <si>
    <t>RAM Standard</t>
  </si>
  <si>
    <t>DDR4-3600/PC4-3600</t>
  </si>
  <si>
    <t>DDR-266/PC-2100</t>
  </si>
  <si>
    <t>DDR2-1000/PC2-8000</t>
  </si>
  <si>
    <t>DDR2-1066/PC2-8500</t>
  </si>
  <si>
    <t>DDR2-1100/PC2-8800</t>
  </si>
  <si>
    <t>DDR2-1111/PC2-8888</t>
  </si>
  <si>
    <t>DDR2-1142/PC2-9136</t>
  </si>
  <si>
    <t>DDR2-1150/PC2-9200</t>
  </si>
  <si>
    <t>DDR2-1173/PC2-9384</t>
  </si>
  <si>
    <t>DDR2-1200/PC2-9600</t>
  </si>
  <si>
    <t>DDR2-1250/PC2-10000</t>
  </si>
  <si>
    <t>DDR2-400/PC2-3200</t>
  </si>
  <si>
    <t>DDR2-533/PC2-4200</t>
  </si>
  <si>
    <t>DDR2-533/PC2-4300</t>
  </si>
  <si>
    <t>DDR2-600/PC2-4800</t>
  </si>
  <si>
    <t>DDR2-667/PC2-5300</t>
  </si>
  <si>
    <t>DDR2-667/PC2-5400</t>
  </si>
  <si>
    <t>DDR2-675/PC2-5400</t>
  </si>
  <si>
    <t>DDR2-700/PC2-5600</t>
  </si>
  <si>
    <t>DDR2-750/PC2-6000</t>
  </si>
  <si>
    <t>DDR2-800/PC2-6400</t>
  </si>
  <si>
    <t>DDR2-900/PC2-7200</t>
  </si>
  <si>
    <t>DDR200/PC1600</t>
  </si>
  <si>
    <t>DDR266/PC2100</t>
  </si>
  <si>
    <t>DDR3-1066/PC3-8500</t>
  </si>
  <si>
    <t>DDR3-1066/PC3-8600</t>
  </si>
  <si>
    <t>DDR3-1066/PC3L-8500</t>
  </si>
  <si>
    <t>DDR3-1067/PC3-8500</t>
  </si>
  <si>
    <t>DDR3-1333/PC3-10600</t>
  </si>
  <si>
    <t>DDR3-1333/PC3-10660</t>
  </si>
  <si>
    <t>DDR3-1333/PC3-10664</t>
  </si>
  <si>
    <t>DDR3-1333/PC3-10666</t>
  </si>
  <si>
    <t>DDR3-1333/PC3-10667</t>
  </si>
  <si>
    <t>DDR3-1333/PC3-10700</t>
  </si>
  <si>
    <t>DDR3-1333/PC3-16000</t>
  </si>
  <si>
    <t>DDR3-1333/PC3-8500</t>
  </si>
  <si>
    <t>DDR3-1333/PC3L-10600</t>
  </si>
  <si>
    <t>DDR3-1333/PC3L-10600R</t>
  </si>
  <si>
    <t>DDR3-1375/PC3-11000</t>
  </si>
  <si>
    <t>DDR3-1600/PC3-10600</t>
  </si>
  <si>
    <t>DDR3-1600/PC3-12800</t>
  </si>
  <si>
    <t>DDR3-1600/PC3-12800R</t>
  </si>
  <si>
    <t>DDR3-1600/PC3-8500</t>
  </si>
  <si>
    <t>DDR3-1600/PC3L-12800</t>
  </si>
  <si>
    <t>DDR3-1600/PC3L-12800R</t>
  </si>
  <si>
    <t>DDR3-1625/PC3-13000</t>
  </si>
  <si>
    <t>DDR3-1800/PC3-14400</t>
  </si>
  <si>
    <t>DDR3-1866/PC3-14400</t>
  </si>
  <si>
    <t>DDR3-1866/PC3-14900</t>
  </si>
  <si>
    <t>DDR3-1866/PC3-15000</t>
  </si>
  <si>
    <t>DDR3-1866/PC3-16000</t>
  </si>
  <si>
    <t>DDR3-1866/PC3L-14900</t>
  </si>
  <si>
    <t>DDR3-1867/PC3-14900</t>
  </si>
  <si>
    <t>DDR3-2000/PC3-16000</t>
  </si>
  <si>
    <t>DDR3-2133/PC3-17000</t>
  </si>
  <si>
    <t>DDR3-2133/PC3-17066</t>
  </si>
  <si>
    <t>DDR3-2133/PC3-17200</t>
  </si>
  <si>
    <t>DDR3-2133/PC3-19200</t>
  </si>
  <si>
    <t>DDR3-2200/PC3-17600</t>
  </si>
  <si>
    <t>DDR3-2400/PC3-19200</t>
  </si>
  <si>
    <t>DDR3-2600/PC3-20800</t>
  </si>
  <si>
    <t>DDR3-2666/PC3-21300</t>
  </si>
  <si>
    <t>DDR3-2666/PC3-21333</t>
  </si>
  <si>
    <t>DDR3-2800/PC3-22400</t>
  </si>
  <si>
    <t>DDR3-2933/PC3-23400</t>
  </si>
  <si>
    <t>DDR3-3000/PC3-22800</t>
  </si>
  <si>
    <t>DDR3-3000/PC3-24000</t>
  </si>
  <si>
    <t>DDR3-800/PC3-6400</t>
  </si>
  <si>
    <t>DDR333/PC2700</t>
  </si>
  <si>
    <t>DDR370/PC3000</t>
  </si>
  <si>
    <t>DDR3L-1066/PC3-8500</t>
  </si>
  <si>
    <t>DDR3L-1333/PC3-10600</t>
  </si>
  <si>
    <t>DDR3L-1600/PC3-12800</t>
  </si>
  <si>
    <t>DDR3L-1600/PC3L-12800</t>
  </si>
  <si>
    <t>DDR3L-1866/PC3-14900</t>
  </si>
  <si>
    <t>DDR3L-2133/PC3-17066</t>
  </si>
  <si>
    <t>DDR4-1067/PC4-2133</t>
  </si>
  <si>
    <t>DDR4-1866/PC4-14900</t>
  </si>
  <si>
    <t>DDR4-2133/PC4-17000</t>
  </si>
  <si>
    <t>DDR4-2133/PC4-17066U</t>
  </si>
  <si>
    <t>DDR4-2133/PC4-2133</t>
  </si>
  <si>
    <t>DDR4-2133/PC4-2133P</t>
  </si>
  <si>
    <t>DDR4-2133/PC4-26600</t>
  </si>
  <si>
    <t>DDR4-2400/PC4-19200</t>
  </si>
  <si>
    <t>DDR4-2400/PC4-2400</t>
  </si>
  <si>
    <t>DDR4-2666/PC4-19200</t>
  </si>
  <si>
    <t>DDR4-2666/PC4-21300</t>
  </si>
  <si>
    <t>DDR4-2666/PC4-21333</t>
  </si>
  <si>
    <t>DDR4-2666/PC4-23100</t>
  </si>
  <si>
    <t>DDR4-2666/PC4-2666</t>
  </si>
  <si>
    <t>DDR4-2800/PC4-22400</t>
  </si>
  <si>
    <t>DDR4-2933/PC4-23400</t>
  </si>
  <si>
    <t>DDR4-2933/PC4-23466</t>
  </si>
  <si>
    <t>DDR4-3000/PC4-24000</t>
  </si>
  <si>
    <t>DDR4-3200/PC4-24000</t>
  </si>
  <si>
    <t>DDR4-3200/PC4-25600</t>
  </si>
  <si>
    <t>DDR4-3300/PC4-26400</t>
  </si>
  <si>
    <t>DDR4-3333/PC4-26600</t>
  </si>
  <si>
    <t>DDR4-3400/PC4-27200</t>
  </si>
  <si>
    <t>DDR4-3466/PC4-27700</t>
  </si>
  <si>
    <t>DDR4-3600/PC4-28800</t>
  </si>
  <si>
    <t>DDR4-3733/PC4-29800</t>
  </si>
  <si>
    <t>DDR4-3800/PC4-30400</t>
  </si>
  <si>
    <t>DDR4-3866/PC4-30900</t>
  </si>
  <si>
    <t>DDR4-4000/PC4-32000</t>
  </si>
  <si>
    <t>DDR4-4133/PC4-33000</t>
  </si>
  <si>
    <t>DDR4-4200/PC4-33000</t>
  </si>
  <si>
    <t>DDR4-4200/PC4-33600</t>
  </si>
  <si>
    <t>DDR4-4266/PC4-34100</t>
  </si>
  <si>
    <t>DDR4-4400/PC4-35200</t>
  </si>
  <si>
    <t>DDR4-4500/PC4-36000</t>
  </si>
  <si>
    <t>DDR4-4600/PC4-36800</t>
  </si>
  <si>
    <t>DDR400/PC3200</t>
  </si>
  <si>
    <t>DDR433/PC3500</t>
  </si>
  <si>
    <t>DDR434/PC3500</t>
  </si>
  <si>
    <t>DDR466/PC3700</t>
  </si>
  <si>
    <t>DDR500/PC4000</t>
  </si>
  <si>
    <t>DDR533/PC4200</t>
  </si>
  <si>
    <t>DDR533/PC4300</t>
  </si>
  <si>
    <t>DDR550/PC4400</t>
  </si>
  <si>
    <t>DDR667/PC5300</t>
  </si>
  <si>
    <t>PC100</t>
  </si>
  <si>
    <t>PC1066</t>
  </si>
  <si>
    <t>PC125</t>
  </si>
  <si>
    <t>PC133</t>
  </si>
  <si>
    <t>PC2100</t>
  </si>
  <si>
    <t>PC33</t>
  </si>
  <si>
    <t>PC600</t>
  </si>
  <si>
    <t>PC66</t>
  </si>
  <si>
    <t>PC700</t>
  </si>
  <si>
    <t>PC800</t>
  </si>
  <si>
    <t>PC83</t>
  </si>
  <si>
    <t>Error Identyfing</t>
  </si>
  <si>
    <t>ECC</t>
  </si>
  <si>
    <t>Non-ECC</t>
  </si>
  <si>
    <t>ECC Chipkill</t>
  </si>
  <si>
    <t>Non-parity</t>
  </si>
  <si>
    <t>Parity</t>
  </si>
  <si>
    <t>Signal Type</t>
  </si>
  <si>
    <t>Buffered</t>
  </si>
  <si>
    <t>Fully Buffered</t>
  </si>
  <si>
    <t>Registered</t>
  </si>
  <si>
    <t>Unbuffered</t>
  </si>
  <si>
    <t>Repeatable Data Set +</t>
  </si>
  <si>
    <r>
      <t>Column Access Strobe (</t>
    </r>
    <r>
      <rPr>
        <b/>
        <sz val="12"/>
        <color rgb="FF222222"/>
        <rFont val="Arial"/>
        <family val="2"/>
      </rPr>
      <t>CAS)</t>
    </r>
  </si>
  <si>
    <t>CL20</t>
  </si>
  <si>
    <t>CL21</t>
  </si>
  <si>
    <t>CL19</t>
  </si>
  <si>
    <t>CL18</t>
  </si>
  <si>
    <t>CL17</t>
  </si>
  <si>
    <t>CL14</t>
  </si>
  <si>
    <t>CL16</t>
  </si>
  <si>
    <t>CL15</t>
  </si>
  <si>
    <t>CL13</t>
  </si>
  <si>
    <t>CL2.2</t>
  </si>
  <si>
    <t>CL12</t>
  </si>
  <si>
    <t>CL22</t>
  </si>
  <si>
    <t>CL10</t>
  </si>
  <si>
    <t>CL11</t>
  </si>
  <si>
    <t>CL9</t>
  </si>
  <si>
    <t>CL8</t>
  </si>
  <si>
    <t>CL7</t>
  </si>
  <si>
    <t>CL6</t>
  </si>
  <si>
    <t>CL5</t>
  </si>
  <si>
    <t>CL4</t>
  </si>
  <si>
    <t>CL3</t>
  </si>
  <si>
    <t>CL2.5</t>
  </si>
  <si>
    <t>CL2</t>
  </si>
  <si>
    <t>Portable Computer</t>
  </si>
  <si>
    <t>Communication Server</t>
  </si>
  <si>
    <t>Rack Enclosure</t>
  </si>
  <si>
    <t>MacBook</t>
  </si>
  <si>
    <t>Blade Server</t>
  </si>
  <si>
    <t>Storage Server</t>
  </si>
  <si>
    <t>Barebone System</t>
  </si>
  <si>
    <t>Mac Pro</t>
  </si>
  <si>
    <t>Mac mini</t>
  </si>
  <si>
    <t>Gateway</t>
  </si>
  <si>
    <t>Computer</t>
  </si>
  <si>
    <t>Database Appliance</t>
  </si>
  <si>
    <t>Desktop PC</t>
  </si>
  <si>
    <t>Enterprise Network Compute System</t>
  </si>
  <si>
    <t>iMac</t>
  </si>
  <si>
    <t>MAC</t>
  </si>
  <si>
    <t>Medical Equipment</t>
  </si>
  <si>
    <t>Mini PC</t>
  </si>
  <si>
    <t>Mobile Workstation</t>
  </si>
  <si>
    <t>Motherboard</t>
  </si>
  <si>
    <t>NAS Server</t>
  </si>
  <si>
    <t>Netbook</t>
  </si>
  <si>
    <t>Network Firewall</t>
  </si>
  <si>
    <t>Network Switch</t>
  </si>
  <si>
    <t>Network Upgrade Module</t>
  </si>
  <si>
    <t>Notebook</t>
  </si>
  <si>
    <t>POS Terminal</t>
  </si>
  <si>
    <t>Printer</t>
  </si>
  <si>
    <t>RAID Controller</t>
  </si>
  <si>
    <t>Router</t>
  </si>
  <si>
    <t>SAN Storage System</t>
  </si>
  <si>
    <t>Security Appliance</t>
  </si>
  <si>
    <t>Server</t>
  </si>
  <si>
    <t>Server Load Balancer</t>
  </si>
  <si>
    <t>Storage System</t>
  </si>
  <si>
    <t>Switch</t>
  </si>
  <si>
    <t>Tablet</t>
  </si>
  <si>
    <t>Thin Client PC</t>
  </si>
  <si>
    <t>Toughbook</t>
  </si>
  <si>
    <t>Virtual Storage System</t>
  </si>
  <si>
    <t>VoIP Gateway</t>
  </si>
  <si>
    <t>Wireless Access Point</t>
  </si>
  <si>
    <t>Workstation</t>
  </si>
  <si>
    <t>Quantity of Pins</t>
  </si>
  <si>
    <t>100-pin</t>
  </si>
  <si>
    <t>144-pin</t>
  </si>
  <si>
    <t>160-pin</t>
  </si>
  <si>
    <t>168-pin</t>
  </si>
  <si>
    <t>172-pin</t>
  </si>
  <si>
    <t>176-pin</t>
  </si>
  <si>
    <t>184-pin</t>
  </si>
  <si>
    <t>200-pin</t>
  </si>
  <si>
    <t>204-pin</t>
  </si>
  <si>
    <t>208-pin</t>
  </si>
  <si>
    <t>214-pin</t>
  </si>
  <si>
    <t>232-pin</t>
  </si>
  <si>
    <t>240-pin</t>
  </si>
  <si>
    <t>244-pin</t>
  </si>
  <si>
    <t>260-pin</t>
  </si>
  <si>
    <t>276-pin</t>
  </si>
  <si>
    <t>278-pin</t>
  </si>
  <si>
    <t>288-pin</t>
  </si>
  <si>
    <t>30-pin</t>
  </si>
  <si>
    <t>72-pin</t>
  </si>
  <si>
    <t>80-pin</t>
  </si>
  <si>
    <t>84-pin</t>
  </si>
  <si>
    <t>90-pin</t>
  </si>
  <si>
    <t>LRDIMM</t>
  </si>
  <si>
    <t>RDIMM</t>
  </si>
  <si>
    <t>NVDIMM</t>
  </si>
  <si>
    <t>DIMM</t>
  </si>
  <si>
    <t>MiniDIMM</t>
  </si>
  <si>
    <t>RIMM</t>
  </si>
  <si>
    <t>SIMM</t>
  </si>
  <si>
    <t>SoDIMM</t>
  </si>
  <si>
    <t>SoRIMM</t>
  </si>
  <si>
    <t>SoSIMM</t>
  </si>
  <si>
    <t>µDIMM</t>
  </si>
  <si>
    <t>RAM Genre</t>
  </si>
  <si>
    <t>Thikness</t>
  </si>
  <si>
    <t>Repeatable Data Set + for Kit</t>
  </si>
  <si>
    <t>Rank</t>
  </si>
  <si>
    <t>Single</t>
  </si>
  <si>
    <t>Dual</t>
  </si>
  <si>
    <t>Quad</t>
  </si>
  <si>
    <t>Inches</t>
  </si>
  <si>
    <t>Warranty</t>
  </si>
  <si>
    <t>Formula Line Extension</t>
  </si>
  <si>
    <t>Formula Line Extension2</t>
  </si>
  <si>
    <t>Formula RAM Standard</t>
  </si>
  <si>
    <t>Formula RAM Standard 2</t>
  </si>
  <si>
    <t>Supported Device</t>
  </si>
  <si>
    <t>Formula Supported Device 2</t>
  </si>
  <si>
    <t>Formula Supported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</si>
</sst>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8A09-60FF-47ED-957D-4790A382A921}">
  <dimension ref="A1:AT3"/>
  <sheetViews>
    <sheetView tabSelected="1" topLeftCell="AK1" workbookViewId="0">
      <selection activeCell="AO1" sqref="AO1"/>
    </sheetView>
  </sheetViews>
  <sheetFormatPr defaultRowHeight="15" x14ac:dyDescent="0.25"/>
  <cols>
    <col min="1" max="1" width="12.85546875" bestFit="1" customWidth="1"/>
    <col min="2" max="2" width="75.7109375" bestFit="1" customWidth="1"/>
    <col min="3" max="3" width="44.85546875" bestFit="1" customWidth="1"/>
    <col min="4" max="4" width="19.28515625" bestFit="1" customWidth="1"/>
    <col min="5" max="5" width="23.140625" bestFit="1" customWidth="1"/>
    <col min="6" max="6" width="40.7109375" bestFit="1" customWidth="1"/>
    <col min="7" max="7" width="82.5703125" bestFit="1" customWidth="1"/>
    <col min="8" max="8" width="48.28515625" bestFit="1" customWidth="1"/>
    <col min="9" max="9" width="69.7109375" bestFit="1" customWidth="1"/>
    <col min="10" max="10" width="41.28515625" bestFit="1" customWidth="1"/>
    <col min="11" max="11" width="42.7109375" bestFit="1" customWidth="1"/>
    <col min="12" max="12" width="37.140625" bestFit="1" customWidth="1"/>
    <col min="13" max="13" width="19.7109375" bestFit="1" customWidth="1"/>
    <col min="14" max="15" width="37.140625" bestFit="1" customWidth="1"/>
    <col min="16" max="16" width="19.7109375" bestFit="1" customWidth="1"/>
    <col min="17" max="18" width="37.140625" bestFit="1" customWidth="1"/>
    <col min="19" max="19" width="19.7109375" bestFit="1" customWidth="1"/>
    <col min="20" max="20" width="37.140625" bestFit="1" customWidth="1"/>
    <col min="21" max="21" width="19.7109375" bestFit="1" customWidth="1"/>
    <col min="22" max="29" width="37.140625" bestFit="1" customWidth="1"/>
    <col min="30" max="30" width="30.28515625" bestFit="1" customWidth="1"/>
    <col min="31" max="31" width="19.7109375" bestFit="1" customWidth="1"/>
    <col min="32" max="32" width="30.28515625" bestFit="1" customWidth="1"/>
    <col min="33" max="33" width="19.7109375" bestFit="1" customWidth="1"/>
    <col min="34" max="34" width="30.28515625" bestFit="1" customWidth="1"/>
    <col min="35" max="35" width="19.7109375" bestFit="1" customWidth="1"/>
    <col min="36" max="36" width="30.28515625" bestFit="1" customWidth="1"/>
    <col min="37" max="37" width="19.7109375" bestFit="1" customWidth="1"/>
    <col min="38" max="39" width="54.85546875" bestFit="1" customWidth="1"/>
    <col min="40" max="42" width="37.140625" bestFit="1" customWidth="1"/>
    <col min="43" max="43" width="30.28515625" bestFit="1" customWidth="1"/>
    <col min="44" max="44" width="19.7109375" bestFit="1" customWidth="1"/>
    <col min="45" max="46" width="30.28515625" bestFit="1" customWidth="1"/>
  </cols>
  <sheetData>
    <row r="1" spans="1:46" s="6" customFormat="1" ht="18.75" x14ac:dyDescent="0.3">
      <c r="A1" s="5" t="s">
        <v>0</v>
      </c>
      <c r="B1" s="5" t="s">
        <v>101</v>
      </c>
      <c r="Q1" s="8" t="s">
        <v>577</v>
      </c>
      <c r="R1" s="8"/>
      <c r="S1" s="8"/>
      <c r="T1" s="4"/>
      <c r="U1" s="4"/>
      <c r="V1" s="4"/>
      <c r="W1" s="4"/>
      <c r="X1" s="4" t="s">
        <v>472</v>
      </c>
      <c r="Y1" s="4"/>
      <c r="Z1" s="4"/>
      <c r="AA1" s="7" t="s">
        <v>472</v>
      </c>
      <c r="AB1" s="4"/>
      <c r="AC1" s="4"/>
      <c r="AD1" s="8" t="s">
        <v>1</v>
      </c>
      <c r="AE1" s="8"/>
      <c r="AF1" s="8"/>
      <c r="AG1" s="8"/>
      <c r="AH1" s="8"/>
      <c r="AI1" s="8"/>
      <c r="AO1" s="7" t="s">
        <v>472</v>
      </c>
    </row>
    <row r="2" spans="1:46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13</v>
      </c>
      <c r="O2" s="1" t="s">
        <v>13</v>
      </c>
      <c r="P2" s="1" t="s">
        <v>14</v>
      </c>
      <c r="Q2" s="1" t="s">
        <v>13</v>
      </c>
      <c r="R2" s="1" t="s">
        <v>13</v>
      </c>
      <c r="S2" s="1" t="s">
        <v>14</v>
      </c>
      <c r="T2" s="1" t="s">
        <v>13</v>
      </c>
      <c r="U2" s="1" t="s">
        <v>14</v>
      </c>
      <c r="V2" s="1" t="s">
        <v>13</v>
      </c>
      <c r="W2" s="1" t="s">
        <v>13</v>
      </c>
      <c r="X2" s="1" t="s">
        <v>13</v>
      </c>
      <c r="Y2" s="1" t="s">
        <v>13</v>
      </c>
      <c r="Z2" s="1" t="s">
        <v>13</v>
      </c>
      <c r="AA2" s="1" t="s">
        <v>13</v>
      </c>
      <c r="AB2" s="1" t="s">
        <v>13</v>
      </c>
      <c r="AC2" s="1" t="s">
        <v>13</v>
      </c>
      <c r="AD2" s="1" t="s">
        <v>15</v>
      </c>
      <c r="AE2" s="1" t="s">
        <v>14</v>
      </c>
      <c r="AF2" s="1" t="s">
        <v>15</v>
      </c>
      <c r="AG2" s="1" t="s">
        <v>14</v>
      </c>
      <c r="AH2" s="1" t="s">
        <v>15</v>
      </c>
      <c r="AI2" s="1" t="s">
        <v>14</v>
      </c>
      <c r="AJ2" s="1" t="s">
        <v>15</v>
      </c>
      <c r="AK2" s="1" t="s">
        <v>14</v>
      </c>
      <c r="AL2" s="1" t="s">
        <v>16</v>
      </c>
      <c r="AM2" s="1" t="s">
        <v>16</v>
      </c>
      <c r="AN2" s="1" t="s">
        <v>13</v>
      </c>
      <c r="AO2" s="1" t="s">
        <v>13</v>
      </c>
      <c r="AP2" s="1" t="s">
        <v>13</v>
      </c>
      <c r="AQ2" s="1" t="s">
        <v>15</v>
      </c>
      <c r="AR2" s="1" t="s">
        <v>14</v>
      </c>
      <c r="AS2" s="1" t="s">
        <v>15</v>
      </c>
      <c r="AT2" s="1" t="s">
        <v>15</v>
      </c>
    </row>
    <row r="3" spans="1:46" ht="15.75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298</v>
      </c>
      <c r="M3" s="1" t="s">
        <v>28</v>
      </c>
      <c r="N3" s="1" t="s">
        <v>303</v>
      </c>
      <c r="O3" s="1" t="s">
        <v>321</v>
      </c>
      <c r="P3" s="1" t="s">
        <v>28</v>
      </c>
      <c r="Q3" s="1" t="s">
        <v>324</v>
      </c>
      <c r="R3" s="1" t="s">
        <v>323</v>
      </c>
      <c r="S3" s="1" t="s">
        <v>28</v>
      </c>
      <c r="T3" s="1" t="s">
        <v>325</v>
      </c>
      <c r="U3" s="1" t="s">
        <v>28</v>
      </c>
      <c r="V3" s="1" t="s">
        <v>328</v>
      </c>
      <c r="W3" s="1" t="s">
        <v>461</v>
      </c>
      <c r="X3" s="1" t="s">
        <v>467</v>
      </c>
      <c r="Y3" s="1" t="s">
        <v>473</v>
      </c>
      <c r="Z3" s="1" t="s">
        <v>578</v>
      </c>
      <c r="AA3" s="1" t="s">
        <v>588</v>
      </c>
      <c r="AB3" s="1" t="s">
        <v>540</v>
      </c>
      <c r="AC3" s="1" t="s">
        <v>575</v>
      </c>
      <c r="AD3" s="1" t="s">
        <v>576</v>
      </c>
      <c r="AE3" s="1" t="s">
        <v>28</v>
      </c>
      <c r="AF3" s="1" t="s">
        <v>29</v>
      </c>
      <c r="AG3" s="1" t="s">
        <v>28</v>
      </c>
      <c r="AH3" s="1" t="s">
        <v>30</v>
      </c>
      <c r="AI3" s="1" t="s">
        <v>28</v>
      </c>
      <c r="AJ3" s="1" t="s">
        <v>31</v>
      </c>
      <c r="AK3" s="1" t="s">
        <v>28</v>
      </c>
      <c r="AL3" s="1" t="s">
        <v>32</v>
      </c>
      <c r="AM3" s="1" t="s">
        <v>33</v>
      </c>
      <c r="AN3" s="1" t="s">
        <v>34</v>
      </c>
      <c r="AO3" s="1" t="s">
        <v>35</v>
      </c>
      <c r="AP3" s="1" t="s">
        <v>36</v>
      </c>
      <c r="AQ3" s="1" t="s">
        <v>583</v>
      </c>
      <c r="AR3" s="1" t="s">
        <v>37</v>
      </c>
      <c r="AS3" s="1" t="s">
        <v>38</v>
      </c>
      <c r="AT3" s="1" t="s">
        <v>39</v>
      </c>
    </row>
  </sheetData>
  <mergeCells count="2">
    <mergeCell ref="AD1:AI1"/>
    <mergeCell ref="Q1:S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1E3B294C-E887-42CF-941A-C53C9272DC20}">
          <x14:formula1>
            <xm:f>Validation!$A$2:$A$19</xm:f>
          </x14:formula1>
          <xm:sqref>C4</xm:sqref>
        </x14:dataValidation>
        <x14:dataValidation type="list" allowBlank="1" showInputMessage="1" xr:uid="{CF5C0AD3-4CE7-495A-AA62-17E7E4D609AC}">
          <x14:formula1>
            <xm:f>Validation!$B$2:$B$178</xm:f>
          </x14:formula1>
          <xm:sqref>F4</xm:sqref>
        </x14:dataValidation>
        <x14:dataValidation type="list" allowBlank="1" showInputMessage="1" showErrorMessage="1" xr:uid="{2CF41184-B234-4B9A-B272-91DBC325A89C}">
          <x14:formula1>
            <xm:f>Validation!$F$2</xm:f>
          </x14:formula1>
          <xm:sqref>H4</xm:sqref>
        </x14:dataValidation>
        <x14:dataValidation type="list" allowBlank="1" showInputMessage="1" showErrorMessage="1" xr:uid="{9A4B846F-C103-4334-A68A-581C86400896}">
          <x14:formula1>
            <xm:f>Validation!$G$2:$G$5</xm:f>
          </x14:formula1>
          <xm:sqref>J4</xm:sqref>
        </x14:dataValidation>
        <x14:dataValidation type="list" allowBlank="1" showInputMessage="1" showErrorMessage="1" xr:uid="{D5AF50D5-2514-49BE-83F1-6A24912FC8DA}">
          <x14:formula1>
            <xm:f>Validation!$I$2:$I$5</xm:f>
          </x14:formula1>
          <xm:sqref>M4</xm:sqref>
        </x14:dataValidation>
        <x14:dataValidation type="list" allowBlank="1" showInputMessage="1" showErrorMessage="1" xr:uid="{9D114E05-1332-4219-B837-0ACE7B64ADBA}">
          <x14:formula1>
            <xm:f>Validation!$J$2:$J$18</xm:f>
          </x14:formula1>
          <xm:sqref>N4</xm:sqref>
        </x14:dataValidation>
        <x14:dataValidation type="list" allowBlank="1" showInputMessage="1" showErrorMessage="1" xr:uid="{66CD578B-5703-4D00-BBA6-9EE2C6610C1E}">
          <x14:formula1>
            <xm:f>Validation!$L$2</xm:f>
          </x14:formula1>
          <xm:sqref>P4</xm:sqref>
        </x14:dataValidation>
        <x14:dataValidation type="list" allowBlank="1" showInputMessage="1" showErrorMessage="1" xr:uid="{80C68A62-B217-40FB-99EC-19D251BFDE1B}">
          <x14:formula1>
            <xm:f>Validation!$O$2:$O$5</xm:f>
          </x14:formula1>
          <xm:sqref>S4</xm:sqref>
        </x14:dataValidation>
        <x14:dataValidation type="list" allowBlank="1" showInputMessage="1" showErrorMessage="1" xr:uid="{B33DC6C7-08C4-4082-9F79-8D2895D91161}">
          <x14:formula1>
            <xm:f>Validation!$Q$2:$Q$3</xm:f>
          </x14:formula1>
          <xm:sqref>U4</xm:sqref>
        </x14:dataValidation>
        <x14:dataValidation type="list" allowBlank="1" showInputMessage="1" xr:uid="{D7067ED8-2376-4C9B-BFFB-F00608B3A36F}">
          <x14:formula1>
            <xm:f>Validation!$R$2:$R$178</xm:f>
          </x14:formula1>
          <xm:sqref>V4</xm:sqref>
        </x14:dataValidation>
        <x14:dataValidation type="list" allowBlank="1" showInputMessage="1" showErrorMessage="1" xr:uid="{A2E896DC-A770-4FA5-955D-BE38ADD9DBAA}">
          <x14:formula1>
            <xm:f>Validation!$U$2:$U$6</xm:f>
          </x14:formula1>
          <xm:sqref>W4</xm:sqref>
        </x14:dataValidation>
        <x14:dataValidation type="list" allowBlank="1" showInputMessage="1" showErrorMessage="1" xr:uid="{0AFFF9D0-88EC-477C-9F39-68B2108CCFD7}">
          <x14:formula1>
            <xm:f>Validation!$V$2:$V$5</xm:f>
          </x14:formula1>
          <xm:sqref>X4</xm:sqref>
        </x14:dataValidation>
        <x14:dataValidation type="list" allowBlank="1" showInputMessage="1" showErrorMessage="1" xr:uid="{64678C94-86BA-4A66-896B-2D12B7D17BDA}">
          <x14:formula1>
            <xm:f>Validation!$W$2:$W$24</xm:f>
          </x14:formula1>
          <xm:sqref>Y4</xm:sqref>
        </x14:dataValidation>
        <x14:dataValidation type="list" allowBlank="1" showInputMessage="1" xr:uid="{45A915ED-F126-4611-A342-2BE05421B8F8}">
          <x14:formula1>
            <xm:f>Validation!$Y$2:$Y$178</xm:f>
          </x14:formula1>
          <xm:sqref>AA4</xm:sqref>
        </x14:dataValidation>
        <x14:dataValidation type="list" allowBlank="1" showInputMessage="1" showErrorMessage="1" xr:uid="{F9C8662C-9472-43E3-B598-DC0D4D6F44C5}">
          <x14:formula1>
            <xm:f>Validation!$AB$2:$AB$24</xm:f>
          </x14:formula1>
          <xm:sqref>AB4</xm:sqref>
        </x14:dataValidation>
        <x14:dataValidation type="list" allowBlank="1" showInputMessage="1" showErrorMessage="1" xr:uid="{B25D2CD3-15F1-4CCE-8074-F7C1A991D896}">
          <x14:formula1>
            <xm:f>Validation!$AC$2:$AC$12</xm:f>
          </x14:formula1>
          <xm:sqref>AC4</xm:sqref>
        </x14:dataValidation>
        <x14:dataValidation type="list" allowBlank="1" showInputMessage="1" showErrorMessage="1" xr:uid="{D7FC05B3-5BCA-464C-87EE-824DB45175D2}">
          <x14:formula1>
            <xm:f>Validation!$AE$2:$AE$4</xm:f>
          </x14:formula1>
          <xm:sqref>AE4</xm:sqref>
        </x14:dataValidation>
        <x14:dataValidation type="list" allowBlank="1" showInputMessage="1" showErrorMessage="1" xr:uid="{FFEB1F02-F6BA-4032-8C91-6E0FFDED0E30}">
          <x14:formula1>
            <xm:f>Validation!$AG$2:$AG$4</xm:f>
          </x14:formula1>
          <xm:sqref>AG4</xm:sqref>
        </x14:dataValidation>
        <x14:dataValidation type="list" allowBlank="1" showInputMessage="1" showErrorMessage="1" xr:uid="{D2A6E4FD-F4F4-45ED-BBF5-C683191A7A04}">
          <x14:formula1>
            <xm:f>Validation!$AI$2:$AI$4</xm:f>
          </x14:formula1>
          <xm:sqref>AI4</xm:sqref>
        </x14:dataValidation>
        <x14:dataValidation type="list" allowBlank="1" showInputMessage="1" showErrorMessage="1" xr:uid="{6537FAC3-7CB7-4853-8645-89CB85F6BC42}">
          <x14:formula1>
            <xm:f>Validation!$AK$2:$AK$5</xm:f>
          </x14:formula1>
          <xm:sqref>AK4</xm:sqref>
        </x14:dataValidation>
        <x14:dataValidation type="list" allowBlank="1" showInputMessage="1" showErrorMessage="1" xr:uid="{6ADFBED1-4CD4-423C-96B3-156855718ABC}">
          <x14:formula1>
            <xm:f>Validation!$AL$2:$AL$3</xm:f>
          </x14:formula1>
          <xm:sqref>AN4</xm:sqref>
        </x14:dataValidation>
        <x14:dataValidation type="list" allowBlank="1" showInputMessage="1" showErrorMessage="1" xr:uid="{CC8DED2C-F9A4-40C5-B12A-7C84A76D1963}">
          <x14:formula1>
            <xm:f>Validation!$AM$2:$AM$46</xm:f>
          </x14:formula1>
          <xm:sqref>AO4</xm:sqref>
        </x14:dataValidation>
        <x14:dataValidation type="list" allowBlank="1" showInputMessage="1" showErrorMessage="1" xr:uid="{E95759FD-E57F-4A15-ABF7-479E10C667EA}">
          <x14:formula1>
            <xm:f>Validation!$AN$2:$AN$3</xm:f>
          </x14:formula1>
          <xm:sqref>AP4</xm:sqref>
        </x14:dataValidation>
        <x14:dataValidation type="list" allowBlank="1" showInputMessage="1" showErrorMessage="1" xr:uid="{46FFC0AF-663D-4351-93E3-A1147B1E97AB}">
          <x14:formula1>
            <xm:f>Validation!$AP$2:$AP$5</xm:f>
          </x14:formula1>
          <xm:sqref>AR4</xm:sqref>
        </x14:dataValidation>
        <x14:dataValidation type="list" allowBlank="1" showInputMessage="1" showErrorMessage="1" xr:uid="{12420768-AC09-4C37-A59C-B6C1874C5FA2}">
          <x14:formula1>
            <xm:f>Validation!$X$2:$X$4</xm:f>
          </x14:formula1>
          <xm:sqref>Z4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7C00-534A-457F-ADA3-777C7A7362C3}">
  <dimension ref="A1:AP178"/>
  <sheetViews>
    <sheetView workbookViewId="0"/>
  </sheetViews>
  <sheetFormatPr defaultRowHeight="15" x14ac:dyDescent="0.25"/>
  <cols>
    <col min="1" max="1" width="27.28515625" bestFit="1" customWidth="1"/>
    <col min="2" max="3" width="27.28515625" customWidth="1"/>
    <col min="4" max="4" width="22.28515625" bestFit="1" customWidth="1"/>
    <col min="5" max="5" width="22.28515625" customWidth="1"/>
    <col min="6" max="6" width="24.5703125" bestFit="1" customWidth="1"/>
    <col min="7" max="7" width="13.42578125" bestFit="1" customWidth="1"/>
    <col min="8" max="8" width="16.5703125" bestFit="1" customWidth="1"/>
    <col min="9" max="19" width="16.5703125" customWidth="1"/>
    <col min="20" max="20" width="22.7109375" bestFit="1" customWidth="1"/>
    <col min="21" max="22" width="22.7109375" customWidth="1"/>
    <col min="23" max="23" width="27.7109375" bestFit="1" customWidth="1"/>
    <col min="24" max="29" width="22.7109375" customWidth="1"/>
    <col min="37" max="37" width="11.7109375" bestFit="1" customWidth="1"/>
    <col min="38" max="38" width="35.85546875" bestFit="1" customWidth="1"/>
    <col min="39" max="39" width="21" bestFit="1" customWidth="1"/>
    <col min="40" max="41" width="17.7109375" bestFit="1" customWidth="1"/>
  </cols>
  <sheetData>
    <row r="1" spans="1:42" ht="15.75" x14ac:dyDescent="0.25">
      <c r="A1" s="1" t="s">
        <v>19</v>
      </c>
      <c r="B1" s="1" t="s">
        <v>584</v>
      </c>
      <c r="C1" s="1" t="s">
        <v>585</v>
      </c>
      <c r="D1" s="2" t="s">
        <v>22</v>
      </c>
      <c r="E1" s="1" t="s">
        <v>21</v>
      </c>
      <c r="F1" s="1" t="s">
        <v>24</v>
      </c>
      <c r="G1" s="1" t="s">
        <v>26</v>
      </c>
      <c r="H1" s="1" t="s">
        <v>298</v>
      </c>
      <c r="I1" s="1" t="s">
        <v>28</v>
      </c>
      <c r="J1" s="1" t="s">
        <v>303</v>
      </c>
      <c r="K1" s="1" t="s">
        <v>321</v>
      </c>
      <c r="L1" s="1" t="s">
        <v>28</v>
      </c>
      <c r="M1" s="1" t="s">
        <v>324</v>
      </c>
      <c r="N1" s="1" t="s">
        <v>323</v>
      </c>
      <c r="O1" s="1" t="s">
        <v>28</v>
      </c>
      <c r="P1" s="1" t="s">
        <v>325</v>
      </c>
      <c r="Q1" s="1" t="s">
        <v>28</v>
      </c>
      <c r="R1" s="1" t="s">
        <v>586</v>
      </c>
      <c r="S1" s="1" t="s">
        <v>587</v>
      </c>
      <c r="T1" s="1" t="s">
        <v>328</v>
      </c>
      <c r="U1" s="1" t="s">
        <v>461</v>
      </c>
      <c r="V1" s="1" t="s">
        <v>467</v>
      </c>
      <c r="W1" s="1" t="s">
        <v>473</v>
      </c>
      <c r="X1" s="1" t="s">
        <v>578</v>
      </c>
      <c r="Y1" s="1" t="s">
        <v>590</v>
      </c>
      <c r="Z1" s="1" t="s">
        <v>589</v>
      </c>
      <c r="AA1" s="1" t="s">
        <v>588</v>
      </c>
      <c r="AB1" s="1" t="s">
        <v>540</v>
      </c>
      <c r="AC1" s="1" t="s">
        <v>575</v>
      </c>
      <c r="AD1" s="1" t="s">
        <v>576</v>
      </c>
      <c r="AE1" s="1" t="s">
        <v>28</v>
      </c>
      <c r="AF1" s="1" t="s">
        <v>29</v>
      </c>
      <c r="AG1" s="1" t="s">
        <v>28</v>
      </c>
      <c r="AH1" s="1" t="s">
        <v>30</v>
      </c>
      <c r="AI1" s="1" t="s">
        <v>28</v>
      </c>
      <c r="AJ1" s="1" t="s">
        <v>31</v>
      </c>
      <c r="AK1" s="1" t="s">
        <v>28</v>
      </c>
      <c r="AL1" s="1" t="s">
        <v>34</v>
      </c>
      <c r="AM1" s="1" t="s">
        <v>35</v>
      </c>
      <c r="AN1" s="1" t="s">
        <v>40</v>
      </c>
      <c r="AO1" s="1" t="s">
        <v>583</v>
      </c>
      <c r="AP1" s="1" t="s">
        <v>37</v>
      </c>
    </row>
    <row r="2" spans="1:42" x14ac:dyDescent="0.25">
      <c r="A2" t="s">
        <v>279</v>
      </c>
      <c r="B2" t="str">
        <f>IFERROR(VLOOKUP(ROWS($B$2:B2),C2:D303,2,0),"Not Found")</f>
        <v>BLADE FIRE</v>
      </c>
      <c r="C2">
        <f>IF(ISNUMBER(SEARCH(Template!$F$4,D2)),MAX($C$1:C1)+1,0)</f>
        <v>1</v>
      </c>
      <c r="D2" s="3" t="s">
        <v>102</v>
      </c>
      <c r="F2" s="3" t="s">
        <v>297</v>
      </c>
      <c r="G2" t="s">
        <v>41</v>
      </c>
      <c r="I2" t="s">
        <v>299</v>
      </c>
      <c r="J2" t="s">
        <v>304</v>
      </c>
      <c r="L2" t="s">
        <v>322</v>
      </c>
      <c r="O2" t="s">
        <v>299</v>
      </c>
      <c r="Q2" t="s">
        <v>326</v>
      </c>
      <c r="R2" t="str">
        <f>IFERROR(VLOOKUP(ROWS($R$2:R2),S2:T134,2,0),"Not Found")</f>
        <v>DDR4-3600/PC4-3600</v>
      </c>
      <c r="S2">
        <f>IF(ISNUMBER(SEARCH(Template!$V$4,T2)),MAX($S$1:S1)+1,0)</f>
        <v>1</v>
      </c>
      <c r="T2" t="s">
        <v>329</v>
      </c>
      <c r="U2" t="s">
        <v>462</v>
      </c>
      <c r="V2" t="s">
        <v>468</v>
      </c>
      <c r="W2" t="s">
        <v>474</v>
      </c>
      <c r="X2" t="s">
        <v>579</v>
      </c>
      <c r="Y2" t="str">
        <f>IFERROR(VLOOKUP(ROWS($Y$2:Y2),Z2:AA44,2,0),"Not Found")</f>
        <v>Portable Computer</v>
      </c>
      <c r="Z2">
        <f>IF(ISNUMBER(SEARCH(Template!$AA$4,AA2)),MAX($Z$1:Z1)+1,0)</f>
        <v>1</v>
      </c>
      <c r="AA2" t="s">
        <v>497</v>
      </c>
      <c r="AB2" t="s">
        <v>541</v>
      </c>
      <c r="AC2" t="s">
        <v>564</v>
      </c>
      <c r="AE2" t="s">
        <v>582</v>
      </c>
      <c r="AG2" t="s">
        <v>582</v>
      </c>
      <c r="AI2" t="s">
        <v>582</v>
      </c>
      <c r="AK2" t="s">
        <v>42</v>
      </c>
      <c r="AL2" t="s">
        <v>43</v>
      </c>
      <c r="AM2" t="s">
        <v>44</v>
      </c>
      <c r="AN2" t="s">
        <v>43</v>
      </c>
      <c r="AP2" t="s">
        <v>45</v>
      </c>
    </row>
    <row r="3" spans="1:42" x14ac:dyDescent="0.25">
      <c r="A3" t="s">
        <v>280</v>
      </c>
      <c r="B3" t="str">
        <f>IFERROR(VLOOKUP(ROWS($B$2:B3),C3:D304,2,0),"Not Found")</f>
        <v>BLADE</v>
      </c>
      <c r="C3">
        <f>IF(ISNUMBER(SEARCH(Template!$F$4,D3)),MAX($C$1:C2)+1,0)</f>
        <v>2</v>
      </c>
      <c r="D3" s="3" t="s">
        <v>103</v>
      </c>
      <c r="E3" s="3"/>
      <c r="G3" t="s">
        <v>46</v>
      </c>
      <c r="I3" t="s">
        <v>300</v>
      </c>
      <c r="J3" t="s">
        <v>305</v>
      </c>
      <c r="O3" t="s">
        <v>300</v>
      </c>
      <c r="Q3" t="s">
        <v>327</v>
      </c>
      <c r="R3" t="str">
        <f>IFERROR(VLOOKUP(ROWS($R$2:R3),S3:T135,2,0),"Not Found")</f>
        <v>DDR-266/PC-2100</v>
      </c>
      <c r="S3">
        <f>IF(ISNUMBER(SEARCH(Template!$V$4,T3)),MAX($S$1:S2)+1,0)</f>
        <v>2</v>
      </c>
      <c r="T3" t="s">
        <v>330</v>
      </c>
      <c r="U3" t="s">
        <v>463</v>
      </c>
      <c r="V3" t="s">
        <v>469</v>
      </c>
      <c r="W3" t="s">
        <v>475</v>
      </c>
      <c r="X3" t="s">
        <v>580</v>
      </c>
      <c r="Y3" t="str">
        <f>IFERROR(VLOOKUP(ROWS($Y$2:Y3),Z3:AA45,2,0),"Not Found")</f>
        <v>Communication Server</v>
      </c>
      <c r="Z3">
        <f>IF(ISNUMBER(SEARCH(Template!$AA$4,AA3)),MAX($Z$1:Z2)+1,0)</f>
        <v>2</v>
      </c>
      <c r="AA3" t="s">
        <v>498</v>
      </c>
      <c r="AB3" t="s">
        <v>542</v>
      </c>
      <c r="AC3" t="s">
        <v>565</v>
      </c>
      <c r="AE3" t="s">
        <v>47</v>
      </c>
      <c r="AG3" t="s">
        <v>47</v>
      </c>
      <c r="AI3" t="s">
        <v>47</v>
      </c>
      <c r="AK3" t="s">
        <v>48</v>
      </c>
      <c r="AL3" t="s">
        <v>49</v>
      </c>
      <c r="AM3" t="s">
        <v>50</v>
      </c>
      <c r="AN3" t="s">
        <v>49</v>
      </c>
      <c r="AP3" t="s">
        <v>51</v>
      </c>
    </row>
    <row r="4" spans="1:42" x14ac:dyDescent="0.25">
      <c r="A4" t="s">
        <v>281</v>
      </c>
      <c r="B4" t="str">
        <f>IFERROR(VLOOKUP(ROWS($B$2:B4),C4:D305,2,0),"Not Found")</f>
        <v>PANTHER</v>
      </c>
      <c r="C4">
        <f>IF(ISNUMBER(SEARCH(Template!$F$4,D4)),MAX($C$1:C3)+1,0)</f>
        <v>3</v>
      </c>
      <c r="D4" s="3" t="s">
        <v>104</v>
      </c>
      <c r="E4" s="3"/>
      <c r="G4" t="s">
        <v>52</v>
      </c>
      <c r="I4" t="s">
        <v>301</v>
      </c>
      <c r="J4" t="s">
        <v>306</v>
      </c>
      <c r="O4" t="s">
        <v>301</v>
      </c>
      <c r="R4" t="str">
        <f>IFERROR(VLOOKUP(ROWS($R$2:R4),S4:T136,2,0),"Not Found")</f>
        <v>DDR2-1000/PC2-8000</v>
      </c>
      <c r="S4">
        <f>IF(ISNUMBER(SEARCH(Template!$V$4,T4)),MAX($S$1:S3)+1,0)</f>
        <v>3</v>
      </c>
      <c r="T4" t="s">
        <v>331</v>
      </c>
      <c r="U4" t="s">
        <v>464</v>
      </c>
      <c r="V4" t="s">
        <v>470</v>
      </c>
      <c r="W4" t="s">
        <v>476</v>
      </c>
      <c r="X4" t="s">
        <v>581</v>
      </c>
      <c r="Y4" t="str">
        <f>IFERROR(VLOOKUP(ROWS($Y$2:Y4),Z4:AA46,2,0),"Not Found")</f>
        <v>Rack Enclosure</v>
      </c>
      <c r="Z4">
        <f>IF(ISNUMBER(SEARCH(Template!$AA$4,AA4)),MAX($Z$1:Z3)+1,0)</f>
        <v>3</v>
      </c>
      <c r="AA4" t="s">
        <v>499</v>
      </c>
      <c r="AB4" t="s">
        <v>543</v>
      </c>
      <c r="AC4" t="s">
        <v>566</v>
      </c>
      <c r="AE4" t="s">
        <v>53</v>
      </c>
      <c r="AG4" t="s">
        <v>53</v>
      </c>
      <c r="AI4" t="s">
        <v>53</v>
      </c>
      <c r="AK4" t="s">
        <v>54</v>
      </c>
      <c r="AM4" t="s">
        <v>55</v>
      </c>
      <c r="AP4" t="s">
        <v>56</v>
      </c>
    </row>
    <row r="5" spans="1:42" x14ac:dyDescent="0.25">
      <c r="A5" t="s">
        <v>282</v>
      </c>
      <c r="B5" t="str">
        <f>IFERROR(VLOOKUP(ROWS($B$2:B5),C5:D306,2,0),"Not Found")</f>
        <v>Predator</v>
      </c>
      <c r="C5">
        <f>IF(ISNUMBER(SEARCH(Template!$F$4,D5)),MAX($C$1:C4)+1,0)</f>
        <v>4</v>
      </c>
      <c r="D5" s="3" t="s">
        <v>105</v>
      </c>
      <c r="E5" s="3"/>
      <c r="I5" t="s">
        <v>302</v>
      </c>
      <c r="J5" t="s">
        <v>307</v>
      </c>
      <c r="O5" t="s">
        <v>302</v>
      </c>
      <c r="R5" t="str">
        <f>IFERROR(VLOOKUP(ROWS($R$2:R5),S5:T137,2,0),"Not Found")</f>
        <v>DDR2-1066/PC2-8500</v>
      </c>
      <c r="S5">
        <f>IF(ISNUMBER(SEARCH(Template!$V$4,T5)),MAX($S$1:S4)+1,0)</f>
        <v>4</v>
      </c>
      <c r="T5" t="s">
        <v>332</v>
      </c>
      <c r="U5" t="s">
        <v>465</v>
      </c>
      <c r="V5" t="s">
        <v>471</v>
      </c>
      <c r="W5" t="s">
        <v>477</v>
      </c>
      <c r="Y5" t="str">
        <f>IFERROR(VLOOKUP(ROWS($Y$2:Y5),Z5:AA47,2,0),"Not Found")</f>
        <v>MacBook</v>
      </c>
      <c r="Z5">
        <f>IF(ISNUMBER(SEARCH(Template!$AA$4,AA5)),MAX($Z$1:Z4)+1,0)</f>
        <v>4</v>
      </c>
      <c r="AA5" t="s">
        <v>500</v>
      </c>
      <c r="AB5" t="s">
        <v>544</v>
      </c>
      <c r="AC5" t="s">
        <v>567</v>
      </c>
      <c r="AK5" t="s">
        <v>57</v>
      </c>
      <c r="AM5" t="s">
        <v>58</v>
      </c>
      <c r="AP5" t="s">
        <v>59</v>
      </c>
    </row>
    <row r="6" spans="1:42" x14ac:dyDescent="0.25">
      <c r="A6" t="s">
        <v>283</v>
      </c>
      <c r="B6" t="str">
        <f>IFERROR(VLOOKUP(ROWS($B$2:B6),C6:D307,2,0),"Not Found")</f>
        <v>XPG SPECTRIX D41</v>
      </c>
      <c r="C6">
        <f>IF(ISNUMBER(SEARCH(Template!$F$4,D6)),MAX($C$1:C5)+1,0)</f>
        <v>5</v>
      </c>
      <c r="D6" s="3" t="s">
        <v>106</v>
      </c>
      <c r="E6" s="3"/>
      <c r="J6" t="s">
        <v>308</v>
      </c>
      <c r="R6" t="str">
        <f>IFERROR(VLOOKUP(ROWS($R$2:R6),S6:T138,2,0),"Not Found")</f>
        <v>DDR2-1100/PC2-8800</v>
      </c>
      <c r="S6">
        <f>IF(ISNUMBER(SEARCH(Template!$V$4,T6)),MAX($S$1:S5)+1,0)</f>
        <v>5</v>
      </c>
      <c r="T6" t="s">
        <v>333</v>
      </c>
      <c r="U6" t="s">
        <v>466</v>
      </c>
      <c r="W6" t="s">
        <v>478</v>
      </c>
      <c r="Y6" t="str">
        <f>IFERROR(VLOOKUP(ROWS($Y$2:Y6),Z6:AA48,2,0),"Not Found")</f>
        <v>Blade Server</v>
      </c>
      <c r="Z6">
        <f>IF(ISNUMBER(SEARCH(Template!$AA$4,AA6)),MAX($Z$1:Z5)+1,0)</f>
        <v>5</v>
      </c>
      <c r="AA6" t="s">
        <v>501</v>
      </c>
      <c r="AB6" t="s">
        <v>545</v>
      </c>
      <c r="AC6" t="s">
        <v>568</v>
      </c>
      <c r="AM6" t="s">
        <v>60</v>
      </c>
    </row>
    <row r="7" spans="1:42" x14ac:dyDescent="0.25">
      <c r="A7" t="s">
        <v>284</v>
      </c>
      <c r="B7" t="str">
        <f>IFERROR(VLOOKUP(ROWS($B$2:B7),C7:D308,2,0),"Not Found")</f>
        <v>XPG Dazzle</v>
      </c>
      <c r="C7">
        <f>IF(ISNUMBER(SEARCH(Template!$F$4,D7)),MAX($C$1:C6)+1,0)</f>
        <v>6</v>
      </c>
      <c r="D7" s="3" t="s">
        <v>107</v>
      </c>
      <c r="E7" s="3"/>
      <c r="J7" t="s">
        <v>309</v>
      </c>
      <c r="R7" t="str">
        <f>IFERROR(VLOOKUP(ROWS($R$2:R7),S7:T139,2,0),"Not Found")</f>
        <v>DDR2-1111/PC2-8888</v>
      </c>
      <c r="S7">
        <f>IF(ISNUMBER(SEARCH(Template!$V$4,T7)),MAX($S$1:S6)+1,0)</f>
        <v>6</v>
      </c>
      <c r="T7" t="s">
        <v>334</v>
      </c>
      <c r="V7" s="1"/>
      <c r="W7" t="s">
        <v>479</v>
      </c>
      <c r="Y7" t="str">
        <f>IFERROR(VLOOKUP(ROWS($Y$2:Y7),Z7:AA49,2,0),"Not Found")</f>
        <v>Storage Server</v>
      </c>
      <c r="Z7">
        <f>IF(ISNUMBER(SEARCH(Template!$AA$4,AA7)),MAX($Z$1:Z6)+1,0)</f>
        <v>6</v>
      </c>
      <c r="AA7" t="s">
        <v>502</v>
      </c>
      <c r="AB7" t="s">
        <v>546</v>
      </c>
      <c r="AC7" t="s">
        <v>569</v>
      </c>
      <c r="AM7" t="s">
        <v>61</v>
      </c>
    </row>
    <row r="8" spans="1:42" x14ac:dyDescent="0.25">
      <c r="A8" t="s">
        <v>285</v>
      </c>
      <c r="B8" t="str">
        <f>IFERROR(VLOOKUP(ROWS($B$2:B8),C8:D309,2,0),"Not Found")</f>
        <v>Flare X</v>
      </c>
      <c r="C8">
        <f>IF(ISNUMBER(SEARCH(Template!$F$4,D8)),MAX($C$1:C7)+1,0)</f>
        <v>7</v>
      </c>
      <c r="D8" s="3" t="s">
        <v>108</v>
      </c>
      <c r="E8" s="3"/>
      <c r="J8" t="s">
        <v>310</v>
      </c>
      <c r="R8" t="str">
        <f>IFERROR(VLOOKUP(ROWS($R$2:R8),S8:T140,2,0),"Not Found")</f>
        <v>DDR2-1142/PC2-9136</v>
      </c>
      <c r="S8">
        <f>IF(ISNUMBER(SEARCH(Template!$V$4,T8)),MAX($S$1:S7)+1,0)</f>
        <v>7</v>
      </c>
      <c r="T8" t="s">
        <v>335</v>
      </c>
      <c r="V8" s="1"/>
      <c r="W8" t="s">
        <v>480</v>
      </c>
      <c r="Y8" t="str">
        <f>IFERROR(VLOOKUP(ROWS($Y$2:Y8),Z8:AA50,2,0),"Not Found")</f>
        <v>Barebone System</v>
      </c>
      <c r="Z8">
        <f>IF(ISNUMBER(SEARCH(Template!$AA$4,AA8)),MAX($Z$1:Z7)+1,0)</f>
        <v>7</v>
      </c>
      <c r="AA8" t="s">
        <v>503</v>
      </c>
      <c r="AB8" t="s">
        <v>547</v>
      </c>
      <c r="AC8" t="s">
        <v>570</v>
      </c>
      <c r="AM8" t="s">
        <v>62</v>
      </c>
    </row>
    <row r="9" spans="1:42" x14ac:dyDescent="0.25">
      <c r="A9" t="s">
        <v>286</v>
      </c>
      <c r="B9" t="str">
        <f>IFERROR(VLOOKUP(ROWS($B$2:B9),C9:D310,2,0),"Not Found")</f>
        <v>Vengeance LED</v>
      </c>
      <c r="C9">
        <f>IF(ISNUMBER(SEARCH(Template!$F$4,D9)),MAX($C$1:C8)+1,0)</f>
        <v>8</v>
      </c>
      <c r="D9" s="3" t="s">
        <v>109</v>
      </c>
      <c r="E9" s="3"/>
      <c r="J9" t="s">
        <v>311</v>
      </c>
      <c r="R9" t="str">
        <f>IFERROR(VLOOKUP(ROWS($R$2:R9),S9:T141,2,0),"Not Found")</f>
        <v>DDR2-1150/PC2-9200</v>
      </c>
      <c r="S9">
        <f>IF(ISNUMBER(SEARCH(Template!$V$4,T9)),MAX($S$1:S8)+1,0)</f>
        <v>8</v>
      </c>
      <c r="T9" t="s">
        <v>336</v>
      </c>
      <c r="V9" s="1"/>
      <c r="W9" t="s">
        <v>481</v>
      </c>
      <c r="Y9" t="str">
        <f>IFERROR(VLOOKUP(ROWS($Y$2:Y9),Z9:AA51,2,0),"Not Found")</f>
        <v>Mac Pro</v>
      </c>
      <c r="Z9">
        <f>IF(ISNUMBER(SEARCH(Template!$AA$4,AA9)),MAX($Z$1:Z8)+1,0)</f>
        <v>8</v>
      </c>
      <c r="AA9" t="s">
        <v>504</v>
      </c>
      <c r="AB9" t="s">
        <v>548</v>
      </c>
      <c r="AC9" t="s">
        <v>571</v>
      </c>
      <c r="AM9" t="s">
        <v>63</v>
      </c>
    </row>
    <row r="10" spans="1:42" x14ac:dyDescent="0.25">
      <c r="A10" t="s">
        <v>287</v>
      </c>
      <c r="B10" t="str">
        <f>IFERROR(VLOOKUP(ROWS($B$2:B10),C10:D311,2,0),"Not Found")</f>
        <v>Vengeance RGB Pro</v>
      </c>
      <c r="C10">
        <f>IF(ISNUMBER(SEARCH(Template!$F$4,D10)),MAX($C$1:C9)+1,0)</f>
        <v>9</v>
      </c>
      <c r="D10" s="3" t="s">
        <v>110</v>
      </c>
      <c r="E10" s="3"/>
      <c r="J10" t="s">
        <v>312</v>
      </c>
      <c r="R10" t="str">
        <f>IFERROR(VLOOKUP(ROWS($R$2:R10),S10:T142,2,0),"Not Found")</f>
        <v>DDR2-1173/PC2-9384</v>
      </c>
      <c r="S10">
        <f>IF(ISNUMBER(SEARCH(Template!$V$4,T10)),MAX($S$1:S9)+1,0)</f>
        <v>9</v>
      </c>
      <c r="T10" t="s">
        <v>337</v>
      </c>
      <c r="V10" s="1"/>
      <c r="W10" t="s">
        <v>482</v>
      </c>
      <c r="Y10" t="str">
        <f>IFERROR(VLOOKUP(ROWS($Y$2:Y10),Z10:AA52,2,0),"Not Found")</f>
        <v>Mac mini</v>
      </c>
      <c r="Z10">
        <f>IF(ISNUMBER(SEARCH(Template!$AA$4,AA10)),MAX($Z$1:Z9)+1,0)</f>
        <v>9</v>
      </c>
      <c r="AA10" t="s">
        <v>505</v>
      </c>
      <c r="AB10" t="s">
        <v>549</v>
      </c>
      <c r="AC10" t="s">
        <v>572</v>
      </c>
      <c r="AM10" t="s">
        <v>64</v>
      </c>
    </row>
    <row r="11" spans="1:42" x14ac:dyDescent="0.25">
      <c r="A11" t="s">
        <v>288</v>
      </c>
      <c r="B11" t="str">
        <f>IFERROR(VLOOKUP(ROWS($B$2:B11),C11:D312,2,0),"Not Found")</f>
        <v>Fury</v>
      </c>
      <c r="C11">
        <f>IF(ISNUMBER(SEARCH(Template!$F$4,D11)),MAX($C$1:C10)+1,0)</f>
        <v>10</v>
      </c>
      <c r="D11" s="3" t="s">
        <v>111</v>
      </c>
      <c r="E11" s="3"/>
      <c r="J11" t="s">
        <v>313</v>
      </c>
      <c r="R11" t="str">
        <f>IFERROR(VLOOKUP(ROWS($R$2:R11),S11:T143,2,0),"Not Found")</f>
        <v>DDR2-1200/PC2-9600</v>
      </c>
      <c r="S11">
        <f>IF(ISNUMBER(SEARCH(Template!$V$4,T11)),MAX($S$1:S10)+1,0)</f>
        <v>10</v>
      </c>
      <c r="T11" t="s">
        <v>338</v>
      </c>
      <c r="V11" s="1"/>
      <c r="W11" t="s">
        <v>483</v>
      </c>
      <c r="Y11" t="str">
        <f>IFERROR(VLOOKUP(ROWS($Y$2:Y11),Z11:AA53,2,0),"Not Found")</f>
        <v>Gateway</v>
      </c>
      <c r="Z11">
        <f>IF(ISNUMBER(SEARCH(Template!$AA$4,AA11)),MAX($Z$1:Z10)+1,0)</f>
        <v>10</v>
      </c>
      <c r="AA11" t="s">
        <v>506</v>
      </c>
      <c r="AB11" t="s">
        <v>550</v>
      </c>
      <c r="AC11" t="s">
        <v>573</v>
      </c>
      <c r="AM11" t="s">
        <v>65</v>
      </c>
    </row>
    <row r="12" spans="1:42" x14ac:dyDescent="0.25">
      <c r="A12" t="s">
        <v>289</v>
      </c>
      <c r="B12" t="str">
        <f>IFERROR(VLOOKUP(ROWS($B$2:B12),C12:D313,2,0),"Not Found")</f>
        <v>PANTHER RAGE</v>
      </c>
      <c r="C12">
        <f>IF(ISNUMBER(SEARCH(Template!$F$4,D12)),MAX($C$1:C11)+1,0)</f>
        <v>11</v>
      </c>
      <c r="D12" s="3" t="s">
        <v>112</v>
      </c>
      <c r="E12" s="3"/>
      <c r="J12" t="s">
        <v>314</v>
      </c>
      <c r="R12" t="str">
        <f>IFERROR(VLOOKUP(ROWS($R$2:R12),S12:T144,2,0),"Not Found")</f>
        <v>DDR2-1250/PC2-10000</v>
      </c>
      <c r="S12">
        <f>IF(ISNUMBER(SEARCH(Template!$V$4,T12)),MAX($S$1:S11)+1,0)</f>
        <v>11</v>
      </c>
      <c r="T12" t="s">
        <v>339</v>
      </c>
      <c r="V12" s="1"/>
      <c r="W12" t="s">
        <v>484</v>
      </c>
      <c r="Y12" t="str">
        <f>IFERROR(VLOOKUP(ROWS($Y$2:Y12),Z12:AA54,2,0),"Not Found")</f>
        <v>Computer</v>
      </c>
      <c r="Z12">
        <f>IF(ISNUMBER(SEARCH(Template!$AA$4,AA12)),MAX($Z$1:Z11)+1,0)</f>
        <v>11</v>
      </c>
      <c r="AA12" t="s">
        <v>507</v>
      </c>
      <c r="AB12" t="s">
        <v>551</v>
      </c>
      <c r="AC12" t="s">
        <v>574</v>
      </c>
      <c r="AM12" t="s">
        <v>66</v>
      </c>
    </row>
    <row r="13" spans="1:42" x14ac:dyDescent="0.25">
      <c r="A13" t="s">
        <v>290</v>
      </c>
      <c r="B13" t="str">
        <f>IFERROR(VLOOKUP(ROWS($B$2:B13),C13:D314,2,0),"Not Found")</f>
        <v>Vengeance RGB</v>
      </c>
      <c r="C13">
        <f>IF(ISNUMBER(SEARCH(Template!$F$4,D13)),MAX($C$1:C12)+1,0)</f>
        <v>12</v>
      </c>
      <c r="D13" s="3" t="s">
        <v>113</v>
      </c>
      <c r="E13" s="3"/>
      <c r="J13" t="s">
        <v>315</v>
      </c>
      <c r="R13" t="str">
        <f>IFERROR(VLOOKUP(ROWS($R$2:R13),S13:T145,2,0),"Not Found")</f>
        <v>DDR2-400/PC2-3200</v>
      </c>
      <c r="S13">
        <f>IF(ISNUMBER(SEARCH(Template!$V$4,T13)),MAX($S$1:S12)+1,0)</f>
        <v>12</v>
      </c>
      <c r="T13" t="s">
        <v>340</v>
      </c>
      <c r="V13" s="1"/>
      <c r="W13" t="s">
        <v>485</v>
      </c>
      <c r="Y13" t="str">
        <f>IFERROR(VLOOKUP(ROWS($Y$2:Y13),Z13:AA55,2,0),"Not Found")</f>
        <v>Database Appliance</v>
      </c>
      <c r="Z13">
        <f>IF(ISNUMBER(SEARCH(Template!$AA$4,AA13)),MAX($Z$1:Z12)+1,0)</f>
        <v>12</v>
      </c>
      <c r="AA13" t="s">
        <v>508</v>
      </c>
      <c r="AB13" t="s">
        <v>552</v>
      </c>
      <c r="AM13" t="s">
        <v>67</v>
      </c>
    </row>
    <row r="14" spans="1:42" x14ac:dyDescent="0.25">
      <c r="A14" t="s">
        <v>291</v>
      </c>
      <c r="B14" t="str">
        <f>IFERROR(VLOOKUP(ROWS($B$2:B14),C14:D315,2,0),"Not Found")</f>
        <v>SPECTRIX D80</v>
      </c>
      <c r="C14">
        <f>IF(ISNUMBER(SEARCH(Template!$F$4,D14)),MAX($C$1:C13)+1,0)</f>
        <v>13</v>
      </c>
      <c r="D14" s="3" t="s">
        <v>114</v>
      </c>
      <c r="E14" s="3"/>
      <c r="J14" t="s">
        <v>316</v>
      </c>
      <c r="R14" t="str">
        <f>IFERROR(VLOOKUP(ROWS($R$2:R14),S14:T146,2,0),"Not Found")</f>
        <v>DDR2-533/PC2-4200</v>
      </c>
      <c r="S14">
        <f>IF(ISNUMBER(SEARCH(Template!$V$4,T14)),MAX($S$1:S13)+1,0)</f>
        <v>13</v>
      </c>
      <c r="T14" t="s">
        <v>341</v>
      </c>
      <c r="V14" s="1"/>
      <c r="W14" t="s">
        <v>486</v>
      </c>
      <c r="Y14" t="str">
        <f>IFERROR(VLOOKUP(ROWS($Y$2:Y14),Z14:AA56,2,0),"Not Found")</f>
        <v>Desktop PC</v>
      </c>
      <c r="Z14">
        <f>IF(ISNUMBER(SEARCH(Template!$AA$4,AA14)),MAX($Z$1:Z13)+1,0)</f>
        <v>13</v>
      </c>
      <c r="AA14" t="s">
        <v>509</v>
      </c>
      <c r="AB14" t="s">
        <v>553</v>
      </c>
      <c r="AM14" t="s">
        <v>68</v>
      </c>
    </row>
    <row r="15" spans="1:42" x14ac:dyDescent="0.25">
      <c r="A15" t="s">
        <v>292</v>
      </c>
      <c r="B15" t="str">
        <f>IFERROR(VLOOKUP(ROWS($B$2:B15),C15:D316,2,0),"Not Found")</f>
        <v>XPG GAMMIX D10</v>
      </c>
      <c r="C15">
        <f>IF(ISNUMBER(SEARCH(Template!$F$4,D15)),MAX($C$1:C14)+1,0)</f>
        <v>14</v>
      </c>
      <c r="D15" s="3" t="s">
        <v>115</v>
      </c>
      <c r="E15" s="3"/>
      <c r="J15" t="s">
        <v>317</v>
      </c>
      <c r="R15" t="str">
        <f>IFERROR(VLOOKUP(ROWS($R$2:R15),S15:T147,2,0),"Not Found")</f>
        <v>DDR2-533/PC2-4300</v>
      </c>
      <c r="S15">
        <f>IF(ISNUMBER(SEARCH(Template!$V$4,T15)),MAX($S$1:S14)+1,0)</f>
        <v>14</v>
      </c>
      <c r="T15" t="s">
        <v>342</v>
      </c>
      <c r="V15" s="1"/>
      <c r="W15" t="s">
        <v>487</v>
      </c>
      <c r="Y15" t="str">
        <f>IFERROR(VLOOKUP(ROWS($Y$2:Y15),Z15:AA57,2,0),"Not Found")</f>
        <v>Enterprise Network Compute System</v>
      </c>
      <c r="Z15">
        <f>IF(ISNUMBER(SEARCH(Template!$AA$4,AA15)),MAX($Z$1:Z14)+1,0)</f>
        <v>14</v>
      </c>
      <c r="AA15" t="s">
        <v>510</v>
      </c>
      <c r="AB15" t="s">
        <v>554</v>
      </c>
      <c r="AM15" t="s">
        <v>69</v>
      </c>
    </row>
    <row r="16" spans="1:42" x14ac:dyDescent="0.25">
      <c r="A16" t="s">
        <v>293</v>
      </c>
      <c r="B16" t="str">
        <f>IFERROR(VLOOKUP(ROWS($B$2:B16),C16:D317,2,0),"Not Found")</f>
        <v>FORTIS</v>
      </c>
      <c r="C16">
        <f>IF(ISNUMBER(SEARCH(Template!$F$4,D16)),MAX($C$1:C15)+1,0)</f>
        <v>15</v>
      </c>
      <c r="D16" s="3" t="s">
        <v>116</v>
      </c>
      <c r="E16" s="3"/>
      <c r="J16" t="s">
        <v>318</v>
      </c>
      <c r="R16" t="str">
        <f>IFERROR(VLOOKUP(ROWS($R$2:R16),S16:T148,2,0),"Not Found")</f>
        <v>DDR2-600/PC2-4800</v>
      </c>
      <c r="S16">
        <f>IF(ISNUMBER(SEARCH(Template!$V$4,T16)),MAX($S$1:S15)+1,0)</f>
        <v>15</v>
      </c>
      <c r="T16" t="s">
        <v>343</v>
      </c>
      <c r="V16" s="1"/>
      <c r="W16" t="s">
        <v>488</v>
      </c>
      <c r="Y16" t="str">
        <f>IFERROR(VLOOKUP(ROWS($Y$2:Y16),Z16:AA58,2,0),"Not Found")</f>
        <v>iMac</v>
      </c>
      <c r="Z16">
        <f>IF(ISNUMBER(SEARCH(Template!$AA$4,AA16)),MAX($Z$1:Z15)+1,0)</f>
        <v>15</v>
      </c>
      <c r="AA16" t="s">
        <v>511</v>
      </c>
      <c r="AB16" t="s">
        <v>555</v>
      </c>
      <c r="AM16" t="s">
        <v>70</v>
      </c>
    </row>
    <row r="17" spans="1:39" x14ac:dyDescent="0.25">
      <c r="A17" t="s">
        <v>294</v>
      </c>
      <c r="B17" t="str">
        <f>IFERROR(VLOOKUP(ROWS($B$2:B17),C17:D318,2,0),"Not Found")</f>
        <v>NOX</v>
      </c>
      <c r="C17">
        <f>IF(ISNUMBER(SEARCH(Template!$F$4,D17)),MAX($C$1:C16)+1,0)</f>
        <v>16</v>
      </c>
      <c r="D17" s="3" t="s">
        <v>117</v>
      </c>
      <c r="E17" s="3"/>
      <c r="J17" t="s">
        <v>319</v>
      </c>
      <c r="R17" t="str">
        <f>IFERROR(VLOOKUP(ROWS($R$2:R17),S17:T149,2,0),"Not Found")</f>
        <v>DDR2-667/PC2-5300</v>
      </c>
      <c r="S17">
        <f>IF(ISNUMBER(SEARCH(Template!$V$4,T17)),MAX($S$1:S16)+1,0)</f>
        <v>16</v>
      </c>
      <c r="T17" t="s">
        <v>344</v>
      </c>
      <c r="V17" s="1"/>
      <c r="W17" t="s">
        <v>489</v>
      </c>
      <c r="Y17" t="str">
        <f>IFERROR(VLOOKUP(ROWS($Y$2:Y17),Z17:AA59,2,0),"Not Found")</f>
        <v>MAC</v>
      </c>
      <c r="Z17">
        <f>IF(ISNUMBER(SEARCH(Template!$AA$4,AA17)),MAX($Z$1:Z16)+1,0)</f>
        <v>16</v>
      </c>
      <c r="AA17" t="s">
        <v>512</v>
      </c>
      <c r="AB17" t="s">
        <v>556</v>
      </c>
      <c r="AM17" t="s">
        <v>71</v>
      </c>
    </row>
    <row r="18" spans="1:39" x14ac:dyDescent="0.25">
      <c r="A18" t="s">
        <v>295</v>
      </c>
      <c r="B18" t="str">
        <f>IFERROR(VLOOKUP(ROWS($B$2:B18),C18:D319,2,0),"Not Found")</f>
        <v>SimpliVity</v>
      </c>
      <c r="C18">
        <f>IF(ISNUMBER(SEARCH(Template!$F$4,D18)),MAX($C$1:C17)+1,0)</f>
        <v>17</v>
      </c>
      <c r="D18" s="3" t="s">
        <v>118</v>
      </c>
      <c r="E18" s="3"/>
      <c r="J18" t="s">
        <v>320</v>
      </c>
      <c r="R18" t="str">
        <f>IFERROR(VLOOKUP(ROWS($R$2:R18),S18:T150,2,0),"Not Found")</f>
        <v>DDR2-667/PC2-5400</v>
      </c>
      <c r="S18">
        <f>IF(ISNUMBER(SEARCH(Template!$V$4,T18)),MAX($S$1:S17)+1,0)</f>
        <v>17</v>
      </c>
      <c r="T18" t="s">
        <v>345</v>
      </c>
      <c r="V18" s="1"/>
      <c r="W18" t="s">
        <v>490</v>
      </c>
      <c r="Y18" t="str">
        <f>IFERROR(VLOOKUP(ROWS($Y$2:Y18),Z18:AA60,2,0),"Not Found")</f>
        <v>Medical Equipment</v>
      </c>
      <c r="Z18">
        <f>IF(ISNUMBER(SEARCH(Template!$AA$4,AA18)),MAX($Z$1:Z17)+1,0)</f>
        <v>17</v>
      </c>
      <c r="AA18" t="s">
        <v>513</v>
      </c>
      <c r="AB18" t="s">
        <v>557</v>
      </c>
      <c r="AM18" t="s">
        <v>72</v>
      </c>
    </row>
    <row r="19" spans="1:39" x14ac:dyDescent="0.25">
      <c r="A19" t="s">
        <v>296</v>
      </c>
      <c r="B19" t="str">
        <f>IFERROR(VLOOKUP(ROWS($B$2:B19),C19:D320,2,0),"Not Found")</f>
        <v>SPECTRIX D41</v>
      </c>
      <c r="C19">
        <f>IF(ISNUMBER(SEARCH(Template!$F$4,D19)),MAX($C$1:C18)+1,0)</f>
        <v>18</v>
      </c>
      <c r="D19" s="3" t="s">
        <v>119</v>
      </c>
      <c r="E19" s="3"/>
      <c r="R19" t="str">
        <f>IFERROR(VLOOKUP(ROWS($R$2:R19),S19:T151,2,0),"Not Found")</f>
        <v>DDR2-675/PC2-5400</v>
      </c>
      <c r="S19">
        <f>IF(ISNUMBER(SEARCH(Template!$V$4,T19)),MAX($S$1:S18)+1,0)</f>
        <v>18</v>
      </c>
      <c r="T19" t="s">
        <v>346</v>
      </c>
      <c r="V19" s="1"/>
      <c r="W19" t="s">
        <v>491</v>
      </c>
      <c r="Y19" t="str">
        <f>IFERROR(VLOOKUP(ROWS($Y$2:Y19),Z19:AA61,2,0),"Not Found")</f>
        <v>Mini PC</v>
      </c>
      <c r="Z19">
        <f>IF(ISNUMBER(SEARCH(Template!$AA$4,AA19)),MAX($Z$1:Z18)+1,0)</f>
        <v>18</v>
      </c>
      <c r="AA19" t="s">
        <v>514</v>
      </c>
      <c r="AB19" t="s">
        <v>558</v>
      </c>
      <c r="AM19" t="s">
        <v>73</v>
      </c>
    </row>
    <row r="20" spans="1:39" x14ac:dyDescent="0.25">
      <c r="B20" t="str">
        <f>IFERROR(VLOOKUP(ROWS($B$2:B20),C20:D321,2,0),"Not Found")</f>
        <v>Legacy</v>
      </c>
      <c r="C20">
        <f>IF(ISNUMBER(SEARCH(Template!$F$4,D20)),MAX($C$1:C19)+1,0)</f>
        <v>19</v>
      </c>
      <c r="D20" s="3" t="s">
        <v>120</v>
      </c>
      <c r="E20" s="3"/>
      <c r="R20" t="str">
        <f>IFERROR(VLOOKUP(ROWS($R$2:R20),S20:T152,2,0),"Not Found")</f>
        <v>DDR2-700/PC2-5600</v>
      </c>
      <c r="S20">
        <f>IF(ISNUMBER(SEARCH(Template!$V$4,T20)),MAX($S$1:S19)+1,0)</f>
        <v>19</v>
      </c>
      <c r="T20" t="s">
        <v>347</v>
      </c>
      <c r="V20" s="1"/>
      <c r="W20" t="s">
        <v>492</v>
      </c>
      <c r="Y20" t="str">
        <f>IFERROR(VLOOKUP(ROWS($Y$2:Y20),Z20:AA62,2,0),"Not Found")</f>
        <v>Mobile Workstation</v>
      </c>
      <c r="Z20">
        <f>IF(ISNUMBER(SEARCH(Template!$AA$4,AA20)),MAX($Z$1:Z19)+1,0)</f>
        <v>19</v>
      </c>
      <c r="AA20" t="s">
        <v>515</v>
      </c>
      <c r="AB20" t="s">
        <v>559</v>
      </c>
      <c r="AM20" t="s">
        <v>74</v>
      </c>
    </row>
    <row r="21" spans="1:39" x14ac:dyDescent="0.25">
      <c r="B21" t="str">
        <f>IFERROR(VLOOKUP(ROWS($B$2:B21),C21:D322,2,0),"Not Found")</f>
        <v>XPG SPECTRIX D80</v>
      </c>
      <c r="C21">
        <f>IF(ISNUMBER(SEARCH(Template!$F$4,D21)),MAX($C$1:C20)+1,0)</f>
        <v>20</v>
      </c>
      <c r="D21" s="3" t="s">
        <v>121</v>
      </c>
      <c r="E21" s="3"/>
      <c r="R21" t="str">
        <f>IFERROR(VLOOKUP(ROWS($R$2:R21),S21:T153,2,0),"Not Found")</f>
        <v>DDR2-750/PC2-6000</v>
      </c>
      <c r="S21">
        <f>IF(ISNUMBER(SEARCH(Template!$V$4,T21)),MAX($S$1:S20)+1,0)</f>
        <v>20</v>
      </c>
      <c r="T21" t="s">
        <v>348</v>
      </c>
      <c r="V21" s="1"/>
      <c r="W21" t="s">
        <v>493</v>
      </c>
      <c r="Y21" t="str">
        <f>IFERROR(VLOOKUP(ROWS($Y$2:Y21),Z21:AA63,2,0),"Not Found")</f>
        <v>Motherboard</v>
      </c>
      <c r="Z21">
        <f>IF(ISNUMBER(SEARCH(Template!$AA$4,AA21)),MAX($Z$1:Z20)+1,0)</f>
        <v>20</v>
      </c>
      <c r="AA21" t="s">
        <v>516</v>
      </c>
      <c r="AB21" t="s">
        <v>560</v>
      </c>
      <c r="AM21" t="s">
        <v>75</v>
      </c>
    </row>
    <row r="22" spans="1:39" x14ac:dyDescent="0.25">
      <c r="B22" t="str">
        <f>IFERROR(VLOOKUP(ROWS($B$2:B22),C22:D323,2,0),"Not Found")</f>
        <v>Vengeance Pro</v>
      </c>
      <c r="C22">
        <f>IF(ISNUMBER(SEARCH(Template!$F$4,D22)),MAX($C$1:C21)+1,0)</f>
        <v>21</v>
      </c>
      <c r="D22" s="3" t="s">
        <v>122</v>
      </c>
      <c r="E22" s="3"/>
      <c r="R22" t="str">
        <f>IFERROR(VLOOKUP(ROWS($R$2:R22),S22:T154,2,0),"Not Found")</f>
        <v>DDR2-800/PC2-6400</v>
      </c>
      <c r="S22">
        <f>IF(ISNUMBER(SEARCH(Template!$V$4,T22)),MAX($S$1:S21)+1,0)</f>
        <v>21</v>
      </c>
      <c r="T22" t="s">
        <v>349</v>
      </c>
      <c r="V22" s="1"/>
      <c r="W22" t="s">
        <v>494</v>
      </c>
      <c r="Y22" t="str">
        <f>IFERROR(VLOOKUP(ROWS($Y$2:Y22),Z22:AA64,2,0),"Not Found")</f>
        <v>NAS Server</v>
      </c>
      <c r="Z22">
        <f>IF(ISNUMBER(SEARCH(Template!$AA$4,AA22)),MAX($Z$1:Z21)+1,0)</f>
        <v>21</v>
      </c>
      <c r="AA22" t="s">
        <v>517</v>
      </c>
      <c r="AB22" t="s">
        <v>561</v>
      </c>
      <c r="AM22" t="s">
        <v>76</v>
      </c>
    </row>
    <row r="23" spans="1:39" x14ac:dyDescent="0.25">
      <c r="B23" t="str">
        <f>IFERROR(VLOOKUP(ROWS($B$2:B23),C23:D324,2,0),"Not Found")</f>
        <v>Trident Z Royal</v>
      </c>
      <c r="C23">
        <f>IF(ISNUMBER(SEARCH(Template!$F$4,D23)),MAX($C$1:C22)+1,0)</f>
        <v>22</v>
      </c>
      <c r="D23" s="3" t="s">
        <v>123</v>
      </c>
      <c r="E23" s="3"/>
      <c r="R23" t="str">
        <f>IFERROR(VLOOKUP(ROWS($R$2:R23),S23:T155,2,0),"Not Found")</f>
        <v>DDR2-900/PC2-7200</v>
      </c>
      <c r="S23">
        <f>IF(ISNUMBER(SEARCH(Template!$V$4,T23)),MAX($S$1:S22)+1,0)</f>
        <v>22</v>
      </c>
      <c r="T23" t="s">
        <v>350</v>
      </c>
      <c r="V23" s="1"/>
      <c r="W23" t="s">
        <v>495</v>
      </c>
      <c r="Y23" t="str">
        <f>IFERROR(VLOOKUP(ROWS($Y$2:Y23),Z23:AA65,2,0),"Not Found")</f>
        <v>Netbook</v>
      </c>
      <c r="Z23">
        <f>IF(ISNUMBER(SEARCH(Template!$AA$4,AA23)),MAX($Z$1:Z22)+1,0)</f>
        <v>22</v>
      </c>
      <c r="AA23" t="s">
        <v>518</v>
      </c>
      <c r="AB23" t="s">
        <v>562</v>
      </c>
      <c r="AM23" t="s">
        <v>77</v>
      </c>
    </row>
    <row r="24" spans="1:39" x14ac:dyDescent="0.25">
      <c r="B24" t="str">
        <f>IFERROR(VLOOKUP(ROWS($B$2:B24),C24:D325,2,0),"Not Found")</f>
        <v>Ballistix Sport AT</v>
      </c>
      <c r="C24">
        <f>IF(ISNUMBER(SEARCH(Template!$F$4,D24)),MAX($C$1:C23)+1,0)</f>
        <v>23</v>
      </c>
      <c r="D24" s="3" t="s">
        <v>124</v>
      </c>
      <c r="E24" s="3"/>
      <c r="R24" t="str">
        <f>IFERROR(VLOOKUP(ROWS($R$2:R24),S24:T156,2,0),"Not Found")</f>
        <v>DDR200/PC1600</v>
      </c>
      <c r="S24">
        <f>IF(ISNUMBER(SEARCH(Template!$V$4,T24)),MAX($S$1:S23)+1,0)</f>
        <v>23</v>
      </c>
      <c r="T24" t="s">
        <v>351</v>
      </c>
      <c r="V24" s="1"/>
      <c r="W24" t="s">
        <v>496</v>
      </c>
      <c r="Y24" t="str">
        <f>IFERROR(VLOOKUP(ROWS($Y$2:Y24),Z24:AA66,2,0),"Not Found")</f>
        <v>Network Firewall</v>
      </c>
      <c r="Z24">
        <f>IF(ISNUMBER(SEARCH(Template!$AA$4,AA24)),MAX($Z$1:Z23)+1,0)</f>
        <v>23</v>
      </c>
      <c r="AA24" t="s">
        <v>519</v>
      </c>
      <c r="AB24" t="s">
        <v>563</v>
      </c>
      <c r="AM24" t="s">
        <v>78</v>
      </c>
    </row>
    <row r="25" spans="1:39" x14ac:dyDescent="0.25">
      <c r="B25" t="str">
        <f>IFERROR(VLOOKUP(ROWS($B$2:B25),C25:D326,2,0),"Not Found")</f>
        <v>Sniper X</v>
      </c>
      <c r="C25">
        <f>IF(ISNUMBER(SEARCH(Template!$F$4,D25)),MAX($C$1:C24)+1,0)</f>
        <v>24</v>
      </c>
      <c r="D25" s="3" t="s">
        <v>125</v>
      </c>
      <c r="E25" s="3"/>
      <c r="R25" t="str">
        <f>IFERROR(VLOOKUP(ROWS($R$2:R25),S25:T157,2,0),"Not Found")</f>
        <v>DDR266/PC2100</v>
      </c>
      <c r="S25">
        <f>IF(ISNUMBER(SEARCH(Template!$V$4,T25)),MAX($S$1:S24)+1,0)</f>
        <v>24</v>
      </c>
      <c r="T25" t="s">
        <v>352</v>
      </c>
      <c r="V25" s="1"/>
      <c r="W25" s="1"/>
      <c r="X25" s="1"/>
      <c r="Y25" t="str">
        <f>IFERROR(VLOOKUP(ROWS($Y$2:Y25),Z25:AA67,2,0),"Not Found")</f>
        <v>Network Switch</v>
      </c>
      <c r="Z25">
        <f>IF(ISNUMBER(SEARCH(Template!$AA$4,AA25)),MAX($Z$1:Z24)+1,0)</f>
        <v>24</v>
      </c>
      <c r="AA25" t="s">
        <v>520</v>
      </c>
      <c r="AM25" t="s">
        <v>79</v>
      </c>
    </row>
    <row r="26" spans="1:39" x14ac:dyDescent="0.25">
      <c r="B26" t="str">
        <f>IFERROR(VLOOKUP(ROWS($B$2:B26),C26:D327,2,0),"Not Found")</f>
        <v>SUPER LUCE</v>
      </c>
      <c r="C26">
        <f>IF(ISNUMBER(SEARCH(Template!$F$4,D26)),MAX($C$1:C25)+1,0)</f>
        <v>25</v>
      </c>
      <c r="D26" s="3" t="s">
        <v>126</v>
      </c>
      <c r="E26" s="3"/>
      <c r="R26" t="str">
        <f>IFERROR(VLOOKUP(ROWS($R$2:R26),S26:T158,2,0),"Not Found")</f>
        <v>DDR3-1066/PC3-8500</v>
      </c>
      <c r="S26">
        <f>IF(ISNUMBER(SEARCH(Template!$V$4,T26)),MAX($S$1:S25)+1,0)</f>
        <v>25</v>
      </c>
      <c r="T26" t="s">
        <v>353</v>
      </c>
      <c r="V26" s="1"/>
      <c r="W26" s="1"/>
      <c r="X26" s="1"/>
      <c r="Y26" t="str">
        <f>IFERROR(VLOOKUP(ROWS($Y$2:Y26),Z26:AA68,2,0),"Not Found")</f>
        <v>Network Upgrade Module</v>
      </c>
      <c r="Z26">
        <f>IF(ISNUMBER(SEARCH(Template!$AA$4,AA26)),MAX($Z$1:Z25)+1,0)</f>
        <v>25</v>
      </c>
      <c r="AA26" t="s">
        <v>521</v>
      </c>
      <c r="AM26" t="s">
        <v>80</v>
      </c>
    </row>
    <row r="27" spans="1:39" x14ac:dyDescent="0.25">
      <c r="B27" t="str">
        <f>IFERROR(VLOOKUP(ROWS($B$2:B27),C27:D328,2,0),"Not Found")</f>
        <v>Green</v>
      </c>
      <c r="C27">
        <f>IF(ISNUMBER(SEARCH(Template!$F$4,D27)),MAX($C$1:C26)+1,0)</f>
        <v>26</v>
      </c>
      <c r="D27" s="3" t="s">
        <v>127</v>
      </c>
      <c r="E27" s="3"/>
      <c r="R27" t="str">
        <f>IFERROR(VLOOKUP(ROWS($R$2:R27),S27:T159,2,0),"Not Found")</f>
        <v>DDR3-1066/PC3-8600</v>
      </c>
      <c r="S27">
        <f>IF(ISNUMBER(SEARCH(Template!$V$4,T27)),MAX($S$1:S26)+1,0)</f>
        <v>26</v>
      </c>
      <c r="T27" t="s">
        <v>354</v>
      </c>
      <c r="V27" s="1"/>
      <c r="W27" s="1"/>
      <c r="X27" s="1"/>
      <c r="Y27" t="str">
        <f>IFERROR(VLOOKUP(ROWS($Y$2:Y27),Z27:AA69,2,0),"Not Found")</f>
        <v>Notebook</v>
      </c>
      <c r="Z27">
        <f>IF(ISNUMBER(SEARCH(Template!$AA$4,AA27)),MAX($Z$1:Z26)+1,0)</f>
        <v>26</v>
      </c>
      <c r="AA27" t="s">
        <v>522</v>
      </c>
      <c r="AM27" t="s">
        <v>81</v>
      </c>
    </row>
    <row r="28" spans="1:39" x14ac:dyDescent="0.25">
      <c r="B28" t="str">
        <f>IFERROR(VLOOKUP(ROWS($B$2:B28),C28:D329,2,0),"Not Found")</f>
        <v>EVO POTENZA</v>
      </c>
      <c r="C28">
        <f>IF(ISNUMBER(SEARCH(Template!$F$4,D28)),MAX($C$1:C27)+1,0)</f>
        <v>27</v>
      </c>
      <c r="D28" s="3" t="s">
        <v>128</v>
      </c>
      <c r="E28" s="3"/>
      <c r="R28" t="str">
        <f>IFERROR(VLOOKUP(ROWS($R$2:R28),S28:T160,2,0),"Not Found")</f>
        <v>DDR3-1066/PC3L-8500</v>
      </c>
      <c r="S28">
        <f>IF(ISNUMBER(SEARCH(Template!$V$4,T28)),MAX($S$1:S27)+1,0)</f>
        <v>27</v>
      </c>
      <c r="T28" t="s">
        <v>355</v>
      </c>
      <c r="V28" s="1"/>
      <c r="W28" s="1"/>
      <c r="X28" s="1"/>
      <c r="Y28" t="str">
        <f>IFERROR(VLOOKUP(ROWS($Y$2:Y28),Z28:AA70,2,0),"Not Found")</f>
        <v>POS Terminal</v>
      </c>
      <c r="Z28">
        <f>IF(ISNUMBER(SEARCH(Template!$AA$4,AA28)),MAX($Z$1:Z27)+1,0)</f>
        <v>27</v>
      </c>
      <c r="AA28" t="s">
        <v>523</v>
      </c>
      <c r="AM28" t="s">
        <v>82</v>
      </c>
    </row>
    <row r="29" spans="1:39" x14ac:dyDescent="0.25">
      <c r="B29" t="str">
        <f>IFERROR(VLOOKUP(ROWS($B$2:B29),C29:D330,2,0),"Not Found")</f>
        <v>Trident Z RGB</v>
      </c>
      <c r="C29">
        <f>IF(ISNUMBER(SEARCH(Template!$F$4,D29)),MAX($C$1:C28)+1,0)</f>
        <v>28</v>
      </c>
      <c r="D29" s="3" t="s">
        <v>129</v>
      </c>
      <c r="E29" s="3"/>
      <c r="R29" t="str">
        <f>IFERROR(VLOOKUP(ROWS($R$2:R29),S29:T161,2,0),"Not Found")</f>
        <v>DDR3-1067/PC3-8500</v>
      </c>
      <c r="S29">
        <f>IF(ISNUMBER(SEARCH(Template!$V$4,T29)),MAX($S$1:S28)+1,0)</f>
        <v>28</v>
      </c>
      <c r="T29" t="s">
        <v>356</v>
      </c>
      <c r="V29" s="1"/>
      <c r="W29" s="1"/>
      <c r="X29" s="1"/>
      <c r="Y29" t="str">
        <f>IFERROR(VLOOKUP(ROWS($Y$2:Y29),Z29:AA71,2,0),"Not Found")</f>
        <v>Printer</v>
      </c>
      <c r="Z29">
        <f>IF(ISNUMBER(SEARCH(Template!$AA$4,AA29)),MAX($Z$1:Z28)+1,0)</f>
        <v>28</v>
      </c>
      <c r="AA29" t="s">
        <v>524</v>
      </c>
      <c r="AM29" t="s">
        <v>83</v>
      </c>
    </row>
    <row r="30" spans="1:39" x14ac:dyDescent="0.25">
      <c r="B30" t="str">
        <f>IFERROR(VLOOKUP(ROWS($B$2:B30),C30:D331,2,0),"Not Found")</f>
        <v>XPG Flame</v>
      </c>
      <c r="C30">
        <f>IF(ISNUMBER(SEARCH(Template!$F$4,D30)),MAX($C$1:C29)+1,0)</f>
        <v>29</v>
      </c>
      <c r="D30" s="3" t="s">
        <v>130</v>
      </c>
      <c r="E30" s="3"/>
      <c r="R30" t="str">
        <f>IFERROR(VLOOKUP(ROWS($R$2:R30),S30:T162,2,0),"Not Found")</f>
        <v>DDR3-1333/PC3-10600</v>
      </c>
      <c r="S30">
        <f>IF(ISNUMBER(SEARCH(Template!$V$4,T30)),MAX($S$1:S29)+1,0)</f>
        <v>29</v>
      </c>
      <c r="T30" t="s">
        <v>357</v>
      </c>
      <c r="V30" s="1"/>
      <c r="W30" s="1"/>
      <c r="X30" s="1"/>
      <c r="Y30" t="str">
        <f>IFERROR(VLOOKUP(ROWS($Y$2:Y30),Z30:AA72,2,0),"Not Found")</f>
        <v>RAID Controller</v>
      </c>
      <c r="Z30">
        <f>IF(ISNUMBER(SEARCH(Template!$AA$4,AA30)),MAX($Z$1:Z29)+1,0)</f>
        <v>29</v>
      </c>
      <c r="AA30" t="s">
        <v>525</v>
      </c>
      <c r="AM30" t="s">
        <v>84</v>
      </c>
    </row>
    <row r="31" spans="1:39" x14ac:dyDescent="0.25">
      <c r="B31" t="str">
        <f>IFERROR(VLOOKUP(ROWS($B$2:B31),C31:D332,2,0),"Not Found")</f>
        <v>COMMANDO</v>
      </c>
      <c r="C31">
        <f>IF(ISNUMBER(SEARCH(Template!$F$4,D31)),MAX($C$1:C30)+1,0)</f>
        <v>30</v>
      </c>
      <c r="D31" s="3" t="s">
        <v>131</v>
      </c>
      <c r="E31" s="3"/>
      <c r="R31" t="str">
        <f>IFERROR(VLOOKUP(ROWS($R$2:R31),S31:T163,2,0),"Not Found")</f>
        <v>DDR3-1333/PC3-10660</v>
      </c>
      <c r="S31">
        <f>IF(ISNUMBER(SEARCH(Template!$V$4,T31)),MAX($S$1:S30)+1,0)</f>
        <v>30</v>
      </c>
      <c r="T31" t="s">
        <v>358</v>
      </c>
      <c r="V31" s="1"/>
      <c r="W31" s="1"/>
      <c r="X31" s="1"/>
      <c r="Y31" t="str">
        <f>IFERROR(VLOOKUP(ROWS($Y$2:Y31),Z31:AA73,2,0),"Not Found")</f>
        <v>Router</v>
      </c>
      <c r="Z31">
        <f>IF(ISNUMBER(SEARCH(Template!$AA$4,AA31)),MAX($Z$1:Z30)+1,0)</f>
        <v>30</v>
      </c>
      <c r="AA31" t="s">
        <v>526</v>
      </c>
      <c r="AM31" t="s">
        <v>85</v>
      </c>
    </row>
    <row r="32" spans="1:39" x14ac:dyDescent="0.25">
      <c r="B32" t="str">
        <f>IFERROR(VLOOKUP(ROWS($B$2:B32),C32:D333,2,0),"Not Found")</f>
        <v>XPG SPECTRIX D40</v>
      </c>
      <c r="C32">
        <f>IF(ISNUMBER(SEARCH(Template!$F$4,D32)),MAX($C$1:C31)+1,0)</f>
        <v>31</v>
      </c>
      <c r="D32" s="3" t="s">
        <v>132</v>
      </c>
      <c r="E32" s="3"/>
      <c r="R32" t="str">
        <f>IFERROR(VLOOKUP(ROWS($R$2:R32),S32:T164,2,0),"Not Found")</f>
        <v>DDR3-1333/PC3-10664</v>
      </c>
      <c r="S32">
        <f>IF(ISNUMBER(SEARCH(Template!$V$4,T32)),MAX($S$1:S31)+1,0)</f>
        <v>31</v>
      </c>
      <c r="T32" t="s">
        <v>359</v>
      </c>
      <c r="V32" s="1"/>
      <c r="W32" s="1"/>
      <c r="X32" s="1"/>
      <c r="Y32" t="str">
        <f>IFERROR(VLOOKUP(ROWS($Y$2:Y32),Z32:AA74,2,0),"Not Found")</f>
        <v>SAN Storage System</v>
      </c>
      <c r="Z32">
        <f>IF(ISNUMBER(SEARCH(Template!$AA$4,AA32)),MAX($Z$1:Z31)+1,0)</f>
        <v>31</v>
      </c>
      <c r="AA32" t="s">
        <v>527</v>
      </c>
      <c r="AM32" t="s">
        <v>86</v>
      </c>
    </row>
    <row r="33" spans="2:39" x14ac:dyDescent="0.25">
      <c r="B33" t="str">
        <f>IFERROR(VLOOKUP(ROWS($B$2:B33),C33:D334,2,0),"Not Found")</f>
        <v>AEGIS</v>
      </c>
      <c r="C33">
        <f>IF(ISNUMBER(SEARCH(Template!$F$4,D33)),MAX($C$1:C32)+1,0)</f>
        <v>32</v>
      </c>
      <c r="D33" s="3" t="s">
        <v>133</v>
      </c>
      <c r="E33" s="3"/>
      <c r="R33" t="str">
        <f>IFERROR(VLOOKUP(ROWS($R$2:R33),S33:T165,2,0),"Not Found")</f>
        <v>DDR3-1333/PC3-10666</v>
      </c>
      <c r="S33">
        <f>IF(ISNUMBER(SEARCH(Template!$V$4,T33)),MAX($S$1:S32)+1,0)</f>
        <v>32</v>
      </c>
      <c r="T33" t="s">
        <v>360</v>
      </c>
      <c r="V33" s="1"/>
      <c r="W33" s="1"/>
      <c r="X33" s="1"/>
      <c r="Y33" t="str">
        <f>IFERROR(VLOOKUP(ROWS($Y$2:Y33),Z33:AA75,2,0),"Not Found")</f>
        <v>Security Appliance</v>
      </c>
      <c r="Z33">
        <f>IF(ISNUMBER(SEARCH(Template!$AA$4,AA33)),MAX($Z$1:Z32)+1,0)</f>
        <v>32</v>
      </c>
      <c r="AA33" t="s">
        <v>528</v>
      </c>
      <c r="AM33" t="s">
        <v>87</v>
      </c>
    </row>
    <row r="34" spans="2:39" x14ac:dyDescent="0.25">
      <c r="B34" t="str">
        <f>IFERROR(VLOOKUP(ROWS($B$2:B34),C34:D335,2,0),"Not Found")</f>
        <v>AMPO</v>
      </c>
      <c r="C34">
        <f>IF(ISNUMBER(SEARCH(Template!$F$4,D34)),MAX($C$1:C33)+1,0)</f>
        <v>33</v>
      </c>
      <c r="D34" s="3" t="s">
        <v>134</v>
      </c>
      <c r="E34" s="3"/>
      <c r="R34" t="str">
        <f>IFERROR(VLOOKUP(ROWS($R$2:R34),S34:T166,2,0),"Not Found")</f>
        <v>DDR3-1333/PC3-10667</v>
      </c>
      <c r="S34">
        <f>IF(ISNUMBER(SEARCH(Template!$V$4,T34)),MAX($S$1:S33)+1,0)</f>
        <v>33</v>
      </c>
      <c r="T34" t="s">
        <v>361</v>
      </c>
      <c r="V34" s="1"/>
      <c r="W34" s="1"/>
      <c r="X34" s="1"/>
      <c r="Y34" t="str">
        <f>IFERROR(VLOOKUP(ROWS($Y$2:Y34),Z34:AA76,2,0),"Not Found")</f>
        <v>Server</v>
      </c>
      <c r="Z34">
        <f>IF(ISNUMBER(SEARCH(Template!$AA$4,AA34)),MAX($Z$1:Z33)+1,0)</f>
        <v>33</v>
      </c>
      <c r="AA34" t="s">
        <v>529</v>
      </c>
      <c r="AM34" t="s">
        <v>88</v>
      </c>
    </row>
    <row r="35" spans="2:39" x14ac:dyDescent="0.25">
      <c r="B35" t="str">
        <f>IFERROR(VLOOKUP(ROWS($B$2:B35),C35:D336,2,0),"Not Found")</f>
        <v>AMPX</v>
      </c>
      <c r="C35">
        <f>IF(ISNUMBER(SEARCH(Template!$F$4,D35)),MAX($C$1:C34)+1,0)</f>
        <v>34</v>
      </c>
      <c r="D35" s="3" t="s">
        <v>135</v>
      </c>
      <c r="E35" s="3"/>
      <c r="R35" t="str">
        <f>IFERROR(VLOOKUP(ROWS($R$2:R35),S35:T167,2,0),"Not Found")</f>
        <v>DDR3-1333/PC3-10700</v>
      </c>
      <c r="S35">
        <f>IF(ISNUMBER(SEARCH(Template!$V$4,T35)),MAX($S$1:S34)+1,0)</f>
        <v>34</v>
      </c>
      <c r="T35" t="s">
        <v>362</v>
      </c>
      <c r="V35" s="1"/>
      <c r="W35" s="1"/>
      <c r="X35" s="1"/>
      <c r="Y35" t="str">
        <f>IFERROR(VLOOKUP(ROWS($Y$2:Y35),Z35:AA77,2,0),"Not Found")</f>
        <v>Server Load Balancer</v>
      </c>
      <c r="Z35">
        <f>IF(ISNUMBER(SEARCH(Template!$AA$4,AA35)),MAX($Z$1:Z34)+1,0)</f>
        <v>34</v>
      </c>
      <c r="AA35" t="s">
        <v>530</v>
      </c>
      <c r="AM35" t="s">
        <v>89</v>
      </c>
    </row>
    <row r="36" spans="2:39" x14ac:dyDescent="0.25">
      <c r="B36" t="str">
        <f>IFERROR(VLOOKUP(ROWS($B$2:B36),C36:D337,2,0),"Not Found")</f>
        <v>Anarchy</v>
      </c>
      <c r="C36">
        <f>IF(ISNUMBER(SEARCH(Template!$F$4,D36)),MAX($C$1:C35)+1,0)</f>
        <v>35</v>
      </c>
      <c r="D36" s="3" t="s">
        <v>136</v>
      </c>
      <c r="E36" s="3"/>
      <c r="R36" t="str">
        <f>IFERROR(VLOOKUP(ROWS($R$2:R36),S36:T168,2,0),"Not Found")</f>
        <v>DDR3-1333/PC3-16000</v>
      </c>
      <c r="S36">
        <f>IF(ISNUMBER(SEARCH(Template!$V$4,T36)),MAX($S$1:S35)+1,0)</f>
        <v>35</v>
      </c>
      <c r="T36" t="s">
        <v>363</v>
      </c>
      <c r="V36" s="1"/>
      <c r="W36" s="1"/>
      <c r="X36" s="1"/>
      <c r="Y36" t="str">
        <f>IFERROR(VLOOKUP(ROWS($Y$2:Y36),Z36:AA78,2,0),"Not Found")</f>
        <v>Storage System</v>
      </c>
      <c r="Z36">
        <f>IF(ISNUMBER(SEARCH(Template!$AA$4,AA36)),MAX($Z$1:Z35)+1,0)</f>
        <v>35</v>
      </c>
      <c r="AA36" t="s">
        <v>531</v>
      </c>
      <c r="AM36" t="s">
        <v>90</v>
      </c>
    </row>
    <row r="37" spans="2:39" x14ac:dyDescent="0.25">
      <c r="B37" t="str">
        <f>IFERROR(VLOOKUP(ROWS($B$2:B37),C37:D338,2,0),"Not Found")</f>
        <v>Anarchy X</v>
      </c>
      <c r="C37">
        <f>IF(ISNUMBER(SEARCH(Template!$F$4,D37)),MAX($C$1:C36)+1,0)</f>
        <v>36</v>
      </c>
      <c r="D37" s="3" t="s">
        <v>137</v>
      </c>
      <c r="E37" s="3"/>
      <c r="R37" t="str">
        <f>IFERROR(VLOOKUP(ROWS($R$2:R37),S37:T169,2,0),"Not Found")</f>
        <v>DDR3-1333/PC3-8500</v>
      </c>
      <c r="S37">
        <f>IF(ISNUMBER(SEARCH(Template!$V$4,T37)),MAX($S$1:S36)+1,0)</f>
        <v>36</v>
      </c>
      <c r="T37" t="s">
        <v>364</v>
      </c>
      <c r="V37" s="1"/>
      <c r="W37" s="1"/>
      <c r="X37" s="1"/>
      <c r="Y37" t="str">
        <f>IFERROR(VLOOKUP(ROWS($Y$2:Y37),Z37:AA79,2,0),"Not Found")</f>
        <v>Switch</v>
      </c>
      <c r="Z37">
        <f>IF(ISNUMBER(SEARCH(Template!$AA$4,AA37)),MAX($Z$1:Z36)+1,0)</f>
        <v>36</v>
      </c>
      <c r="AA37" t="s">
        <v>532</v>
      </c>
      <c r="AM37" t="s">
        <v>91</v>
      </c>
    </row>
    <row r="38" spans="2:39" x14ac:dyDescent="0.25">
      <c r="B38" t="str">
        <f>IFERROR(VLOOKUP(ROWS($B$2:B38),C38:D339,2,0),"Not Found")</f>
        <v>Ares</v>
      </c>
      <c r="C38">
        <f>IF(ISNUMBER(SEARCH(Template!$F$4,D38)),MAX($C$1:C37)+1,0)</f>
        <v>37</v>
      </c>
      <c r="D38" s="3" t="s">
        <v>138</v>
      </c>
      <c r="E38" s="3"/>
      <c r="R38" t="str">
        <f>IFERROR(VLOOKUP(ROWS($R$2:R38),S38:T170,2,0),"Not Found")</f>
        <v>DDR3-1333/PC3L-10600</v>
      </c>
      <c r="S38">
        <f>IF(ISNUMBER(SEARCH(Template!$V$4,T38)),MAX($S$1:S37)+1,0)</f>
        <v>37</v>
      </c>
      <c r="T38" t="s">
        <v>365</v>
      </c>
      <c r="V38" s="1"/>
      <c r="W38" s="1"/>
      <c r="X38" s="1"/>
      <c r="Y38" t="str">
        <f>IFERROR(VLOOKUP(ROWS($Y$2:Y38),Z38:AA80,2,0),"Not Found")</f>
        <v>Tablet</v>
      </c>
      <c r="Z38">
        <f>IF(ISNUMBER(SEARCH(Template!$AA$4,AA38)),MAX($Z$1:Z37)+1,0)</f>
        <v>37</v>
      </c>
      <c r="AA38" t="s">
        <v>533</v>
      </c>
      <c r="AM38" t="s">
        <v>92</v>
      </c>
    </row>
    <row r="39" spans="2:39" x14ac:dyDescent="0.25">
      <c r="B39" t="str">
        <f>IFERROR(VLOOKUP(ROWS($B$2:B39),C39:D340,2,0),"Not Found")</f>
        <v>Ascent</v>
      </c>
      <c r="C39">
        <f>IF(ISNUMBER(SEARCH(Template!$F$4,D39)),MAX($C$1:C38)+1,0)</f>
        <v>38</v>
      </c>
      <c r="D39" s="3" t="s">
        <v>139</v>
      </c>
      <c r="E39" s="3"/>
      <c r="R39" t="str">
        <f>IFERROR(VLOOKUP(ROWS($R$2:R39),S39:T171,2,0),"Not Found")</f>
        <v>DDR3-1333/PC3L-10600R</v>
      </c>
      <c r="S39">
        <f>IF(ISNUMBER(SEARCH(Template!$V$4,T39)),MAX($S$1:S38)+1,0)</f>
        <v>38</v>
      </c>
      <c r="T39" t="s">
        <v>366</v>
      </c>
      <c r="V39" s="1"/>
      <c r="W39" s="1"/>
      <c r="X39" s="1"/>
      <c r="Y39" t="str">
        <f>IFERROR(VLOOKUP(ROWS($Y$2:Y39),Z39:AA81,2,0),"Not Found")</f>
        <v>Thin Client PC</v>
      </c>
      <c r="Z39">
        <f>IF(ISNUMBER(SEARCH(Template!$AA$4,AA39)),MAX($Z$1:Z38)+1,0)</f>
        <v>38</v>
      </c>
      <c r="AA39" t="s">
        <v>534</v>
      </c>
      <c r="AM39" t="s">
        <v>93</v>
      </c>
    </row>
    <row r="40" spans="2:39" x14ac:dyDescent="0.25">
      <c r="B40" t="str">
        <f>IFERROR(VLOOKUP(ROWS($B$2:B40),C40:D341,2,0),"Not Found")</f>
        <v>aXeRam</v>
      </c>
      <c r="C40">
        <f>IF(ISNUMBER(SEARCH(Template!$F$4,D40)),MAX($C$1:C39)+1,0)</f>
        <v>39</v>
      </c>
      <c r="D40" s="3" t="s">
        <v>140</v>
      </c>
      <c r="E40" s="3"/>
      <c r="R40" t="str">
        <f>IFERROR(VLOOKUP(ROWS($R$2:R40),S40:T172,2,0),"Not Found")</f>
        <v>DDR3-1375/PC3-11000</v>
      </c>
      <c r="S40">
        <f>IF(ISNUMBER(SEARCH(Template!$V$4,T40)),MAX($S$1:S39)+1,0)</f>
        <v>39</v>
      </c>
      <c r="T40" t="s">
        <v>367</v>
      </c>
      <c r="V40" s="1"/>
      <c r="W40" s="1"/>
      <c r="X40" s="1"/>
      <c r="Y40" t="str">
        <f>IFERROR(VLOOKUP(ROWS($Y$2:Y40),Z40:AA82,2,0),"Not Found")</f>
        <v>Toughbook</v>
      </c>
      <c r="Z40">
        <f>IF(ISNUMBER(SEARCH(Template!$AA$4,AA40)),MAX($Z$1:Z39)+1,0)</f>
        <v>39</v>
      </c>
      <c r="AA40" t="s">
        <v>535</v>
      </c>
      <c r="AM40" t="s">
        <v>94</v>
      </c>
    </row>
    <row r="41" spans="2:39" x14ac:dyDescent="0.25">
      <c r="B41" t="str">
        <f>IFERROR(VLOOKUP(ROWS($B$2:B41),C41:D342,2,0),"Not Found")</f>
        <v>Ballistix</v>
      </c>
      <c r="C41">
        <f>IF(ISNUMBER(SEARCH(Template!$F$4,D41)),MAX($C$1:C40)+1,0)</f>
        <v>40</v>
      </c>
      <c r="D41" t="s">
        <v>141</v>
      </c>
      <c r="E41" s="3"/>
      <c r="R41" t="str">
        <f>IFERROR(VLOOKUP(ROWS($R$2:R41),S41:T173,2,0),"Not Found")</f>
        <v>DDR3-1600/PC3-10600</v>
      </c>
      <c r="S41">
        <f>IF(ISNUMBER(SEARCH(Template!$V$4,T41)),MAX($S$1:S40)+1,0)</f>
        <v>40</v>
      </c>
      <c r="T41" t="s">
        <v>368</v>
      </c>
      <c r="V41" s="1"/>
      <c r="W41" s="1"/>
      <c r="X41" s="1"/>
      <c r="Y41" t="str">
        <f>IFERROR(VLOOKUP(ROWS($Y$2:Y41),Z41:AA83,2,0),"Not Found")</f>
        <v>Virtual Storage System</v>
      </c>
      <c r="Z41">
        <f>IF(ISNUMBER(SEARCH(Template!$AA$4,AA41)),MAX($Z$1:Z40)+1,0)</f>
        <v>40</v>
      </c>
      <c r="AA41" t="s">
        <v>536</v>
      </c>
      <c r="AM41" t="s">
        <v>95</v>
      </c>
    </row>
    <row r="42" spans="2:39" x14ac:dyDescent="0.25">
      <c r="B42" t="str">
        <f>IFERROR(VLOOKUP(ROWS($B$2:B42),C42:D343,2,0),"Not Found")</f>
        <v>Ballistix Elite</v>
      </c>
      <c r="C42">
        <f>IF(ISNUMBER(SEARCH(Template!$F$4,D42)),MAX($C$1:C41)+1,0)</f>
        <v>41</v>
      </c>
      <c r="D42" t="s">
        <v>142</v>
      </c>
      <c r="E42" s="3"/>
      <c r="R42" t="str">
        <f>IFERROR(VLOOKUP(ROWS($R$2:R42),S42:T174,2,0),"Not Found")</f>
        <v>DDR3-1600/PC3-12800</v>
      </c>
      <c r="S42">
        <f>IF(ISNUMBER(SEARCH(Template!$V$4,T42)),MAX($S$1:S41)+1,0)</f>
        <v>41</v>
      </c>
      <c r="T42" t="s">
        <v>369</v>
      </c>
      <c r="V42" s="1"/>
      <c r="W42" s="1"/>
      <c r="X42" s="1"/>
      <c r="Y42" t="str">
        <f>IFERROR(VLOOKUP(ROWS($Y$2:Y42),Z42:AA84,2,0),"Not Found")</f>
        <v>VoIP Gateway</v>
      </c>
      <c r="Z42">
        <f>IF(ISNUMBER(SEARCH(Template!$AA$4,AA42)),MAX($Z$1:Z41)+1,0)</f>
        <v>41</v>
      </c>
      <c r="AA42" t="s">
        <v>537</v>
      </c>
      <c r="AM42" t="s">
        <v>96</v>
      </c>
    </row>
    <row r="43" spans="2:39" x14ac:dyDescent="0.25">
      <c r="B43" t="str">
        <f>IFERROR(VLOOKUP(ROWS($B$2:B43),C43:D344,2,0),"Not Found")</f>
        <v>Ballistix Smart Tracer</v>
      </c>
      <c r="C43">
        <f>IF(ISNUMBER(SEARCH(Template!$F$4,D43)),MAX($C$1:C42)+1,0)</f>
        <v>42</v>
      </c>
      <c r="D43" t="s">
        <v>143</v>
      </c>
      <c r="E43" s="3"/>
      <c r="R43" t="str">
        <f>IFERROR(VLOOKUP(ROWS($R$2:R43),S43:T175,2,0),"Not Found")</f>
        <v>DDR3-1600/PC3-12800R</v>
      </c>
      <c r="S43">
        <f>IF(ISNUMBER(SEARCH(Template!$V$4,T43)),MAX($S$1:S42)+1,0)</f>
        <v>42</v>
      </c>
      <c r="T43" t="s">
        <v>370</v>
      </c>
      <c r="V43" s="1"/>
      <c r="W43" s="1"/>
      <c r="X43" s="1"/>
      <c r="Y43" t="str">
        <f>IFERROR(VLOOKUP(ROWS($Y$2:Y43),Z43:AA85,2,0),"Not Found")</f>
        <v>Wireless Access Point</v>
      </c>
      <c r="Z43">
        <f>IF(ISNUMBER(SEARCH(Template!$AA$4,AA43)),MAX($Z$1:Z42)+1,0)</f>
        <v>42</v>
      </c>
      <c r="AA43" t="s">
        <v>538</v>
      </c>
      <c r="AM43" t="s">
        <v>97</v>
      </c>
    </row>
    <row r="44" spans="2:39" x14ac:dyDescent="0.25">
      <c r="B44" t="str">
        <f>IFERROR(VLOOKUP(ROWS($B$2:B44),C44:D345,2,0),"Not Found")</f>
        <v>Ballistix Sport</v>
      </c>
      <c r="C44">
        <f>IF(ISNUMBER(SEARCH(Template!$F$4,D44)),MAX($C$1:C43)+1,0)</f>
        <v>43</v>
      </c>
      <c r="D44" t="s">
        <v>144</v>
      </c>
      <c r="E44" s="3"/>
      <c r="R44" t="str">
        <f>IFERROR(VLOOKUP(ROWS($R$2:R44),S44:T176,2,0),"Not Found")</f>
        <v>DDR3-1600/PC3-8500</v>
      </c>
      <c r="S44">
        <f>IF(ISNUMBER(SEARCH(Template!$V$4,T44)),MAX($S$1:S43)+1,0)</f>
        <v>43</v>
      </c>
      <c r="T44" t="s">
        <v>371</v>
      </c>
      <c r="V44" s="1"/>
      <c r="W44" s="1"/>
      <c r="X44" s="1"/>
      <c r="Y44" t="str">
        <f>IFERROR(VLOOKUP(ROWS($Y$2:Y44),Z44:AA86,2,0),"Not Found")</f>
        <v>Workstation</v>
      </c>
      <c r="Z44">
        <f>IF(ISNUMBER(SEARCH(Template!$AA$4,AA44)),MAX($Z$1:Z43)+1,0)</f>
        <v>43</v>
      </c>
      <c r="AA44" t="s">
        <v>539</v>
      </c>
      <c r="AM44" t="s">
        <v>98</v>
      </c>
    </row>
    <row r="45" spans="2:39" x14ac:dyDescent="0.25">
      <c r="B45" t="str">
        <f>IFERROR(VLOOKUP(ROWS($B$2:B45),C45:D346,2,0),"Not Found")</f>
        <v>Ballistix Sport LT</v>
      </c>
      <c r="C45">
        <f>IF(ISNUMBER(SEARCH(Template!$F$4,D45)),MAX($C$1:C44)+1,0)</f>
        <v>44</v>
      </c>
      <c r="D45" t="s">
        <v>145</v>
      </c>
      <c r="E45" s="3"/>
      <c r="R45" t="str">
        <f>IFERROR(VLOOKUP(ROWS($R$2:R45),S45:T177,2,0),"Not Found")</f>
        <v>DDR3-1600/PC3L-12800</v>
      </c>
      <c r="S45">
        <f>IF(ISNUMBER(SEARCH(Template!$V$4,T45)),MAX($S$1:S44)+1,0)</f>
        <v>44</v>
      </c>
      <c r="T45" t="s">
        <v>372</v>
      </c>
      <c r="V45" s="1"/>
      <c r="W45" s="1"/>
      <c r="X45" s="1"/>
      <c r="Y45" t="str">
        <f>IFERROR(VLOOKUP(ROWS($Y$2:Y45),Z45:AA87,2,0),"Not Found")</f>
        <v>Not Found</v>
      </c>
      <c r="Z45">
        <f>IF(ISNUMBER(SEARCH(Template!$AA$4,AA45)),MAX($Z$1:Z44)+1,0)</f>
        <v>0</v>
      </c>
      <c r="AA45" s="1"/>
      <c r="AB45" s="1"/>
      <c r="AC45" s="1"/>
      <c r="AM45" t="s">
        <v>99</v>
      </c>
    </row>
    <row r="46" spans="2:39" x14ac:dyDescent="0.25">
      <c r="B46" t="str">
        <f>IFERROR(VLOOKUP(ROWS($B$2:B46),C46:D347,2,0),"Not Found")</f>
        <v>Ballistix Sport VLP</v>
      </c>
      <c r="C46">
        <f>IF(ISNUMBER(SEARCH(Template!$F$4,D46)),MAX($C$1:C45)+1,0)</f>
        <v>45</v>
      </c>
      <c r="D46" t="s">
        <v>146</v>
      </c>
      <c r="E46" s="3"/>
      <c r="R46" t="str">
        <f>IFERROR(VLOOKUP(ROWS($R$2:R46),S46:T178,2,0),"Not Found")</f>
        <v>DDR3-1600/PC3L-12800R</v>
      </c>
      <c r="S46">
        <f>IF(ISNUMBER(SEARCH(Template!$V$4,T46)),MAX($S$1:S45)+1,0)</f>
        <v>45</v>
      </c>
      <c r="T46" t="s">
        <v>373</v>
      </c>
      <c r="V46" s="1"/>
      <c r="W46" s="1"/>
      <c r="X46" s="1"/>
      <c r="Y46" t="str">
        <f>IFERROR(VLOOKUP(ROWS($Y$2:Y46),Z46:AA88,2,0),"Not Found")</f>
        <v>Not Found</v>
      </c>
      <c r="Z46">
        <f>IF(ISNUMBER(SEARCH(Template!$AA$4,AA46)),MAX($Z$1:Z45)+1,0)</f>
        <v>0</v>
      </c>
      <c r="AA46" s="1"/>
      <c r="AB46" s="1"/>
      <c r="AC46" s="1"/>
      <c r="AM46" t="s">
        <v>100</v>
      </c>
    </row>
    <row r="47" spans="2:39" x14ac:dyDescent="0.25">
      <c r="B47" t="str">
        <f>IFERROR(VLOOKUP(ROWS($B$2:B47),C47:D348,2,0),"Not Found")</f>
        <v>Ballistix Sport XT</v>
      </c>
      <c r="C47">
        <f>IF(ISNUMBER(SEARCH(Template!$F$4,D47)),MAX($C$1:C46)+1,0)</f>
        <v>46</v>
      </c>
      <c r="D47" t="s">
        <v>147</v>
      </c>
      <c r="R47" t="str">
        <f>IFERROR(VLOOKUP(ROWS($R$2:R47),S47:T179,2,0),"Not Found")</f>
        <v>DDR3-1625/PC3-13000</v>
      </c>
      <c r="S47">
        <f>IF(ISNUMBER(SEARCH(Template!$V$4,T47)),MAX($S$1:S46)+1,0)</f>
        <v>46</v>
      </c>
      <c r="T47" t="s">
        <v>374</v>
      </c>
      <c r="V47" s="1"/>
      <c r="W47" s="1"/>
      <c r="X47" s="1"/>
      <c r="Y47" t="str">
        <f>IFERROR(VLOOKUP(ROWS($Y$2:Y47),Z47:AA89,2,0),"Not Found")</f>
        <v>Not Found</v>
      </c>
      <c r="Z47">
        <f>IF(ISNUMBER(SEARCH(Template!$AA$4,AA47)),MAX($Z$1:Z46)+1,0)</f>
        <v>0</v>
      </c>
      <c r="AA47" s="1"/>
      <c r="AB47" s="1"/>
      <c r="AC47" s="1"/>
    </row>
    <row r="48" spans="2:39" x14ac:dyDescent="0.25">
      <c r="B48" t="str">
        <f>IFERROR(VLOOKUP(ROWS($B$2:B48),C48:D349,2,0),"Not Found")</f>
        <v>Ballistix Tactical</v>
      </c>
      <c r="C48">
        <f>IF(ISNUMBER(SEARCH(Template!$F$4,D48)),MAX($C$1:C47)+1,0)</f>
        <v>47</v>
      </c>
      <c r="D48" t="s">
        <v>148</v>
      </c>
      <c r="R48" t="str">
        <f>IFERROR(VLOOKUP(ROWS($R$2:R48),S48:T180,2,0),"Not Found")</f>
        <v>DDR3-1800/PC3-14400</v>
      </c>
      <c r="S48">
        <f>IF(ISNUMBER(SEARCH(Template!$V$4,T48)),MAX($S$1:S47)+1,0)</f>
        <v>47</v>
      </c>
      <c r="T48" t="s">
        <v>375</v>
      </c>
      <c r="V48" s="1"/>
      <c r="W48" s="1"/>
      <c r="X48" s="1"/>
      <c r="Y48" t="str">
        <f>IFERROR(VLOOKUP(ROWS($Y$2:Y48),Z48:AA90,2,0),"Not Found")</f>
        <v>Not Found</v>
      </c>
      <c r="Z48">
        <f>IF(ISNUMBER(SEARCH(Template!$AA$4,AA48)),MAX($Z$1:Z47)+1,0)</f>
        <v>0</v>
      </c>
      <c r="AA48" s="1"/>
      <c r="AB48" s="1"/>
      <c r="AC48" s="1"/>
    </row>
    <row r="49" spans="2:29" x14ac:dyDescent="0.25">
      <c r="B49" t="str">
        <f>IFERROR(VLOOKUP(ROWS($B$2:B49),C49:D350,2,0),"Not Found")</f>
        <v>Ballistix Tactical Tracer</v>
      </c>
      <c r="C49">
        <f>IF(ISNUMBER(SEARCH(Template!$F$4,D49)),MAX($C$1:C48)+1,0)</f>
        <v>48</v>
      </c>
      <c r="D49" t="s">
        <v>149</v>
      </c>
      <c r="R49" t="str">
        <f>IFERROR(VLOOKUP(ROWS($R$2:R49),S49:T181,2,0),"Not Found")</f>
        <v>DDR3-1866/PC3-14400</v>
      </c>
      <c r="S49">
        <f>IF(ISNUMBER(SEARCH(Template!$V$4,T49)),MAX($S$1:S48)+1,0)</f>
        <v>48</v>
      </c>
      <c r="T49" t="s">
        <v>376</v>
      </c>
      <c r="V49" s="1"/>
      <c r="W49" s="1"/>
      <c r="X49" s="1"/>
      <c r="Y49" t="str">
        <f>IFERROR(VLOOKUP(ROWS($Y$2:Y49),Z49:AA91,2,0),"Not Found")</f>
        <v>Not Found</v>
      </c>
      <c r="Z49">
        <f>IF(ISNUMBER(SEARCH(Template!$AA$4,AA49)),MAX($Z$1:Z48)+1,0)</f>
        <v>0</v>
      </c>
      <c r="AA49" s="1"/>
      <c r="AB49" s="1"/>
      <c r="AC49" s="1"/>
    </row>
    <row r="50" spans="2:29" x14ac:dyDescent="0.25">
      <c r="B50" t="str">
        <f>IFERROR(VLOOKUP(ROWS($B$2:B50),C50:D351,2,0),"Not Found")</f>
        <v>Ballistix Tracer</v>
      </c>
      <c r="C50">
        <f>IF(ISNUMBER(SEARCH(Template!$F$4,D50)),MAX($C$1:C49)+1,0)</f>
        <v>49</v>
      </c>
      <c r="D50" t="s">
        <v>150</v>
      </c>
      <c r="R50" t="str">
        <f>IFERROR(VLOOKUP(ROWS($R$2:R50),S50:T182,2,0),"Not Found")</f>
        <v>DDR3-1866/PC3-14900</v>
      </c>
      <c r="S50">
        <f>IF(ISNUMBER(SEARCH(Template!$V$4,T50)),MAX($S$1:S49)+1,0)</f>
        <v>49</v>
      </c>
      <c r="T50" t="s">
        <v>377</v>
      </c>
      <c r="V50" s="1"/>
      <c r="W50" s="1"/>
      <c r="X50" s="1"/>
      <c r="Y50" t="str">
        <f>IFERROR(VLOOKUP(ROWS($Y$2:Y50),Z50:AA92,2,0),"Not Found")</f>
        <v>Not Found</v>
      </c>
      <c r="Z50">
        <f>IF(ISNUMBER(SEARCH(Template!$AA$4,AA50)),MAX($Z$1:Z49)+1,0)</f>
        <v>0</v>
      </c>
      <c r="AA50" s="1"/>
      <c r="AB50" s="1"/>
      <c r="AC50" s="1"/>
    </row>
    <row r="51" spans="2:29" x14ac:dyDescent="0.25">
      <c r="B51" t="str">
        <f>IFERROR(VLOOKUP(ROWS($B$2:B51),C51:D352,2,0),"Not Found")</f>
        <v>Black Dragon</v>
      </c>
      <c r="C51">
        <f>IF(ISNUMBER(SEARCH(Template!$F$4,D51)),MAX($C$1:C50)+1,0)</f>
        <v>50</v>
      </c>
      <c r="D51" t="s">
        <v>151</v>
      </c>
      <c r="R51" t="str">
        <f>IFERROR(VLOOKUP(ROWS($R$2:R51),S51:T183,2,0),"Not Found")</f>
        <v>DDR3-1866/PC3-15000</v>
      </c>
      <c r="S51">
        <f>IF(ISNUMBER(SEARCH(Template!$V$4,T51)),MAX($S$1:S50)+1,0)</f>
        <v>50</v>
      </c>
      <c r="T51" t="s">
        <v>378</v>
      </c>
      <c r="V51" s="1"/>
      <c r="W51" s="1"/>
      <c r="X51" s="1"/>
      <c r="Y51" t="str">
        <f>IFERROR(VLOOKUP(ROWS($Y$2:Y51),Z51:AA93,2,0),"Not Found")</f>
        <v>Not Found</v>
      </c>
      <c r="Z51">
        <f>IF(ISNUMBER(SEARCH(Template!$AA$4,AA51)),MAX($Z$1:Z50)+1,0)</f>
        <v>0</v>
      </c>
      <c r="AA51" s="1"/>
      <c r="AB51" s="1"/>
      <c r="AC51" s="1"/>
    </row>
    <row r="52" spans="2:29" x14ac:dyDescent="0.25">
      <c r="B52" t="str">
        <f>IFERROR(VLOOKUP(ROWS($B$2:B52),C52:D353,2,0),"Not Found")</f>
        <v>Black Dragon EVO ONE</v>
      </c>
      <c r="C52">
        <f>IF(ISNUMBER(SEARCH(Template!$F$4,D52)),MAX($C$1:C51)+1,0)</f>
        <v>51</v>
      </c>
      <c r="D52" t="s">
        <v>152</v>
      </c>
      <c r="R52" t="str">
        <f>IFERROR(VLOOKUP(ROWS($R$2:R52),S52:T184,2,0),"Not Found")</f>
        <v>DDR3-1866/PC3-16000</v>
      </c>
      <c r="S52">
        <f>IF(ISNUMBER(SEARCH(Template!$V$4,T52)),MAX($S$1:S51)+1,0)</f>
        <v>51</v>
      </c>
      <c r="T52" t="s">
        <v>379</v>
      </c>
      <c r="V52" s="1"/>
      <c r="W52" s="1"/>
      <c r="X52" s="1"/>
      <c r="Y52" t="str">
        <f>IFERROR(VLOOKUP(ROWS($Y$2:Y52),Z52:AA94,2,0),"Not Found")</f>
        <v>Not Found</v>
      </c>
      <c r="Z52">
        <f>IF(ISNUMBER(SEARCH(Template!$AA$4,AA52)),MAX($Z$1:Z51)+1,0)</f>
        <v>0</v>
      </c>
      <c r="AA52" s="1"/>
      <c r="AB52" s="1"/>
      <c r="AC52" s="1"/>
    </row>
    <row r="53" spans="2:29" x14ac:dyDescent="0.25">
      <c r="B53" t="str">
        <f>IFERROR(VLOOKUP(ROWS($B$2:B53),C53:D354,2,0),"Not Found")</f>
        <v>Black Label</v>
      </c>
      <c r="C53">
        <f>IF(ISNUMBER(SEARCH(Template!$F$4,D53)),MAX($C$1:C52)+1,0)</f>
        <v>52</v>
      </c>
      <c r="D53" t="s">
        <v>153</v>
      </c>
      <c r="R53" t="str">
        <f>IFERROR(VLOOKUP(ROWS($R$2:R53),S53:T185,2,0),"Not Found")</f>
        <v>DDR3-1866/PC3L-14900</v>
      </c>
      <c r="S53">
        <f>IF(ISNUMBER(SEARCH(Template!$V$4,T53)),MAX($S$1:S52)+1,0)</f>
        <v>52</v>
      </c>
      <c r="T53" t="s">
        <v>380</v>
      </c>
      <c r="V53" s="1"/>
      <c r="W53" s="1"/>
      <c r="X53" s="1"/>
      <c r="Y53" t="str">
        <f>IFERROR(VLOOKUP(ROWS($Y$2:Y53),Z53:AA95,2,0),"Not Found")</f>
        <v>Not Found</v>
      </c>
      <c r="Z53">
        <f>IF(ISNUMBER(SEARCH(Template!$AA$4,AA53)),MAX($Z$1:Z52)+1,0)</f>
        <v>0</v>
      </c>
      <c r="AA53" s="1"/>
      <c r="AB53" s="1"/>
      <c r="AC53" s="1"/>
    </row>
    <row r="54" spans="2:29" x14ac:dyDescent="0.25">
      <c r="B54" t="str">
        <f>IFERROR(VLOOKUP(ROWS($B$2:B54),C54:D355,2,0),"Not Found")</f>
        <v>BlackLine</v>
      </c>
      <c r="C54">
        <f>IF(ISNUMBER(SEARCH(Template!$F$4,D54)),MAX($C$1:C53)+1,0)</f>
        <v>53</v>
      </c>
      <c r="D54" t="s">
        <v>154</v>
      </c>
      <c r="R54" t="str">
        <f>IFERROR(VLOOKUP(ROWS($R$2:R54),S54:T186,2,0),"Not Found")</f>
        <v>DDR3-1867/PC3-14900</v>
      </c>
      <c r="S54">
        <f>IF(ISNUMBER(SEARCH(Template!$V$4,T54)),MAX($S$1:S53)+1,0)</f>
        <v>53</v>
      </c>
      <c r="T54" t="s">
        <v>381</v>
      </c>
      <c r="V54" s="1"/>
      <c r="W54" s="1"/>
      <c r="X54" s="1"/>
      <c r="Y54" t="str">
        <f>IFERROR(VLOOKUP(ROWS($Y$2:Y54),Z54:AA96,2,0),"Not Found")</f>
        <v>Not Found</v>
      </c>
      <c r="Z54">
        <f>IF(ISNUMBER(SEARCH(Template!$AA$4,AA54)),MAX($Z$1:Z53)+1,0)</f>
        <v>0</v>
      </c>
      <c r="AA54" s="1"/>
      <c r="AB54" s="1"/>
      <c r="AC54" s="1"/>
    </row>
    <row r="55" spans="2:29" x14ac:dyDescent="0.25">
      <c r="B55" t="str">
        <f>IFERROR(VLOOKUP(ROWS($B$2:B55),C55:D356,2,0),"Not Found")</f>
        <v>Blackline</v>
      </c>
      <c r="C55">
        <f>IF(ISNUMBER(SEARCH(Template!$F$4,D55)),MAX($C$1:C54)+1,0)</f>
        <v>54</v>
      </c>
      <c r="D55" t="s">
        <v>155</v>
      </c>
      <c r="R55" t="str">
        <f>IFERROR(VLOOKUP(ROWS($R$2:R55),S55:T187,2,0),"Not Found")</f>
        <v>DDR3-2000/PC3-16000</v>
      </c>
      <c r="S55">
        <f>IF(ISNUMBER(SEARCH(Template!$V$4,T55)),MAX($S$1:S54)+1,0)</f>
        <v>54</v>
      </c>
      <c r="T55" t="s">
        <v>382</v>
      </c>
      <c r="V55" s="1"/>
      <c r="W55" s="1"/>
      <c r="X55" s="1"/>
      <c r="Y55" t="str">
        <f>IFERROR(VLOOKUP(ROWS($Y$2:Y55),Z55:AA97,2,0),"Not Found")</f>
        <v>Not Found</v>
      </c>
      <c r="Z55">
        <f>IF(ISNUMBER(SEARCH(Template!$AA$4,AA55)),MAX($Z$1:Z54)+1,0)</f>
        <v>0</v>
      </c>
      <c r="AA55" s="1"/>
      <c r="AB55" s="1"/>
      <c r="AC55" s="1"/>
    </row>
    <row r="56" spans="2:29" x14ac:dyDescent="0.25">
      <c r="B56" t="str">
        <f>IFERROR(VLOOKUP(ROWS($B$2:B56),C56:D357,2,0),"Not Found")</f>
        <v>Blitz</v>
      </c>
      <c r="C56">
        <f>IF(ISNUMBER(SEARCH(Template!$F$4,D56)),MAX($C$1:C55)+1,0)</f>
        <v>55</v>
      </c>
      <c r="D56" t="s">
        <v>156</v>
      </c>
      <c r="R56" t="str">
        <f>IFERROR(VLOOKUP(ROWS($R$2:R56),S56:T188,2,0),"Not Found")</f>
        <v>DDR3-2133/PC3-17000</v>
      </c>
      <c r="S56">
        <f>IF(ISNUMBER(SEARCH(Template!$V$4,T56)),MAX($S$1:S55)+1,0)</f>
        <v>55</v>
      </c>
      <c r="T56" t="s">
        <v>383</v>
      </c>
      <c r="V56" s="1"/>
      <c r="W56" s="1"/>
      <c r="X56" s="1"/>
      <c r="Y56" t="str">
        <f>IFERROR(VLOOKUP(ROWS($Y$2:Y56),Z56:AA98,2,0),"Not Found")</f>
        <v>Not Found</v>
      </c>
      <c r="Z56">
        <f>IF(ISNUMBER(SEARCH(Template!$AA$4,AA56)),MAX($Z$1:Z55)+1,0)</f>
        <v>0</v>
      </c>
      <c r="AA56" s="1"/>
      <c r="AB56" s="1"/>
      <c r="AC56" s="1"/>
    </row>
    <row r="57" spans="2:29" x14ac:dyDescent="0.25">
      <c r="B57" t="str">
        <f>IFERROR(VLOOKUP(ROWS($B$2:B57),C57:D358,2,0),"Not Found")</f>
        <v>CellStik</v>
      </c>
      <c r="C57">
        <f>IF(ISNUMBER(SEARCH(Template!$F$4,D57)),MAX($C$1:C56)+1,0)</f>
        <v>56</v>
      </c>
      <c r="D57" t="s">
        <v>157</v>
      </c>
      <c r="R57" t="str">
        <f>IFERROR(VLOOKUP(ROWS($R$2:R57),S57:T189,2,0),"Not Found")</f>
        <v>DDR3-2133/PC3-17066</v>
      </c>
      <c r="S57">
        <f>IF(ISNUMBER(SEARCH(Template!$V$4,T57)),MAX($S$1:S56)+1,0)</f>
        <v>56</v>
      </c>
      <c r="T57" t="s">
        <v>384</v>
      </c>
      <c r="V57" s="1"/>
      <c r="W57" s="1"/>
      <c r="X57" s="1"/>
      <c r="Y57" t="str">
        <f>IFERROR(VLOOKUP(ROWS($Y$2:Y57),Z57:AA99,2,0),"Not Found")</f>
        <v>Not Found</v>
      </c>
      <c r="Z57">
        <f>IF(ISNUMBER(SEARCH(Template!$AA$4,AA57)),MAX($Z$1:Z56)+1,0)</f>
        <v>0</v>
      </c>
      <c r="AA57" s="1"/>
      <c r="AB57" s="1"/>
      <c r="AC57" s="1"/>
    </row>
    <row r="58" spans="2:29" x14ac:dyDescent="0.25">
      <c r="B58" t="str">
        <f>IFERROR(VLOOKUP(ROWS($B$2:B58),C58:D359,2,0),"Not Found")</f>
        <v>Certified</v>
      </c>
      <c r="C58">
        <f>IF(ISNUMBER(SEARCH(Template!$F$4,D58)),MAX($C$1:C57)+1,0)</f>
        <v>57</v>
      </c>
      <c r="D58" t="s">
        <v>158</v>
      </c>
      <c r="R58" t="str">
        <f>IFERROR(VLOOKUP(ROWS($R$2:R58),S58:T190,2,0),"Not Found")</f>
        <v>DDR3-2133/PC3-17200</v>
      </c>
      <c r="S58">
        <f>IF(ISNUMBER(SEARCH(Template!$V$4,T58)),MAX($S$1:S57)+1,0)</f>
        <v>57</v>
      </c>
      <c r="T58" t="s">
        <v>385</v>
      </c>
      <c r="V58" s="1"/>
      <c r="W58" s="1"/>
      <c r="X58" s="1"/>
      <c r="Y58" t="str">
        <f>IFERROR(VLOOKUP(ROWS($Y$2:Y58),Z58:AA100,2,0),"Not Found")</f>
        <v>Not Found</v>
      </c>
      <c r="Z58">
        <f>IF(ISNUMBER(SEARCH(Template!$AA$4,AA58)),MAX($Z$1:Z57)+1,0)</f>
        <v>0</v>
      </c>
      <c r="AA58" s="1"/>
      <c r="AB58" s="1"/>
      <c r="AC58" s="1"/>
    </row>
    <row r="59" spans="2:29" x14ac:dyDescent="0.25">
      <c r="B59" t="str">
        <f>IFERROR(VLOOKUP(ROWS($B$2:B59),C59:D360,2,0),"Not Found")</f>
        <v>Core</v>
      </c>
      <c r="C59">
        <f>IF(ISNUMBER(SEARCH(Template!$F$4,D59)),MAX($C$1:C58)+1,0)</f>
        <v>58</v>
      </c>
      <c r="D59" t="s">
        <v>159</v>
      </c>
      <c r="R59" t="str">
        <f>IFERROR(VLOOKUP(ROWS($R$2:R59),S59:T191,2,0),"Not Found")</f>
        <v>DDR3-2133/PC3-19200</v>
      </c>
      <c r="S59">
        <f>IF(ISNUMBER(SEARCH(Template!$V$4,T59)),MAX($S$1:S58)+1,0)</f>
        <v>58</v>
      </c>
      <c r="T59" t="s">
        <v>386</v>
      </c>
      <c r="V59" s="1"/>
      <c r="W59" s="1"/>
      <c r="X59" s="1"/>
      <c r="Y59" t="str">
        <f>IFERROR(VLOOKUP(ROWS($Y$2:Y59),Z59:AA101,2,0),"Not Found")</f>
        <v>Not Found</v>
      </c>
      <c r="Z59">
        <f>IF(ISNUMBER(SEARCH(Template!$AA$4,AA59)),MAX($Z$1:Z58)+1,0)</f>
        <v>0</v>
      </c>
      <c r="AA59" s="1"/>
      <c r="AB59" s="1"/>
      <c r="AC59" s="1"/>
    </row>
    <row r="60" spans="2:29" x14ac:dyDescent="0.25">
      <c r="B60" t="str">
        <f>IFERROR(VLOOKUP(ROWS($B$2:B60),C60:D361,2,0),"Not Found")</f>
        <v>Dark</v>
      </c>
      <c r="C60">
        <f>IF(ISNUMBER(SEARCH(Template!$F$4,D60)),MAX($C$1:C59)+1,0)</f>
        <v>59</v>
      </c>
      <c r="D60" t="s">
        <v>160</v>
      </c>
      <c r="R60" t="str">
        <f>IFERROR(VLOOKUP(ROWS($R$2:R60),S60:T192,2,0),"Not Found")</f>
        <v>DDR3-2200/PC3-17600</v>
      </c>
      <c r="S60">
        <f>IF(ISNUMBER(SEARCH(Template!$V$4,T60)),MAX($S$1:S59)+1,0)</f>
        <v>59</v>
      </c>
      <c r="T60" t="s">
        <v>387</v>
      </c>
      <c r="V60" s="1"/>
      <c r="W60" s="1"/>
      <c r="X60" s="1"/>
      <c r="Y60" t="str">
        <f>IFERROR(VLOOKUP(ROWS($Y$2:Y60),Z60:AA102,2,0),"Not Found")</f>
        <v>Not Found</v>
      </c>
      <c r="Z60">
        <f>IF(ISNUMBER(SEARCH(Template!$AA$4,AA60)),MAX($Z$1:Z59)+1,0)</f>
        <v>0</v>
      </c>
      <c r="AA60" s="1"/>
      <c r="AB60" s="1"/>
      <c r="AC60" s="1"/>
    </row>
    <row r="61" spans="2:29" x14ac:dyDescent="0.25">
      <c r="B61" t="str">
        <f>IFERROR(VLOOKUP(ROWS($B$2:B61),C61:D362,2,0),"Not Found")</f>
        <v>Designjet</v>
      </c>
      <c r="C61">
        <f>IF(ISNUMBER(SEARCH(Template!$F$4,D61)),MAX($C$1:C60)+1,0)</f>
        <v>60</v>
      </c>
      <c r="D61" t="s">
        <v>161</v>
      </c>
      <c r="R61" t="str">
        <f>IFERROR(VLOOKUP(ROWS($R$2:R61),S61:T193,2,0),"Not Found")</f>
        <v>DDR3-2400/PC3-19200</v>
      </c>
      <c r="S61">
        <f>IF(ISNUMBER(SEARCH(Template!$V$4,T61)),MAX($S$1:S60)+1,0)</f>
        <v>60</v>
      </c>
      <c r="T61" t="s">
        <v>388</v>
      </c>
      <c r="V61" s="1"/>
      <c r="W61" s="1"/>
      <c r="X61" s="1"/>
      <c r="Y61" t="str">
        <f>IFERROR(VLOOKUP(ROWS($Y$2:Y61),Z61:AA103,2,0),"Not Found")</f>
        <v>Not Found</v>
      </c>
      <c r="Z61">
        <f>IF(ISNUMBER(SEARCH(Template!$AA$4,AA61)),MAX($Z$1:Z60)+1,0)</f>
        <v>0</v>
      </c>
      <c r="AA61" s="1"/>
      <c r="AB61" s="1"/>
      <c r="AC61" s="1"/>
    </row>
    <row r="62" spans="2:29" x14ac:dyDescent="0.25">
      <c r="B62" t="str">
        <f>IFERROR(VLOOKUP(ROWS($B$2:B62),C62:D363,2,0),"Not Found")</f>
        <v>Dominator</v>
      </c>
      <c r="C62">
        <f>IF(ISNUMBER(SEARCH(Template!$F$4,D62)),MAX($C$1:C61)+1,0)</f>
        <v>61</v>
      </c>
      <c r="D62" t="s">
        <v>162</v>
      </c>
      <c r="R62" t="str">
        <f>IFERROR(VLOOKUP(ROWS($R$2:R62),S62:T194,2,0),"Not Found")</f>
        <v>DDR3-2600/PC3-20800</v>
      </c>
      <c r="S62">
        <f>IF(ISNUMBER(SEARCH(Template!$V$4,T62)),MAX($S$1:S61)+1,0)</f>
        <v>61</v>
      </c>
      <c r="T62" t="s">
        <v>389</v>
      </c>
      <c r="V62" s="1"/>
      <c r="W62" s="1"/>
      <c r="X62" s="1"/>
      <c r="Y62" t="str">
        <f>IFERROR(VLOOKUP(ROWS($Y$2:Y62),Z62:AA104,2,0),"Not Found")</f>
        <v>Not Found</v>
      </c>
      <c r="Z62">
        <f>IF(ISNUMBER(SEARCH(Template!$AA$4,AA62)),MAX($Z$1:Z61)+1,0)</f>
        <v>0</v>
      </c>
      <c r="AA62" s="1"/>
      <c r="AB62" s="1"/>
      <c r="AC62" s="1"/>
    </row>
    <row r="63" spans="2:29" x14ac:dyDescent="0.25">
      <c r="B63" t="str">
        <f>IFERROR(VLOOKUP(ROWS($B$2:B63),C63:D364,2,0),"Not Found")</f>
        <v>Dominator GT</v>
      </c>
      <c r="C63">
        <f>IF(ISNUMBER(SEARCH(Template!$F$4,D63)),MAX($C$1:C62)+1,0)</f>
        <v>62</v>
      </c>
      <c r="D63" t="s">
        <v>163</v>
      </c>
      <c r="R63" t="str">
        <f>IFERROR(VLOOKUP(ROWS($R$2:R63),S63:T195,2,0),"Not Found")</f>
        <v>DDR3-2666/PC3-21300</v>
      </c>
      <c r="S63">
        <f>IF(ISNUMBER(SEARCH(Template!$V$4,T63)),MAX($S$1:S62)+1,0)</f>
        <v>62</v>
      </c>
      <c r="T63" t="s">
        <v>390</v>
      </c>
      <c r="V63" s="1"/>
      <c r="W63" s="1"/>
      <c r="X63" s="1"/>
      <c r="Y63" t="str">
        <f>IFERROR(VLOOKUP(ROWS($Y$2:Y63),Z63:AA105,2,0),"Not Found")</f>
        <v>Not Found</v>
      </c>
      <c r="Z63">
        <f>IF(ISNUMBER(SEARCH(Template!$AA$4,AA63)),MAX($Z$1:Z62)+1,0)</f>
        <v>0</v>
      </c>
      <c r="AA63" s="1"/>
      <c r="AB63" s="1"/>
      <c r="AC63" s="1"/>
    </row>
    <row r="64" spans="2:29" x14ac:dyDescent="0.25">
      <c r="B64" t="str">
        <f>IFERROR(VLOOKUP(ROWS($B$2:B64),C64:D365,2,0),"Not Found")</f>
        <v>Dominator Platinum</v>
      </c>
      <c r="C64">
        <f>IF(ISNUMBER(SEARCH(Template!$F$4,D64)),MAX($C$1:C63)+1,0)</f>
        <v>63</v>
      </c>
      <c r="D64" t="s">
        <v>164</v>
      </c>
      <c r="R64" t="str">
        <f>IFERROR(VLOOKUP(ROWS($R$2:R64),S64:T196,2,0),"Not Found")</f>
        <v>DDR3-2666/PC3-21333</v>
      </c>
      <c r="S64">
        <f>IF(ISNUMBER(SEARCH(Template!$V$4,T64)),MAX($S$1:S63)+1,0)</f>
        <v>63</v>
      </c>
      <c r="T64" t="s">
        <v>391</v>
      </c>
      <c r="V64" s="1"/>
      <c r="W64" s="1"/>
      <c r="X64" s="1"/>
      <c r="Y64" t="str">
        <f>IFERROR(VLOOKUP(ROWS($Y$2:Y64),Z64:AA106,2,0),"Not Found")</f>
        <v>Not Found</v>
      </c>
      <c r="Z64">
        <f>IF(ISNUMBER(SEARCH(Template!$AA$4,AA64)),MAX($Z$1:Z63)+1,0)</f>
        <v>0</v>
      </c>
      <c r="AA64" s="1"/>
      <c r="AB64" s="1"/>
      <c r="AC64" s="1"/>
    </row>
    <row r="65" spans="2:29" x14ac:dyDescent="0.25">
      <c r="B65" t="str">
        <f>IFERROR(VLOOKUP(ROWS($B$2:B65),C65:D366,2,0),"Not Found")</f>
        <v>Dragon RAM</v>
      </c>
      <c r="C65">
        <f>IF(ISNUMBER(SEARCH(Template!$F$4,D65)),MAX($C$1:C64)+1,0)</f>
        <v>64</v>
      </c>
      <c r="D65" t="s">
        <v>165</v>
      </c>
      <c r="R65" t="str">
        <f>IFERROR(VLOOKUP(ROWS($R$2:R65),S65:T197,2,0),"Not Found")</f>
        <v>DDR3-2800/PC3-22400</v>
      </c>
      <c r="S65">
        <f>IF(ISNUMBER(SEARCH(Template!$V$4,T65)),MAX($S$1:S64)+1,0)</f>
        <v>64</v>
      </c>
      <c r="T65" t="s">
        <v>392</v>
      </c>
      <c r="V65" s="1"/>
      <c r="W65" s="1"/>
      <c r="X65" s="1"/>
      <c r="Y65" t="str">
        <f>IFERROR(VLOOKUP(ROWS($Y$2:Y65),Z65:AA107,2,0),"Not Found")</f>
        <v>Not Found</v>
      </c>
      <c r="Z65">
        <f>IF(ISNUMBER(SEARCH(Template!$AA$4,AA65)),MAX($Z$1:Z64)+1,0)</f>
        <v>0</v>
      </c>
      <c r="AA65" s="1"/>
      <c r="AB65" s="1"/>
      <c r="AC65" s="1"/>
    </row>
    <row r="66" spans="2:29" x14ac:dyDescent="0.25">
      <c r="B66" t="str">
        <f>IFERROR(VLOOKUP(ROWS($B$2:B66),C66:D367,2,0),"Not Found")</f>
        <v>Elite</v>
      </c>
      <c r="C66">
        <f>IF(ISNUMBER(SEARCH(Template!$F$4,D66)),MAX($C$1:C65)+1,0)</f>
        <v>65</v>
      </c>
      <c r="D66" t="s">
        <v>166</v>
      </c>
      <c r="R66" t="str">
        <f>IFERROR(VLOOKUP(ROWS($R$2:R66),S66:T198,2,0),"Not Found")</f>
        <v>DDR3-2933/PC3-23400</v>
      </c>
      <c r="S66">
        <f>IF(ISNUMBER(SEARCH(Template!$V$4,T66)),MAX($S$1:S65)+1,0)</f>
        <v>65</v>
      </c>
      <c r="T66" t="s">
        <v>393</v>
      </c>
      <c r="V66" s="1"/>
      <c r="W66" s="1"/>
      <c r="X66" s="1"/>
      <c r="Y66" t="str">
        <f>IFERROR(VLOOKUP(ROWS($Y$2:Y66),Z66:AA108,2,0),"Not Found")</f>
        <v>Not Found</v>
      </c>
      <c r="Z66">
        <f>IF(ISNUMBER(SEARCH(Template!$AA$4,AA66)),MAX($Z$1:Z65)+1,0)</f>
        <v>0</v>
      </c>
      <c r="AA66" s="1"/>
      <c r="AB66" s="1"/>
      <c r="AC66" s="1"/>
    </row>
    <row r="67" spans="2:29" x14ac:dyDescent="0.25">
      <c r="B67" t="str">
        <f>IFERROR(VLOOKUP(ROWS($B$2:B67),C67:D368,2,0),"Not Found")</f>
        <v>Enhance CORSA</v>
      </c>
      <c r="C67">
        <f>IF(ISNUMBER(SEARCH(Template!$F$4,D67)),MAX($C$1:C66)+1,0)</f>
        <v>66</v>
      </c>
      <c r="D67" t="s">
        <v>167</v>
      </c>
      <c r="R67" t="str">
        <f>IFERROR(VLOOKUP(ROWS($R$2:R67),S67:T199,2,0),"Not Found")</f>
        <v>DDR3-3000/PC3-22800</v>
      </c>
      <c r="S67">
        <f>IF(ISNUMBER(SEARCH(Template!$V$4,T67)),MAX($S$1:S66)+1,0)</f>
        <v>66</v>
      </c>
      <c r="T67" t="s">
        <v>394</v>
      </c>
      <c r="V67" s="1"/>
      <c r="W67" s="1"/>
      <c r="X67" s="1"/>
      <c r="Y67" t="str">
        <f>IFERROR(VLOOKUP(ROWS($Y$2:Y67),Z67:AA109,2,0),"Not Found")</f>
        <v>Not Found</v>
      </c>
      <c r="Z67">
        <f>IF(ISNUMBER(SEARCH(Template!$AA$4,AA67)),MAX($Z$1:Z66)+1,0)</f>
        <v>0</v>
      </c>
      <c r="AA67" s="1"/>
      <c r="AB67" s="1"/>
      <c r="AC67" s="1"/>
    </row>
    <row r="68" spans="2:29" x14ac:dyDescent="0.25">
      <c r="B68" t="str">
        <f>IFERROR(VLOOKUP(ROWS($B$2:B68),C68:D369,2,0),"Not Found")</f>
        <v>Entertainment</v>
      </c>
      <c r="C68">
        <f>IF(ISNUMBER(SEARCH(Template!$F$4,D68)),MAX($C$1:C67)+1,0)</f>
        <v>67</v>
      </c>
      <c r="D68" t="s">
        <v>168</v>
      </c>
      <c r="R68" t="str">
        <f>IFERROR(VLOOKUP(ROWS($R$2:R68),S68:T200,2,0),"Not Found")</f>
        <v>DDR3-3000/PC3-24000</v>
      </c>
      <c r="S68">
        <f>IF(ISNUMBER(SEARCH(Template!$V$4,T68)),MAX($S$1:S67)+1,0)</f>
        <v>67</v>
      </c>
      <c r="T68" t="s">
        <v>395</v>
      </c>
      <c r="V68" s="1"/>
      <c r="W68" s="1"/>
      <c r="X68" s="1"/>
      <c r="Y68" t="str">
        <f>IFERROR(VLOOKUP(ROWS($Y$2:Y68),Z68:AA110,2,0),"Not Found")</f>
        <v>Not Found</v>
      </c>
      <c r="Z68">
        <f>IF(ISNUMBER(SEARCH(Template!$AA$4,AA68)),MAX($Z$1:Z67)+1,0)</f>
        <v>0</v>
      </c>
      <c r="AA68" s="1"/>
      <c r="AB68" s="1"/>
      <c r="AC68" s="1"/>
    </row>
    <row r="69" spans="2:29" x14ac:dyDescent="0.25">
      <c r="B69" t="str">
        <f>IFERROR(VLOOKUP(ROWS($B$2:B69),C69:D370,2,0),"Not Found")</f>
        <v>Entertainment Edition</v>
      </c>
      <c r="C69">
        <f>IF(ISNUMBER(SEARCH(Template!$F$4,D69)),MAX($C$1:C68)+1,0)</f>
        <v>68</v>
      </c>
      <c r="D69" t="s">
        <v>169</v>
      </c>
      <c r="R69" t="str">
        <f>IFERROR(VLOOKUP(ROWS($R$2:R69),S69:T201,2,0),"Not Found")</f>
        <v>DDR3-800/PC3-6400</v>
      </c>
      <c r="S69">
        <f>IF(ISNUMBER(SEARCH(Template!$V$4,T69)),MAX($S$1:S68)+1,0)</f>
        <v>68</v>
      </c>
      <c r="T69" t="s">
        <v>396</v>
      </c>
      <c r="V69" s="1"/>
      <c r="W69" s="1"/>
      <c r="X69" s="1"/>
      <c r="Y69" t="str">
        <f>IFERROR(VLOOKUP(ROWS($Y$2:Y69),Z69:AA111,2,0),"Not Found")</f>
        <v>Not Found</v>
      </c>
      <c r="Z69">
        <f>IF(ISNUMBER(SEARCH(Template!$AA$4,AA69)),MAX($Z$1:Z68)+1,0)</f>
        <v>0</v>
      </c>
      <c r="AA69" s="1"/>
      <c r="AB69" s="1"/>
      <c r="AC69" s="1"/>
    </row>
    <row r="70" spans="2:29" x14ac:dyDescent="0.25">
      <c r="B70" t="str">
        <f>IFERROR(VLOOKUP(ROWS($B$2:B70),C70:D371,2,0),"Not Found")</f>
        <v>Essentials</v>
      </c>
      <c r="C70">
        <f>IF(ISNUMBER(SEARCH(Template!$F$4,D70)),MAX($C$1:C69)+1,0)</f>
        <v>69</v>
      </c>
      <c r="D70" t="s">
        <v>170</v>
      </c>
      <c r="R70" t="str">
        <f>IFERROR(VLOOKUP(ROWS($R$2:R70),S70:T202,2,0),"Not Found")</f>
        <v>DDR333/PC2700</v>
      </c>
      <c r="S70">
        <f>IF(ISNUMBER(SEARCH(Template!$V$4,T70)),MAX($S$1:S69)+1,0)</f>
        <v>69</v>
      </c>
      <c r="T70" t="s">
        <v>397</v>
      </c>
      <c r="V70" s="1"/>
      <c r="W70" s="1"/>
      <c r="X70" s="1"/>
      <c r="Y70" t="str">
        <f>IFERROR(VLOOKUP(ROWS($Y$2:Y70),Z70:AA112,2,0),"Not Found")</f>
        <v>Not Found</v>
      </c>
      <c r="Z70">
        <f>IF(ISNUMBER(SEARCH(Template!$AA$4,AA70)),MAX($Z$1:Z69)+1,0)</f>
        <v>0</v>
      </c>
      <c r="AA70" s="1"/>
      <c r="AB70" s="1"/>
      <c r="AC70" s="1"/>
    </row>
    <row r="71" spans="2:29" x14ac:dyDescent="0.25">
      <c r="B71" t="str">
        <f>IFERROR(VLOOKUP(ROWS($B$2:B71),C71:D372,2,0),"Not Found")</f>
        <v>EVO CORSA</v>
      </c>
      <c r="C71">
        <f>IF(ISNUMBER(SEARCH(Template!$F$4,D71)),MAX($C$1:C70)+1,0)</f>
        <v>70</v>
      </c>
      <c r="D71" t="s">
        <v>171</v>
      </c>
      <c r="R71" t="str">
        <f>IFERROR(VLOOKUP(ROWS($R$2:R71),S71:T203,2,0),"Not Found")</f>
        <v>DDR370/PC3000</v>
      </c>
      <c r="S71">
        <f>IF(ISNUMBER(SEARCH(Template!$V$4,T71)),MAX($S$1:S70)+1,0)</f>
        <v>70</v>
      </c>
      <c r="T71" t="s">
        <v>398</v>
      </c>
      <c r="V71" s="1"/>
      <c r="W71" s="1"/>
      <c r="X71" s="1"/>
      <c r="Y71" t="str">
        <f>IFERROR(VLOOKUP(ROWS($Y$2:Y71),Z71:AA113,2,0),"Not Found")</f>
        <v>Not Found</v>
      </c>
      <c r="Z71">
        <f>IF(ISNUMBER(SEARCH(Template!$AA$4,AA71)),MAX($Z$1:Z70)+1,0)</f>
        <v>0</v>
      </c>
      <c r="AA71" s="1"/>
      <c r="AB71" s="1"/>
      <c r="AC71" s="1"/>
    </row>
    <row r="72" spans="2:29" x14ac:dyDescent="0.25">
      <c r="B72" t="str">
        <f>IFERROR(VLOOKUP(ROWS($B$2:B72),C72:D373,2,0),"Not Found")</f>
        <v>EVO Leggera</v>
      </c>
      <c r="C72">
        <f>IF(ISNUMBER(SEARCH(Template!$F$4,D72)),MAX($C$1:C71)+1,0)</f>
        <v>71</v>
      </c>
      <c r="D72" t="s">
        <v>172</v>
      </c>
      <c r="R72" t="str">
        <f>IFERROR(VLOOKUP(ROWS($R$2:R72),S72:T204,2,0),"Not Found")</f>
        <v>DDR3L-1066/PC3-8500</v>
      </c>
      <c r="S72">
        <f>IF(ISNUMBER(SEARCH(Template!$V$4,T72)),MAX($S$1:S71)+1,0)</f>
        <v>71</v>
      </c>
      <c r="T72" t="s">
        <v>399</v>
      </c>
      <c r="V72" s="1"/>
      <c r="W72" s="1"/>
      <c r="X72" s="1"/>
      <c r="Y72" t="str">
        <f>IFERROR(VLOOKUP(ROWS($Y$2:Y72),Z72:AA114,2,0),"Not Found")</f>
        <v>Not Found</v>
      </c>
      <c r="Z72">
        <f>IF(ISNUMBER(SEARCH(Template!$AA$4,AA72)),MAX($Z$1:Z71)+1,0)</f>
        <v>0</v>
      </c>
      <c r="AA72" s="1"/>
      <c r="AB72" s="1"/>
      <c r="AC72" s="1"/>
    </row>
    <row r="73" spans="2:29" x14ac:dyDescent="0.25">
      <c r="B73" t="str">
        <f>IFERROR(VLOOKUP(ROWS($B$2:B73),C73:D374,2,0),"Not Found")</f>
        <v>EVO ONE</v>
      </c>
      <c r="C73">
        <f>IF(ISNUMBER(SEARCH(Template!$F$4,D73)),MAX($C$1:C72)+1,0)</f>
        <v>72</v>
      </c>
      <c r="D73" t="s">
        <v>173</v>
      </c>
      <c r="R73" t="str">
        <f>IFERROR(VLOOKUP(ROWS($R$2:R73),S73:T205,2,0),"Not Found")</f>
        <v>DDR3L-1333/PC3-10600</v>
      </c>
      <c r="S73">
        <f>IF(ISNUMBER(SEARCH(Template!$V$4,T73)),MAX($S$1:S72)+1,0)</f>
        <v>72</v>
      </c>
      <c r="T73" t="s">
        <v>400</v>
      </c>
      <c r="V73" s="1"/>
      <c r="W73" s="1"/>
      <c r="X73" s="1"/>
      <c r="Y73" t="str">
        <f>IFERROR(VLOOKUP(ROWS($Y$2:Y73),Z73:AA115,2,0),"Not Found")</f>
        <v>Not Found</v>
      </c>
      <c r="Z73">
        <f>IF(ISNUMBER(SEARCH(Template!$AA$4,AA73)),MAX($Z$1:Z72)+1,0)</f>
        <v>0</v>
      </c>
      <c r="AA73" s="1"/>
      <c r="AB73" s="1"/>
      <c r="AC73" s="1"/>
    </row>
    <row r="74" spans="2:29" x14ac:dyDescent="0.25">
      <c r="B74" t="str">
        <f>IFERROR(VLOOKUP(ROWS($B$2:B74),C74:D375,2,0),"Not Found")</f>
        <v>EVO TWO</v>
      </c>
      <c r="C74">
        <f>IF(ISNUMBER(SEARCH(Template!$F$4,D74)),MAX($C$1:C73)+1,0)</f>
        <v>73</v>
      </c>
      <c r="D74" t="s">
        <v>174</v>
      </c>
      <c r="R74" t="str">
        <f>IFERROR(VLOOKUP(ROWS($R$2:R74),S74:T206,2,0),"Not Found")</f>
        <v>DDR3L-1600/PC3-12800</v>
      </c>
      <c r="S74">
        <f>IF(ISNUMBER(SEARCH(Template!$V$4,T74)),MAX($S$1:S73)+1,0)</f>
        <v>73</v>
      </c>
      <c r="T74" t="s">
        <v>401</v>
      </c>
      <c r="V74" s="1"/>
      <c r="W74" s="1"/>
      <c r="X74" s="1"/>
      <c r="Y74" t="str">
        <f>IFERROR(VLOOKUP(ROWS($Y$2:Y74),Z74:AA116,2,0),"Not Found")</f>
        <v>Not Found</v>
      </c>
      <c r="Z74">
        <f>IF(ISNUMBER(SEARCH(Template!$AA$4,AA74)),MAX($Z$1:Z73)+1,0)</f>
        <v>0</v>
      </c>
      <c r="AA74" s="1"/>
      <c r="AB74" s="1"/>
      <c r="AC74" s="1"/>
    </row>
    <row r="75" spans="2:29" x14ac:dyDescent="0.25">
      <c r="B75" t="str">
        <f>IFERROR(VLOOKUP(ROWS($B$2:B75),C75:D376,2,0),"Not Found")</f>
        <v>EVO Veloce</v>
      </c>
      <c r="C75">
        <f>IF(ISNUMBER(SEARCH(Template!$F$4,D75)),MAX($C$1:C74)+1,0)</f>
        <v>74</v>
      </c>
      <c r="D75" t="s">
        <v>175</v>
      </c>
      <c r="R75" t="str">
        <f>IFERROR(VLOOKUP(ROWS($R$2:R75),S75:T207,2,0),"Not Found")</f>
        <v>DDR3L-1600/PC3L-12800</v>
      </c>
      <c r="S75">
        <f>IF(ISNUMBER(SEARCH(Template!$V$4,T75)),MAX($S$1:S74)+1,0)</f>
        <v>74</v>
      </c>
      <c r="T75" t="s">
        <v>402</v>
      </c>
      <c r="V75" s="1"/>
      <c r="W75" s="1"/>
      <c r="X75" s="1"/>
      <c r="Y75" t="str">
        <f>IFERROR(VLOOKUP(ROWS($Y$2:Y75),Z75:AA117,2,0),"Not Found")</f>
        <v>Not Found</v>
      </c>
      <c r="Z75">
        <f>IF(ISNUMBER(SEARCH(Template!$AA$4,AA75)),MAX($Z$1:Z74)+1,0)</f>
        <v>0</v>
      </c>
      <c r="AA75" s="1"/>
      <c r="AB75" s="1"/>
      <c r="AC75" s="1"/>
    </row>
    <row r="76" spans="2:29" x14ac:dyDescent="0.25">
      <c r="B76" t="str">
        <f>IFERROR(VLOOKUP(ROWS($B$2:B76),C76:D377,2,0),"Not Found")</f>
        <v>Extreme Performance</v>
      </c>
      <c r="C76">
        <f>IF(ISNUMBER(SEARCH(Template!$F$4,D76)),MAX($C$1:C75)+1,0)</f>
        <v>75</v>
      </c>
      <c r="D76" t="s">
        <v>176</v>
      </c>
      <c r="R76" t="str">
        <f>IFERROR(VLOOKUP(ROWS($R$2:R76),S76:T208,2,0),"Not Found")</f>
        <v>DDR3L-1866/PC3-14900</v>
      </c>
      <c r="S76">
        <f>IF(ISNUMBER(SEARCH(Template!$V$4,T76)),MAX($S$1:S75)+1,0)</f>
        <v>75</v>
      </c>
      <c r="T76" t="s">
        <v>403</v>
      </c>
      <c r="V76" s="1"/>
      <c r="W76" s="1"/>
      <c r="X76" s="1"/>
      <c r="Y76" t="str">
        <f>IFERROR(VLOOKUP(ROWS($Y$2:Y76),Z76:AA118,2,0),"Not Found")</f>
        <v>Not Found</v>
      </c>
      <c r="Z76">
        <f>IF(ISNUMBER(SEARCH(Template!$AA$4,AA76)),MAX($Z$1:Z75)+1,0)</f>
        <v>0</v>
      </c>
      <c r="AA76" s="1"/>
      <c r="AB76" s="1"/>
      <c r="AC76" s="1"/>
    </row>
    <row r="77" spans="2:29" x14ac:dyDescent="0.25">
      <c r="B77" t="str">
        <f>IFERROR(VLOOKUP(ROWS($B$2:B77),C77:D378,2,0),"Not Found")</f>
        <v>FireStix</v>
      </c>
      <c r="C77">
        <f>IF(ISNUMBER(SEARCH(Template!$F$4,D77)),MAX($C$1:C76)+1,0)</f>
        <v>76</v>
      </c>
      <c r="D77" t="s">
        <v>177</v>
      </c>
      <c r="R77" t="str">
        <f>IFERROR(VLOOKUP(ROWS($R$2:R77),S77:T209,2,0),"Not Found")</f>
        <v>DDR3L-2133/PC3-17066</v>
      </c>
      <c r="S77">
        <f>IF(ISNUMBER(SEARCH(Template!$V$4,T77)),MAX($S$1:S76)+1,0)</f>
        <v>76</v>
      </c>
      <c r="T77" t="s">
        <v>404</v>
      </c>
      <c r="V77" s="1"/>
      <c r="W77" s="1"/>
      <c r="X77" s="1"/>
      <c r="Y77" t="str">
        <f>IFERROR(VLOOKUP(ROWS($Y$2:Y77),Z77:AA119,2,0),"Not Found")</f>
        <v>Not Found</v>
      </c>
      <c r="Z77">
        <f>IF(ISNUMBER(SEARCH(Template!$AA$4,AA77)),MAX($Z$1:Z76)+1,0)</f>
        <v>0</v>
      </c>
      <c r="AA77" s="1"/>
      <c r="AB77" s="1"/>
      <c r="AC77" s="1"/>
    </row>
    <row r="78" spans="2:29" x14ac:dyDescent="0.25">
      <c r="B78" t="str">
        <f>IFERROR(VLOOKUP(ROWS($B$2:B78),C78:D379,2,0),"Not Found")</f>
        <v>FlexFabric</v>
      </c>
      <c r="C78">
        <f>IF(ISNUMBER(SEARCH(Template!$F$4,D78)),MAX($C$1:C77)+1,0)</f>
        <v>77</v>
      </c>
      <c r="D78" t="s">
        <v>178</v>
      </c>
      <c r="R78" t="str">
        <f>IFERROR(VLOOKUP(ROWS($R$2:R78),S78:T210,2,0),"Not Found")</f>
        <v>DDR4-1067/PC4-2133</v>
      </c>
      <c r="S78">
        <f>IF(ISNUMBER(SEARCH(Template!$V$4,T78)),MAX($S$1:S77)+1,0)</f>
        <v>77</v>
      </c>
      <c r="T78" t="s">
        <v>405</v>
      </c>
      <c r="V78" s="1"/>
      <c r="W78" s="1"/>
      <c r="X78" s="1"/>
      <c r="Y78" t="str">
        <f>IFERROR(VLOOKUP(ROWS($Y$2:Y78),Z78:AA120,2,0),"Not Found")</f>
        <v>Not Found</v>
      </c>
      <c r="Z78">
        <f>IF(ISNUMBER(SEARCH(Template!$AA$4,AA78)),MAX($Z$1:Z77)+1,0)</f>
        <v>0</v>
      </c>
      <c r="AA78" s="1"/>
      <c r="AB78" s="1"/>
      <c r="AC78" s="1"/>
    </row>
    <row r="79" spans="2:29" x14ac:dyDescent="0.25">
      <c r="B79" t="str">
        <f>IFERROR(VLOOKUP(ROWS($B$2:B79),C79:D380,2,0),"Not Found")</f>
        <v>Fusion III</v>
      </c>
      <c r="C79">
        <f>IF(ISNUMBER(SEARCH(Template!$F$4,D79)),MAX($C$1:C78)+1,0)</f>
        <v>78</v>
      </c>
      <c r="D79" t="s">
        <v>179</v>
      </c>
      <c r="R79" t="str">
        <f>IFERROR(VLOOKUP(ROWS($R$2:R79),S79:T211,2,0),"Not Found")</f>
        <v>DDR4-1866/PC4-14900</v>
      </c>
      <c r="S79">
        <f>IF(ISNUMBER(SEARCH(Template!$V$4,T79)),MAX($S$1:S78)+1,0)</f>
        <v>78</v>
      </c>
      <c r="T79" t="s">
        <v>406</v>
      </c>
      <c r="V79" s="1"/>
      <c r="W79" s="1"/>
      <c r="X79" s="1"/>
      <c r="Y79" t="str">
        <f>IFERROR(VLOOKUP(ROWS($Y$2:Y79),Z79:AA121,2,0),"Not Found")</f>
        <v>Not Found</v>
      </c>
      <c r="Z79">
        <f>IF(ISNUMBER(SEARCH(Template!$AA$4,AA79)),MAX($Z$1:Z78)+1,0)</f>
        <v>0</v>
      </c>
      <c r="AA79" s="1"/>
      <c r="AB79" s="1"/>
      <c r="AC79" s="1"/>
    </row>
    <row r="80" spans="2:29" x14ac:dyDescent="0.25">
      <c r="B80" t="str">
        <f>IFERROR(VLOOKUP(ROWS($B$2:B80),C80:D381,2,0),"Not Found")</f>
        <v>Gamer</v>
      </c>
      <c r="C80">
        <f>IF(ISNUMBER(SEARCH(Template!$F$4,D80)),MAX($C$1:C79)+1,0)</f>
        <v>79</v>
      </c>
      <c r="D80" t="s">
        <v>180</v>
      </c>
      <c r="R80" t="str">
        <f>IFERROR(VLOOKUP(ROWS($R$2:R80),S80:T212,2,0),"Not Found")</f>
        <v>DDR4-2133/PC4-17000</v>
      </c>
      <c r="S80">
        <f>IF(ISNUMBER(SEARCH(Template!$V$4,T80)),MAX($S$1:S79)+1,0)</f>
        <v>79</v>
      </c>
      <c r="T80" t="s">
        <v>407</v>
      </c>
      <c r="V80" s="1"/>
      <c r="W80" s="1"/>
      <c r="X80" s="1"/>
      <c r="Y80" t="str">
        <f>IFERROR(VLOOKUP(ROWS($Y$2:Y80),Z80:AA122,2,0),"Not Found")</f>
        <v>Not Found</v>
      </c>
      <c r="Z80">
        <f>IF(ISNUMBER(SEARCH(Template!$AA$4,AA80)),MAX($Z$1:Z79)+1,0)</f>
        <v>0</v>
      </c>
      <c r="AA80" s="1"/>
      <c r="AB80" s="1"/>
      <c r="AC80" s="1"/>
    </row>
    <row r="81" spans="2:29" x14ac:dyDescent="0.25">
      <c r="B81" t="str">
        <f>IFERROR(VLOOKUP(ROWS($B$2:B81),C81:D382,2,0),"Not Found")</f>
        <v>GOODRAM</v>
      </c>
      <c r="C81">
        <f>IF(ISNUMBER(SEARCH(Template!$F$4,D81)),MAX($C$1:C80)+1,0)</f>
        <v>80</v>
      </c>
      <c r="D81" t="s">
        <v>181</v>
      </c>
      <c r="R81" t="str">
        <f>IFERROR(VLOOKUP(ROWS($R$2:R81),S81:T213,2,0),"Not Found")</f>
        <v>DDR4-2133/PC4-17066U</v>
      </c>
      <c r="S81">
        <f>IF(ISNUMBER(SEARCH(Template!$V$4,T81)),MAX($S$1:S80)+1,0)</f>
        <v>80</v>
      </c>
      <c r="T81" t="s">
        <v>408</v>
      </c>
      <c r="V81" s="1"/>
      <c r="W81" s="1"/>
      <c r="X81" s="1"/>
      <c r="Y81" t="str">
        <f>IFERROR(VLOOKUP(ROWS($Y$2:Y81),Z81:AA123,2,0),"Not Found")</f>
        <v>Not Found</v>
      </c>
      <c r="Z81">
        <f>IF(ISNUMBER(SEARCH(Template!$AA$4,AA81)),MAX($Z$1:Z80)+1,0)</f>
        <v>0</v>
      </c>
      <c r="AA81" s="1"/>
      <c r="AB81" s="1"/>
      <c r="AC81" s="1"/>
    </row>
    <row r="82" spans="2:29" x14ac:dyDescent="0.25">
      <c r="B82" t="str">
        <f>IFERROR(VLOOKUP(ROWS($B$2:B82),C82:D383,2,0),"Not Found")</f>
        <v>High Performance</v>
      </c>
      <c r="C82">
        <f>IF(ISNUMBER(SEARCH(Template!$F$4,D82)),MAX($C$1:C81)+1,0)</f>
        <v>81</v>
      </c>
      <c r="D82" t="s">
        <v>182</v>
      </c>
      <c r="R82" t="str">
        <f>IFERROR(VLOOKUP(ROWS($R$2:R82),S82:T214,2,0),"Not Found")</f>
        <v>DDR4-2133/PC4-2133</v>
      </c>
      <c r="S82">
        <f>IF(ISNUMBER(SEARCH(Template!$V$4,T82)),MAX($S$1:S81)+1,0)</f>
        <v>81</v>
      </c>
      <c r="T82" t="s">
        <v>409</v>
      </c>
      <c r="V82" s="1"/>
      <c r="W82" s="1"/>
      <c r="X82" s="1"/>
      <c r="Y82" t="str">
        <f>IFERROR(VLOOKUP(ROWS($Y$2:Y82),Z82:AA124,2,0),"Not Found")</f>
        <v>Not Found</v>
      </c>
      <c r="Z82">
        <f>IF(ISNUMBER(SEARCH(Template!$AA$4,AA82)),MAX($Z$1:Z81)+1,0)</f>
        <v>0</v>
      </c>
      <c r="AA82" s="1"/>
      <c r="AB82" s="1"/>
      <c r="AC82" s="1"/>
    </row>
    <row r="83" spans="2:29" x14ac:dyDescent="0.25">
      <c r="B83" t="str">
        <f>IFERROR(VLOOKUP(ROWS($B$2:B83),C83:D384,2,0),"Not Found")</f>
        <v>Hyperam</v>
      </c>
      <c r="C83">
        <f>IF(ISNUMBER(SEARCH(Template!$F$4,D83)),MAX($C$1:C82)+1,0)</f>
        <v>82</v>
      </c>
      <c r="D83" t="s">
        <v>183</v>
      </c>
      <c r="R83" t="str">
        <f>IFERROR(VLOOKUP(ROWS($R$2:R83),S83:T215,2,0),"Not Found")</f>
        <v>DDR4-2133/PC4-2133P</v>
      </c>
      <c r="S83">
        <f>IF(ISNUMBER(SEARCH(Template!$V$4,T83)),MAX($S$1:S82)+1,0)</f>
        <v>82</v>
      </c>
      <c r="T83" t="s">
        <v>410</v>
      </c>
      <c r="V83" s="1"/>
      <c r="W83" s="1"/>
      <c r="X83" s="1"/>
      <c r="Y83" t="str">
        <f>IFERROR(VLOOKUP(ROWS($Y$2:Y83),Z83:AA125,2,0),"Not Found")</f>
        <v>Not Found</v>
      </c>
      <c r="Z83">
        <f>IF(ISNUMBER(SEARCH(Template!$AA$4,AA83)),MAX($Z$1:Z82)+1,0)</f>
        <v>0</v>
      </c>
      <c r="AA83" s="1"/>
      <c r="AB83" s="1"/>
      <c r="AC83" s="1"/>
    </row>
    <row r="84" spans="2:29" x14ac:dyDescent="0.25">
      <c r="B84" t="str">
        <f>IFERROR(VLOOKUP(ROWS($B$2:B84),C84:D385,2,0),"Not Found")</f>
        <v>HyperX</v>
      </c>
      <c r="C84">
        <f>IF(ISNUMBER(SEARCH(Template!$F$4,D84)),MAX($C$1:C83)+1,0)</f>
        <v>83</v>
      </c>
      <c r="D84" t="s">
        <v>184</v>
      </c>
      <c r="R84" t="str">
        <f>IFERROR(VLOOKUP(ROWS($R$2:R84),S84:T216,2,0),"Not Found")</f>
        <v>DDR4-2133/PC4-26600</v>
      </c>
      <c r="S84">
        <f>IF(ISNUMBER(SEARCH(Template!$V$4,T84)),MAX($S$1:S83)+1,0)</f>
        <v>83</v>
      </c>
      <c r="T84" t="s">
        <v>411</v>
      </c>
      <c r="V84" s="1"/>
      <c r="W84" s="1"/>
      <c r="X84" s="1"/>
      <c r="Y84" t="str">
        <f>IFERROR(VLOOKUP(ROWS($Y$2:Y84),Z84:AA126,2,0),"Not Found")</f>
        <v>Not Found</v>
      </c>
      <c r="Z84">
        <f>IF(ISNUMBER(SEARCH(Template!$AA$4,AA84)),MAX($Z$1:Z83)+1,0)</f>
        <v>0</v>
      </c>
      <c r="AA84" s="1"/>
      <c r="AB84" s="1"/>
      <c r="AC84" s="1"/>
    </row>
    <row r="85" spans="2:29" x14ac:dyDescent="0.25">
      <c r="B85" t="str">
        <f>IFERROR(VLOOKUP(ROWS($B$2:B85),C85:D386,2,0),"Not Found")</f>
        <v>HyperX 10th Anniversary Edition</v>
      </c>
      <c r="C85">
        <f>IF(ISNUMBER(SEARCH(Template!$F$4,D85)),MAX($C$1:C84)+1,0)</f>
        <v>84</v>
      </c>
      <c r="D85" t="s">
        <v>185</v>
      </c>
      <c r="R85" t="str">
        <f>IFERROR(VLOOKUP(ROWS($R$2:R85),S85:T217,2,0),"Not Found")</f>
        <v>DDR4-2400/PC4-19200</v>
      </c>
      <c r="S85">
        <f>IF(ISNUMBER(SEARCH(Template!$V$4,T85)),MAX($S$1:S84)+1,0)</f>
        <v>84</v>
      </c>
      <c r="T85" t="s">
        <v>412</v>
      </c>
      <c r="V85" s="1"/>
      <c r="W85" s="1"/>
      <c r="X85" s="1"/>
      <c r="Y85" t="str">
        <f>IFERROR(VLOOKUP(ROWS($Y$2:Y85),Z85:AA127,2,0),"Not Found")</f>
        <v>Not Found</v>
      </c>
      <c r="Z85">
        <f>IF(ISNUMBER(SEARCH(Template!$AA$4,AA85)),MAX($Z$1:Z84)+1,0)</f>
        <v>0</v>
      </c>
      <c r="AA85" s="1"/>
      <c r="AB85" s="1"/>
      <c r="AC85" s="1"/>
    </row>
    <row r="86" spans="2:29" x14ac:dyDescent="0.25">
      <c r="B86" t="str">
        <f>IFERROR(VLOOKUP(ROWS($B$2:B86),C86:D387,2,0),"Not Found")</f>
        <v>HyperX Beast</v>
      </c>
      <c r="C86">
        <f>IF(ISNUMBER(SEARCH(Template!$F$4,D86)),MAX($C$1:C85)+1,0)</f>
        <v>85</v>
      </c>
      <c r="D86" t="s">
        <v>186</v>
      </c>
      <c r="R86" t="str">
        <f>IFERROR(VLOOKUP(ROWS($R$2:R86),S86:T218,2,0),"Not Found")</f>
        <v>DDR4-2400/PC4-2400</v>
      </c>
      <c r="S86">
        <f>IF(ISNUMBER(SEARCH(Template!$V$4,T86)),MAX($S$1:S85)+1,0)</f>
        <v>85</v>
      </c>
      <c r="T86" t="s">
        <v>413</v>
      </c>
      <c r="V86" s="1"/>
      <c r="W86" s="1"/>
      <c r="X86" s="1"/>
      <c r="Y86" t="str">
        <f>IFERROR(VLOOKUP(ROWS($Y$2:Y86),Z86:AA128,2,0),"Not Found")</f>
        <v>Not Found</v>
      </c>
      <c r="Z86">
        <f>IF(ISNUMBER(SEARCH(Template!$AA$4,AA86)),MAX($Z$1:Z85)+1,0)</f>
        <v>0</v>
      </c>
      <c r="AA86" s="1"/>
      <c r="AB86" s="1"/>
      <c r="AC86" s="1"/>
    </row>
    <row r="87" spans="2:29" x14ac:dyDescent="0.25">
      <c r="B87" t="str">
        <f>IFERROR(VLOOKUP(ROWS($B$2:B87),C87:D388,2,0),"Not Found")</f>
        <v>HyperX black</v>
      </c>
      <c r="C87">
        <f>IF(ISNUMBER(SEARCH(Template!$F$4,D87)),MAX($C$1:C86)+1,0)</f>
        <v>86</v>
      </c>
      <c r="D87" t="s">
        <v>187</v>
      </c>
      <c r="R87" t="str">
        <f>IFERROR(VLOOKUP(ROWS($R$2:R87),S87:T219,2,0),"Not Found")</f>
        <v>DDR4-2666/PC4-19200</v>
      </c>
      <c r="S87">
        <f>IF(ISNUMBER(SEARCH(Template!$V$4,T87)),MAX($S$1:S86)+1,0)</f>
        <v>86</v>
      </c>
      <c r="T87" t="s">
        <v>414</v>
      </c>
      <c r="V87" s="1"/>
      <c r="W87" s="1"/>
      <c r="X87" s="1"/>
      <c r="Y87" t="str">
        <f>IFERROR(VLOOKUP(ROWS($Y$2:Y87),Z87:AA129,2,0),"Not Found")</f>
        <v>Not Found</v>
      </c>
      <c r="Z87">
        <f>IF(ISNUMBER(SEARCH(Template!$AA$4,AA87)),MAX($Z$1:Z86)+1,0)</f>
        <v>0</v>
      </c>
      <c r="AA87" s="1"/>
      <c r="AB87" s="1"/>
      <c r="AC87" s="1"/>
    </row>
    <row r="88" spans="2:29" x14ac:dyDescent="0.25">
      <c r="B88" t="str">
        <f>IFERROR(VLOOKUP(ROWS($B$2:B88),C88:D389,2,0),"Not Found")</f>
        <v>HyperX blu</v>
      </c>
      <c r="C88">
        <f>IF(ISNUMBER(SEARCH(Template!$F$4,D88)),MAX($C$1:C87)+1,0)</f>
        <v>87</v>
      </c>
      <c r="D88" t="s">
        <v>188</v>
      </c>
      <c r="R88" t="str">
        <f>IFERROR(VLOOKUP(ROWS($R$2:R88),S88:T220,2,0),"Not Found")</f>
        <v>DDR4-2666/PC4-21300</v>
      </c>
      <c r="S88">
        <f>IF(ISNUMBER(SEARCH(Template!$V$4,T88)),MAX($S$1:S87)+1,0)</f>
        <v>87</v>
      </c>
      <c r="T88" t="s">
        <v>415</v>
      </c>
      <c r="V88" s="1"/>
      <c r="W88" s="1"/>
      <c r="X88" s="1"/>
      <c r="Y88" t="str">
        <f>IFERROR(VLOOKUP(ROWS($Y$2:Y88),Z88:AA130,2,0),"Not Found")</f>
        <v>Not Found</v>
      </c>
      <c r="Z88">
        <f>IF(ISNUMBER(SEARCH(Template!$AA$4,AA88)),MAX($Z$1:Z87)+1,0)</f>
        <v>0</v>
      </c>
      <c r="AA88" s="1"/>
      <c r="AB88" s="1"/>
      <c r="AC88" s="1"/>
    </row>
    <row r="89" spans="2:29" x14ac:dyDescent="0.25">
      <c r="B89" t="str">
        <f>IFERROR(VLOOKUP(ROWS($B$2:B89),C89:D390,2,0),"Not Found")</f>
        <v>HyperX Fury</v>
      </c>
      <c r="C89">
        <f>IF(ISNUMBER(SEARCH(Template!$F$4,D89)),MAX($C$1:C88)+1,0)</f>
        <v>88</v>
      </c>
      <c r="D89" t="s">
        <v>189</v>
      </c>
      <c r="R89" t="str">
        <f>IFERROR(VLOOKUP(ROWS($R$2:R89),S89:T221,2,0),"Not Found")</f>
        <v>DDR4-2666/PC4-21333</v>
      </c>
      <c r="S89">
        <f>IF(ISNUMBER(SEARCH(Template!$V$4,T89)),MAX($S$1:S88)+1,0)</f>
        <v>88</v>
      </c>
      <c r="T89" t="s">
        <v>416</v>
      </c>
      <c r="V89" s="1"/>
      <c r="W89" s="1"/>
      <c r="X89" s="1"/>
      <c r="Y89" t="str">
        <f>IFERROR(VLOOKUP(ROWS($Y$2:Y89),Z89:AA131,2,0),"Not Found")</f>
        <v>Not Found</v>
      </c>
      <c r="Z89">
        <f>IF(ISNUMBER(SEARCH(Template!$AA$4,AA89)),MAX($Z$1:Z88)+1,0)</f>
        <v>0</v>
      </c>
      <c r="AA89" s="1"/>
      <c r="AB89" s="1"/>
      <c r="AC89" s="1"/>
    </row>
    <row r="90" spans="2:29" x14ac:dyDescent="0.25">
      <c r="B90" t="str">
        <f>IFERROR(VLOOKUP(ROWS($B$2:B90),C90:D391,2,0),"Not Found")</f>
        <v>HyperX Genesis</v>
      </c>
      <c r="C90">
        <f>IF(ISNUMBER(SEARCH(Template!$F$4,D90)),MAX($C$1:C89)+1,0)</f>
        <v>89</v>
      </c>
      <c r="D90" t="s">
        <v>190</v>
      </c>
      <c r="R90" t="str">
        <f>IFERROR(VLOOKUP(ROWS($R$2:R90),S90:T222,2,0),"Not Found")</f>
        <v>DDR4-2666/PC4-23100</v>
      </c>
      <c r="S90">
        <f>IF(ISNUMBER(SEARCH(Template!$V$4,T90)),MAX($S$1:S89)+1,0)</f>
        <v>89</v>
      </c>
      <c r="T90" t="s">
        <v>417</v>
      </c>
      <c r="V90" s="1"/>
      <c r="W90" s="1"/>
      <c r="X90" s="1"/>
      <c r="Y90" t="str">
        <f>IFERROR(VLOOKUP(ROWS($Y$2:Y90),Z90:AA132,2,0),"Not Found")</f>
        <v>Not Found</v>
      </c>
      <c r="Z90">
        <f>IF(ISNUMBER(SEARCH(Template!$AA$4,AA90)),MAX($Z$1:Z89)+1,0)</f>
        <v>0</v>
      </c>
      <c r="AA90" s="1"/>
      <c r="AB90" s="1"/>
      <c r="AC90" s="1"/>
    </row>
    <row r="91" spans="2:29" x14ac:dyDescent="0.25">
      <c r="B91" t="str">
        <f>IFERROR(VLOOKUP(ROWS($B$2:B91),C91:D392,2,0),"Not Found")</f>
        <v>HyperX Impact</v>
      </c>
      <c r="C91">
        <f>IF(ISNUMBER(SEARCH(Template!$F$4,D91)),MAX($C$1:C90)+1,0)</f>
        <v>90</v>
      </c>
      <c r="D91" t="s">
        <v>191</v>
      </c>
      <c r="R91" t="str">
        <f>IFERROR(VLOOKUP(ROWS($R$2:R91),S91:T223,2,0),"Not Found")</f>
        <v>DDR4-2666/PC4-2666</v>
      </c>
      <c r="S91">
        <f>IF(ISNUMBER(SEARCH(Template!$V$4,T91)),MAX($S$1:S90)+1,0)</f>
        <v>90</v>
      </c>
      <c r="T91" t="s">
        <v>418</v>
      </c>
      <c r="V91" s="1"/>
      <c r="W91" s="1"/>
      <c r="X91" s="1"/>
      <c r="Y91" t="str">
        <f>IFERROR(VLOOKUP(ROWS($Y$2:Y91),Z91:AA133,2,0),"Not Found")</f>
        <v>Not Found</v>
      </c>
      <c r="Z91">
        <f>IF(ISNUMBER(SEARCH(Template!$AA$4,AA91)),MAX($Z$1:Z90)+1,0)</f>
        <v>0</v>
      </c>
      <c r="AA91" s="1"/>
      <c r="AB91" s="1"/>
      <c r="AC91" s="1"/>
    </row>
    <row r="92" spans="2:29" x14ac:dyDescent="0.25">
      <c r="B92" t="str">
        <f>IFERROR(VLOOKUP(ROWS($B$2:B92),C92:D393,2,0),"Not Found")</f>
        <v>HyperX LoVo</v>
      </c>
      <c r="C92">
        <f>IF(ISNUMBER(SEARCH(Template!$F$4,D92)),MAX($C$1:C91)+1,0)</f>
        <v>91</v>
      </c>
      <c r="D92" t="s">
        <v>192</v>
      </c>
      <c r="R92" t="str">
        <f>IFERROR(VLOOKUP(ROWS($R$2:R92),S92:T224,2,0),"Not Found")</f>
        <v>DDR4-2800/PC4-22400</v>
      </c>
      <c r="S92">
        <f>IF(ISNUMBER(SEARCH(Template!$V$4,T92)),MAX($S$1:S91)+1,0)</f>
        <v>91</v>
      </c>
      <c r="T92" t="s">
        <v>419</v>
      </c>
      <c r="V92" s="1"/>
      <c r="W92" s="1"/>
      <c r="X92" s="1"/>
      <c r="Y92" t="str">
        <f>IFERROR(VLOOKUP(ROWS($Y$2:Y92),Z92:AA134,2,0),"Not Found")</f>
        <v>Not Found</v>
      </c>
      <c r="Z92">
        <f>IF(ISNUMBER(SEARCH(Template!$AA$4,AA92)),MAX($Z$1:Z91)+1,0)</f>
        <v>0</v>
      </c>
      <c r="AA92" s="1"/>
      <c r="AB92" s="1"/>
      <c r="AC92" s="1"/>
    </row>
    <row r="93" spans="2:29" x14ac:dyDescent="0.25">
      <c r="B93" t="str">
        <f>IFERROR(VLOOKUP(ROWS($B$2:B93),C93:D394,2,0),"Not Found")</f>
        <v>HyperX PnP</v>
      </c>
      <c r="C93">
        <f>IF(ISNUMBER(SEARCH(Template!$F$4,D93)),MAX($C$1:C92)+1,0)</f>
        <v>92</v>
      </c>
      <c r="D93" t="s">
        <v>193</v>
      </c>
      <c r="R93" t="str">
        <f>IFERROR(VLOOKUP(ROWS($R$2:R93),S93:T225,2,0),"Not Found")</f>
        <v>DDR4-2933/PC4-23400</v>
      </c>
      <c r="S93">
        <f>IF(ISNUMBER(SEARCH(Template!$V$4,T93)),MAX($S$1:S92)+1,0)</f>
        <v>92</v>
      </c>
      <c r="T93" t="s">
        <v>420</v>
      </c>
      <c r="V93" s="1"/>
      <c r="W93" s="1"/>
      <c r="X93" s="1"/>
      <c r="Y93" t="str">
        <f>IFERROR(VLOOKUP(ROWS($Y$2:Y93),Z93:AA135,2,0),"Not Found")</f>
        <v>Not Found</v>
      </c>
      <c r="Z93">
        <f>IF(ISNUMBER(SEARCH(Template!$AA$4,AA93)),MAX($Z$1:Z92)+1,0)</f>
        <v>0</v>
      </c>
      <c r="AA93" s="1"/>
      <c r="AB93" s="1"/>
      <c r="AC93" s="1"/>
    </row>
    <row r="94" spans="2:29" x14ac:dyDescent="0.25">
      <c r="B94" t="str">
        <f>IFERROR(VLOOKUP(ROWS($B$2:B94),C94:D395,2,0),"Not Found")</f>
        <v>HyperX Predator</v>
      </c>
      <c r="C94">
        <f>IF(ISNUMBER(SEARCH(Template!$F$4,D94)),MAX($C$1:C93)+1,0)</f>
        <v>93</v>
      </c>
      <c r="D94" t="s">
        <v>194</v>
      </c>
      <c r="R94" t="str">
        <f>IFERROR(VLOOKUP(ROWS($R$2:R94),S94:T226,2,0),"Not Found")</f>
        <v>DDR4-2933/PC4-23466</v>
      </c>
      <c r="S94">
        <f>IF(ISNUMBER(SEARCH(Template!$V$4,T94)),MAX($S$1:S93)+1,0)</f>
        <v>93</v>
      </c>
      <c r="T94" t="s">
        <v>421</v>
      </c>
      <c r="V94" s="1"/>
      <c r="W94" s="1"/>
      <c r="X94" s="1"/>
      <c r="Y94" t="str">
        <f>IFERROR(VLOOKUP(ROWS($Y$2:Y94),Z94:AA136,2,0),"Not Found")</f>
        <v>Not Found</v>
      </c>
      <c r="Z94">
        <f>IF(ISNUMBER(SEARCH(Template!$AA$4,AA94)),MAX($Z$1:Z93)+1,0)</f>
        <v>0</v>
      </c>
      <c r="AA94" s="1"/>
      <c r="AB94" s="1"/>
      <c r="AC94" s="1"/>
    </row>
    <row r="95" spans="2:29" x14ac:dyDescent="0.25">
      <c r="B95" t="str">
        <f>IFERROR(VLOOKUP(ROWS($B$2:B95),C95:D396,2,0),"Not Found")</f>
        <v>HyperX Predator (T2)</v>
      </c>
      <c r="C95">
        <f>IF(ISNUMBER(SEARCH(Template!$F$4,D95)),MAX($C$1:C94)+1,0)</f>
        <v>94</v>
      </c>
      <c r="D95" t="s">
        <v>195</v>
      </c>
      <c r="R95" t="str">
        <f>IFERROR(VLOOKUP(ROWS($R$2:R95),S95:T227,2,0),"Not Found")</f>
        <v>DDR4-3000/PC4-24000</v>
      </c>
      <c r="S95">
        <f>IF(ISNUMBER(SEARCH(Template!$V$4,T95)),MAX($S$1:S94)+1,0)</f>
        <v>94</v>
      </c>
      <c r="T95" t="s">
        <v>422</v>
      </c>
      <c r="V95" s="1"/>
      <c r="W95" s="1"/>
      <c r="X95" s="1"/>
      <c r="Y95" t="str">
        <f>IFERROR(VLOOKUP(ROWS($Y$2:Y95),Z95:AA137,2,0),"Not Found")</f>
        <v>Not Found</v>
      </c>
      <c r="Z95">
        <f>IF(ISNUMBER(SEARCH(Template!$AA$4,AA95)),MAX($Z$1:Z94)+1,0)</f>
        <v>0</v>
      </c>
      <c r="AA95" s="1"/>
      <c r="AB95" s="1"/>
      <c r="AC95" s="1"/>
    </row>
    <row r="96" spans="2:29" x14ac:dyDescent="0.25">
      <c r="B96" t="str">
        <f>IFERROR(VLOOKUP(ROWS($B$2:B96),C96:D397,2,0),"Not Found")</f>
        <v>HyperX Red</v>
      </c>
      <c r="C96">
        <f>IF(ISNUMBER(SEARCH(Template!$F$4,D96)),MAX($C$1:C95)+1,0)</f>
        <v>95</v>
      </c>
      <c r="D96" t="s">
        <v>196</v>
      </c>
      <c r="R96" t="str">
        <f>IFERROR(VLOOKUP(ROWS($R$2:R96),S96:T228,2,0),"Not Found")</f>
        <v>DDR4-3200/PC4-24000</v>
      </c>
      <c r="S96">
        <f>IF(ISNUMBER(SEARCH(Template!$V$4,T96)),MAX($S$1:S95)+1,0)</f>
        <v>95</v>
      </c>
      <c r="T96" t="s">
        <v>423</v>
      </c>
      <c r="V96" s="1"/>
      <c r="W96" s="1"/>
      <c r="X96" s="1"/>
      <c r="Y96" t="str">
        <f>IFERROR(VLOOKUP(ROWS($Y$2:Y96),Z96:AA138,2,0),"Not Found")</f>
        <v>Not Found</v>
      </c>
      <c r="Z96">
        <f>IF(ISNUMBER(SEARCH(Template!$AA$4,AA96)),MAX($Z$1:Z95)+1,0)</f>
        <v>0</v>
      </c>
      <c r="AA96" s="1"/>
      <c r="AB96" s="1"/>
      <c r="AC96" s="1"/>
    </row>
    <row r="97" spans="2:29" x14ac:dyDescent="0.25">
      <c r="B97" t="str">
        <f>IFERROR(VLOOKUP(ROWS($B$2:B97),C97:D398,2,0),"Not Found")</f>
        <v>HyperX Savage</v>
      </c>
      <c r="C97">
        <f>IF(ISNUMBER(SEARCH(Template!$F$4,D97)),MAX($C$1:C96)+1,0)</f>
        <v>96</v>
      </c>
      <c r="D97" t="s">
        <v>197</v>
      </c>
      <c r="R97" t="str">
        <f>IFERROR(VLOOKUP(ROWS($R$2:R97),S97:T229,2,0),"Not Found")</f>
        <v>DDR4-3200/PC4-25600</v>
      </c>
      <c r="S97">
        <f>IF(ISNUMBER(SEARCH(Template!$V$4,T97)),MAX($S$1:S96)+1,0)</f>
        <v>96</v>
      </c>
      <c r="T97" t="s">
        <v>424</v>
      </c>
      <c r="V97" s="1"/>
      <c r="W97" s="1"/>
      <c r="X97" s="1"/>
      <c r="Y97" t="str">
        <f>IFERROR(VLOOKUP(ROWS($Y$2:Y97),Z97:AA139,2,0),"Not Found")</f>
        <v>Not Found</v>
      </c>
      <c r="Z97">
        <f>IF(ISNUMBER(SEARCH(Template!$AA$4,AA97)),MAX($Z$1:Z96)+1,0)</f>
        <v>0</v>
      </c>
      <c r="AA97" s="1"/>
      <c r="AB97" s="1"/>
      <c r="AC97" s="1"/>
    </row>
    <row r="98" spans="2:29" x14ac:dyDescent="0.25">
      <c r="B98" t="str">
        <f>IFERROR(VLOOKUP(ROWS($B$2:B98),C98:D399,2,0),"Not Found")</f>
        <v>JetMemory</v>
      </c>
      <c r="C98">
        <f>IF(ISNUMBER(SEARCH(Template!$F$4,D98)),MAX($C$1:C97)+1,0)</f>
        <v>97</v>
      </c>
      <c r="D98" t="s">
        <v>198</v>
      </c>
      <c r="R98" t="str">
        <f>IFERROR(VLOOKUP(ROWS($R$2:R98),S98:T230,2,0),"Not Found")</f>
        <v>DDR4-3300/PC4-26400</v>
      </c>
      <c r="S98">
        <f>IF(ISNUMBER(SEARCH(Template!$V$4,T98)),MAX($S$1:S97)+1,0)</f>
        <v>97</v>
      </c>
      <c r="T98" t="s">
        <v>425</v>
      </c>
      <c r="V98" s="1"/>
      <c r="W98" s="1"/>
      <c r="X98" s="1"/>
      <c r="Y98" t="str">
        <f>IFERROR(VLOOKUP(ROWS($Y$2:Y98),Z98:AA140,2,0),"Not Found")</f>
        <v>Not Found</v>
      </c>
      <c r="Z98">
        <f>IF(ISNUMBER(SEARCH(Template!$AA$4,AA98)),MAX($Z$1:Z97)+1,0)</f>
        <v>0</v>
      </c>
      <c r="AA98" s="1"/>
      <c r="AB98" s="1"/>
      <c r="AC98" s="1"/>
    </row>
    <row r="99" spans="2:29" x14ac:dyDescent="0.25">
      <c r="B99" t="str">
        <f>IFERROR(VLOOKUP(ROWS($B$2:B99),C99:D400,2,0),"Not Found")</f>
        <v>JetRAM</v>
      </c>
      <c r="C99">
        <f>IF(ISNUMBER(SEARCH(Template!$F$4,D99)),MAX($C$1:C98)+1,0)</f>
        <v>98</v>
      </c>
      <c r="D99" t="s">
        <v>199</v>
      </c>
      <c r="R99" t="str">
        <f>IFERROR(VLOOKUP(ROWS($R$2:R99),S99:T231,2,0),"Not Found")</f>
        <v>DDR4-3333/PC4-26600</v>
      </c>
      <c r="S99">
        <f>IF(ISNUMBER(SEARCH(Template!$V$4,T99)),MAX($S$1:S98)+1,0)</f>
        <v>98</v>
      </c>
      <c r="T99" t="s">
        <v>426</v>
      </c>
      <c r="V99" s="1"/>
      <c r="W99" s="1"/>
      <c r="X99" s="1"/>
      <c r="Y99" t="str">
        <f>IFERROR(VLOOKUP(ROWS($Y$2:Y99),Z99:AA141,2,0),"Not Found")</f>
        <v>Not Found</v>
      </c>
      <c r="Z99">
        <f>IF(ISNUMBER(SEARCH(Template!$AA$4,AA99)),MAX($Z$1:Z98)+1,0)</f>
        <v>0</v>
      </c>
      <c r="AA99" s="1"/>
      <c r="AB99" s="1"/>
      <c r="AC99" s="1"/>
    </row>
    <row r="100" spans="2:29" x14ac:dyDescent="0.25">
      <c r="B100" t="str">
        <f>IFERROR(VLOOKUP(ROWS($B$2:B100),C100:D401,2,0),"Not Found")</f>
        <v>LEDLIGHT</v>
      </c>
      <c r="C100">
        <f>IF(ISNUMBER(SEARCH(Template!$F$4,D100)),MAX($C$1:C99)+1,0)</f>
        <v>99</v>
      </c>
      <c r="D100" t="s">
        <v>200</v>
      </c>
      <c r="R100" t="str">
        <f>IFERROR(VLOOKUP(ROWS($R$2:R100),S100:T232,2,0),"Not Found")</f>
        <v>DDR4-3400/PC4-27200</v>
      </c>
      <c r="S100">
        <f>IF(ISNUMBER(SEARCH(Template!$V$4,T100)),MAX($S$1:S99)+1,0)</f>
        <v>99</v>
      </c>
      <c r="T100" t="s">
        <v>427</v>
      </c>
      <c r="V100" s="1"/>
      <c r="W100" s="1"/>
      <c r="X100" s="1"/>
      <c r="Y100" t="str">
        <f>IFERROR(VLOOKUP(ROWS($Y$2:Y100),Z100:AA142,2,0),"Not Found")</f>
        <v>Not Found</v>
      </c>
      <c r="Z100">
        <f>IF(ISNUMBER(SEARCH(Template!$AA$4,AA100)),MAX($Z$1:Z99)+1,0)</f>
        <v>0</v>
      </c>
      <c r="AA100" s="1"/>
      <c r="AB100" s="1"/>
      <c r="AC100" s="1"/>
    </row>
    <row r="101" spans="2:29" x14ac:dyDescent="0.25">
      <c r="B101" t="str">
        <f>IFERROR(VLOOKUP(ROWS($B$2:B101),C101:D402,2,0),"Not Found")</f>
        <v>Mac</v>
      </c>
      <c r="C101">
        <f>IF(ISNUMBER(SEARCH(Template!$F$4,D101)),MAX($C$1:C100)+1,0)</f>
        <v>100</v>
      </c>
      <c r="D101" t="s">
        <v>201</v>
      </c>
      <c r="R101" t="str">
        <f>IFERROR(VLOOKUP(ROWS($R$2:R101),S101:T233,2,0),"Not Found")</f>
        <v>DDR4-3466/PC4-27700</v>
      </c>
      <c r="S101">
        <f>IF(ISNUMBER(SEARCH(Template!$V$4,T101)),MAX($S$1:S100)+1,0)</f>
        <v>100</v>
      </c>
      <c r="T101" t="s">
        <v>428</v>
      </c>
      <c r="V101" s="1"/>
      <c r="W101" s="1"/>
      <c r="X101" s="1"/>
      <c r="Y101" t="str">
        <f>IFERROR(VLOOKUP(ROWS($Y$2:Y101),Z101:AA143,2,0),"Not Found")</f>
        <v>Not Found</v>
      </c>
      <c r="Z101">
        <f>IF(ISNUMBER(SEARCH(Template!$AA$4,AA101)),MAX($Z$1:Z100)+1,0)</f>
        <v>0</v>
      </c>
      <c r="AA101" s="1"/>
      <c r="AB101" s="1"/>
      <c r="AC101" s="1"/>
    </row>
    <row r="102" spans="2:29" x14ac:dyDescent="0.25">
      <c r="B102" t="str">
        <f>IFERROR(VLOOKUP(ROWS($B$2:B102),C102:D403,2,0),"Not Found")</f>
        <v>memoryPOWER</v>
      </c>
      <c r="C102">
        <f>IF(ISNUMBER(SEARCH(Template!$F$4,D102)),MAX($C$1:C101)+1,0)</f>
        <v>101</v>
      </c>
      <c r="D102" t="s">
        <v>202</v>
      </c>
      <c r="R102" t="str">
        <f>IFERROR(VLOOKUP(ROWS($R$2:R102),S102:T234,2,0),"Not Found")</f>
        <v>DDR4-3600/PC4-28800</v>
      </c>
      <c r="S102">
        <f>IF(ISNUMBER(SEARCH(Template!$V$4,T102)),MAX($S$1:S101)+1,0)</f>
        <v>101</v>
      </c>
      <c r="T102" t="s">
        <v>429</v>
      </c>
      <c r="V102" s="1"/>
      <c r="W102" s="1"/>
      <c r="X102" s="1"/>
      <c r="Y102" t="str">
        <f>IFERROR(VLOOKUP(ROWS($Y$2:Y102),Z102:AA144,2,0),"Not Found")</f>
        <v>Not Found</v>
      </c>
      <c r="Z102">
        <f>IF(ISNUMBER(SEARCH(Template!$AA$4,AA102)),MAX($Z$1:Z101)+1,0)</f>
        <v>0</v>
      </c>
      <c r="AA102" s="1"/>
      <c r="AB102" s="1"/>
      <c r="AC102" s="1"/>
    </row>
    <row r="103" spans="2:29" x14ac:dyDescent="0.25">
      <c r="B103" t="str">
        <f>IFERROR(VLOOKUP(ROWS($B$2:B103),C103:D404,2,0),"Not Found")</f>
        <v>Nitro</v>
      </c>
      <c r="C103">
        <f>IF(ISNUMBER(SEARCH(Template!$F$4,D103)),MAX($C$1:C102)+1,0)</f>
        <v>102</v>
      </c>
      <c r="D103" t="s">
        <v>203</v>
      </c>
      <c r="R103" t="str">
        <f>IFERROR(VLOOKUP(ROWS($R$2:R103),S103:T235,2,0),"Not Found")</f>
        <v>DDR4-3733/PC4-29800</v>
      </c>
      <c r="S103">
        <f>IF(ISNUMBER(SEARCH(Template!$V$4,T103)),MAX($S$1:S102)+1,0)</f>
        <v>102</v>
      </c>
      <c r="T103" t="s">
        <v>430</v>
      </c>
      <c r="V103" s="1"/>
      <c r="W103" s="1"/>
      <c r="X103" s="1"/>
      <c r="Y103" t="str">
        <f>IFERROR(VLOOKUP(ROWS($Y$2:Y103),Z103:AA145,2,0),"Not Found")</f>
        <v>Not Found</v>
      </c>
      <c r="Z103">
        <f>IF(ISNUMBER(SEARCH(Template!$AA$4,AA103)),MAX($Z$1:Z102)+1,0)</f>
        <v>0</v>
      </c>
      <c r="AA103" s="1"/>
      <c r="AB103" s="1"/>
      <c r="AC103" s="1"/>
    </row>
    <row r="104" spans="2:29" x14ac:dyDescent="0.25">
      <c r="B104" t="str">
        <f>IFERROR(VLOOKUP(ROWS($B$2:B104),C104:D405,2,0),"Not Found")</f>
        <v>Optima</v>
      </c>
      <c r="C104">
        <f>IF(ISNUMBER(SEARCH(Template!$F$4,D104)),MAX($C$1:C103)+1,0)</f>
        <v>103</v>
      </c>
      <c r="D104" t="s">
        <v>204</v>
      </c>
      <c r="R104" t="str">
        <f>IFERROR(VLOOKUP(ROWS($R$2:R104),S104:T236,2,0),"Not Found")</f>
        <v>DDR4-3800/PC4-30400</v>
      </c>
      <c r="S104">
        <f>IF(ISNUMBER(SEARCH(Template!$V$4,T104)),MAX($S$1:S103)+1,0)</f>
        <v>103</v>
      </c>
      <c r="T104" t="s">
        <v>431</v>
      </c>
      <c r="V104" s="1"/>
      <c r="W104" s="1"/>
      <c r="X104" s="1"/>
      <c r="Y104" t="str">
        <f>IFERROR(VLOOKUP(ROWS($Y$2:Y104),Z104:AA146,2,0),"Not Found")</f>
        <v>Not Found</v>
      </c>
      <c r="Z104">
        <f>IF(ISNUMBER(SEARCH(Template!$AA$4,AA104)),MAX($Z$1:Z103)+1,0)</f>
        <v>0</v>
      </c>
      <c r="AA104" s="1"/>
      <c r="AB104" s="1"/>
      <c r="AC104" s="1"/>
    </row>
    <row r="105" spans="2:29" x14ac:dyDescent="0.25">
      <c r="B105" t="str">
        <f>IFERROR(VLOOKUP(ROWS($B$2:B105),C105:D406,2,0),"Not Found")</f>
        <v>Optra</v>
      </c>
      <c r="C105">
        <f>IF(ISNUMBER(SEARCH(Template!$F$4,D105)),MAX($C$1:C104)+1,0)</f>
        <v>104</v>
      </c>
      <c r="D105" t="s">
        <v>205</v>
      </c>
      <c r="R105" t="str">
        <f>IFERROR(VLOOKUP(ROWS($R$2:R105),S105:T237,2,0),"Not Found")</f>
        <v>DDR4-3866/PC4-30900</v>
      </c>
      <c r="S105">
        <f>IF(ISNUMBER(SEARCH(Template!$V$4,T105)),MAX($S$1:S104)+1,0)</f>
        <v>104</v>
      </c>
      <c r="T105" t="s">
        <v>432</v>
      </c>
      <c r="V105" s="1"/>
      <c r="W105" s="1"/>
      <c r="X105" s="1"/>
      <c r="Y105" t="str">
        <f>IFERROR(VLOOKUP(ROWS($Y$2:Y105),Z105:AA147,2,0),"Not Found")</f>
        <v>Not Found</v>
      </c>
      <c r="Z105">
        <f>IF(ISNUMBER(SEARCH(Template!$AA$4,AA105)),MAX($Z$1:Z104)+1,0)</f>
        <v>0</v>
      </c>
      <c r="AA105" s="1"/>
      <c r="AB105" s="1"/>
      <c r="AC105" s="1"/>
    </row>
    <row r="106" spans="2:29" x14ac:dyDescent="0.25">
      <c r="B106" t="str">
        <f>IFERROR(VLOOKUP(ROWS($B$2:B106),C106:D407,2,0),"Not Found")</f>
        <v>Performance</v>
      </c>
      <c r="C106">
        <f>IF(ISNUMBER(SEARCH(Template!$F$4,D106)),MAX($C$1:C105)+1,0)</f>
        <v>105</v>
      </c>
      <c r="D106" t="s">
        <v>206</v>
      </c>
      <c r="R106" t="str">
        <f>IFERROR(VLOOKUP(ROWS($R$2:R106),S106:T238,2,0),"Not Found")</f>
        <v>DDR4-4000/PC4-32000</v>
      </c>
      <c r="S106">
        <f>IF(ISNUMBER(SEARCH(Template!$V$4,T106)),MAX($S$1:S105)+1,0)</f>
        <v>105</v>
      </c>
      <c r="T106" t="s">
        <v>433</v>
      </c>
      <c r="V106" s="1"/>
      <c r="W106" s="1"/>
      <c r="X106" s="1"/>
      <c r="Y106" t="str">
        <f>IFERROR(VLOOKUP(ROWS($Y$2:Y106),Z106:AA148,2,0),"Not Found")</f>
        <v>Not Found</v>
      </c>
      <c r="Z106">
        <f>IF(ISNUMBER(SEARCH(Template!$AA$4,AA106)),MAX($Z$1:Z105)+1,0)</f>
        <v>0</v>
      </c>
      <c r="AA106" s="1"/>
      <c r="AB106" s="1"/>
      <c r="AC106" s="1"/>
    </row>
    <row r="107" spans="2:29" x14ac:dyDescent="0.25">
      <c r="B107" t="str">
        <f>IFERROR(VLOOKUP(ROWS($B$2:B107),C107:D408,2,0),"Not Found")</f>
        <v>Performances</v>
      </c>
      <c r="C107">
        <f>IF(ISNUMBER(SEARCH(Template!$F$4,D107)),MAX($C$1:C106)+1,0)</f>
        <v>106</v>
      </c>
      <c r="D107" t="s">
        <v>207</v>
      </c>
      <c r="R107" t="str">
        <f>IFERROR(VLOOKUP(ROWS($R$2:R107),S107:T239,2,0),"Not Found")</f>
        <v>DDR4-4133/PC4-33000</v>
      </c>
      <c r="S107">
        <f>IF(ISNUMBER(SEARCH(Template!$V$4,T107)),MAX($S$1:S106)+1,0)</f>
        <v>106</v>
      </c>
      <c r="T107" t="s">
        <v>434</v>
      </c>
      <c r="V107" s="1"/>
      <c r="W107" s="1"/>
      <c r="X107" s="1"/>
      <c r="Y107" t="str">
        <f>IFERROR(VLOOKUP(ROWS($Y$2:Y107),Z107:AA149,2,0),"Not Found")</f>
        <v>Not Found</v>
      </c>
      <c r="Z107">
        <f>IF(ISNUMBER(SEARCH(Template!$AA$4,AA107)),MAX($Z$1:Z106)+1,0)</f>
        <v>0</v>
      </c>
      <c r="AA107" s="1"/>
      <c r="AB107" s="1"/>
      <c r="AC107" s="1"/>
    </row>
    <row r="108" spans="2:29" x14ac:dyDescent="0.25">
      <c r="B108" t="str">
        <f>IFERROR(VLOOKUP(ROWS($B$2:B108),C108:D409,2,0),"Not Found")</f>
        <v>PI Black</v>
      </c>
      <c r="C108">
        <f>IF(ISNUMBER(SEARCH(Template!$F$4,D108)),MAX($C$1:C107)+1,0)</f>
        <v>107</v>
      </c>
      <c r="D108" t="s">
        <v>208</v>
      </c>
      <c r="R108" t="str">
        <f>IFERROR(VLOOKUP(ROWS($R$2:R108),S108:T240,2,0),"Not Found")</f>
        <v>DDR4-4200/PC4-33000</v>
      </c>
      <c r="S108">
        <f>IF(ISNUMBER(SEARCH(Template!$V$4,T108)),MAX($S$1:S107)+1,0)</f>
        <v>107</v>
      </c>
      <c r="T108" t="s">
        <v>435</v>
      </c>
      <c r="V108" s="1"/>
      <c r="W108" s="1"/>
      <c r="X108" s="1"/>
      <c r="Y108" t="str">
        <f>IFERROR(VLOOKUP(ROWS($Y$2:Y108),Z108:AA150,2,0),"Not Found")</f>
        <v>Not Found</v>
      </c>
      <c r="Z108">
        <f>IF(ISNUMBER(SEARCH(Template!$AA$4,AA108)),MAX($Z$1:Z107)+1,0)</f>
        <v>0</v>
      </c>
      <c r="AA108" s="1"/>
      <c r="AB108" s="1"/>
      <c r="AC108" s="1"/>
    </row>
    <row r="109" spans="2:29" x14ac:dyDescent="0.25">
      <c r="B109" t="str">
        <f>IFERROR(VLOOKUP(ROWS($B$2:B109),C109:D410,2,0),"Not Found")</f>
        <v>Premier</v>
      </c>
      <c r="C109">
        <f>IF(ISNUMBER(SEARCH(Template!$F$4,D109)),MAX($C$1:C108)+1,0)</f>
        <v>108</v>
      </c>
      <c r="D109" t="s">
        <v>209</v>
      </c>
      <c r="R109" t="str">
        <f>IFERROR(VLOOKUP(ROWS($R$2:R109),S109:T241,2,0),"Not Found")</f>
        <v>DDR4-4200/PC4-33600</v>
      </c>
      <c r="S109">
        <f>IF(ISNUMBER(SEARCH(Template!$V$4,T109)),MAX($S$1:S108)+1,0)</f>
        <v>108</v>
      </c>
      <c r="T109" t="s">
        <v>436</v>
      </c>
      <c r="V109" s="1"/>
      <c r="W109" s="1"/>
      <c r="X109" s="1"/>
      <c r="Y109" t="str">
        <f>IFERROR(VLOOKUP(ROWS($Y$2:Y109),Z109:AA151,2,0),"Not Found")</f>
        <v>Not Found</v>
      </c>
      <c r="Z109">
        <f>IF(ISNUMBER(SEARCH(Template!$AA$4,AA109)),MAX($Z$1:Z108)+1,0)</f>
        <v>0</v>
      </c>
      <c r="AA109" s="1"/>
      <c r="AB109" s="1"/>
      <c r="AC109" s="1"/>
    </row>
    <row r="110" spans="2:29" x14ac:dyDescent="0.25">
      <c r="B110" t="str">
        <f>IFERROR(VLOOKUP(ROWS($B$2:B110),C110:D411,2,0),"Not Found")</f>
        <v>Premier Pro</v>
      </c>
      <c r="C110">
        <f>IF(ISNUMBER(SEARCH(Template!$F$4,D110)),MAX($C$1:C109)+1,0)</f>
        <v>109</v>
      </c>
      <c r="D110" t="s">
        <v>210</v>
      </c>
      <c r="R110" t="str">
        <f>IFERROR(VLOOKUP(ROWS($R$2:R110),S110:T242,2,0),"Not Found")</f>
        <v>DDR4-4266/PC4-34100</v>
      </c>
      <c r="S110">
        <f>IF(ISNUMBER(SEARCH(Template!$V$4,T110)),MAX($S$1:S109)+1,0)</f>
        <v>109</v>
      </c>
      <c r="T110" t="s">
        <v>437</v>
      </c>
      <c r="V110" s="1"/>
      <c r="W110" s="1"/>
      <c r="X110" s="1"/>
      <c r="Y110" t="str">
        <f>IFERROR(VLOOKUP(ROWS($Y$2:Y110),Z110:AA152,2,0),"Not Found")</f>
        <v>Not Found</v>
      </c>
      <c r="Z110">
        <f>IF(ISNUMBER(SEARCH(Template!$AA$4,AA110)),MAX($Z$1:Z109)+1,0)</f>
        <v>0</v>
      </c>
      <c r="AA110" s="1"/>
      <c r="AB110" s="1"/>
      <c r="AC110" s="1"/>
    </row>
    <row r="111" spans="2:29" x14ac:dyDescent="0.25">
      <c r="B111" t="str">
        <f>IFERROR(VLOOKUP(ROWS($B$2:B111),C111:D412,2,0),"Not Found")</f>
        <v>Premium</v>
      </c>
      <c r="C111">
        <f>IF(ISNUMBER(SEARCH(Template!$F$4,D111)),MAX($C$1:C110)+1,0)</f>
        <v>110</v>
      </c>
      <c r="D111" t="s">
        <v>211</v>
      </c>
      <c r="R111" t="str">
        <f>IFERROR(VLOOKUP(ROWS($R$2:R111),S111:T243,2,0),"Not Found")</f>
        <v>DDR4-4400/PC4-35200</v>
      </c>
      <c r="S111">
        <f>IF(ISNUMBER(SEARCH(Template!$V$4,T111)),MAX($S$1:S110)+1,0)</f>
        <v>110</v>
      </c>
      <c r="T111" t="s">
        <v>438</v>
      </c>
      <c r="V111" s="1"/>
      <c r="W111" s="1"/>
      <c r="X111" s="1"/>
      <c r="Y111" t="str">
        <f>IFERROR(VLOOKUP(ROWS($Y$2:Y111),Z111:AA153,2,0),"Not Found")</f>
        <v>Not Found</v>
      </c>
      <c r="Z111">
        <f>IF(ISNUMBER(SEARCH(Template!$AA$4,AA111)),MAX($Z$1:Z110)+1,0)</f>
        <v>0</v>
      </c>
      <c r="AA111" s="1"/>
      <c r="AB111" s="1"/>
      <c r="AC111" s="1"/>
    </row>
    <row r="112" spans="2:29" x14ac:dyDescent="0.25">
      <c r="B112" t="str">
        <f>IFERROR(VLOOKUP(ROWS($B$2:B112),C112:D413,2,0),"Not Found")</f>
        <v>PremiumLine</v>
      </c>
      <c r="C112">
        <f>IF(ISNUMBER(SEARCH(Template!$F$4,D112)),MAX($C$1:C111)+1,0)</f>
        <v>111</v>
      </c>
      <c r="D112" t="s">
        <v>212</v>
      </c>
      <c r="R112" t="str">
        <f>IFERROR(VLOOKUP(ROWS($R$2:R112),S112:T244,2,0),"Not Found")</f>
        <v>DDR4-4500/PC4-36000</v>
      </c>
      <c r="S112">
        <f>IF(ISNUMBER(SEARCH(Template!$V$4,T112)),MAX($S$1:S111)+1,0)</f>
        <v>111</v>
      </c>
      <c r="T112" t="s">
        <v>439</v>
      </c>
      <c r="V112" s="1"/>
      <c r="W112" s="1"/>
      <c r="X112" s="1"/>
      <c r="Y112" t="str">
        <f>IFERROR(VLOOKUP(ROWS($Y$2:Y112),Z112:AA154,2,0),"Not Found")</f>
        <v>Not Found</v>
      </c>
      <c r="Z112">
        <f>IF(ISNUMBER(SEARCH(Template!$AA$4,AA112)),MAX($Z$1:Z111)+1,0)</f>
        <v>0</v>
      </c>
      <c r="AA112" s="1"/>
      <c r="AB112" s="1"/>
      <c r="AC112" s="1"/>
    </row>
    <row r="113" spans="2:29" x14ac:dyDescent="0.25">
      <c r="B113" t="str">
        <f>IFERROR(VLOOKUP(ROWS($B$2:B113),C113:D414,2,0),"Not Found")</f>
        <v>Pristine</v>
      </c>
      <c r="C113">
        <f>IF(ISNUMBER(SEARCH(Template!$F$4,D113)),MAX($C$1:C112)+1,0)</f>
        <v>112</v>
      </c>
      <c r="D113" t="s">
        <v>213</v>
      </c>
      <c r="R113" t="str">
        <f>IFERROR(VLOOKUP(ROWS($R$2:R113),S113:T245,2,0),"Not Found")</f>
        <v>DDR4-4600/PC4-36800</v>
      </c>
      <c r="S113">
        <f>IF(ISNUMBER(SEARCH(Template!$V$4,T113)),MAX($S$1:S112)+1,0)</f>
        <v>112</v>
      </c>
      <c r="T113" t="s">
        <v>440</v>
      </c>
      <c r="V113" s="1"/>
      <c r="W113" s="1"/>
      <c r="X113" s="1"/>
      <c r="Y113" t="str">
        <f>IFERROR(VLOOKUP(ROWS($Y$2:Y113),Z113:AA155,2,0),"Not Found")</f>
        <v>Not Found</v>
      </c>
      <c r="Z113">
        <f>IF(ISNUMBER(SEARCH(Template!$AA$4,AA113)),MAX($Z$1:Z112)+1,0)</f>
        <v>0</v>
      </c>
      <c r="AA113" s="1"/>
      <c r="AB113" s="1"/>
      <c r="AC113" s="1"/>
    </row>
    <row r="114" spans="2:29" x14ac:dyDescent="0.25">
      <c r="B114" t="str">
        <f>IFERROR(VLOOKUP(ROWS($B$2:B114),C114:D415,2,0),"Not Found")</f>
        <v>PRO</v>
      </c>
      <c r="C114">
        <f>IF(ISNUMBER(SEARCH(Template!$F$4,D114)),MAX($C$1:C113)+1,0)</f>
        <v>113</v>
      </c>
      <c r="D114" t="s">
        <v>214</v>
      </c>
      <c r="R114" t="str">
        <f>IFERROR(VLOOKUP(ROWS($R$2:R114),S114:T246,2,0),"Not Found")</f>
        <v>DDR400/PC3200</v>
      </c>
      <c r="S114">
        <f>IF(ISNUMBER(SEARCH(Template!$V$4,T114)),MAX($S$1:S113)+1,0)</f>
        <v>113</v>
      </c>
      <c r="T114" t="s">
        <v>441</v>
      </c>
      <c r="V114" s="1"/>
      <c r="W114" s="1"/>
      <c r="X114" s="1"/>
      <c r="Y114" t="str">
        <f>IFERROR(VLOOKUP(ROWS($Y$2:Y114),Z114:AA156,2,0),"Not Found")</f>
        <v>Not Found</v>
      </c>
      <c r="Z114">
        <f>IF(ISNUMBER(SEARCH(Template!$AA$4,AA114)),MAX($Z$1:Z113)+1,0)</f>
        <v>0</v>
      </c>
      <c r="AA114" s="1"/>
      <c r="AB114" s="1"/>
      <c r="AC114" s="1"/>
    </row>
    <row r="115" spans="2:29" x14ac:dyDescent="0.25">
      <c r="B115" t="str">
        <f>IFERROR(VLOOKUP(ROWS($B$2:B115),C115:D416,2,0),"Not Found")</f>
        <v>Proline</v>
      </c>
      <c r="C115">
        <f>IF(ISNUMBER(SEARCH(Template!$F$4,D115)),MAX($C$1:C114)+1,0)</f>
        <v>114</v>
      </c>
      <c r="D115" t="s">
        <v>215</v>
      </c>
      <c r="R115" t="str">
        <f>IFERROR(VLOOKUP(ROWS($R$2:R115),S115:T247,2,0),"Not Found")</f>
        <v>DDR433/PC3500</v>
      </c>
      <c r="S115">
        <f>IF(ISNUMBER(SEARCH(Template!$V$4,T115)),MAX($S$1:S114)+1,0)</f>
        <v>114</v>
      </c>
      <c r="T115" t="s">
        <v>442</v>
      </c>
      <c r="V115" s="1"/>
      <c r="W115" s="1"/>
      <c r="X115" s="1"/>
      <c r="Y115" t="str">
        <f>IFERROR(VLOOKUP(ROWS($Y$2:Y115),Z115:AA157,2,0),"Not Found")</f>
        <v>Not Found</v>
      </c>
      <c r="Z115">
        <f>IF(ISNUMBER(SEARCH(Template!$AA$4,AA115)),MAX($Z$1:Z114)+1,0)</f>
        <v>0</v>
      </c>
      <c r="AA115" s="1"/>
      <c r="AB115" s="1"/>
      <c r="AC115" s="1"/>
    </row>
    <row r="116" spans="2:29" x14ac:dyDescent="0.25">
      <c r="B116" t="str">
        <f>IFERROR(VLOOKUP(ROWS($B$2:B116),C116:D417,2,0),"Not Found")</f>
        <v>PWN</v>
      </c>
      <c r="C116">
        <f>IF(ISNUMBER(SEARCH(Template!$F$4,D116)),MAX($C$1:C115)+1,0)</f>
        <v>115</v>
      </c>
      <c r="D116" t="s">
        <v>216</v>
      </c>
      <c r="R116" t="str">
        <f>IFERROR(VLOOKUP(ROWS($R$2:R116),S116:T248,2,0),"Not Found")</f>
        <v>DDR434/PC3500</v>
      </c>
      <c r="S116">
        <f>IF(ISNUMBER(SEARCH(Template!$V$4,T116)),MAX($S$1:S115)+1,0)</f>
        <v>115</v>
      </c>
      <c r="T116" t="s">
        <v>443</v>
      </c>
      <c r="V116" s="1"/>
      <c r="W116" s="1"/>
      <c r="X116" s="1"/>
      <c r="Y116" t="str">
        <f>IFERROR(VLOOKUP(ROWS($Y$2:Y116),Z116:AA158,2,0),"Not Found")</f>
        <v>Not Found</v>
      </c>
      <c r="Z116">
        <f>IF(ISNUMBER(SEARCH(Template!$AA$4,AA116)),MAX($Z$1:Z115)+1,0)</f>
        <v>0</v>
      </c>
      <c r="AA116" s="1"/>
      <c r="AB116" s="1"/>
      <c r="AC116" s="1"/>
    </row>
    <row r="117" spans="2:29" x14ac:dyDescent="0.25">
      <c r="B117" t="str">
        <f>IFERROR(VLOOKUP(ROWS($B$2:B117),C117:D418,2,0),"Not Found")</f>
        <v>Radioactive</v>
      </c>
      <c r="C117">
        <f>IF(ISNUMBER(SEARCH(Template!$F$4,D117)),MAX($C$1:C116)+1,0)</f>
        <v>116</v>
      </c>
      <c r="D117" t="s">
        <v>217</v>
      </c>
      <c r="R117" t="str">
        <f>IFERROR(VLOOKUP(ROWS($R$2:R117),S117:T249,2,0),"Not Found")</f>
        <v>DDR466/PC3700</v>
      </c>
      <c r="S117">
        <f>IF(ISNUMBER(SEARCH(Template!$V$4,T117)),MAX($S$1:S116)+1,0)</f>
        <v>116</v>
      </c>
      <c r="T117" t="s">
        <v>444</v>
      </c>
      <c r="V117" s="1"/>
      <c r="W117" s="1"/>
      <c r="X117" s="1"/>
      <c r="Y117" t="str">
        <f>IFERROR(VLOOKUP(ROWS($Y$2:Y117),Z117:AA159,2,0),"Not Found")</f>
        <v>Not Found</v>
      </c>
      <c r="Z117">
        <f>IF(ISNUMBER(SEARCH(Template!$AA$4,AA117)),MAX($Z$1:Z116)+1,0)</f>
        <v>0</v>
      </c>
      <c r="AA117" s="1"/>
      <c r="AB117" s="1"/>
      <c r="AC117" s="1"/>
    </row>
    <row r="118" spans="2:29" x14ac:dyDescent="0.25">
      <c r="B118" t="str">
        <f>IFERROR(VLOOKUP(ROWS($B$2:B118),C118:D419,2,0),"Not Found")</f>
        <v>Reaper HPC</v>
      </c>
      <c r="C118">
        <f>IF(ISNUMBER(SEARCH(Template!$F$4,D118)),MAX($C$1:C117)+1,0)</f>
        <v>117</v>
      </c>
      <c r="D118" t="s">
        <v>218</v>
      </c>
      <c r="R118" t="str">
        <f>IFERROR(VLOOKUP(ROWS($R$2:R118),S118:T250,2,0),"Not Found")</f>
        <v>DDR500/PC4000</v>
      </c>
      <c r="S118">
        <f>IF(ISNUMBER(SEARCH(Template!$V$4,T118)),MAX($S$1:S117)+1,0)</f>
        <v>117</v>
      </c>
      <c r="T118" t="s">
        <v>445</v>
      </c>
      <c r="V118" s="1"/>
      <c r="W118" s="1"/>
      <c r="X118" s="1"/>
      <c r="Y118" t="str">
        <f>IFERROR(VLOOKUP(ROWS($Y$2:Y118),Z118:AA160,2,0),"Not Found")</f>
        <v>Not Found</v>
      </c>
      <c r="Z118">
        <f>IF(ISNUMBER(SEARCH(Template!$AA$4,AA118)),MAX($Z$1:Z117)+1,0)</f>
        <v>0</v>
      </c>
      <c r="AA118" s="1"/>
      <c r="AB118" s="1"/>
      <c r="AC118" s="1"/>
    </row>
    <row r="119" spans="2:29" x14ac:dyDescent="0.25">
      <c r="B119" t="str">
        <f>IFERROR(VLOOKUP(ROWS($B$2:B119),C119:D420,2,0),"Not Found")</f>
        <v>Red Label</v>
      </c>
      <c r="C119">
        <f>IF(ISNUMBER(SEARCH(Template!$F$4,D119)),MAX($C$1:C118)+1,0)</f>
        <v>118</v>
      </c>
      <c r="D119" t="s">
        <v>219</v>
      </c>
      <c r="R119" t="str">
        <f>IFERROR(VLOOKUP(ROWS($R$2:R119),S119:T251,2,0),"Not Found")</f>
        <v>DDR533/PC4200</v>
      </c>
      <c r="S119">
        <f>IF(ISNUMBER(SEARCH(Template!$V$4,T119)),MAX($S$1:S118)+1,0)</f>
        <v>118</v>
      </c>
      <c r="T119" t="s">
        <v>446</v>
      </c>
      <c r="V119" s="1"/>
      <c r="W119" s="1"/>
      <c r="X119" s="1"/>
      <c r="Y119" t="str">
        <f>IFERROR(VLOOKUP(ROWS($Y$2:Y119),Z119:AA161,2,0),"Not Found")</f>
        <v>Not Found</v>
      </c>
      <c r="Z119">
        <f>IF(ISNUMBER(SEARCH(Template!$AA$4,AA119)),MAX($Z$1:Z118)+1,0)</f>
        <v>0</v>
      </c>
      <c r="AA119" s="1"/>
      <c r="AB119" s="1"/>
      <c r="AC119" s="1"/>
    </row>
    <row r="120" spans="2:29" x14ac:dyDescent="0.25">
      <c r="B120" t="str">
        <f>IFERROR(VLOOKUP(ROWS($B$2:B120),C120:D421,2,0),"Not Found")</f>
        <v>Redline</v>
      </c>
      <c r="C120">
        <f>IF(ISNUMBER(SEARCH(Template!$F$4,D120)),MAX($C$1:C119)+1,0)</f>
        <v>119</v>
      </c>
      <c r="D120" t="s">
        <v>220</v>
      </c>
      <c r="R120" t="str">
        <f>IFERROR(VLOOKUP(ROWS($R$2:R120),S120:T252,2,0),"Not Found")</f>
        <v>DDR533/PC4300</v>
      </c>
      <c r="S120">
        <f>IF(ISNUMBER(SEARCH(Template!$V$4,T120)),MAX($S$1:S119)+1,0)</f>
        <v>119</v>
      </c>
      <c r="T120" t="s">
        <v>447</v>
      </c>
      <c r="V120" s="1"/>
      <c r="W120" s="1"/>
      <c r="X120" s="1"/>
      <c r="Y120" t="str">
        <f>IFERROR(VLOOKUP(ROWS($Y$2:Y120),Z120:AA162,2,0),"Not Found")</f>
        <v>Not Found</v>
      </c>
      <c r="Z120">
        <f>IF(ISNUMBER(SEARCH(Template!$AA$4,AA120)),MAX($Z$1:Z119)+1,0)</f>
        <v>0</v>
      </c>
      <c r="AA120" s="1"/>
      <c r="AB120" s="1"/>
      <c r="AC120" s="1"/>
    </row>
    <row r="121" spans="2:29" x14ac:dyDescent="0.25">
      <c r="B121" t="str">
        <f>IFERROR(VLOOKUP(ROWS($B$2:B121),C121:D422,2,0),"Not Found")</f>
        <v>Ridgeback</v>
      </c>
      <c r="C121">
        <f>IF(ISNUMBER(SEARCH(Template!$F$4,D121)),MAX($C$1:C120)+1,0)</f>
        <v>120</v>
      </c>
      <c r="D121" t="s">
        <v>221</v>
      </c>
      <c r="R121" t="str">
        <f>IFERROR(VLOOKUP(ROWS($R$2:R121),S121:T253,2,0),"Not Found")</f>
        <v>DDR550/PC4400</v>
      </c>
      <c r="S121">
        <f>IF(ISNUMBER(SEARCH(Template!$V$4,T121)),MAX($S$1:S120)+1,0)</f>
        <v>120</v>
      </c>
      <c r="T121" t="s">
        <v>448</v>
      </c>
      <c r="V121" s="1"/>
      <c r="W121" s="1"/>
      <c r="X121" s="1"/>
      <c r="Y121" t="str">
        <f>IFERROR(VLOOKUP(ROWS($Y$2:Y121),Z121:AA163,2,0),"Not Found")</f>
        <v>Not Found</v>
      </c>
      <c r="Z121">
        <f>IF(ISNUMBER(SEARCH(Template!$AA$4,AA121)),MAX($Z$1:Z120)+1,0)</f>
        <v>0</v>
      </c>
      <c r="AA121" s="1"/>
      <c r="AB121" s="1"/>
      <c r="AC121" s="1"/>
    </row>
    <row r="122" spans="2:29" x14ac:dyDescent="0.25">
      <c r="B122" t="str">
        <f>IFERROR(VLOOKUP(ROWS($B$2:B122),C122:D423,2,0),"Not Found")</f>
        <v>Ripjaws</v>
      </c>
      <c r="C122">
        <f>IF(ISNUMBER(SEARCH(Template!$F$4,D122)),MAX($C$1:C121)+1,0)</f>
        <v>121</v>
      </c>
      <c r="D122" t="s">
        <v>222</v>
      </c>
      <c r="R122" t="str">
        <f>IFERROR(VLOOKUP(ROWS($R$2:R122),S122:T254,2,0),"Not Found")</f>
        <v>DDR667/PC5300</v>
      </c>
      <c r="S122">
        <f>IF(ISNUMBER(SEARCH(Template!$V$4,T122)),MAX($S$1:S121)+1,0)</f>
        <v>121</v>
      </c>
      <c r="T122" t="s">
        <v>449</v>
      </c>
      <c r="V122" s="1"/>
      <c r="W122" s="1"/>
      <c r="X122" s="1"/>
      <c r="Y122" t="str">
        <f>IFERROR(VLOOKUP(ROWS($Y$2:Y122),Z122:AA164,2,0),"Not Found")</f>
        <v>Not Found</v>
      </c>
      <c r="Z122">
        <f>IF(ISNUMBER(SEARCH(Template!$AA$4,AA122)),MAX($Z$1:Z121)+1,0)</f>
        <v>0</v>
      </c>
      <c r="AA122" s="1"/>
      <c r="AB122" s="1"/>
      <c r="AC122" s="1"/>
    </row>
    <row r="123" spans="2:29" x14ac:dyDescent="0.25">
      <c r="B123" t="str">
        <f>IFERROR(VLOOKUP(ROWS($B$2:B123),C123:D424,2,0),"Not Found")</f>
        <v>Ripjaws 4</v>
      </c>
      <c r="C123">
        <f>IF(ISNUMBER(SEARCH(Template!$F$4,D123)),MAX($C$1:C122)+1,0)</f>
        <v>122</v>
      </c>
      <c r="D123" t="s">
        <v>223</v>
      </c>
      <c r="R123" t="str">
        <f>IFERROR(VLOOKUP(ROWS($R$2:R123),S123:T255,2,0),"Not Found")</f>
        <v>PC100</v>
      </c>
      <c r="S123">
        <f>IF(ISNUMBER(SEARCH(Template!$V$4,T123)),MAX($S$1:S122)+1,0)</f>
        <v>122</v>
      </c>
      <c r="T123" t="s">
        <v>450</v>
      </c>
      <c r="V123" s="1"/>
      <c r="W123" s="1"/>
      <c r="X123" s="1"/>
      <c r="Y123" t="str">
        <f>IFERROR(VLOOKUP(ROWS($Y$2:Y123),Z123:AA165,2,0),"Not Found")</f>
        <v>Not Found</v>
      </c>
      <c r="Z123">
        <f>IF(ISNUMBER(SEARCH(Template!$AA$4,AA123)),MAX($Z$1:Z122)+1,0)</f>
        <v>0</v>
      </c>
      <c r="AA123" s="1"/>
      <c r="AB123" s="1"/>
      <c r="AC123" s="1"/>
    </row>
    <row r="124" spans="2:29" x14ac:dyDescent="0.25">
      <c r="B124" t="str">
        <f>IFERROR(VLOOKUP(ROWS($B$2:B124),C124:D425,2,0),"Not Found")</f>
        <v>Ripjaws V</v>
      </c>
      <c r="C124">
        <f>IF(ISNUMBER(SEARCH(Template!$F$4,D124)),MAX($C$1:C123)+1,0)</f>
        <v>123</v>
      </c>
      <c r="D124" t="s">
        <v>224</v>
      </c>
      <c r="R124" t="str">
        <f>IFERROR(VLOOKUP(ROWS($R$2:R124),S124:T256,2,0),"Not Found")</f>
        <v>PC1066</v>
      </c>
      <c r="S124">
        <f>IF(ISNUMBER(SEARCH(Template!$V$4,T124)),MAX($S$1:S123)+1,0)</f>
        <v>123</v>
      </c>
      <c r="T124" t="s">
        <v>451</v>
      </c>
      <c r="V124" s="1"/>
      <c r="W124" s="1"/>
      <c r="X124" s="1"/>
      <c r="Y124" t="str">
        <f>IFERROR(VLOOKUP(ROWS($Y$2:Y124),Z124:AA166,2,0),"Not Found")</f>
        <v>Not Found</v>
      </c>
      <c r="Z124">
        <f>IF(ISNUMBER(SEARCH(Template!$AA$4,AA124)),MAX($Z$1:Z123)+1,0)</f>
        <v>0</v>
      </c>
      <c r="AA124" s="1"/>
      <c r="AB124" s="1"/>
      <c r="AC124" s="1"/>
    </row>
    <row r="125" spans="2:29" x14ac:dyDescent="0.25">
      <c r="B125" t="str">
        <f>IFERROR(VLOOKUP(ROWS($B$2:B125),C125:D426,2,0),"Not Found")</f>
        <v>RipjawsX</v>
      </c>
      <c r="C125">
        <f>IF(ISNUMBER(SEARCH(Template!$F$4,D125)),MAX($C$1:C124)+1,0)</f>
        <v>124</v>
      </c>
      <c r="D125" t="s">
        <v>225</v>
      </c>
      <c r="R125" t="str">
        <f>IFERROR(VLOOKUP(ROWS($R$2:R125),S125:T257,2,0),"Not Found")</f>
        <v>PC125</v>
      </c>
      <c r="S125">
        <f>IF(ISNUMBER(SEARCH(Template!$V$4,T125)),MAX($S$1:S124)+1,0)</f>
        <v>124</v>
      </c>
      <c r="T125" t="s">
        <v>452</v>
      </c>
      <c r="V125" s="1"/>
      <c r="W125" s="1"/>
      <c r="X125" s="1"/>
      <c r="Y125" t="str">
        <f>IFERROR(VLOOKUP(ROWS($Y$2:Y125),Z125:AA167,2,0),"Not Found")</f>
        <v>Not Found</v>
      </c>
      <c r="Z125">
        <f>IF(ISNUMBER(SEARCH(Template!$AA$4,AA125)),MAX($Z$1:Z124)+1,0)</f>
        <v>0</v>
      </c>
      <c r="AA125" s="1"/>
      <c r="AB125" s="1"/>
      <c r="AC125" s="1"/>
    </row>
    <row r="126" spans="2:29" x14ac:dyDescent="0.25">
      <c r="B126" t="str">
        <f>IFERROR(VLOOKUP(ROWS($B$2:B126),C126:D427,2,0),"Not Found")</f>
        <v>RipjawsZ</v>
      </c>
      <c r="C126">
        <f>IF(ISNUMBER(SEARCH(Template!$F$4,D126)),MAX($C$1:C125)+1,0)</f>
        <v>125</v>
      </c>
      <c r="D126" t="s">
        <v>226</v>
      </c>
      <c r="R126" t="str">
        <f>IFERROR(VLOOKUP(ROWS($R$2:R126),S126:T258,2,0),"Not Found")</f>
        <v>PC133</v>
      </c>
      <c r="S126">
        <f>IF(ISNUMBER(SEARCH(Template!$V$4,T126)),MAX($S$1:S125)+1,0)</f>
        <v>125</v>
      </c>
      <c r="T126" t="s">
        <v>453</v>
      </c>
      <c r="V126" s="1"/>
      <c r="W126" s="1"/>
      <c r="X126" s="1"/>
      <c r="Y126" t="str">
        <f>IFERROR(VLOOKUP(ROWS($Y$2:Y126),Z126:AA168,2,0),"Not Found")</f>
        <v>Not Found</v>
      </c>
      <c r="Z126">
        <f>IF(ISNUMBER(SEARCH(Template!$AA$4,AA126)),MAX($Z$1:Z125)+1,0)</f>
        <v>0</v>
      </c>
      <c r="AA126" s="1"/>
      <c r="AB126" s="1"/>
      <c r="AC126" s="1"/>
    </row>
    <row r="127" spans="2:29" x14ac:dyDescent="0.25">
      <c r="B127" t="str">
        <f>IFERROR(VLOOKUP(ROWS($B$2:B127),C127:D428,2,0),"Not Found")</f>
        <v>Select</v>
      </c>
      <c r="C127">
        <f>IF(ISNUMBER(SEARCH(Template!$F$4,D127)),MAX($C$1:C126)+1,0)</f>
        <v>126</v>
      </c>
      <c r="D127" t="s">
        <v>227</v>
      </c>
      <c r="R127" t="str">
        <f>IFERROR(VLOOKUP(ROWS($R$2:R127),S127:T259,2,0),"Not Found")</f>
        <v>PC2100</v>
      </c>
      <c r="S127">
        <f>IF(ISNUMBER(SEARCH(Template!$V$4,T127)),MAX($S$1:S126)+1,0)</f>
        <v>126</v>
      </c>
      <c r="T127" t="s">
        <v>454</v>
      </c>
      <c r="V127" s="1"/>
      <c r="W127" s="1"/>
      <c r="X127" s="1"/>
      <c r="Y127" t="str">
        <f>IFERROR(VLOOKUP(ROWS($Y$2:Y127),Z127:AA169,2,0),"Not Found")</f>
        <v>Not Found</v>
      </c>
      <c r="Z127">
        <f>IF(ISNUMBER(SEARCH(Template!$AA$4,AA127)),MAX($Z$1:Z126)+1,0)</f>
        <v>0</v>
      </c>
      <c r="AA127" s="1"/>
      <c r="AB127" s="1"/>
      <c r="AC127" s="1"/>
    </row>
    <row r="128" spans="2:29" x14ac:dyDescent="0.25">
      <c r="B128" t="str">
        <f>IFERROR(VLOOKUP(ROWS($B$2:B128),C128:D429,2,0),"Not Found")</f>
        <v>Signature</v>
      </c>
      <c r="C128">
        <f>IF(ISNUMBER(SEARCH(Template!$F$4,D128)),MAX($C$1:C127)+1,0)</f>
        <v>127</v>
      </c>
      <c r="D128" t="s">
        <v>228</v>
      </c>
      <c r="R128" t="str">
        <f>IFERROR(VLOOKUP(ROWS($R$2:R128),S128:T260,2,0),"Not Found")</f>
        <v>PC33</v>
      </c>
      <c r="S128">
        <f>IF(ISNUMBER(SEARCH(Template!$V$4,T128)),MAX($S$1:S127)+1,0)</f>
        <v>127</v>
      </c>
      <c r="T128" t="s">
        <v>455</v>
      </c>
      <c r="V128" s="1"/>
      <c r="W128" s="1"/>
      <c r="X128" s="1"/>
      <c r="Y128" t="str">
        <f>IFERROR(VLOOKUP(ROWS($Y$2:Y128),Z128:AA170,2,0),"Not Found")</f>
        <v>Not Found</v>
      </c>
      <c r="Z128">
        <f>IF(ISNUMBER(SEARCH(Template!$AA$4,AA128)),MAX($Z$1:Z127)+1,0)</f>
        <v>0</v>
      </c>
      <c r="AA128" s="1"/>
      <c r="AB128" s="1"/>
      <c r="AC128" s="1"/>
    </row>
    <row r="129" spans="2:29" x14ac:dyDescent="0.25">
      <c r="B129" t="str">
        <f>IFERROR(VLOOKUP(ROWS($B$2:B129),C129:D430,2,0),"Not Found")</f>
        <v>Silverline</v>
      </c>
      <c r="C129">
        <f>IF(ISNUMBER(SEARCH(Template!$F$4,D129)),MAX($C$1:C128)+1,0)</f>
        <v>128</v>
      </c>
      <c r="D129" t="s">
        <v>229</v>
      </c>
      <c r="R129" t="str">
        <f>IFERROR(VLOOKUP(ROWS($R$2:R129),S129:T261,2,0),"Not Found")</f>
        <v>PC600</v>
      </c>
      <c r="S129">
        <f>IF(ISNUMBER(SEARCH(Template!$V$4,T129)),MAX($S$1:S128)+1,0)</f>
        <v>128</v>
      </c>
      <c r="T129" t="s">
        <v>456</v>
      </c>
      <c r="V129" s="1"/>
      <c r="W129" s="1"/>
      <c r="X129" s="1"/>
      <c r="Y129" t="str">
        <f>IFERROR(VLOOKUP(ROWS($Y$2:Y129),Z129:AA171,2,0),"Not Found")</f>
        <v>Not Found</v>
      </c>
      <c r="Z129">
        <f>IF(ISNUMBER(SEARCH(Template!$AA$4,AA129)),MAX($Z$1:Z128)+1,0)</f>
        <v>0</v>
      </c>
      <c r="AA129" s="1"/>
      <c r="AB129" s="1"/>
      <c r="AC129" s="1"/>
    </row>
    <row r="130" spans="2:29" x14ac:dyDescent="0.25">
      <c r="B130" t="str">
        <f>IFERROR(VLOOKUP(ROWS($B$2:B130),C130:D431,2,0),"Not Found")</f>
        <v>SmartMemory</v>
      </c>
      <c r="C130">
        <f>IF(ISNUMBER(SEARCH(Template!$F$4,D130)),MAX($C$1:C129)+1,0)</f>
        <v>129</v>
      </c>
      <c r="D130" t="s">
        <v>230</v>
      </c>
      <c r="R130" t="str">
        <f>IFERROR(VLOOKUP(ROWS($R$2:R130),S130:T262,2,0),"Not Found")</f>
        <v>PC66</v>
      </c>
      <c r="S130">
        <f>IF(ISNUMBER(SEARCH(Template!$V$4,T130)),MAX($S$1:S129)+1,0)</f>
        <v>129</v>
      </c>
      <c r="T130" t="s">
        <v>457</v>
      </c>
      <c r="V130" s="1"/>
      <c r="W130" s="1"/>
      <c r="X130" s="1"/>
      <c r="Y130" t="str">
        <f>IFERROR(VLOOKUP(ROWS($Y$2:Y130),Z130:AA172,2,0),"Not Found")</f>
        <v>Not Found</v>
      </c>
      <c r="Z130">
        <f>IF(ISNUMBER(SEARCH(Template!$AA$4,AA130)),MAX($Z$1:Z129)+1,0)</f>
        <v>0</v>
      </c>
      <c r="AA130" s="1"/>
      <c r="AB130" s="1"/>
      <c r="AC130" s="1"/>
    </row>
    <row r="131" spans="2:29" x14ac:dyDescent="0.25">
      <c r="B131" t="str">
        <f>IFERROR(VLOOKUP(ROWS($B$2:B131),C131:D432,2,0),"Not Found")</f>
        <v>Sniper</v>
      </c>
      <c r="C131">
        <f>IF(ISNUMBER(SEARCH(Template!$F$4,D131)),MAX($C$1:C130)+1,0)</f>
        <v>130</v>
      </c>
      <c r="D131" t="s">
        <v>231</v>
      </c>
      <c r="R131" t="str">
        <f>IFERROR(VLOOKUP(ROWS($R$2:R131),S131:T263,2,0),"Not Found")</f>
        <v>PC700</v>
      </c>
      <c r="S131">
        <f>IF(ISNUMBER(SEARCH(Template!$V$4,T131)),MAX($S$1:S130)+1,0)</f>
        <v>130</v>
      </c>
      <c r="T131" t="s">
        <v>458</v>
      </c>
      <c r="V131" s="1"/>
      <c r="W131" s="1"/>
      <c r="X131" s="1"/>
      <c r="Y131" t="str">
        <f>IFERROR(VLOOKUP(ROWS($Y$2:Y131),Z131:AA173,2,0),"Not Found")</f>
        <v>Not Found</v>
      </c>
      <c r="Z131">
        <f>IF(ISNUMBER(SEARCH(Template!$AA$4,AA131)),MAX($Z$1:Z130)+1,0)</f>
        <v>0</v>
      </c>
      <c r="AA131" s="1"/>
      <c r="AB131" s="1"/>
      <c r="AC131" s="1"/>
    </row>
    <row r="132" spans="2:29" x14ac:dyDescent="0.25">
      <c r="B132" t="str">
        <f>IFERROR(VLOOKUP(ROWS($B$2:B132),C132:D433,2,0),"Not Found")</f>
        <v>System Select</v>
      </c>
      <c r="C132">
        <f>IF(ISNUMBER(SEARCH(Template!$F$4,D132)),MAX($C$1:C131)+1,0)</f>
        <v>131</v>
      </c>
      <c r="D132" t="s">
        <v>232</v>
      </c>
      <c r="R132" t="str">
        <f>IFERROR(VLOOKUP(ROWS($R$2:R132),S132:T264,2,0),"Not Found")</f>
        <v>PC800</v>
      </c>
      <c r="S132">
        <f>IF(ISNUMBER(SEARCH(Template!$V$4,T132)),MAX($S$1:S131)+1,0)</f>
        <v>131</v>
      </c>
      <c r="T132" t="s">
        <v>459</v>
      </c>
      <c r="V132" s="1"/>
      <c r="W132" s="1"/>
      <c r="X132" s="1"/>
      <c r="Y132" t="str">
        <f>IFERROR(VLOOKUP(ROWS($Y$2:Y132),Z132:AA174,2,0),"Not Found")</f>
        <v>Not Found</v>
      </c>
      <c r="Z132">
        <f>IF(ISNUMBER(SEARCH(Template!$AA$4,AA132)),MAX($Z$1:Z131)+1,0)</f>
        <v>0</v>
      </c>
      <c r="AA132" s="1"/>
      <c r="AB132" s="1"/>
      <c r="AC132" s="1"/>
    </row>
    <row r="133" spans="2:29" x14ac:dyDescent="0.25">
      <c r="B133" t="str">
        <f>IFERROR(VLOOKUP(ROWS($B$2:B133),C133:D434,2,0),"Not Found")</f>
        <v>TechWorks</v>
      </c>
      <c r="C133">
        <f>IF(ISNUMBER(SEARCH(Template!$F$4,D133)),MAX($C$1:C132)+1,0)</f>
        <v>132</v>
      </c>
      <c r="D133" t="s">
        <v>233</v>
      </c>
      <c r="R133" t="str">
        <f>IFERROR(VLOOKUP(ROWS($R$2:R133),S133:T265,2,0),"Not Found")</f>
        <v>PC83</v>
      </c>
      <c r="S133">
        <f>IF(ISNUMBER(SEARCH(Template!$V$4,T133)),MAX($S$1:S132)+1,0)</f>
        <v>132</v>
      </c>
      <c r="T133" t="s">
        <v>460</v>
      </c>
      <c r="V133" s="1"/>
      <c r="W133" s="1"/>
      <c r="X133" s="1"/>
      <c r="Y133" t="str">
        <f>IFERROR(VLOOKUP(ROWS($Y$2:Y133),Z133:AA175,2,0),"Not Found")</f>
        <v>Not Found</v>
      </c>
      <c r="Z133">
        <f>IF(ISNUMBER(SEARCH(Template!$AA$4,AA133)),MAX($Z$1:Z132)+1,0)</f>
        <v>0</v>
      </c>
      <c r="AA133" s="1"/>
      <c r="AB133" s="1"/>
      <c r="AC133" s="1"/>
    </row>
    <row r="134" spans="2:29" x14ac:dyDescent="0.25">
      <c r="B134" t="str">
        <f>IFERROR(VLOOKUP(ROWS($B$2:B134),C134:D435,2,0),"Not Found")</f>
        <v>Titanium</v>
      </c>
      <c r="C134">
        <f>IF(ISNUMBER(SEARCH(Template!$F$4,D134)),MAX($C$1:C133)+1,0)</f>
        <v>133</v>
      </c>
      <c r="D134" t="s">
        <v>234</v>
      </c>
      <c r="R134" t="str">
        <f>IFERROR(VLOOKUP(ROWS($R$2:R134),S134:T266,2,0),"Not Found")</f>
        <v>PC83</v>
      </c>
      <c r="S134">
        <f>IF(ISNUMBER(SEARCH(Template!$V$4,T134)),MAX($S$1:S133)+1,0)</f>
        <v>133</v>
      </c>
      <c r="T134" t="s">
        <v>460</v>
      </c>
      <c r="V134" s="1"/>
      <c r="W134" s="1"/>
      <c r="X134" s="1"/>
      <c r="Y134" t="str">
        <f>IFERROR(VLOOKUP(ROWS($Y$2:Y134),Z134:AA176,2,0),"Not Found")</f>
        <v>Not Found</v>
      </c>
      <c r="Z134">
        <f>IF(ISNUMBER(SEARCH(Template!$AA$4,AA134)),MAX($Z$1:Z133)+1,0)</f>
        <v>0</v>
      </c>
      <c r="AA134" s="1"/>
      <c r="AB134" s="1"/>
      <c r="AC134" s="1"/>
    </row>
    <row r="135" spans="2:29" x14ac:dyDescent="0.25">
      <c r="B135" t="str">
        <f>IFERROR(VLOOKUP(ROWS($B$2:B135),C135:D436,2,0),"Not Found")</f>
        <v>Titanium XTC</v>
      </c>
      <c r="C135">
        <f>IF(ISNUMBER(SEARCH(Template!$F$4,D135)),MAX($C$1:C134)+1,0)</f>
        <v>134</v>
      </c>
      <c r="D135" t="s">
        <v>235</v>
      </c>
      <c r="R135" t="str">
        <f>IFERROR(VLOOKUP(ROWS($R$2:R135),S135:T267,2,0),"Not Found")</f>
        <v>Not Found</v>
      </c>
      <c r="S135">
        <f>IF(ISNUMBER(SEARCH(Template!$V$4,T135)),MAX($S$1:S134)+1,0)</f>
        <v>0</v>
      </c>
      <c r="V135" s="1"/>
      <c r="W135" s="1"/>
      <c r="X135" s="1"/>
      <c r="Y135" t="str">
        <f>IFERROR(VLOOKUP(ROWS($Y$2:Y135),Z135:AA177,2,0),"Not Found")</f>
        <v>Not Found</v>
      </c>
      <c r="Z135">
        <f>IF(ISNUMBER(SEARCH(Template!$AA$4,AA135)),MAX($Z$1:Z134)+1,0)</f>
        <v>0</v>
      </c>
      <c r="AA135" s="1"/>
      <c r="AB135" s="1"/>
      <c r="AC135" s="1"/>
    </row>
    <row r="136" spans="2:29" x14ac:dyDescent="0.25">
      <c r="B136" t="str">
        <f>IFERROR(VLOOKUP(ROWS($B$2:B136),C136:D437,2,0),"Not Found")</f>
        <v>Trident Z</v>
      </c>
      <c r="C136">
        <f>IF(ISNUMBER(SEARCH(Template!$F$4,D136)),MAX($C$1:C135)+1,0)</f>
        <v>135</v>
      </c>
      <c r="D136" t="s">
        <v>236</v>
      </c>
      <c r="R136" t="str">
        <f>IFERROR(VLOOKUP(ROWS($R$2:R136),S136:T268,2,0),"Not Found")</f>
        <v>Not Found</v>
      </c>
      <c r="S136">
        <f>IF(ISNUMBER(SEARCH(Template!$V$4,T136)),MAX($S$1:S135)+1,0)</f>
        <v>0</v>
      </c>
      <c r="V136" s="1"/>
      <c r="W136" s="1"/>
      <c r="X136" s="1"/>
      <c r="Y136" t="str">
        <f>IFERROR(VLOOKUP(ROWS($Y$2:Y136),Z136:AA178,2,0),"Not Found")</f>
        <v>Not Found</v>
      </c>
      <c r="Z136">
        <f>IF(ISNUMBER(SEARCH(Template!$AA$4,AA136)),MAX($Z$1:Z135)+1,0)</f>
        <v>0</v>
      </c>
      <c r="AA136" s="1"/>
      <c r="AB136" s="1"/>
      <c r="AC136" s="1"/>
    </row>
    <row r="137" spans="2:29" x14ac:dyDescent="0.25">
      <c r="B137" t="str">
        <f>IFERROR(VLOOKUP(ROWS($B$2:B137),C137:D438,2,0),"Not Found")</f>
        <v>TUG</v>
      </c>
      <c r="C137">
        <f>IF(ISNUMBER(SEARCH(Template!$F$4,D137)),MAX($C$1:C136)+1,0)</f>
        <v>136</v>
      </c>
      <c r="D137" t="s">
        <v>237</v>
      </c>
      <c r="R137" t="str">
        <f>IFERROR(VLOOKUP(ROWS($R$2:R137),S137:T269,2,0),"Not Found")</f>
        <v>Not Found</v>
      </c>
      <c r="S137">
        <f>IF(ISNUMBER(SEARCH(Template!$V$4,T137)),MAX($S$1:S136)+1,0)</f>
        <v>0</v>
      </c>
      <c r="V137" s="1"/>
      <c r="W137" s="1"/>
      <c r="X137" s="1"/>
      <c r="Y137" t="str">
        <f>IFERROR(VLOOKUP(ROWS($Y$2:Y137),Z137:AA179,2,0),"Not Found")</f>
        <v>Not Found</v>
      </c>
      <c r="Z137">
        <f>IF(ISNUMBER(SEARCH(Template!$AA$4,AA137)),MAX($Z$1:Z136)+1,0)</f>
        <v>0</v>
      </c>
      <c r="AA137" s="1"/>
      <c r="AB137" s="1"/>
      <c r="AC137" s="1"/>
    </row>
    <row r="138" spans="2:29" x14ac:dyDescent="0.25">
      <c r="B138" t="str">
        <f>IFERROR(VLOOKUP(ROWS($B$2:B138),C138:D439,2,0),"Not Found")</f>
        <v>Turbo</v>
      </c>
      <c r="C138">
        <f>IF(ISNUMBER(SEARCH(Template!$F$4,D138)),MAX($C$1:C137)+1,0)</f>
        <v>137</v>
      </c>
      <c r="D138" t="s">
        <v>238</v>
      </c>
      <c r="R138" t="str">
        <f>IFERROR(VLOOKUP(ROWS($R$2:R138),S138:T270,2,0),"Not Found")</f>
        <v>Not Found</v>
      </c>
      <c r="S138">
        <f>IF(ISNUMBER(SEARCH(Template!$V$4,T138)),MAX($S$1:S137)+1,0)</f>
        <v>0</v>
      </c>
      <c r="V138" s="1"/>
      <c r="W138" s="1"/>
      <c r="X138" s="1"/>
      <c r="Y138" t="str">
        <f>IFERROR(VLOOKUP(ROWS($Y$2:Y138),Z138:AA180,2,0),"Not Found")</f>
        <v>Not Found</v>
      </c>
      <c r="Z138">
        <f>IF(ISNUMBER(SEARCH(Template!$AA$4,AA138)),MAX($Z$1:Z137)+1,0)</f>
        <v>0</v>
      </c>
      <c r="AA138" s="1"/>
      <c r="AB138" s="1"/>
      <c r="AC138" s="1"/>
    </row>
    <row r="139" spans="2:29" x14ac:dyDescent="0.25">
      <c r="B139" t="str">
        <f>IFERROR(VLOOKUP(ROWS($B$2:B139),C139:D440,2,0),"Not Found")</f>
        <v>TwiSTER PRO</v>
      </c>
      <c r="C139">
        <f>IF(ISNUMBER(SEARCH(Template!$F$4,D139)),MAX($C$1:C138)+1,0)</f>
        <v>138</v>
      </c>
      <c r="D139" t="s">
        <v>239</v>
      </c>
      <c r="R139" t="str">
        <f>IFERROR(VLOOKUP(ROWS($R$2:R139),S139:T271,2,0),"Not Found")</f>
        <v>Not Found</v>
      </c>
      <c r="S139">
        <f>IF(ISNUMBER(SEARCH(Template!$V$4,T139)),MAX($S$1:S138)+1,0)</f>
        <v>0</v>
      </c>
      <c r="V139" s="1"/>
      <c r="W139" s="1"/>
      <c r="X139" s="1"/>
      <c r="Y139" t="str">
        <f>IFERROR(VLOOKUP(ROWS($Y$2:Y139),Z139:AA181,2,0),"Not Found")</f>
        <v>Not Found</v>
      </c>
      <c r="Z139">
        <f>IF(ISNUMBER(SEARCH(Template!$AA$4,AA139)),MAX($Z$1:Z138)+1,0)</f>
        <v>0</v>
      </c>
      <c r="AA139" s="1"/>
      <c r="AB139" s="1"/>
      <c r="AC139" s="1"/>
    </row>
    <row r="140" spans="2:29" x14ac:dyDescent="0.25">
      <c r="B140" t="str">
        <f>IFERROR(VLOOKUP(ROWS($B$2:B140),C140:D441,2,0),"Not Found")</f>
        <v>Ultimate Performance</v>
      </c>
      <c r="C140">
        <f>IF(ISNUMBER(SEARCH(Template!$F$4,D140)),MAX($C$1:C139)+1,0)</f>
        <v>139</v>
      </c>
      <c r="D140" t="s">
        <v>240</v>
      </c>
      <c r="R140" t="str">
        <f>IFERROR(VLOOKUP(ROWS($R$2:R140),S140:T272,2,0),"Not Found")</f>
        <v>Not Found</v>
      </c>
      <c r="S140">
        <f>IF(ISNUMBER(SEARCH(Template!$V$4,T140)),MAX($S$1:S139)+1,0)</f>
        <v>0</v>
      </c>
      <c r="V140" s="1"/>
      <c r="W140" s="1"/>
      <c r="X140" s="1"/>
      <c r="Y140" t="str">
        <f>IFERROR(VLOOKUP(ROWS($Y$2:Y140),Z140:AA182,2,0),"Not Found")</f>
        <v>Not Found</v>
      </c>
      <c r="Z140">
        <f>IF(ISNUMBER(SEARCH(Template!$AA$4,AA140)),MAX($Z$1:Z139)+1,0)</f>
        <v>0</v>
      </c>
      <c r="AA140" s="1"/>
      <c r="AB140" s="1"/>
      <c r="AC140" s="1"/>
    </row>
    <row r="141" spans="2:29" x14ac:dyDescent="0.25">
      <c r="B141" t="str">
        <f>IFERROR(VLOOKUP(ROWS($B$2:B141),C141:D442,2,0),"Not Found")</f>
        <v>Value</v>
      </c>
      <c r="C141">
        <f>IF(ISNUMBER(SEARCH(Template!$F$4,D141)),MAX($C$1:C140)+1,0)</f>
        <v>140</v>
      </c>
      <c r="D141" t="s">
        <v>241</v>
      </c>
      <c r="R141" t="str">
        <f>IFERROR(VLOOKUP(ROWS($R$2:R141),S141:T273,2,0),"Not Found")</f>
        <v>Not Found</v>
      </c>
      <c r="S141">
        <f>IF(ISNUMBER(SEARCH(Template!$V$4,T141)),MAX($S$1:S140)+1,0)</f>
        <v>0</v>
      </c>
      <c r="V141" s="1"/>
      <c r="W141" s="1"/>
      <c r="X141" s="1"/>
      <c r="Y141" t="str">
        <f>IFERROR(VLOOKUP(ROWS($Y$2:Y141),Z141:AA183,2,0),"Not Found")</f>
        <v>Not Found</v>
      </c>
      <c r="Z141">
        <f>IF(ISNUMBER(SEARCH(Template!$AA$4,AA141)),MAX($Z$1:Z140)+1,0)</f>
        <v>0</v>
      </c>
      <c r="AA141" s="1"/>
      <c r="AB141" s="1"/>
      <c r="AC141" s="1"/>
    </row>
    <row r="142" spans="2:29" x14ac:dyDescent="0.25">
      <c r="B142" t="str">
        <f>IFERROR(VLOOKUP(ROWS($B$2:B142),C142:D443,2,0),"Not Found")</f>
        <v>Value Memory</v>
      </c>
      <c r="C142">
        <f>IF(ISNUMBER(SEARCH(Template!$F$4,D142)),MAX($C$1:C141)+1,0)</f>
        <v>141</v>
      </c>
      <c r="D142" t="s">
        <v>242</v>
      </c>
      <c r="R142" t="str">
        <f>IFERROR(VLOOKUP(ROWS($R$2:R142),S142:T274,2,0),"Not Found")</f>
        <v>Not Found</v>
      </c>
      <c r="S142">
        <f>IF(ISNUMBER(SEARCH(Template!$V$4,T142)),MAX($S$1:S141)+1,0)</f>
        <v>0</v>
      </c>
      <c r="V142" s="1"/>
      <c r="W142" s="1"/>
      <c r="X142" s="1"/>
      <c r="Y142" t="str">
        <f>IFERROR(VLOOKUP(ROWS($Y$2:Y142),Z142:AA184,2,0),"Not Found")</f>
        <v>Not Found</v>
      </c>
      <c r="Z142">
        <f>IF(ISNUMBER(SEARCH(Template!$AA$4,AA142)),MAX($Z$1:Z141)+1,0)</f>
        <v>0</v>
      </c>
      <c r="AA142" s="1"/>
      <c r="AB142" s="1"/>
      <c r="AC142" s="1"/>
    </row>
    <row r="143" spans="2:29" x14ac:dyDescent="0.25">
      <c r="B143" t="str">
        <f>IFERROR(VLOOKUP(ROWS($B$2:B143),C143:D444,2,0),"Not Found")</f>
        <v>Value PLUS</v>
      </c>
      <c r="C143">
        <f>IF(ISNUMBER(SEARCH(Template!$F$4,D143)),MAX($C$1:C142)+1,0)</f>
        <v>142</v>
      </c>
      <c r="D143" t="s">
        <v>243</v>
      </c>
      <c r="R143" t="str">
        <f>IFERROR(VLOOKUP(ROWS($R$2:R143),S143:T275,2,0),"Not Found")</f>
        <v>Not Found</v>
      </c>
      <c r="S143">
        <f>IF(ISNUMBER(SEARCH(Template!$V$4,T143)),MAX($S$1:S142)+1,0)</f>
        <v>0</v>
      </c>
      <c r="V143" s="1"/>
      <c r="W143" s="1"/>
      <c r="X143" s="1"/>
      <c r="Y143" t="str">
        <f>IFERROR(VLOOKUP(ROWS($Y$2:Y143),Z143:AA185,2,0),"Not Found")</f>
        <v>Not Found</v>
      </c>
      <c r="Z143">
        <f>IF(ISNUMBER(SEARCH(Template!$AA$4,AA143)),MAX($Z$1:Z142)+1,0)</f>
        <v>0</v>
      </c>
      <c r="AA143" s="1"/>
      <c r="AB143" s="1"/>
      <c r="AC143" s="1"/>
    </row>
    <row r="144" spans="2:29" x14ac:dyDescent="0.25">
      <c r="B144" t="str">
        <f>IFERROR(VLOOKUP(ROWS($B$2:B144),C144:D445,2,0),"Not Found")</f>
        <v>ValueRAM</v>
      </c>
      <c r="C144">
        <f>IF(ISNUMBER(SEARCH(Template!$F$4,D144)),MAX($C$1:C143)+1,0)</f>
        <v>143</v>
      </c>
      <c r="D144" t="s">
        <v>244</v>
      </c>
      <c r="R144" t="str">
        <f>IFERROR(VLOOKUP(ROWS($R$2:R144),S144:T276,2,0),"Not Found")</f>
        <v>Not Found</v>
      </c>
      <c r="S144">
        <f>IF(ISNUMBER(SEARCH(Template!$V$4,T144)),MAX($S$1:S143)+1,0)</f>
        <v>0</v>
      </c>
      <c r="V144" s="1"/>
      <c r="W144" s="1"/>
      <c r="X144" s="1"/>
      <c r="Y144" t="str">
        <f>IFERROR(VLOOKUP(ROWS($Y$2:Y144),Z144:AA186,2,0),"Not Found")</f>
        <v>Not Found</v>
      </c>
      <c r="Z144">
        <f>IF(ISNUMBER(SEARCH(Template!$AA$4,AA144)),MAX($Z$1:Z143)+1,0)</f>
        <v>0</v>
      </c>
      <c r="AA144" s="1"/>
      <c r="AB144" s="1"/>
      <c r="AC144" s="1"/>
    </row>
    <row r="145" spans="2:29" x14ac:dyDescent="0.25">
      <c r="B145" t="str">
        <f>IFERROR(VLOOKUP(ROWS($B$2:B145),C145:D446,2,0),"Not Found")</f>
        <v>ValueSelect</v>
      </c>
      <c r="C145">
        <f>IF(ISNUMBER(SEARCH(Template!$F$4,D145)),MAX($C$1:C144)+1,0)</f>
        <v>144</v>
      </c>
      <c r="D145" t="s">
        <v>245</v>
      </c>
      <c r="R145" t="str">
        <f>IFERROR(VLOOKUP(ROWS($R$2:R145),S145:T277,2,0),"Not Found")</f>
        <v>Not Found</v>
      </c>
      <c r="S145">
        <f>IF(ISNUMBER(SEARCH(Template!$V$4,T145)),MAX($S$1:S144)+1,0)</f>
        <v>0</v>
      </c>
      <c r="V145" s="1"/>
      <c r="W145" s="1"/>
      <c r="X145" s="1"/>
      <c r="Y145" t="str">
        <f>IFERROR(VLOOKUP(ROWS($Y$2:Y145),Z145:AA187,2,0),"Not Found")</f>
        <v>Not Found</v>
      </c>
      <c r="Z145">
        <f>IF(ISNUMBER(SEARCH(Template!$AA$4,AA145)),MAX($Z$1:Z144)+1,0)</f>
        <v>0</v>
      </c>
      <c r="AA145" s="1"/>
      <c r="AB145" s="1"/>
      <c r="AC145" s="1"/>
    </row>
    <row r="146" spans="2:29" x14ac:dyDescent="0.25">
      <c r="B146" t="str">
        <f>IFERROR(VLOOKUP(ROWS($B$2:B146),C146:D447,2,0),"Not Found")</f>
        <v>VC Value</v>
      </c>
      <c r="C146">
        <f>IF(ISNUMBER(SEARCH(Template!$F$4,D146)),MAX($C$1:C145)+1,0)</f>
        <v>145</v>
      </c>
      <c r="D146" t="s">
        <v>246</v>
      </c>
      <c r="R146" t="str">
        <f>IFERROR(VLOOKUP(ROWS($R$2:R146),S146:T278,2,0),"Not Found")</f>
        <v>Not Found</v>
      </c>
      <c r="S146">
        <f>IF(ISNUMBER(SEARCH(Template!$V$4,T146)),MAX($S$1:S145)+1,0)</f>
        <v>0</v>
      </c>
      <c r="V146" s="1"/>
      <c r="W146" s="1"/>
      <c r="X146" s="1"/>
      <c r="Y146" t="str">
        <f>IFERROR(VLOOKUP(ROWS($Y$2:Y146),Z146:AA188,2,0),"Not Found")</f>
        <v>Not Found</v>
      </c>
      <c r="Z146">
        <f>IF(ISNUMBER(SEARCH(Template!$AA$4,AA146)),MAX($Z$1:Z145)+1,0)</f>
        <v>0</v>
      </c>
      <c r="AA146" s="1"/>
      <c r="AB146" s="1"/>
      <c r="AC146" s="1"/>
    </row>
    <row r="147" spans="2:29" x14ac:dyDescent="0.25">
      <c r="B147" t="str">
        <f>IFERROR(VLOOKUP(ROWS($B$2:B147),C147:D448,2,0),"Not Found")</f>
        <v>Vengeance</v>
      </c>
      <c r="C147">
        <f>IF(ISNUMBER(SEARCH(Template!$F$4,D147)),MAX($C$1:C146)+1,0)</f>
        <v>146</v>
      </c>
      <c r="D147" t="s">
        <v>247</v>
      </c>
      <c r="R147" t="str">
        <f>IFERROR(VLOOKUP(ROWS($R$2:R147),S147:T279,2,0),"Not Found")</f>
        <v>Not Found</v>
      </c>
      <c r="S147">
        <f>IF(ISNUMBER(SEARCH(Template!$V$4,T147)),MAX($S$1:S146)+1,0)</f>
        <v>0</v>
      </c>
      <c r="V147" s="1"/>
      <c r="W147" s="1"/>
      <c r="X147" s="1"/>
      <c r="Y147" t="str">
        <f>IFERROR(VLOOKUP(ROWS($Y$2:Y147),Z147:AA189,2,0),"Not Found")</f>
        <v>Not Found</v>
      </c>
      <c r="Z147">
        <f>IF(ISNUMBER(SEARCH(Template!$AA$4,AA147)),MAX($Z$1:Z146)+1,0)</f>
        <v>0</v>
      </c>
      <c r="AA147" s="1"/>
      <c r="AB147" s="1"/>
      <c r="AC147" s="1"/>
    </row>
    <row r="148" spans="2:29" x14ac:dyDescent="0.25">
      <c r="B148" t="str">
        <f>IFERROR(VLOOKUP(ROWS($B$2:B148),C148:D449,2,0),"Not Found")</f>
        <v>Vengeance LP</v>
      </c>
      <c r="C148">
        <f>IF(ISNUMBER(SEARCH(Template!$F$4,D148)),MAX($C$1:C147)+1,0)</f>
        <v>147</v>
      </c>
      <c r="D148" t="s">
        <v>248</v>
      </c>
      <c r="R148" t="str">
        <f>IFERROR(VLOOKUP(ROWS($R$2:R148),S148:T280,2,0),"Not Found")</f>
        <v>Not Found</v>
      </c>
      <c r="S148">
        <f>IF(ISNUMBER(SEARCH(Template!$V$4,T148)),MAX($S$1:S147)+1,0)</f>
        <v>0</v>
      </c>
      <c r="V148" s="1"/>
      <c r="W148" s="1"/>
      <c r="X148" s="1"/>
      <c r="Y148" t="str">
        <f>IFERROR(VLOOKUP(ROWS($Y$2:Y148),Z148:AA190,2,0),"Not Found")</f>
        <v>Not Found</v>
      </c>
      <c r="Z148">
        <f>IF(ISNUMBER(SEARCH(Template!$AA$4,AA148)),MAX($Z$1:Z147)+1,0)</f>
        <v>0</v>
      </c>
      <c r="AA148" s="1"/>
      <c r="AB148" s="1"/>
      <c r="AC148" s="1"/>
    </row>
    <row r="149" spans="2:29" x14ac:dyDescent="0.25">
      <c r="B149" t="str">
        <f>IFERROR(VLOOKUP(ROWS($B$2:B149),C149:D450,2,0),"Not Found")</f>
        <v>Vengeance LPX</v>
      </c>
      <c r="C149">
        <f>IF(ISNUMBER(SEARCH(Template!$F$4,D149)),MAX($C$1:C148)+1,0)</f>
        <v>148</v>
      </c>
      <c r="D149" t="s">
        <v>249</v>
      </c>
      <c r="R149" t="str">
        <f>IFERROR(VLOOKUP(ROWS($R$2:R149),S149:T281,2,0),"Not Found")</f>
        <v>Not Found</v>
      </c>
      <c r="S149">
        <f>IF(ISNUMBER(SEARCH(Template!$V$4,T149)),MAX($S$1:S148)+1,0)</f>
        <v>0</v>
      </c>
      <c r="V149" s="1"/>
      <c r="W149" s="1"/>
      <c r="X149" s="1"/>
      <c r="Y149" t="str">
        <f>IFERROR(VLOOKUP(ROWS($Y$2:Y149),Z149:AA191,2,0),"Not Found")</f>
        <v>Not Found</v>
      </c>
      <c r="Z149">
        <f>IF(ISNUMBER(SEARCH(Template!$AA$4,AA149)),MAX($Z$1:Z148)+1,0)</f>
        <v>0</v>
      </c>
      <c r="AA149" s="1"/>
      <c r="AB149" s="1"/>
      <c r="AC149" s="1"/>
    </row>
    <row r="150" spans="2:29" x14ac:dyDescent="0.25">
      <c r="B150" t="str">
        <f>IFERROR(VLOOKUP(ROWS($B$2:B150),C150:D451,2,0),"Not Found")</f>
        <v>Verto</v>
      </c>
      <c r="C150">
        <f>IF(ISNUMBER(SEARCH(Template!$F$4,D150)),MAX($C$1:C149)+1,0)</f>
        <v>149</v>
      </c>
      <c r="D150" t="s">
        <v>250</v>
      </c>
      <c r="R150" t="str">
        <f>IFERROR(VLOOKUP(ROWS($R$2:R150),S150:T282,2,0),"Not Found")</f>
        <v>Not Found</v>
      </c>
      <c r="S150">
        <f>IF(ISNUMBER(SEARCH(Template!$V$4,T150)),MAX($S$1:S149)+1,0)</f>
        <v>0</v>
      </c>
      <c r="V150" s="1"/>
      <c r="W150" s="1"/>
      <c r="X150" s="1"/>
      <c r="Y150" t="str">
        <f>IFERROR(VLOOKUP(ROWS($Y$2:Y150),Z150:AA192,2,0),"Not Found")</f>
        <v>Not Found</v>
      </c>
      <c r="Z150">
        <f>IF(ISNUMBER(SEARCH(Template!$AA$4,AA150)),MAX($Z$1:Z149)+1,0)</f>
        <v>0</v>
      </c>
      <c r="AA150" s="1"/>
      <c r="AB150" s="1"/>
      <c r="AC150" s="1"/>
    </row>
    <row r="151" spans="2:29" x14ac:dyDescent="0.25">
      <c r="B151" t="str">
        <f>IFERROR(VLOOKUP(ROWS($B$2:B151),C151:D452,2,0),"Not Found")</f>
        <v>Viper</v>
      </c>
      <c r="C151">
        <f>IF(ISNUMBER(SEARCH(Template!$F$4,D151)),MAX($C$1:C150)+1,0)</f>
        <v>150</v>
      </c>
      <c r="D151" t="s">
        <v>251</v>
      </c>
      <c r="R151" t="str">
        <f>IFERROR(VLOOKUP(ROWS($R$2:R151),S151:T283,2,0),"Not Found")</f>
        <v>Not Found</v>
      </c>
      <c r="S151">
        <f>IF(ISNUMBER(SEARCH(Template!$V$4,T151)),MAX($S$1:S150)+1,0)</f>
        <v>0</v>
      </c>
      <c r="V151" s="1"/>
      <c r="W151" s="1"/>
      <c r="X151" s="1"/>
      <c r="Y151" t="str">
        <f>IFERROR(VLOOKUP(ROWS($Y$2:Y151),Z151:AA193,2,0),"Not Found")</f>
        <v>Not Found</v>
      </c>
      <c r="Z151">
        <f>IF(ISNUMBER(SEARCH(Template!$AA$4,AA151)),MAX($Z$1:Z150)+1,0)</f>
        <v>0</v>
      </c>
      <c r="AA151" s="1"/>
      <c r="AB151" s="1"/>
      <c r="AC151" s="1"/>
    </row>
    <row r="152" spans="2:29" x14ac:dyDescent="0.25">
      <c r="B152" t="str">
        <f>IFERROR(VLOOKUP(ROWS($B$2:B152),C152:D453,2,0),"Not Found")</f>
        <v>Viper 3</v>
      </c>
      <c r="C152">
        <f>IF(ISNUMBER(SEARCH(Template!$F$4,D152)),MAX($C$1:C151)+1,0)</f>
        <v>151</v>
      </c>
      <c r="D152" t="s">
        <v>252</v>
      </c>
      <c r="R152" t="str">
        <f>IFERROR(VLOOKUP(ROWS($R$2:R152),S152:T284,2,0),"Not Found")</f>
        <v>Not Found</v>
      </c>
      <c r="S152">
        <f>IF(ISNUMBER(SEARCH(Template!$V$4,T152)),MAX($S$1:S151)+1,0)</f>
        <v>0</v>
      </c>
      <c r="V152" s="1"/>
      <c r="W152" s="1"/>
      <c r="X152" s="1"/>
      <c r="Y152" t="str">
        <f>IFERROR(VLOOKUP(ROWS($Y$2:Y152),Z152:AA194,2,0),"Not Found")</f>
        <v>Not Found</v>
      </c>
      <c r="Z152">
        <f>IF(ISNUMBER(SEARCH(Template!$AA$4,AA152)),MAX($Z$1:Z151)+1,0)</f>
        <v>0</v>
      </c>
      <c r="AA152" s="1"/>
      <c r="AB152" s="1"/>
      <c r="AC152" s="1"/>
    </row>
    <row r="153" spans="2:29" x14ac:dyDescent="0.25">
      <c r="B153" t="str">
        <f>IFERROR(VLOOKUP(ROWS($B$2:B153),C153:D454,2,0),"Not Found")</f>
        <v>Viper 4</v>
      </c>
      <c r="C153">
        <f>IF(ISNUMBER(SEARCH(Template!$F$4,D153)),MAX($C$1:C152)+1,0)</f>
        <v>152</v>
      </c>
      <c r="D153" t="s">
        <v>253</v>
      </c>
      <c r="R153" t="str">
        <f>IFERROR(VLOOKUP(ROWS($R$2:R153),S153:T285,2,0),"Not Found")</f>
        <v>Not Found</v>
      </c>
      <c r="S153">
        <f>IF(ISNUMBER(SEARCH(Template!$V$4,T153)),MAX($S$1:S152)+1,0)</f>
        <v>0</v>
      </c>
      <c r="V153" s="1"/>
      <c r="W153" s="1"/>
      <c r="X153" s="1"/>
      <c r="Y153" t="str">
        <f>IFERROR(VLOOKUP(ROWS($Y$2:Y153),Z153:AA195,2,0),"Not Found")</f>
        <v>Not Found</v>
      </c>
      <c r="Z153">
        <f>IF(ISNUMBER(SEARCH(Template!$AA$4,AA153)),MAX($Z$1:Z152)+1,0)</f>
        <v>0</v>
      </c>
      <c r="AA153" s="1"/>
      <c r="AB153" s="1"/>
      <c r="AC153" s="1"/>
    </row>
    <row r="154" spans="2:29" x14ac:dyDescent="0.25">
      <c r="B154" t="str">
        <f>IFERROR(VLOOKUP(ROWS($B$2:B154),C154:D455,2,0),"Not Found")</f>
        <v>Viper Elite</v>
      </c>
      <c r="C154">
        <f>IF(ISNUMBER(SEARCH(Template!$F$4,D154)),MAX($C$1:C153)+1,0)</f>
        <v>153</v>
      </c>
      <c r="D154" t="s">
        <v>254</v>
      </c>
      <c r="R154" t="str">
        <f>IFERROR(VLOOKUP(ROWS($R$2:R154),S154:T286,2,0),"Not Found")</f>
        <v>Not Found</v>
      </c>
      <c r="S154">
        <f>IF(ISNUMBER(SEARCH(Template!$V$4,T154)),MAX($S$1:S153)+1,0)</f>
        <v>0</v>
      </c>
      <c r="V154" s="1"/>
      <c r="W154" s="1"/>
      <c r="X154" s="1"/>
      <c r="Y154" t="str">
        <f>IFERROR(VLOOKUP(ROWS($Y$2:Y154),Z154:AA196,2,0),"Not Found")</f>
        <v>Not Found</v>
      </c>
      <c r="Z154">
        <f>IF(ISNUMBER(SEARCH(Template!$AA$4,AA154)),MAX($Z$1:Z153)+1,0)</f>
        <v>0</v>
      </c>
      <c r="AA154" s="1"/>
      <c r="AB154" s="1"/>
      <c r="AC154" s="1"/>
    </row>
    <row r="155" spans="2:29" x14ac:dyDescent="0.25">
      <c r="B155" t="str">
        <f>IFERROR(VLOOKUP(ROWS($B$2:B155),C155:D456,2,0),"Not Found")</f>
        <v>Viper Xtreme</v>
      </c>
      <c r="C155">
        <f>IF(ISNUMBER(SEARCH(Template!$F$4,D155)),MAX($C$1:C154)+1,0)</f>
        <v>154</v>
      </c>
      <c r="D155" t="s">
        <v>255</v>
      </c>
      <c r="R155" t="str">
        <f>IFERROR(VLOOKUP(ROWS($R$2:R155),S155:T287,2,0),"Not Found")</f>
        <v>Not Found</v>
      </c>
      <c r="S155">
        <f>IF(ISNUMBER(SEARCH(Template!$V$4,T155)),MAX($S$1:S154)+1,0)</f>
        <v>0</v>
      </c>
      <c r="V155" s="1"/>
      <c r="W155" s="1"/>
      <c r="X155" s="1"/>
      <c r="Y155" t="str">
        <f>IFERROR(VLOOKUP(ROWS($Y$2:Y155),Z155:AA197,2,0),"Not Found")</f>
        <v>Not Found</v>
      </c>
      <c r="Z155">
        <f>IF(ISNUMBER(SEARCH(Template!$AA$4,AA155)),MAX($Z$1:Z154)+1,0)</f>
        <v>0</v>
      </c>
      <c r="AA155" s="1"/>
      <c r="AB155" s="1"/>
      <c r="AC155" s="1"/>
    </row>
    <row r="156" spans="2:29" x14ac:dyDescent="0.25">
      <c r="B156" t="str">
        <f>IFERROR(VLOOKUP(ROWS($B$2:B156),C156:D457,2,0),"Not Found")</f>
        <v>Vitesta</v>
      </c>
      <c r="C156">
        <f>IF(ISNUMBER(SEARCH(Template!$F$4,D156)),MAX($C$1:C155)+1,0)</f>
        <v>155</v>
      </c>
      <c r="D156" t="s">
        <v>256</v>
      </c>
      <c r="R156" t="str">
        <f>IFERROR(VLOOKUP(ROWS($R$2:R156),S156:T288,2,0),"Not Found")</f>
        <v>Not Found</v>
      </c>
      <c r="S156">
        <f>IF(ISNUMBER(SEARCH(Template!$V$4,T156)),MAX($S$1:S155)+1,0)</f>
        <v>0</v>
      </c>
      <c r="V156" s="1"/>
      <c r="W156" s="1"/>
      <c r="X156" s="1"/>
      <c r="Y156" t="str">
        <f>IFERROR(VLOOKUP(ROWS($Y$2:Y156),Z156:AA198,2,0),"Not Found")</f>
        <v>Not Found</v>
      </c>
      <c r="Z156">
        <f>IF(ISNUMBER(SEARCH(Template!$AA$4,AA156)),MAX($Z$1:Z155)+1,0)</f>
        <v>0</v>
      </c>
      <c r="AA156" s="1"/>
      <c r="AB156" s="1"/>
      <c r="AC156" s="1"/>
    </row>
    <row r="157" spans="2:29" x14ac:dyDescent="0.25">
      <c r="B157" t="str">
        <f>IFERROR(VLOOKUP(ROWS($B$2:B157),C157:D458,2,0),"Not Found")</f>
        <v>Vulcan</v>
      </c>
      <c r="C157">
        <f>IF(ISNUMBER(SEARCH(Template!$F$4,D157)),MAX($C$1:C156)+1,0)</f>
        <v>156</v>
      </c>
      <c r="D157" t="s">
        <v>257</v>
      </c>
      <c r="R157" t="str">
        <f>IFERROR(VLOOKUP(ROWS($R$2:R157),S157:T289,2,0),"Not Found")</f>
        <v>Not Found</v>
      </c>
      <c r="S157">
        <f>IF(ISNUMBER(SEARCH(Template!$V$4,T157)),MAX($S$1:S156)+1,0)</f>
        <v>0</v>
      </c>
      <c r="V157" s="1"/>
      <c r="W157" s="1"/>
      <c r="X157" s="1"/>
      <c r="Y157" t="str">
        <f>IFERROR(VLOOKUP(ROWS($Y$2:Y157),Z157:AA199,2,0),"Not Found")</f>
        <v>Not Found</v>
      </c>
      <c r="Z157">
        <f>IF(ISNUMBER(SEARCH(Template!$AA$4,AA157)),MAX($Z$1:Z156)+1,0)</f>
        <v>0</v>
      </c>
      <c r="AA157" s="1"/>
      <c r="AB157" s="1"/>
      <c r="AC157" s="1"/>
    </row>
    <row r="158" spans="2:29" x14ac:dyDescent="0.25">
      <c r="B158" t="str">
        <f>IFERROR(VLOOKUP(ROWS($B$2:B158),C158:D459,2,0),"Not Found")</f>
        <v>XL</v>
      </c>
      <c r="C158">
        <f>IF(ISNUMBER(SEARCH(Template!$F$4,D158)),MAX($C$1:C157)+1,0)</f>
        <v>157</v>
      </c>
      <c r="D158" t="s">
        <v>258</v>
      </c>
      <c r="R158" t="str">
        <f>IFERROR(VLOOKUP(ROWS($R$2:R158),S158:T290,2,0),"Not Found")</f>
        <v>Not Found</v>
      </c>
      <c r="S158">
        <f>IF(ISNUMBER(SEARCH(Template!$V$4,T158)),MAX($S$1:S157)+1,0)</f>
        <v>0</v>
      </c>
      <c r="V158" s="1"/>
      <c r="W158" s="1"/>
      <c r="X158" s="1"/>
      <c r="Y158" t="str">
        <f>IFERROR(VLOOKUP(ROWS($Y$2:Y158),Z158:AA200,2,0),"Not Found")</f>
        <v>Not Found</v>
      </c>
      <c r="Z158">
        <f>IF(ISNUMBER(SEARCH(Template!$AA$4,AA158)),MAX($Z$1:Z157)+1,0)</f>
        <v>0</v>
      </c>
      <c r="AA158" s="1"/>
      <c r="AB158" s="1"/>
      <c r="AC158" s="1"/>
    </row>
    <row r="159" spans="2:29" x14ac:dyDescent="0.25">
      <c r="B159" t="str">
        <f>IFERROR(VLOOKUP(ROWS($B$2:B159),C159:D460,2,0),"Not Found")</f>
        <v>XLR8</v>
      </c>
      <c r="C159">
        <f>IF(ISNUMBER(SEARCH(Template!$F$4,D159)),MAX($C$1:C158)+1,0)</f>
        <v>158</v>
      </c>
      <c r="D159" t="s">
        <v>259</v>
      </c>
      <c r="R159" t="str">
        <f>IFERROR(VLOOKUP(ROWS($R$2:R159),S159:T291,2,0),"Not Found")</f>
        <v>Not Found</v>
      </c>
      <c r="S159">
        <f>IF(ISNUMBER(SEARCH(Template!$V$4,T159)),MAX($S$1:S158)+1,0)</f>
        <v>0</v>
      </c>
      <c r="V159" s="1"/>
      <c r="W159" s="1"/>
      <c r="X159" s="1"/>
      <c r="Y159" t="str">
        <f>IFERROR(VLOOKUP(ROWS($Y$2:Y159),Z159:AA201,2,0),"Not Found")</f>
        <v>Not Found</v>
      </c>
      <c r="Z159">
        <f>IF(ISNUMBER(SEARCH(Template!$AA$4,AA159)),MAX($Z$1:Z158)+1,0)</f>
        <v>0</v>
      </c>
      <c r="AA159" s="1"/>
      <c r="AB159" s="1"/>
      <c r="AC159" s="1"/>
    </row>
    <row r="160" spans="2:29" x14ac:dyDescent="0.25">
      <c r="B160" t="str">
        <f>IFERROR(VLOOKUP(ROWS($B$2:B160),C160:D461,2,0),"Not Found")</f>
        <v>XMS</v>
      </c>
      <c r="C160">
        <f>IF(ISNUMBER(SEARCH(Template!$F$4,D160)),MAX($C$1:C159)+1,0)</f>
        <v>159</v>
      </c>
      <c r="D160" t="s">
        <v>260</v>
      </c>
      <c r="R160" t="str">
        <f>IFERROR(VLOOKUP(ROWS($R$2:R160),S160:T292,2,0),"Not Found")</f>
        <v>Not Found</v>
      </c>
      <c r="S160">
        <f>IF(ISNUMBER(SEARCH(Template!$V$4,T160)),MAX($S$1:S159)+1,0)</f>
        <v>0</v>
      </c>
      <c r="V160" s="1"/>
      <c r="W160" s="1"/>
      <c r="X160" s="1"/>
      <c r="Y160" t="str">
        <f>IFERROR(VLOOKUP(ROWS($Y$2:Y160),Z160:AA202,2,0),"Not Found")</f>
        <v>Not Found</v>
      </c>
      <c r="Z160">
        <f>IF(ISNUMBER(SEARCH(Template!$AA$4,AA160)),MAX($Z$1:Z159)+1,0)</f>
        <v>0</v>
      </c>
      <c r="AA160" s="1"/>
      <c r="AB160" s="1"/>
      <c r="AC160" s="1"/>
    </row>
    <row r="161" spans="2:29" x14ac:dyDescent="0.25">
      <c r="B161" t="str">
        <f>IFERROR(VLOOKUP(ROWS($B$2:B161),C161:D462,2,0),"Not Found")</f>
        <v>XMS2</v>
      </c>
      <c r="C161">
        <f>IF(ISNUMBER(SEARCH(Template!$F$4,D161)),MAX($C$1:C160)+1,0)</f>
        <v>160</v>
      </c>
      <c r="D161" t="s">
        <v>261</v>
      </c>
      <c r="R161" t="str">
        <f>IFERROR(VLOOKUP(ROWS($R$2:R161),S161:T293,2,0),"Not Found")</f>
        <v>Not Found</v>
      </c>
      <c r="S161">
        <f>IF(ISNUMBER(SEARCH(Template!$V$4,T161)),MAX($S$1:S160)+1,0)</f>
        <v>0</v>
      </c>
      <c r="V161" s="1"/>
      <c r="W161" s="1"/>
      <c r="X161" s="1"/>
      <c r="Y161" t="str">
        <f>IFERROR(VLOOKUP(ROWS($Y$2:Y161),Z161:AA203,2,0),"Not Found")</f>
        <v>Not Found</v>
      </c>
      <c r="Z161">
        <f>IF(ISNUMBER(SEARCH(Template!$AA$4,AA161)),MAX($Z$1:Z160)+1,0)</f>
        <v>0</v>
      </c>
      <c r="AA161" s="1"/>
      <c r="AB161" s="1"/>
      <c r="AC161" s="1"/>
    </row>
    <row r="162" spans="2:29" x14ac:dyDescent="0.25">
      <c r="B162" t="str">
        <f>IFERROR(VLOOKUP(ROWS($B$2:B162),C162:D463,2,0),"Not Found")</f>
        <v>XMS2 Dominator</v>
      </c>
      <c r="C162">
        <f>IF(ISNUMBER(SEARCH(Template!$F$4,D162)),MAX($C$1:C161)+1,0)</f>
        <v>161</v>
      </c>
      <c r="D162" t="s">
        <v>262</v>
      </c>
      <c r="R162" t="str">
        <f>IFERROR(VLOOKUP(ROWS($R$2:R162),S162:T294,2,0),"Not Found")</f>
        <v>Not Found</v>
      </c>
      <c r="S162">
        <f>IF(ISNUMBER(SEARCH(Template!$V$4,T162)),MAX($S$1:S161)+1,0)</f>
        <v>0</v>
      </c>
      <c r="V162" s="1"/>
      <c r="W162" s="1"/>
      <c r="X162" s="1"/>
      <c r="Y162" t="str">
        <f>IFERROR(VLOOKUP(ROWS($Y$2:Y162),Z162:AA204,2,0),"Not Found")</f>
        <v>Not Found</v>
      </c>
      <c r="Z162">
        <f>IF(ISNUMBER(SEARCH(Template!$AA$4,AA162)),MAX($Z$1:Z161)+1,0)</f>
        <v>0</v>
      </c>
      <c r="AA162" s="1"/>
      <c r="AB162" s="1"/>
      <c r="AC162" s="1"/>
    </row>
    <row r="163" spans="2:29" x14ac:dyDescent="0.25">
      <c r="B163" t="str">
        <f>IFERROR(VLOOKUP(ROWS($B$2:B163),C163:D464,2,0),"Not Found")</f>
        <v>XMS3</v>
      </c>
      <c r="C163">
        <f>IF(ISNUMBER(SEARCH(Template!$F$4,D163)),MAX($C$1:C162)+1,0)</f>
        <v>162</v>
      </c>
      <c r="D163" t="s">
        <v>263</v>
      </c>
      <c r="R163" t="str">
        <f>IFERROR(VLOOKUP(ROWS($R$2:R163),S163:T295,2,0),"Not Found")</f>
        <v>Not Found</v>
      </c>
      <c r="S163">
        <f>IF(ISNUMBER(SEARCH(Template!$V$4,T163)),MAX($S$1:S162)+1,0)</f>
        <v>0</v>
      </c>
      <c r="V163" s="1"/>
      <c r="W163" s="1"/>
      <c r="X163" s="1"/>
      <c r="Y163" t="str">
        <f>IFERROR(VLOOKUP(ROWS($Y$2:Y163),Z163:AA205,2,0),"Not Found")</f>
        <v>Not Found</v>
      </c>
      <c r="Z163">
        <f>IF(ISNUMBER(SEARCH(Template!$AA$4,AA163)),MAX($Z$1:Z162)+1,0)</f>
        <v>0</v>
      </c>
      <c r="AA163" s="1"/>
      <c r="AB163" s="1"/>
      <c r="AC163" s="1"/>
    </row>
    <row r="164" spans="2:29" x14ac:dyDescent="0.25">
      <c r="B164" t="str">
        <f>IFERROR(VLOOKUP(ROWS($B$2:B164),C164:D465,2,0),"Not Found")</f>
        <v>XPG</v>
      </c>
      <c r="C164">
        <f>IF(ISNUMBER(SEARCH(Template!$F$4,D164)),MAX($C$1:C163)+1,0)</f>
        <v>163</v>
      </c>
      <c r="D164" t="s">
        <v>264</v>
      </c>
      <c r="R164" t="str">
        <f>IFERROR(VLOOKUP(ROWS($R$2:R164),S164:T296,2,0),"Not Found")</f>
        <v>Not Found</v>
      </c>
      <c r="S164">
        <f>IF(ISNUMBER(SEARCH(Template!$V$4,T164)),MAX($S$1:S163)+1,0)</f>
        <v>0</v>
      </c>
      <c r="V164" s="1"/>
      <c r="W164" s="1"/>
      <c r="X164" s="1"/>
      <c r="Y164" t="str">
        <f>IFERROR(VLOOKUP(ROWS($Y$2:Y164),Z164:AA206,2,0),"Not Found")</f>
        <v>Not Found</v>
      </c>
      <c r="Z164">
        <f>IF(ISNUMBER(SEARCH(Template!$AA$4,AA164)),MAX($Z$1:Z163)+1,0)</f>
        <v>0</v>
      </c>
      <c r="AA164" s="1"/>
      <c r="AB164" s="1"/>
      <c r="AC164" s="1"/>
    </row>
    <row r="165" spans="2:29" x14ac:dyDescent="0.25">
      <c r="B165" t="str">
        <f>IFERROR(VLOOKUP(ROWS($B$2:B165),C165:D466,2,0),"Not Found")</f>
        <v>XPG G</v>
      </c>
      <c r="C165">
        <f>IF(ISNUMBER(SEARCH(Template!$F$4,D165)),MAX($C$1:C164)+1,0)</f>
        <v>164</v>
      </c>
      <c r="D165" t="s">
        <v>265</v>
      </c>
      <c r="R165" t="str">
        <f>IFERROR(VLOOKUP(ROWS($R$2:R165),S165:T297,2,0),"Not Found")</f>
        <v>Not Found</v>
      </c>
      <c r="S165">
        <f>IF(ISNUMBER(SEARCH(Template!$V$4,T165)),MAX($S$1:S164)+1,0)</f>
        <v>0</v>
      </c>
      <c r="V165" s="1"/>
      <c r="W165" s="1"/>
      <c r="X165" s="1"/>
      <c r="Y165" t="str">
        <f>IFERROR(VLOOKUP(ROWS($Y$2:Y165),Z165:AA207,2,0),"Not Found")</f>
        <v>Not Found</v>
      </c>
      <c r="Z165">
        <f>IF(ISNUMBER(SEARCH(Template!$AA$4,AA165)),MAX($Z$1:Z164)+1,0)</f>
        <v>0</v>
      </c>
      <c r="AA165" s="1"/>
      <c r="AB165" s="1"/>
      <c r="AC165" s="1"/>
    </row>
    <row r="166" spans="2:29" x14ac:dyDescent="0.25">
      <c r="B166" t="str">
        <f>IFERROR(VLOOKUP(ROWS($B$2:B166),C166:D467,2,0),"Not Found")</f>
        <v>XPG Gaming</v>
      </c>
      <c r="C166">
        <f>IF(ISNUMBER(SEARCH(Template!$F$4,D166)),MAX($C$1:C165)+1,0)</f>
        <v>165</v>
      </c>
      <c r="D166" t="s">
        <v>266</v>
      </c>
      <c r="R166" t="str">
        <f>IFERROR(VLOOKUP(ROWS($R$2:R166),S166:T298,2,0),"Not Found")</f>
        <v>Not Found</v>
      </c>
      <c r="S166">
        <f>IF(ISNUMBER(SEARCH(Template!$V$4,T166)),MAX($S$1:S165)+1,0)</f>
        <v>0</v>
      </c>
      <c r="V166" s="1"/>
      <c r="W166" s="1"/>
      <c r="X166" s="1"/>
      <c r="Y166" t="str">
        <f>IFERROR(VLOOKUP(ROWS($Y$2:Y166),Z166:AA208,2,0),"Not Found")</f>
        <v>Not Found</v>
      </c>
      <c r="Z166">
        <f>IF(ISNUMBER(SEARCH(Template!$AA$4,AA166)),MAX($Z$1:Z165)+1,0)</f>
        <v>0</v>
      </c>
      <c r="AA166" s="1"/>
      <c r="AB166" s="1"/>
      <c r="AC166" s="1"/>
    </row>
    <row r="167" spans="2:29" x14ac:dyDescent="0.25">
      <c r="B167" t="str">
        <f>IFERROR(VLOOKUP(ROWS($B$2:B167),C167:D468,2,0),"Not Found")</f>
        <v>XPG Gaming v2.0</v>
      </c>
      <c r="C167">
        <f>IF(ISNUMBER(SEARCH(Template!$F$4,D167)),MAX($C$1:C166)+1,0)</f>
        <v>166</v>
      </c>
      <c r="D167" t="s">
        <v>267</v>
      </c>
      <c r="R167" t="str">
        <f>IFERROR(VLOOKUP(ROWS($R$2:R167),S167:T299,2,0),"Not Found")</f>
        <v>Not Found</v>
      </c>
      <c r="S167">
        <f>IF(ISNUMBER(SEARCH(Template!$V$4,T167)),MAX($S$1:S166)+1,0)</f>
        <v>0</v>
      </c>
      <c r="V167" s="1"/>
      <c r="W167" s="1"/>
      <c r="X167" s="1"/>
      <c r="Y167" t="str">
        <f>IFERROR(VLOOKUP(ROWS($Y$2:Y167),Z167:AA209,2,0),"Not Found")</f>
        <v>Not Found</v>
      </c>
      <c r="Z167">
        <f>IF(ISNUMBER(SEARCH(Template!$AA$4,AA167)),MAX($Z$1:Z166)+1,0)</f>
        <v>0</v>
      </c>
      <c r="AA167" s="1"/>
      <c r="AB167" s="1"/>
      <c r="AC167" s="1"/>
    </row>
    <row r="168" spans="2:29" x14ac:dyDescent="0.25">
      <c r="B168" t="str">
        <f>IFERROR(VLOOKUP(ROWS($B$2:B168),C168:D469,2,0),"Not Found")</f>
        <v>XPG Plus</v>
      </c>
      <c r="C168">
        <f>IF(ISNUMBER(SEARCH(Template!$F$4,D168)),MAX($C$1:C167)+1,0)</f>
        <v>167</v>
      </c>
      <c r="D168" t="s">
        <v>268</v>
      </c>
      <c r="R168" t="str">
        <f>IFERROR(VLOOKUP(ROWS($R$2:R168),S168:T300,2,0),"Not Found")</f>
        <v>Not Found</v>
      </c>
      <c r="S168">
        <f>IF(ISNUMBER(SEARCH(Template!$V$4,T168)),MAX($S$1:S167)+1,0)</f>
        <v>0</v>
      </c>
      <c r="V168" s="1"/>
      <c r="W168" s="1"/>
      <c r="X168" s="1"/>
      <c r="Y168" t="str">
        <f>IFERROR(VLOOKUP(ROWS($Y$2:Y168),Z168:AA210,2,0),"Not Found")</f>
        <v>Not Found</v>
      </c>
      <c r="Z168">
        <f>IF(ISNUMBER(SEARCH(Template!$AA$4,AA168)),MAX($Z$1:Z167)+1,0)</f>
        <v>0</v>
      </c>
      <c r="AA168" s="1"/>
      <c r="AB168" s="1"/>
      <c r="AC168" s="1"/>
    </row>
    <row r="169" spans="2:29" x14ac:dyDescent="0.25">
      <c r="B169" t="str">
        <f>IFERROR(VLOOKUP(ROWS($B$2:B169),C169:D470,2,0),"Not Found")</f>
        <v>XPG V1.0</v>
      </c>
      <c r="C169">
        <f>IF(ISNUMBER(SEARCH(Template!$F$4,D169)),MAX($C$1:C168)+1,0)</f>
        <v>168</v>
      </c>
      <c r="D169" t="s">
        <v>269</v>
      </c>
      <c r="R169" t="str">
        <f>IFERROR(VLOOKUP(ROWS($R$2:R169),S169:T301,2,0),"Not Found")</f>
        <v>Not Found</v>
      </c>
      <c r="S169">
        <f>IF(ISNUMBER(SEARCH(Template!$V$4,T169)),MAX($S$1:S168)+1,0)</f>
        <v>0</v>
      </c>
      <c r="V169" s="1"/>
      <c r="W169" s="1"/>
      <c r="X169" s="1"/>
      <c r="Y169" t="str">
        <f>IFERROR(VLOOKUP(ROWS($Y$2:Y169),Z169:AA211,2,0),"Not Found")</f>
        <v>Not Found</v>
      </c>
      <c r="Z169">
        <f>IF(ISNUMBER(SEARCH(Template!$AA$4,AA169)),MAX($Z$1:Z168)+1,0)</f>
        <v>0</v>
      </c>
      <c r="AA169" s="1"/>
      <c r="AB169" s="1"/>
      <c r="AC169" s="1"/>
    </row>
    <row r="170" spans="2:29" x14ac:dyDescent="0.25">
      <c r="B170" t="str">
        <f>IFERROR(VLOOKUP(ROWS($B$2:B170),C170:D471,2,0),"Not Found")</f>
        <v>XPG V2</v>
      </c>
      <c r="C170">
        <f>IF(ISNUMBER(SEARCH(Template!$F$4,D170)),MAX($C$1:C169)+1,0)</f>
        <v>169</v>
      </c>
      <c r="D170" t="s">
        <v>270</v>
      </c>
      <c r="R170" t="str">
        <f>IFERROR(VLOOKUP(ROWS($R$2:R170),S170:T302,2,0),"Not Found")</f>
        <v>Not Found</v>
      </c>
      <c r="S170">
        <f>IF(ISNUMBER(SEARCH(Template!$V$4,T170)),MAX($S$1:S169)+1,0)</f>
        <v>0</v>
      </c>
      <c r="V170" s="1"/>
      <c r="W170" s="1"/>
      <c r="X170" s="1"/>
      <c r="Y170" t="str">
        <f>IFERROR(VLOOKUP(ROWS($Y$2:Y170),Z170:AA212,2,0),"Not Found")</f>
        <v>Not Found</v>
      </c>
      <c r="Z170">
        <f>IF(ISNUMBER(SEARCH(Template!$AA$4,AA170)),MAX($Z$1:Z169)+1,0)</f>
        <v>0</v>
      </c>
      <c r="AA170" s="1"/>
      <c r="AB170" s="1"/>
      <c r="AC170" s="1"/>
    </row>
    <row r="171" spans="2:29" x14ac:dyDescent="0.25">
      <c r="B171" t="str">
        <f>IFERROR(VLOOKUP(ROWS($B$2:B171),C171:D472,2,0),"Not Found")</f>
        <v>XPG V3</v>
      </c>
      <c r="C171">
        <f>IF(ISNUMBER(SEARCH(Template!$F$4,D171)),MAX($C$1:C170)+1,0)</f>
        <v>170</v>
      </c>
      <c r="D171" t="s">
        <v>271</v>
      </c>
      <c r="R171" t="str">
        <f>IFERROR(VLOOKUP(ROWS($R$2:R171),S171:T303,2,0),"Not Found")</f>
        <v>Not Found</v>
      </c>
      <c r="S171">
        <f>IF(ISNUMBER(SEARCH(Template!$V$4,T171)),MAX($S$1:S170)+1,0)</f>
        <v>0</v>
      </c>
      <c r="V171" s="1"/>
      <c r="W171" s="1"/>
      <c r="X171" s="1"/>
      <c r="Y171" t="str">
        <f>IFERROR(VLOOKUP(ROWS($Y$2:Y171),Z171:AA213,2,0),"Not Found")</f>
        <v>Not Found</v>
      </c>
      <c r="Z171">
        <f>IF(ISNUMBER(SEARCH(Template!$AA$4,AA171)),MAX($Z$1:Z170)+1,0)</f>
        <v>0</v>
      </c>
      <c r="AA171" s="1"/>
      <c r="AB171" s="1"/>
      <c r="AC171" s="1"/>
    </row>
    <row r="172" spans="2:29" x14ac:dyDescent="0.25">
      <c r="B172" t="str">
        <f>IFERROR(VLOOKUP(ROWS($B$2:B172),C172:D473,2,0),"Not Found")</f>
        <v>XPG X</v>
      </c>
      <c r="C172">
        <f>IF(ISNUMBER(SEARCH(Template!$F$4,D172)),MAX($C$1:C171)+1,0)</f>
        <v>171</v>
      </c>
      <c r="D172" t="s">
        <v>272</v>
      </c>
      <c r="R172" t="str">
        <f>IFERROR(VLOOKUP(ROWS($R$2:R172),S172:T304,2,0),"Not Found")</f>
        <v>Not Found</v>
      </c>
      <c r="S172">
        <f>IF(ISNUMBER(SEARCH(Template!$V$4,T172)),MAX($S$1:S171)+1,0)</f>
        <v>0</v>
      </c>
      <c r="V172" s="1"/>
      <c r="W172" s="1"/>
      <c r="X172" s="1"/>
      <c r="Y172" t="str">
        <f>IFERROR(VLOOKUP(ROWS($Y$2:Y172),Z172:AA214,2,0),"Not Found")</f>
        <v>Not Found</v>
      </c>
      <c r="Z172">
        <f>IF(ISNUMBER(SEARCH(Template!$AA$4,AA172)),MAX($Z$1:Z171)+1,0)</f>
        <v>0</v>
      </c>
      <c r="AA172" s="1"/>
      <c r="AB172" s="1"/>
      <c r="AC172" s="1"/>
    </row>
    <row r="173" spans="2:29" x14ac:dyDescent="0.25">
      <c r="B173" t="str">
        <f>IFERROR(VLOOKUP(ROWS($B$2:B173),C173:D474,2,0),"Not Found")</f>
        <v>XPG Xtreem</v>
      </c>
      <c r="C173">
        <f>IF(ISNUMBER(SEARCH(Template!$F$4,D173)),MAX($C$1:C172)+1,0)</f>
        <v>172</v>
      </c>
      <c r="D173" t="s">
        <v>273</v>
      </c>
      <c r="R173" t="str">
        <f>IFERROR(VLOOKUP(ROWS($R$2:R173),S173:T305,2,0),"Not Found")</f>
        <v>Not Found</v>
      </c>
      <c r="S173">
        <f>IF(ISNUMBER(SEARCH(Template!$V$4,T173)),MAX($S$1:S172)+1,0)</f>
        <v>0</v>
      </c>
      <c r="V173" s="1"/>
      <c r="W173" s="1"/>
      <c r="X173" s="1"/>
      <c r="Y173" t="str">
        <f>IFERROR(VLOOKUP(ROWS($Y$2:Y173),Z173:AA215,2,0),"Not Found")</f>
        <v>Not Found</v>
      </c>
      <c r="Z173">
        <f>IF(ISNUMBER(SEARCH(Template!$AA$4,AA173)),MAX($Z$1:Z172)+1,0)</f>
        <v>0</v>
      </c>
      <c r="AA173" s="1"/>
      <c r="AB173" s="1"/>
      <c r="AC173" s="1"/>
    </row>
    <row r="174" spans="2:29" x14ac:dyDescent="0.25">
      <c r="B174" t="str">
        <f>IFERROR(VLOOKUP(ROWS($B$2:B174),C174:D475,2,0),"Not Found")</f>
        <v>XPG Z1</v>
      </c>
      <c r="C174">
        <f>IF(ISNUMBER(SEARCH(Template!$F$4,D174)),MAX($C$1:C173)+1,0)</f>
        <v>173</v>
      </c>
      <c r="D174" t="s">
        <v>274</v>
      </c>
      <c r="R174" t="str">
        <f>IFERROR(VLOOKUP(ROWS($R$2:R174),S174:T306,2,0),"Not Found")</f>
        <v>Not Found</v>
      </c>
      <c r="S174">
        <f>IF(ISNUMBER(SEARCH(Template!$V$4,T174)),MAX($S$1:S173)+1,0)</f>
        <v>0</v>
      </c>
      <c r="V174" s="1"/>
      <c r="W174" s="1"/>
      <c r="X174" s="1"/>
      <c r="Y174" t="str">
        <f>IFERROR(VLOOKUP(ROWS($Y$2:Y174),Z174:AA216,2,0),"Not Found")</f>
        <v>Not Found</v>
      </c>
      <c r="Z174">
        <f>IF(ISNUMBER(SEARCH(Template!$AA$4,AA174)),MAX($Z$1:Z173)+1,0)</f>
        <v>0</v>
      </c>
      <c r="AA174" s="1"/>
      <c r="AB174" s="1"/>
      <c r="AC174" s="1"/>
    </row>
    <row r="175" spans="2:29" x14ac:dyDescent="0.25">
      <c r="B175" t="str">
        <f>IFERROR(VLOOKUP(ROWS($B$2:B175),C175:D476,2,0),"Not Found")</f>
        <v>Xpower</v>
      </c>
      <c r="C175">
        <f>IF(ISNUMBER(SEARCH(Template!$F$4,D175)),MAX($C$1:C174)+1,0)</f>
        <v>174</v>
      </c>
      <c r="D175" t="s">
        <v>275</v>
      </c>
      <c r="R175" t="str">
        <f>IFERROR(VLOOKUP(ROWS($R$2:R175),S175:T307,2,0),"Not Found")</f>
        <v>Not Found</v>
      </c>
      <c r="S175">
        <f>IF(ISNUMBER(SEARCH(Template!$V$4,T175)),MAX($S$1:S174)+1,0)</f>
        <v>0</v>
      </c>
      <c r="V175" s="1"/>
      <c r="W175" s="1"/>
      <c r="X175" s="1"/>
      <c r="Y175" t="str">
        <f>IFERROR(VLOOKUP(ROWS($Y$2:Y175),Z175:AA217,2,0),"Not Found")</f>
        <v>Not Found</v>
      </c>
      <c r="Z175">
        <f>IF(ISNUMBER(SEARCH(Template!$AA$4,AA175)),MAX($Z$1:Z174)+1,0)</f>
        <v>0</v>
      </c>
      <c r="AA175" s="1"/>
      <c r="AB175" s="1"/>
      <c r="AC175" s="1"/>
    </row>
    <row r="176" spans="2:29" x14ac:dyDescent="0.25">
      <c r="B176" t="str">
        <f>IFERROR(VLOOKUP(ROWS($B$2:B176),C176:D477,2,0),"Not Found")</f>
        <v>Xtreem</v>
      </c>
      <c r="C176">
        <f>IF(ISNUMBER(SEARCH(Template!$F$4,D176)),MAX($C$1:C175)+1,0)</f>
        <v>175</v>
      </c>
      <c r="D176" t="s">
        <v>276</v>
      </c>
      <c r="R176" t="str">
        <f>IFERROR(VLOOKUP(ROWS($R$2:R176),S176:T308,2,0),"Not Found")</f>
        <v>Not Found</v>
      </c>
      <c r="S176">
        <f>IF(ISNUMBER(SEARCH(Template!$V$4,T176)),MAX($S$1:S175)+1,0)</f>
        <v>0</v>
      </c>
      <c r="V176" s="1"/>
      <c r="W176" s="1"/>
      <c r="X176" s="1"/>
      <c r="Y176" t="str">
        <f>IFERROR(VLOOKUP(ROWS($Y$2:Y176),Z176:AA218,2,0),"Not Found")</f>
        <v>Not Found</v>
      </c>
      <c r="Z176">
        <f>IF(ISNUMBER(SEARCH(Template!$AA$4,AA176)),MAX($Z$1:Z175)+1,0)</f>
        <v>0</v>
      </c>
      <c r="AA176" s="1"/>
      <c r="AB176" s="1"/>
      <c r="AC176" s="1"/>
    </row>
    <row r="177" spans="2:29" x14ac:dyDescent="0.25">
      <c r="B177" t="str">
        <f>IFERROR(VLOOKUP(ROWS($B$2:B177),C177:D478,2,0),"Not Found")</f>
        <v>Xtreem LV</v>
      </c>
      <c r="C177">
        <f>IF(ISNUMBER(SEARCH(Template!$F$4,D177)),MAX($C$1:C176)+1,0)</f>
        <v>176</v>
      </c>
      <c r="D177" t="s">
        <v>277</v>
      </c>
      <c r="R177" t="str">
        <f>IFERROR(VLOOKUP(ROWS($R$2:R177),S177:T309,2,0),"Not Found")</f>
        <v>Not Found</v>
      </c>
      <c r="S177">
        <f>IF(ISNUMBER(SEARCH(Template!$V$4,T177)),MAX($S$1:S176)+1,0)</f>
        <v>0</v>
      </c>
      <c r="V177" s="1"/>
      <c r="W177" s="1"/>
      <c r="X177" s="1"/>
      <c r="Y177" t="str">
        <f>IFERROR(VLOOKUP(ROWS($Y$2:Y177),Z177:AA219,2,0),"Not Found")</f>
        <v>Not Found</v>
      </c>
      <c r="Z177">
        <f>IF(ISNUMBER(SEARCH(Template!$AA$4,AA177)),MAX($Z$1:Z176)+1,0)</f>
        <v>0</v>
      </c>
      <c r="AA177" s="1"/>
      <c r="AB177" s="1"/>
      <c r="AC177" s="1"/>
    </row>
    <row r="178" spans="2:29" x14ac:dyDescent="0.25">
      <c r="B178" t="str">
        <f>IFERROR(VLOOKUP(ROWS($B$2:B178),C178:D479,2,0),"Not Found")</f>
        <v>Zeus</v>
      </c>
      <c r="C178">
        <f>IF(ISNUMBER(SEARCH(Template!$F$4,D178)),MAX($C$1:C177)+1,0)</f>
        <v>177</v>
      </c>
      <c r="D178" t="s">
        <v>278</v>
      </c>
      <c r="R178" t="str">
        <f>IFERROR(VLOOKUP(ROWS($R$2:R178),S178:T310,2,0),"Not Found")</f>
        <v>Not Found</v>
      </c>
      <c r="S178">
        <f>IF(ISNUMBER(SEARCH(Template!$V$4,T178)),MAX($S$1:S177)+1,0)</f>
        <v>0</v>
      </c>
      <c r="V178" s="1"/>
      <c r="W178" s="1"/>
      <c r="X178" s="1"/>
      <c r="Y178" t="str">
        <f>IFERROR(VLOOKUP(ROWS($Y$2:Y178),Z178:AA220,2,0),"Not Found")</f>
        <v>Not Found</v>
      </c>
      <c r="Z178">
        <f>IF(ISNUMBER(SEARCH(Template!$AA$4,AA178)),MAX($Z$1:Z177)+1,0)</f>
        <v>0</v>
      </c>
      <c r="AA178" s="1"/>
      <c r="AB178" s="1"/>
      <c r="AC178" s="1"/>
    </row>
  </sheetData>
  <sheetProtection algorithmName="SHA-512" hashValue="n5950hBcynXJB3iRs9DNicdZvQbORJujeD8kETEfYQDjLzpCOfYK9C3vt0cgW4OAsCW05kOGpbWL3WYRx4vcOg==" saltValue="s9Qqjn8J3AJzsLTNoUnSqQ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Sajad</dc:creator>
  <cp:lastModifiedBy>Ali</cp:lastModifiedBy>
  <dcterms:created xsi:type="dcterms:W3CDTF">2019-03-29T09:47:17Z</dcterms:created>
  <dcterms:modified xsi:type="dcterms:W3CDTF">2019-04-26T06:44:37Z</dcterms:modified>
</cp:coreProperties>
</file>