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xr:revisionPtr revIDLastSave="0" documentId="8_{0276C5CB-5530-4D57-B111-3D3DC0EBABDB}" xr6:coauthVersionLast="45" xr6:coauthVersionMax="45" xr10:uidLastSave="{00000000-0000-0000-0000-000000000000}"/>
  <bookViews>
    <workbookView xWindow="28680" yWindow="-120" windowWidth="29040" windowHeight="15990" xr2:uid="{BC63AEDD-F424-4772-9677-B508169418C2}"/>
  </bookViews>
  <sheets>
    <sheet name="SEEMS 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0" i="1" l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E25" i="1"/>
  <c r="B25" i="1"/>
  <c r="D25" i="1" s="1"/>
  <c r="E24" i="1"/>
  <c r="B24" i="1"/>
  <c r="E23" i="1"/>
  <c r="B23" i="1"/>
  <c r="D23" i="1" s="1"/>
  <c r="E22" i="1"/>
  <c r="B22" i="1"/>
  <c r="D22" i="1" s="1"/>
  <c r="E21" i="1"/>
  <c r="B21" i="1"/>
  <c r="D21" i="1" s="1"/>
  <c r="E20" i="1"/>
  <c r="B20" i="1"/>
  <c r="D20" i="1" s="1"/>
  <c r="E19" i="1"/>
  <c r="B19" i="1"/>
  <c r="D19" i="1" s="1"/>
  <c r="E18" i="1"/>
  <c r="D18" i="1"/>
  <c r="B18" i="1"/>
  <c r="E17" i="1"/>
  <c r="D17" i="1"/>
  <c r="B17" i="1"/>
  <c r="E16" i="1"/>
  <c r="D16" i="1"/>
  <c r="B16" i="1"/>
  <c r="E15" i="1"/>
  <c r="B15" i="1"/>
  <c r="D15" i="1" s="1"/>
  <c r="E14" i="1"/>
  <c r="B14" i="1"/>
  <c r="D14" i="1" s="1"/>
  <c r="E13" i="1"/>
  <c r="B13" i="1"/>
  <c r="D13" i="1" s="1"/>
  <c r="E12" i="1"/>
  <c r="B12" i="1"/>
  <c r="D12" i="1" s="1"/>
  <c r="E11" i="1"/>
  <c r="B11" i="1"/>
  <c r="D11" i="1" s="1"/>
  <c r="E10" i="1"/>
  <c r="D10" i="1"/>
  <c r="B10" i="1"/>
  <c r="E9" i="1"/>
  <c r="D9" i="1"/>
  <c r="B9" i="1"/>
  <c r="E8" i="1"/>
  <c r="D8" i="1"/>
  <c r="B8" i="1"/>
  <c r="E7" i="1"/>
  <c r="B7" i="1"/>
  <c r="D7" i="1" s="1"/>
  <c r="E6" i="1"/>
  <c r="B6" i="1"/>
  <c r="D6" i="1" s="1"/>
  <c r="E5" i="1"/>
  <c r="B5" i="1"/>
  <c r="D5" i="1" s="1"/>
  <c r="E4" i="1"/>
  <c r="B4" i="1"/>
  <c r="D4" i="1" s="1"/>
  <c r="E3" i="1"/>
  <c r="B3" i="1"/>
  <c r="D3" i="1" s="1"/>
</calcChain>
</file>

<file path=xl/sharedStrings.xml><?xml version="1.0" encoding="utf-8"?>
<sst xmlns="http://schemas.openxmlformats.org/spreadsheetml/2006/main" count="670" uniqueCount="182">
  <si>
    <t>Grant End Date</t>
  </si>
  <si>
    <t>Designation</t>
  </si>
  <si>
    <t>Budgeted FTE</t>
  </si>
  <si>
    <t>Actual FTE</t>
  </si>
  <si>
    <t>Variance FTE</t>
  </si>
  <si>
    <t>Assistant</t>
  </si>
  <si>
    <t>Assistant Manager</t>
  </si>
  <si>
    <t>Assistant Professor</t>
  </si>
  <si>
    <t>Associate</t>
  </si>
  <si>
    <t>Data Collector</t>
  </si>
  <si>
    <t>Data Input Operator</t>
  </si>
  <si>
    <t>Director</t>
  </si>
  <si>
    <t>Driver</t>
  </si>
  <si>
    <t>Field Supervisor</t>
  </si>
  <si>
    <t>Field Worker</t>
  </si>
  <si>
    <t>Helper</t>
  </si>
  <si>
    <t>Manager</t>
  </si>
  <si>
    <t>Phlebotomist</t>
  </si>
  <si>
    <t>Professor &amp; Associate Dean</t>
  </si>
  <si>
    <t>Programmer Analyst</t>
  </si>
  <si>
    <t>Research Associate</t>
  </si>
  <si>
    <t>Research Coordinator</t>
  </si>
  <si>
    <t>Senior Assistant</t>
  </si>
  <si>
    <t>Senior Manager</t>
  </si>
  <si>
    <t>Senior Research Assistant</t>
  </si>
  <si>
    <t>Specialist</t>
  </si>
  <si>
    <t>Technologist</t>
  </si>
  <si>
    <t>Associate Professor</t>
  </si>
  <si>
    <t>ID</t>
  </si>
  <si>
    <t>Name</t>
  </si>
  <si>
    <t>%</t>
  </si>
  <si>
    <t>Unit</t>
  </si>
  <si>
    <t>Acct</t>
  </si>
  <si>
    <t>OU</t>
  </si>
  <si>
    <t>Dept ID</t>
  </si>
  <si>
    <t>Fund</t>
  </si>
  <si>
    <t>Project</t>
  </si>
  <si>
    <t>Program</t>
  </si>
  <si>
    <t>Position</t>
  </si>
  <si>
    <t>Aadil Anwar Qureshi</t>
  </si>
  <si>
    <t>AKUPK</t>
  </si>
  <si>
    <t>710110</t>
  </si>
  <si>
    <t>201</t>
  </si>
  <si>
    <t>20105</t>
  </si>
  <si>
    <t>500</t>
  </si>
  <si>
    <t>51592</t>
  </si>
  <si>
    <t>0000</t>
  </si>
  <si>
    <t>10040897</t>
  </si>
  <si>
    <t>Aamnat Mangrio</t>
  </si>
  <si>
    <t>10023784</t>
  </si>
  <si>
    <t>Abdul Qadeer</t>
  </si>
  <si>
    <t>710465</t>
  </si>
  <si>
    <t>10011907</t>
  </si>
  <si>
    <t>Abdul Rahim</t>
  </si>
  <si>
    <t>710420</t>
  </si>
  <si>
    <t>1123</t>
  </si>
  <si>
    <t>10007007</t>
  </si>
  <si>
    <t>Abida Rais</t>
  </si>
  <si>
    <t>1108</t>
  </si>
  <si>
    <t>10015433</t>
  </si>
  <si>
    <t>Akram Hussain</t>
  </si>
  <si>
    <t>1118</t>
  </si>
  <si>
    <t>10031838</t>
  </si>
  <si>
    <t>Ali Dino Majnoon Khan</t>
  </si>
  <si>
    <t>10026499</t>
  </si>
  <si>
    <t>Aneeta Hotwani</t>
  </si>
  <si>
    <t>10036306</t>
  </si>
  <si>
    <t>Asad Raza</t>
  </si>
  <si>
    <t>10039956</t>
  </si>
  <si>
    <t>Azam Ali Khaskheli</t>
  </si>
  <si>
    <t>1106</t>
  </si>
  <si>
    <t>10022988</t>
  </si>
  <si>
    <t>Azza Sarfraz</t>
  </si>
  <si>
    <t>1122</t>
  </si>
  <si>
    <t>10027741</t>
  </si>
  <si>
    <t>Bashir Ahmed</t>
  </si>
  <si>
    <t>10015976</t>
  </si>
  <si>
    <t>Chauhadry Imran Ahmed</t>
  </si>
  <si>
    <t>10027252</t>
  </si>
  <si>
    <t>Erum Abdul Hakeem</t>
  </si>
  <si>
    <t>1111</t>
  </si>
  <si>
    <t>10031577</t>
  </si>
  <si>
    <t>Faraz Hussain</t>
  </si>
  <si>
    <t>10027254</t>
  </si>
  <si>
    <t>Fatima Aziz</t>
  </si>
  <si>
    <t>10015436</t>
  </si>
  <si>
    <t>Ghulam Mustafa</t>
  </si>
  <si>
    <t>10015435</t>
  </si>
  <si>
    <t>Ghulam Raza Laghari</t>
  </si>
  <si>
    <t>10037181</t>
  </si>
  <si>
    <t>Hakim Zadi Chand</t>
  </si>
  <si>
    <t>1121</t>
  </si>
  <si>
    <t>10026482</t>
  </si>
  <si>
    <t>Haseeb Mian Hasnain Mian</t>
  </si>
  <si>
    <t>10038889</t>
  </si>
  <si>
    <t>Hina Barkat Ali</t>
  </si>
  <si>
    <t>10036770</t>
  </si>
  <si>
    <t>Huma Saleem</t>
  </si>
  <si>
    <t>10031839</t>
  </si>
  <si>
    <t>Iqbal Ameer Ali</t>
  </si>
  <si>
    <t>10017015</t>
  </si>
  <si>
    <t>Iqbal Hussain</t>
  </si>
  <si>
    <t>10012156</t>
  </si>
  <si>
    <t>Junaid Iqbal</t>
  </si>
  <si>
    <t>10031583</t>
  </si>
  <si>
    <t>Kabir Ahmed Khaskheli</t>
  </si>
  <si>
    <t>10011904</t>
  </si>
  <si>
    <t>Kamran Sadiq</t>
  </si>
  <si>
    <t>1101</t>
  </si>
  <si>
    <t>10021785</t>
  </si>
  <si>
    <t>Khatoon Qasim</t>
  </si>
  <si>
    <t>10011326</t>
  </si>
  <si>
    <t>Mir Asghar Ali Khan</t>
  </si>
  <si>
    <t>10021652</t>
  </si>
  <si>
    <t>Mir Hakim Khan</t>
  </si>
  <si>
    <t>10020591</t>
  </si>
  <si>
    <t>Mohammad Saleh Malick</t>
  </si>
  <si>
    <t>10016999</t>
  </si>
  <si>
    <t>Mohni Papoo</t>
  </si>
  <si>
    <t>1105</t>
  </si>
  <si>
    <t>10011889</t>
  </si>
  <si>
    <t>1112</t>
  </si>
  <si>
    <t>Muhammad Akram</t>
  </si>
  <si>
    <t>10022987</t>
  </si>
  <si>
    <t>Muhammad Faheem</t>
  </si>
  <si>
    <t>10031840</t>
  </si>
  <si>
    <t>Muhammad Imran Dar</t>
  </si>
  <si>
    <t>10016320</t>
  </si>
  <si>
    <t>Muhammad Sharif</t>
  </si>
  <si>
    <t>10021676</t>
  </si>
  <si>
    <t>Muhammad Siddique Memon</t>
  </si>
  <si>
    <t>10026496</t>
  </si>
  <si>
    <t>Muhammad Usman Qadri</t>
  </si>
  <si>
    <t>10024607</t>
  </si>
  <si>
    <t>Naeem Akhtar</t>
  </si>
  <si>
    <t>10034176</t>
  </si>
  <si>
    <t>Najeeha Talat</t>
  </si>
  <si>
    <t>10017896</t>
  </si>
  <si>
    <t>Nawaz Ali</t>
  </si>
  <si>
    <t>10012449</t>
  </si>
  <si>
    <t>Nosheen Khaskheli</t>
  </si>
  <si>
    <t>10021232</t>
  </si>
  <si>
    <t>Peer Bux</t>
  </si>
  <si>
    <t>10032075</t>
  </si>
  <si>
    <t>Rafique Ahmed</t>
  </si>
  <si>
    <t>10016202</t>
  </si>
  <si>
    <t>Reema Mallah</t>
  </si>
  <si>
    <t>10026503</t>
  </si>
  <si>
    <t>Rehana Abdul Rehman</t>
  </si>
  <si>
    <t>10023704</t>
  </si>
  <si>
    <t>Riazuddin Qureshi</t>
  </si>
  <si>
    <t>10020506</t>
  </si>
  <si>
    <t>Sadaf Jakhro</t>
  </si>
  <si>
    <t>10026532</t>
  </si>
  <si>
    <t>Sadruddin Shoukat Hassan Ali</t>
  </si>
  <si>
    <t>10015585</t>
  </si>
  <si>
    <t>Sahrish Muneeruddin</t>
  </si>
  <si>
    <t>10010886</t>
  </si>
  <si>
    <t>Saira Memon</t>
  </si>
  <si>
    <t>10027570</t>
  </si>
  <si>
    <t>Saman Hasan Siddiqui</t>
  </si>
  <si>
    <t>10038647</t>
  </si>
  <si>
    <t>Samina Ishrat</t>
  </si>
  <si>
    <t>10011879</t>
  </si>
  <si>
    <t>Shabir Ahmed</t>
  </si>
  <si>
    <t>10032588</t>
  </si>
  <si>
    <t>Shahid Ali Sajid</t>
  </si>
  <si>
    <t>10031841</t>
  </si>
  <si>
    <t>Shahid Hussain</t>
  </si>
  <si>
    <t>10026474</t>
  </si>
  <si>
    <t>Shahroz Khan</t>
  </si>
  <si>
    <t>10036639</t>
  </si>
  <si>
    <t>Shama Vikio</t>
  </si>
  <si>
    <t>10023708</t>
  </si>
  <si>
    <t>Sher Ali</t>
  </si>
  <si>
    <t>10010470</t>
  </si>
  <si>
    <t>Sonu Abdullah</t>
  </si>
  <si>
    <t>10011899</t>
  </si>
  <si>
    <t>Syed Asad Ali</t>
  </si>
  <si>
    <t>10010552</t>
  </si>
  <si>
    <t>Tabassum Raza</t>
  </si>
  <si>
    <t>10017031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</si>
</sst>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1" applyFont="1" applyBorder="1"/>
    <xf numFmtId="0" fontId="3" fillId="0" borderId="0" xfId="0" applyFont="1"/>
    <xf numFmtId="49" fontId="4" fillId="3" borderId="1" xfId="0" applyNumberFormat="1" applyFont="1" applyFill="1" applyBorder="1"/>
    <xf numFmtId="49" fontId="5" fillId="0" borderId="1" xfId="0" applyNumberFormat="1" applyFont="1" applyBorder="1"/>
    <xf numFmtId="0" fontId="5" fillId="0" borderId="1" xfId="0" applyFont="1" applyBorder="1"/>
    <xf numFmtId="2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2C08-FD4A-438A-80A8-974F51636BEF}">
  <dimension ref="A1:N90"/>
  <sheetViews>
    <sheetView showGridLines="0" tabSelected="1" workbookViewId="0">
      <selection activeCell="A40" sqref="A40:XFD40"/>
    </sheetView>
  </sheetViews>
  <sheetFormatPr defaultRowHeight="14.4" x14ac:dyDescent="0.3"/>
  <cols>
    <col min="1" max="1" width="30" bestFit="1" customWidth="1"/>
    <col min="2" max="2" width="13.21875" bestFit="1" customWidth="1"/>
    <col min="3" max="3" width="28" bestFit="1" customWidth="1"/>
    <col min="4" max="4" width="26.21875" bestFit="1" customWidth="1"/>
    <col min="5" max="5" width="7.21875" bestFit="1" customWidth="1"/>
    <col min="6" max="6" width="8.77734375" bestFit="1" customWidth="1"/>
    <col min="7" max="7" width="7.77734375" bestFit="1" customWidth="1"/>
    <col min="8" max="8" width="4.44140625" bestFit="1" customWidth="1"/>
    <col min="9" max="9" width="8.77734375" bestFit="1" customWidth="1"/>
    <col min="10" max="10" width="5.77734375" bestFit="1" customWidth="1"/>
    <col min="11" max="11" width="7.77734375" bestFit="1" customWidth="1"/>
    <col min="13" max="13" width="10.21875" bestFit="1" customWidth="1"/>
  </cols>
  <sheetData>
    <row r="1" spans="1:5" s="3" customFormat="1" x14ac:dyDescent="0.3">
      <c r="A1" s="1" t="s">
        <v>0</v>
      </c>
      <c r="B1" s="2">
        <v>44196</v>
      </c>
    </row>
    <row r="2" spans="1:5" s="3" customFormat="1" x14ac:dyDescent="0.3">
      <c r="A2" s="4" t="s">
        <v>1</v>
      </c>
      <c r="B2" s="4" t="s">
        <v>2</v>
      </c>
      <c r="C2" s="4" t="s">
        <v>3</v>
      </c>
      <c r="D2" s="4" t="s">
        <v>4</v>
      </c>
    </row>
    <row r="3" spans="1:5" x14ac:dyDescent="0.3">
      <c r="A3" s="5" t="s">
        <v>5</v>
      </c>
      <c r="B3" s="6">
        <f t="shared" ref="B3:B25" si="0">SUMIF($D$28:$D$90,A3,$E$28:$E$90)/100</f>
        <v>2</v>
      </c>
      <c r="C3" s="6">
        <v>2</v>
      </c>
      <c r="D3" s="6">
        <f>B3-C3</f>
        <v>0</v>
      </c>
      <c r="E3" s="7" t="str">
        <f t="shared" ref="E3:E25" si="1">VLOOKUP(A3,$D$28:$D$90,1,0)</f>
        <v>Assistant</v>
      </c>
    </row>
    <row r="4" spans="1:5" x14ac:dyDescent="0.3">
      <c r="A4" s="5" t="s">
        <v>6</v>
      </c>
      <c r="B4" s="6">
        <f t="shared" si="0"/>
        <v>0.5</v>
      </c>
      <c r="C4" s="6">
        <v>1.1499999999999999</v>
      </c>
      <c r="D4" s="6">
        <f t="shared" ref="D4:D25" si="2">B4-C4</f>
        <v>-0.64999999999999991</v>
      </c>
      <c r="E4" s="7" t="str">
        <f t="shared" si="1"/>
        <v>Assistant Manager</v>
      </c>
    </row>
    <row r="5" spans="1:5" x14ac:dyDescent="0.3">
      <c r="A5" s="5" t="s">
        <v>7</v>
      </c>
      <c r="B5" s="6">
        <f t="shared" si="0"/>
        <v>0.27</v>
      </c>
      <c r="C5" s="6">
        <v>0.59099999999999997</v>
      </c>
      <c r="D5" s="6">
        <f t="shared" si="2"/>
        <v>-0.32099999999999995</v>
      </c>
      <c r="E5" s="7" t="str">
        <f t="shared" si="1"/>
        <v>Assistant Professor</v>
      </c>
    </row>
    <row r="6" spans="1:5" x14ac:dyDescent="0.3">
      <c r="A6" s="5" t="s">
        <v>8</v>
      </c>
      <c r="B6" s="6">
        <f t="shared" si="0"/>
        <v>1.4</v>
      </c>
      <c r="C6" s="6">
        <v>1.9</v>
      </c>
      <c r="D6" s="6">
        <f t="shared" si="2"/>
        <v>-0.5</v>
      </c>
      <c r="E6" s="7" t="str">
        <f t="shared" si="1"/>
        <v>Associate</v>
      </c>
    </row>
    <row r="7" spans="1:5" x14ac:dyDescent="0.3">
      <c r="A7" s="5" t="s">
        <v>9</v>
      </c>
      <c r="B7" s="6">
        <f t="shared" si="0"/>
        <v>7</v>
      </c>
      <c r="C7" s="6">
        <v>7</v>
      </c>
      <c r="D7" s="6">
        <f t="shared" si="2"/>
        <v>0</v>
      </c>
      <c r="E7" s="7" t="str">
        <f t="shared" si="1"/>
        <v>Data Collector</v>
      </c>
    </row>
    <row r="8" spans="1:5" x14ac:dyDescent="0.3">
      <c r="A8" s="5" t="s">
        <v>10</v>
      </c>
      <c r="B8" s="6">
        <f t="shared" si="0"/>
        <v>4</v>
      </c>
      <c r="C8" s="6">
        <v>2</v>
      </c>
      <c r="D8" s="6">
        <f t="shared" si="2"/>
        <v>2</v>
      </c>
      <c r="E8" s="7" t="str">
        <f t="shared" si="1"/>
        <v>Data Input Operator</v>
      </c>
    </row>
    <row r="9" spans="1:5" x14ac:dyDescent="0.3">
      <c r="A9" s="5" t="s">
        <v>11</v>
      </c>
      <c r="B9" s="6">
        <f t="shared" si="0"/>
        <v>0.15160000000000001</v>
      </c>
      <c r="C9" s="6">
        <v>0.15049999999999999</v>
      </c>
      <c r="D9" s="6">
        <f t="shared" si="2"/>
        <v>1.1000000000000176E-3</v>
      </c>
      <c r="E9" s="7" t="str">
        <f t="shared" si="1"/>
        <v>Director</v>
      </c>
    </row>
    <row r="10" spans="1:5" x14ac:dyDescent="0.3">
      <c r="A10" s="5" t="s">
        <v>12</v>
      </c>
      <c r="B10" s="6">
        <f t="shared" si="0"/>
        <v>5</v>
      </c>
      <c r="C10" s="6">
        <v>5</v>
      </c>
      <c r="D10" s="6">
        <f t="shared" si="2"/>
        <v>0</v>
      </c>
      <c r="E10" s="7" t="str">
        <f t="shared" si="1"/>
        <v>Driver</v>
      </c>
    </row>
    <row r="11" spans="1:5" x14ac:dyDescent="0.3">
      <c r="A11" s="5" t="s">
        <v>13</v>
      </c>
      <c r="B11" s="6">
        <f t="shared" si="0"/>
        <v>1</v>
      </c>
      <c r="C11" s="6">
        <v>1</v>
      </c>
      <c r="D11" s="6">
        <f t="shared" si="2"/>
        <v>0</v>
      </c>
      <c r="E11" s="7" t="str">
        <f t="shared" si="1"/>
        <v>Field Supervisor</v>
      </c>
    </row>
    <row r="12" spans="1:5" x14ac:dyDescent="0.3">
      <c r="A12" s="5" t="s">
        <v>14</v>
      </c>
      <c r="B12" s="6">
        <f t="shared" si="0"/>
        <v>3</v>
      </c>
      <c r="C12" s="6">
        <v>3</v>
      </c>
      <c r="D12" s="6">
        <f t="shared" si="2"/>
        <v>0</v>
      </c>
      <c r="E12" s="7" t="str">
        <f t="shared" si="1"/>
        <v>Field Worker</v>
      </c>
    </row>
    <row r="13" spans="1:5" x14ac:dyDescent="0.3">
      <c r="A13" s="5" t="s">
        <v>15</v>
      </c>
      <c r="B13" s="6">
        <f t="shared" si="0"/>
        <v>4</v>
      </c>
      <c r="C13" s="6">
        <v>3</v>
      </c>
      <c r="D13" s="6">
        <f t="shared" si="2"/>
        <v>1</v>
      </c>
      <c r="E13" s="7" t="str">
        <f t="shared" si="1"/>
        <v>Helper</v>
      </c>
    </row>
    <row r="14" spans="1:5" x14ac:dyDescent="0.3">
      <c r="A14" s="5" t="s">
        <v>16</v>
      </c>
      <c r="B14" s="6">
        <f t="shared" si="0"/>
        <v>0.85</v>
      </c>
      <c r="C14" s="6">
        <v>1.85</v>
      </c>
      <c r="D14" s="6">
        <f t="shared" si="2"/>
        <v>-1</v>
      </c>
      <c r="E14" s="7" t="str">
        <f t="shared" si="1"/>
        <v>Manager</v>
      </c>
    </row>
    <row r="15" spans="1:5" x14ac:dyDescent="0.3">
      <c r="A15" s="5" t="s">
        <v>17</v>
      </c>
      <c r="B15" s="6">
        <f t="shared" si="0"/>
        <v>2</v>
      </c>
      <c r="C15" s="6">
        <v>2</v>
      </c>
      <c r="D15" s="6">
        <f t="shared" si="2"/>
        <v>0</v>
      </c>
      <c r="E15" s="7" t="str">
        <f t="shared" si="1"/>
        <v>Phlebotomist</v>
      </c>
    </row>
    <row r="16" spans="1:5" x14ac:dyDescent="0.3">
      <c r="A16" s="5" t="s">
        <v>18</v>
      </c>
      <c r="B16" s="6">
        <f t="shared" si="0"/>
        <v>0.26989999999999997</v>
      </c>
      <c r="C16" s="6">
        <v>0.40939999999999999</v>
      </c>
      <c r="D16" s="6">
        <f t="shared" si="2"/>
        <v>-0.13950000000000001</v>
      </c>
      <c r="E16" s="7" t="str">
        <f t="shared" si="1"/>
        <v>Professor &amp; Associate Dean</v>
      </c>
    </row>
    <row r="17" spans="1:14" x14ac:dyDescent="0.3">
      <c r="A17" s="5" t="s">
        <v>19</v>
      </c>
      <c r="B17" s="6">
        <f t="shared" si="0"/>
        <v>1</v>
      </c>
      <c r="C17" s="6">
        <v>1</v>
      </c>
      <c r="D17" s="6">
        <f t="shared" si="2"/>
        <v>0</v>
      </c>
      <c r="E17" s="7" t="str">
        <f t="shared" si="1"/>
        <v>Programmer Analyst</v>
      </c>
    </row>
    <row r="18" spans="1:14" x14ac:dyDescent="0.3">
      <c r="A18" s="5" t="s">
        <v>20</v>
      </c>
      <c r="B18" s="6">
        <f t="shared" si="0"/>
        <v>8</v>
      </c>
      <c r="C18" s="6">
        <v>10</v>
      </c>
      <c r="D18" s="6">
        <f t="shared" si="2"/>
        <v>-2</v>
      </c>
      <c r="E18" s="7" t="str">
        <f t="shared" si="1"/>
        <v>Research Associate</v>
      </c>
    </row>
    <row r="19" spans="1:14" x14ac:dyDescent="0.3">
      <c r="A19" s="5" t="s">
        <v>21</v>
      </c>
      <c r="B19" s="6">
        <f t="shared" si="0"/>
        <v>3</v>
      </c>
      <c r="C19" s="6">
        <v>2</v>
      </c>
      <c r="D19" s="6">
        <f t="shared" si="2"/>
        <v>1</v>
      </c>
      <c r="E19" s="7" t="str">
        <f t="shared" si="1"/>
        <v>Research Coordinator</v>
      </c>
    </row>
    <row r="20" spans="1:14" x14ac:dyDescent="0.3">
      <c r="A20" s="5" t="s">
        <v>22</v>
      </c>
      <c r="B20" s="6">
        <f t="shared" si="0"/>
        <v>0.45</v>
      </c>
      <c r="C20" s="6">
        <v>0.45</v>
      </c>
      <c r="D20" s="6">
        <f t="shared" si="2"/>
        <v>0</v>
      </c>
      <c r="E20" s="7" t="str">
        <f t="shared" si="1"/>
        <v>Senior Assistant</v>
      </c>
    </row>
    <row r="21" spans="1:14" x14ac:dyDescent="0.3">
      <c r="A21" s="5" t="s">
        <v>23</v>
      </c>
      <c r="B21" s="6">
        <f t="shared" si="0"/>
        <v>0.23</v>
      </c>
      <c r="C21" s="6">
        <v>0.2</v>
      </c>
      <c r="D21" s="6">
        <f t="shared" si="2"/>
        <v>0.03</v>
      </c>
      <c r="E21" s="7" t="str">
        <f t="shared" si="1"/>
        <v>Senior Manager</v>
      </c>
    </row>
    <row r="22" spans="1:14" x14ac:dyDescent="0.3">
      <c r="A22" s="5" t="s">
        <v>24</v>
      </c>
      <c r="B22" s="6">
        <f t="shared" si="0"/>
        <v>6</v>
      </c>
      <c r="C22" s="6">
        <v>6</v>
      </c>
      <c r="D22" s="6">
        <f t="shared" si="2"/>
        <v>0</v>
      </c>
      <c r="E22" s="7" t="str">
        <f t="shared" si="1"/>
        <v>Senior Research Assistant</v>
      </c>
    </row>
    <row r="23" spans="1:14" x14ac:dyDescent="0.3">
      <c r="A23" s="5" t="s">
        <v>25</v>
      </c>
      <c r="B23" s="6">
        <f t="shared" si="0"/>
        <v>0.6</v>
      </c>
      <c r="C23" s="6">
        <v>0.65</v>
      </c>
      <c r="D23" s="6">
        <f t="shared" si="2"/>
        <v>-5.0000000000000044E-2</v>
      </c>
      <c r="E23" s="7" t="str">
        <f t="shared" si="1"/>
        <v>Specialist</v>
      </c>
    </row>
    <row r="24" spans="1:14" x14ac:dyDescent="0.3">
      <c r="A24" s="5" t="s">
        <v>26</v>
      </c>
      <c r="B24" s="6">
        <f t="shared" si="0"/>
        <v>1</v>
      </c>
      <c r="C24" s="6">
        <v>1</v>
      </c>
      <c r="D24" s="6"/>
      <c r="E24" s="7" t="str">
        <f t="shared" si="1"/>
        <v>Technologist</v>
      </c>
    </row>
    <row r="25" spans="1:14" x14ac:dyDescent="0.3">
      <c r="A25" s="5" t="s">
        <v>27</v>
      </c>
      <c r="B25" s="6">
        <f t="shared" si="0"/>
        <v>3.6600000000000001E-2</v>
      </c>
      <c r="C25" s="6">
        <v>5.2400000000000002E-2</v>
      </c>
      <c r="D25" s="6">
        <f t="shared" si="2"/>
        <v>-1.5800000000000002E-2</v>
      </c>
      <c r="E25" s="7" t="str">
        <f t="shared" si="1"/>
        <v>Associate Professor</v>
      </c>
    </row>
    <row r="27" spans="1:14" ht="15.6" x14ac:dyDescent="0.3">
      <c r="B27" s="8" t="s">
        <v>28</v>
      </c>
      <c r="C27" s="8" t="s">
        <v>29</v>
      </c>
      <c r="D27" s="8" t="s">
        <v>1</v>
      </c>
      <c r="E27" s="8" t="s">
        <v>30</v>
      </c>
      <c r="F27" s="8" t="s">
        <v>31</v>
      </c>
      <c r="G27" s="8" t="s">
        <v>32</v>
      </c>
      <c r="H27" s="8" t="s">
        <v>33</v>
      </c>
      <c r="I27" s="8" t="s">
        <v>34</v>
      </c>
      <c r="J27" s="8" t="s">
        <v>35</v>
      </c>
      <c r="K27" s="8" t="s">
        <v>36</v>
      </c>
      <c r="L27" s="8" t="s">
        <v>37</v>
      </c>
      <c r="M27" s="8" t="s">
        <v>38</v>
      </c>
    </row>
    <row r="28" spans="1:14" ht="15.6" x14ac:dyDescent="0.3">
      <c r="B28" s="9">
        <v>205021</v>
      </c>
      <c r="C28" s="9" t="s">
        <v>39</v>
      </c>
      <c r="D28" s="10" t="s">
        <v>16</v>
      </c>
      <c r="E28" s="11">
        <v>60</v>
      </c>
      <c r="F28" s="9" t="s">
        <v>40</v>
      </c>
      <c r="G28" s="9" t="s">
        <v>41</v>
      </c>
      <c r="H28" s="9" t="s">
        <v>42</v>
      </c>
      <c r="I28" s="9" t="s">
        <v>43</v>
      </c>
      <c r="J28" s="9" t="s">
        <v>44</v>
      </c>
      <c r="K28" s="9" t="s">
        <v>45</v>
      </c>
      <c r="L28" s="9" t="s">
        <v>46</v>
      </c>
      <c r="M28" s="9" t="s">
        <v>47</v>
      </c>
      <c r="N28" s="7" t="str">
        <f t="shared" ref="N28:N90" si="3">VLOOKUP(D28,$A$3:$A$25,1)</f>
        <v>Manager</v>
      </c>
    </row>
    <row r="29" spans="1:14" ht="15.6" x14ac:dyDescent="0.3">
      <c r="B29" s="9">
        <v>211041</v>
      </c>
      <c r="C29" s="9" t="s">
        <v>48</v>
      </c>
      <c r="D29" s="10" t="s">
        <v>20</v>
      </c>
      <c r="E29" s="11">
        <v>100</v>
      </c>
      <c r="F29" s="9" t="s">
        <v>40</v>
      </c>
      <c r="G29" s="9" t="s">
        <v>41</v>
      </c>
      <c r="H29" s="9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49</v>
      </c>
      <c r="N29" s="7" t="str">
        <f t="shared" si="3"/>
        <v>Research Associate</v>
      </c>
    </row>
    <row r="30" spans="1:14" ht="15.6" x14ac:dyDescent="0.3">
      <c r="B30" s="9">
        <v>232440</v>
      </c>
      <c r="C30" s="9" t="s">
        <v>50</v>
      </c>
      <c r="D30" s="10" t="s">
        <v>15</v>
      </c>
      <c r="E30" s="11">
        <v>100</v>
      </c>
      <c r="F30" s="9" t="s">
        <v>40</v>
      </c>
      <c r="G30" s="9" t="s">
        <v>51</v>
      </c>
      <c r="H30" s="9" t="s">
        <v>42</v>
      </c>
      <c r="I30" s="9" t="s">
        <v>43</v>
      </c>
      <c r="J30" s="9" t="s">
        <v>44</v>
      </c>
      <c r="K30" s="9" t="s">
        <v>45</v>
      </c>
      <c r="L30" s="9" t="s">
        <v>46</v>
      </c>
      <c r="M30" s="9" t="s">
        <v>52</v>
      </c>
      <c r="N30" s="7" t="str">
        <f t="shared" si="3"/>
        <v>Helper</v>
      </c>
    </row>
    <row r="31" spans="1:14" ht="15.6" x14ac:dyDescent="0.3">
      <c r="B31" s="9">
        <v>218280</v>
      </c>
      <c r="C31" s="9" t="s">
        <v>53</v>
      </c>
      <c r="D31" s="10" t="s">
        <v>12</v>
      </c>
      <c r="E31" s="11">
        <v>100</v>
      </c>
      <c r="F31" s="9" t="s">
        <v>40</v>
      </c>
      <c r="G31" s="9" t="s">
        <v>54</v>
      </c>
      <c r="H31" s="9" t="s">
        <v>42</v>
      </c>
      <c r="I31" s="9" t="s">
        <v>43</v>
      </c>
      <c r="J31" s="9" t="s">
        <v>44</v>
      </c>
      <c r="K31" s="9" t="s">
        <v>45</v>
      </c>
      <c r="L31" s="9" t="s">
        <v>55</v>
      </c>
      <c r="M31" s="9" t="s">
        <v>56</v>
      </c>
      <c r="N31" s="7" t="str">
        <f t="shared" si="3"/>
        <v>Driver</v>
      </c>
    </row>
    <row r="32" spans="1:14" ht="15.6" x14ac:dyDescent="0.3">
      <c r="B32" s="9">
        <v>203650</v>
      </c>
      <c r="C32" s="9" t="s">
        <v>57</v>
      </c>
      <c r="D32" s="10" t="s">
        <v>20</v>
      </c>
      <c r="E32" s="11">
        <v>100</v>
      </c>
      <c r="F32" s="9" t="s">
        <v>40</v>
      </c>
      <c r="G32" s="9" t="s">
        <v>41</v>
      </c>
      <c r="H32" s="9" t="s">
        <v>42</v>
      </c>
      <c r="I32" s="9" t="s">
        <v>43</v>
      </c>
      <c r="J32" s="9" t="s">
        <v>44</v>
      </c>
      <c r="K32" s="9" t="s">
        <v>45</v>
      </c>
      <c r="L32" s="9" t="s">
        <v>58</v>
      </c>
      <c r="M32" s="9" t="s">
        <v>59</v>
      </c>
      <c r="N32" s="7" t="str">
        <f t="shared" si="3"/>
        <v>Research Associate</v>
      </c>
    </row>
    <row r="33" spans="2:14" ht="15.6" x14ac:dyDescent="0.3">
      <c r="B33" s="9">
        <v>230792</v>
      </c>
      <c r="C33" s="9" t="s">
        <v>60</v>
      </c>
      <c r="D33" s="10" t="s">
        <v>20</v>
      </c>
      <c r="E33" s="11">
        <v>100</v>
      </c>
      <c r="F33" s="9" t="s">
        <v>40</v>
      </c>
      <c r="G33" s="9" t="s">
        <v>41</v>
      </c>
      <c r="H33" s="9" t="s">
        <v>42</v>
      </c>
      <c r="I33" s="9" t="s">
        <v>43</v>
      </c>
      <c r="J33" s="9" t="s">
        <v>44</v>
      </c>
      <c r="K33" s="9" t="s">
        <v>45</v>
      </c>
      <c r="L33" s="9" t="s">
        <v>61</v>
      </c>
      <c r="M33" s="9" t="s">
        <v>62</v>
      </c>
      <c r="N33" s="7" t="str">
        <f t="shared" si="3"/>
        <v>Research Associate</v>
      </c>
    </row>
    <row r="34" spans="2:14" ht="15.6" x14ac:dyDescent="0.3">
      <c r="B34" s="9">
        <v>215376</v>
      </c>
      <c r="C34" s="9" t="s">
        <v>63</v>
      </c>
      <c r="D34" s="10" t="s">
        <v>17</v>
      </c>
      <c r="E34" s="11">
        <v>100</v>
      </c>
      <c r="F34" s="9" t="s">
        <v>40</v>
      </c>
      <c r="G34" s="9" t="s">
        <v>41</v>
      </c>
      <c r="H34" s="9" t="s">
        <v>42</v>
      </c>
      <c r="I34" s="9" t="s">
        <v>43</v>
      </c>
      <c r="J34" s="9" t="s">
        <v>44</v>
      </c>
      <c r="K34" s="9" t="s">
        <v>45</v>
      </c>
      <c r="L34" s="9" t="s">
        <v>46</v>
      </c>
      <c r="M34" s="9" t="s">
        <v>64</v>
      </c>
      <c r="N34" s="7" t="str">
        <f t="shared" si="3"/>
        <v>Phlebotomist</v>
      </c>
    </row>
    <row r="35" spans="2:14" ht="15.6" x14ac:dyDescent="0.3">
      <c r="B35" s="9">
        <v>207647</v>
      </c>
      <c r="C35" s="9" t="s">
        <v>65</v>
      </c>
      <c r="D35" s="10" t="s">
        <v>16</v>
      </c>
      <c r="E35" s="11">
        <v>25</v>
      </c>
      <c r="F35" s="9" t="s">
        <v>40</v>
      </c>
      <c r="G35" s="9" t="s">
        <v>41</v>
      </c>
      <c r="H35" s="9" t="s">
        <v>42</v>
      </c>
      <c r="I35" s="9" t="s">
        <v>43</v>
      </c>
      <c r="J35" s="9" t="s">
        <v>44</v>
      </c>
      <c r="K35" s="9" t="s">
        <v>45</v>
      </c>
      <c r="L35" s="9" t="s">
        <v>46</v>
      </c>
      <c r="M35" s="9" t="s">
        <v>66</v>
      </c>
      <c r="N35" s="7" t="str">
        <f t="shared" si="3"/>
        <v>Manager</v>
      </c>
    </row>
    <row r="36" spans="2:14" ht="15.6" x14ac:dyDescent="0.3">
      <c r="B36" s="9">
        <v>213697</v>
      </c>
      <c r="C36" s="9" t="s">
        <v>67</v>
      </c>
      <c r="D36" s="10" t="s">
        <v>6</v>
      </c>
      <c r="E36" s="11">
        <v>45</v>
      </c>
      <c r="F36" s="9" t="s">
        <v>40</v>
      </c>
      <c r="G36" s="9" t="s">
        <v>41</v>
      </c>
      <c r="H36" s="9" t="s">
        <v>42</v>
      </c>
      <c r="I36" s="9" t="s">
        <v>43</v>
      </c>
      <c r="J36" s="9" t="s">
        <v>44</v>
      </c>
      <c r="K36" s="9" t="s">
        <v>45</v>
      </c>
      <c r="L36" s="9" t="s">
        <v>46</v>
      </c>
      <c r="M36" s="9" t="s">
        <v>68</v>
      </c>
      <c r="N36" s="7" t="str">
        <f t="shared" si="3"/>
        <v>Assistant Manager</v>
      </c>
    </row>
    <row r="37" spans="2:14" ht="15.6" x14ac:dyDescent="0.3">
      <c r="B37" s="9">
        <v>210928</v>
      </c>
      <c r="C37" s="9" t="s">
        <v>69</v>
      </c>
      <c r="D37" s="10" t="s">
        <v>10</v>
      </c>
      <c r="E37" s="11">
        <v>100</v>
      </c>
      <c r="F37" s="9" t="s">
        <v>40</v>
      </c>
      <c r="G37" s="9" t="s">
        <v>41</v>
      </c>
      <c r="H37" s="9" t="s">
        <v>42</v>
      </c>
      <c r="I37" s="9" t="s">
        <v>43</v>
      </c>
      <c r="J37" s="9" t="s">
        <v>44</v>
      </c>
      <c r="K37" s="9" t="s">
        <v>45</v>
      </c>
      <c r="L37" s="9" t="s">
        <v>70</v>
      </c>
      <c r="M37" s="9" t="s">
        <v>71</v>
      </c>
      <c r="N37" s="7" t="str">
        <f t="shared" si="3"/>
        <v>Data Input Operator</v>
      </c>
    </row>
    <row r="38" spans="2:14" ht="15.6" x14ac:dyDescent="0.3">
      <c r="B38" s="9">
        <v>245598</v>
      </c>
      <c r="C38" s="9" t="s">
        <v>72</v>
      </c>
      <c r="D38" s="10" t="s">
        <v>20</v>
      </c>
      <c r="E38" s="11">
        <v>100</v>
      </c>
      <c r="F38" s="9" t="s">
        <v>40</v>
      </c>
      <c r="G38" s="9" t="s">
        <v>41</v>
      </c>
      <c r="H38" s="9" t="s">
        <v>42</v>
      </c>
      <c r="I38" s="9" t="s">
        <v>43</v>
      </c>
      <c r="J38" s="9" t="s">
        <v>44</v>
      </c>
      <c r="K38" s="9" t="s">
        <v>45</v>
      </c>
      <c r="L38" s="9" t="s">
        <v>73</v>
      </c>
      <c r="M38" s="9" t="s">
        <v>74</v>
      </c>
      <c r="N38" s="7" t="str">
        <f t="shared" si="3"/>
        <v>Research Associate</v>
      </c>
    </row>
    <row r="39" spans="2:14" ht="15.6" x14ac:dyDescent="0.3">
      <c r="B39" s="9">
        <v>205879</v>
      </c>
      <c r="C39" s="9" t="s">
        <v>75</v>
      </c>
      <c r="D39" s="10" t="s">
        <v>12</v>
      </c>
      <c r="E39" s="11">
        <v>100</v>
      </c>
      <c r="F39" s="9" t="s">
        <v>40</v>
      </c>
      <c r="G39" s="9" t="s">
        <v>54</v>
      </c>
      <c r="H39" s="9" t="s">
        <v>42</v>
      </c>
      <c r="I39" s="9" t="s">
        <v>43</v>
      </c>
      <c r="J39" s="9" t="s">
        <v>44</v>
      </c>
      <c r="K39" s="9" t="s">
        <v>45</v>
      </c>
      <c r="L39" s="9" t="s">
        <v>55</v>
      </c>
      <c r="M39" s="9" t="s">
        <v>76</v>
      </c>
      <c r="N39" s="7" t="str">
        <f t="shared" si="3"/>
        <v>Driver</v>
      </c>
    </row>
    <row r="40" spans="2:14" ht="15.6" x14ac:dyDescent="0.3">
      <c r="B40" s="9">
        <v>210534</v>
      </c>
      <c r="C40" s="9" t="s">
        <v>77</v>
      </c>
      <c r="D40" s="10" t="s">
        <v>23</v>
      </c>
      <c r="E40" s="11">
        <v>23</v>
      </c>
      <c r="F40" s="9" t="s">
        <v>40</v>
      </c>
      <c r="G40" s="9" t="s">
        <v>41</v>
      </c>
      <c r="H40" s="9" t="s">
        <v>42</v>
      </c>
      <c r="I40" s="9" t="s">
        <v>43</v>
      </c>
      <c r="J40" s="9" t="s">
        <v>44</v>
      </c>
      <c r="K40" s="9" t="s">
        <v>45</v>
      </c>
      <c r="L40" s="9" t="s">
        <v>70</v>
      </c>
      <c r="M40" s="9" t="s">
        <v>78</v>
      </c>
      <c r="N40" s="7" t="str">
        <f t="shared" si="3"/>
        <v>Senior Manager</v>
      </c>
    </row>
    <row r="41" spans="2:14" ht="15.6" x14ac:dyDescent="0.3">
      <c r="B41" s="9">
        <v>243157</v>
      </c>
      <c r="C41" s="9" t="s">
        <v>79</v>
      </c>
      <c r="D41" s="10" t="s">
        <v>9</v>
      </c>
      <c r="E41" s="11">
        <v>100</v>
      </c>
      <c r="F41" s="9" t="s">
        <v>40</v>
      </c>
      <c r="G41" s="9" t="s">
        <v>41</v>
      </c>
      <c r="H41" s="9" t="s">
        <v>42</v>
      </c>
      <c r="I41" s="9" t="s">
        <v>43</v>
      </c>
      <c r="J41" s="9" t="s">
        <v>44</v>
      </c>
      <c r="K41" s="9" t="s">
        <v>45</v>
      </c>
      <c r="L41" s="9" t="s">
        <v>80</v>
      </c>
      <c r="M41" s="9" t="s">
        <v>81</v>
      </c>
      <c r="N41" s="7" t="str">
        <f t="shared" si="3"/>
        <v>Data Collector</v>
      </c>
    </row>
    <row r="42" spans="2:14" ht="15.6" x14ac:dyDescent="0.3">
      <c r="B42" s="9">
        <v>222595</v>
      </c>
      <c r="C42" s="9" t="s">
        <v>82</v>
      </c>
      <c r="D42" s="10" t="s">
        <v>8</v>
      </c>
      <c r="E42" s="11">
        <v>25</v>
      </c>
      <c r="F42" s="9" t="s">
        <v>40</v>
      </c>
      <c r="G42" s="9" t="s">
        <v>41</v>
      </c>
      <c r="H42" s="9" t="s">
        <v>42</v>
      </c>
      <c r="I42" s="9" t="s">
        <v>43</v>
      </c>
      <c r="J42" s="9" t="s">
        <v>44</v>
      </c>
      <c r="K42" s="9" t="s">
        <v>45</v>
      </c>
      <c r="L42" s="9" t="s">
        <v>46</v>
      </c>
      <c r="M42" s="9" t="s">
        <v>83</v>
      </c>
      <c r="N42" s="7" t="str">
        <f t="shared" si="3"/>
        <v>Associate</v>
      </c>
    </row>
    <row r="43" spans="2:14" ht="15.6" x14ac:dyDescent="0.3">
      <c r="B43" s="9">
        <v>208054</v>
      </c>
      <c r="C43" s="9" t="s">
        <v>84</v>
      </c>
      <c r="D43" s="10" t="s">
        <v>21</v>
      </c>
      <c r="E43" s="11">
        <v>100</v>
      </c>
      <c r="F43" s="9" t="s">
        <v>40</v>
      </c>
      <c r="G43" s="9" t="s">
        <v>41</v>
      </c>
      <c r="H43" s="9" t="s">
        <v>42</v>
      </c>
      <c r="I43" s="9" t="s">
        <v>43</v>
      </c>
      <c r="J43" s="9" t="s">
        <v>44</v>
      </c>
      <c r="K43" s="9" t="s">
        <v>45</v>
      </c>
      <c r="L43" s="9" t="s">
        <v>46</v>
      </c>
      <c r="M43" s="9" t="s">
        <v>85</v>
      </c>
      <c r="N43" s="7" t="str">
        <f t="shared" si="3"/>
        <v>Research Coordinator</v>
      </c>
    </row>
    <row r="44" spans="2:14" ht="15.6" x14ac:dyDescent="0.3">
      <c r="B44" s="9">
        <v>214476</v>
      </c>
      <c r="C44" s="9" t="s">
        <v>86</v>
      </c>
      <c r="D44" s="10" t="s">
        <v>15</v>
      </c>
      <c r="E44" s="11">
        <v>100</v>
      </c>
      <c r="F44" s="9" t="s">
        <v>40</v>
      </c>
      <c r="G44" s="9" t="s">
        <v>51</v>
      </c>
      <c r="H44" s="9" t="s">
        <v>42</v>
      </c>
      <c r="I44" s="9" t="s">
        <v>43</v>
      </c>
      <c r="J44" s="9" t="s">
        <v>44</v>
      </c>
      <c r="K44" s="9" t="s">
        <v>45</v>
      </c>
      <c r="L44" s="9" t="s">
        <v>46</v>
      </c>
      <c r="M44" s="9" t="s">
        <v>87</v>
      </c>
      <c r="N44" s="7" t="str">
        <f t="shared" si="3"/>
        <v>Helper</v>
      </c>
    </row>
    <row r="45" spans="2:14" ht="15.6" x14ac:dyDescent="0.3">
      <c r="B45" s="9">
        <v>213918</v>
      </c>
      <c r="C45" s="9" t="s">
        <v>88</v>
      </c>
      <c r="D45" s="10" t="s">
        <v>20</v>
      </c>
      <c r="E45" s="11">
        <v>100</v>
      </c>
      <c r="F45" s="9" t="s">
        <v>40</v>
      </c>
      <c r="G45" s="9" t="s">
        <v>41</v>
      </c>
      <c r="H45" s="9" t="s">
        <v>42</v>
      </c>
      <c r="I45" s="9" t="s">
        <v>43</v>
      </c>
      <c r="J45" s="9" t="s">
        <v>44</v>
      </c>
      <c r="K45" s="9" t="s">
        <v>45</v>
      </c>
      <c r="L45" s="9" t="s">
        <v>80</v>
      </c>
      <c r="M45" s="9" t="s">
        <v>89</v>
      </c>
      <c r="N45" s="7" t="str">
        <f t="shared" si="3"/>
        <v>Research Associate</v>
      </c>
    </row>
    <row r="46" spans="2:14" ht="15.6" x14ac:dyDescent="0.3">
      <c r="B46" s="9">
        <v>231993</v>
      </c>
      <c r="C46" s="9" t="s">
        <v>90</v>
      </c>
      <c r="D46" s="10" t="s">
        <v>9</v>
      </c>
      <c r="E46" s="11">
        <v>100</v>
      </c>
      <c r="F46" s="9" t="s">
        <v>40</v>
      </c>
      <c r="G46" s="9" t="s">
        <v>41</v>
      </c>
      <c r="H46" s="9" t="s">
        <v>42</v>
      </c>
      <c r="I46" s="9" t="s">
        <v>43</v>
      </c>
      <c r="J46" s="9" t="s">
        <v>44</v>
      </c>
      <c r="K46" s="9" t="s">
        <v>45</v>
      </c>
      <c r="L46" s="9" t="s">
        <v>91</v>
      </c>
      <c r="M46" s="9" t="s">
        <v>92</v>
      </c>
      <c r="N46" s="7" t="str">
        <f t="shared" si="3"/>
        <v>Data Collector</v>
      </c>
    </row>
    <row r="47" spans="2:14" ht="15.6" x14ac:dyDescent="0.3">
      <c r="B47" s="9">
        <v>210022</v>
      </c>
      <c r="C47" s="9" t="s">
        <v>93</v>
      </c>
      <c r="D47" s="10" t="s">
        <v>6</v>
      </c>
      <c r="E47" s="11">
        <v>5</v>
      </c>
      <c r="F47" s="9" t="s">
        <v>40</v>
      </c>
      <c r="G47" s="9" t="s">
        <v>41</v>
      </c>
      <c r="H47" s="9" t="s">
        <v>42</v>
      </c>
      <c r="I47" s="9" t="s">
        <v>43</v>
      </c>
      <c r="J47" s="9" t="s">
        <v>44</v>
      </c>
      <c r="K47" s="9" t="s">
        <v>45</v>
      </c>
      <c r="L47" s="9" t="s">
        <v>46</v>
      </c>
      <c r="M47" s="9" t="s">
        <v>94</v>
      </c>
      <c r="N47" s="7" t="str">
        <f t="shared" si="3"/>
        <v>Assistant Manager</v>
      </c>
    </row>
    <row r="48" spans="2:14" ht="15.6" x14ac:dyDescent="0.3">
      <c r="B48" s="9">
        <v>217708</v>
      </c>
      <c r="C48" s="9" t="s">
        <v>95</v>
      </c>
      <c r="D48" s="10" t="s">
        <v>25</v>
      </c>
      <c r="E48" s="11">
        <v>60</v>
      </c>
      <c r="F48" s="9" t="s">
        <v>40</v>
      </c>
      <c r="G48" s="9" t="s">
        <v>41</v>
      </c>
      <c r="H48" s="9" t="s">
        <v>42</v>
      </c>
      <c r="I48" s="9" t="s">
        <v>43</v>
      </c>
      <c r="J48" s="9" t="s">
        <v>44</v>
      </c>
      <c r="K48" s="9" t="s">
        <v>45</v>
      </c>
      <c r="L48" s="9" t="s">
        <v>46</v>
      </c>
      <c r="M48" s="9" t="s">
        <v>96</v>
      </c>
      <c r="N48" s="7" t="str">
        <f t="shared" si="3"/>
        <v>Specialist</v>
      </c>
    </row>
    <row r="49" spans="2:14" ht="15.6" x14ac:dyDescent="0.3">
      <c r="B49" s="9">
        <v>236885</v>
      </c>
      <c r="C49" s="9" t="s">
        <v>97</v>
      </c>
      <c r="D49" s="10" t="s">
        <v>24</v>
      </c>
      <c r="E49" s="11">
        <v>100</v>
      </c>
      <c r="F49" s="9" t="s">
        <v>40</v>
      </c>
      <c r="G49" s="9" t="s">
        <v>41</v>
      </c>
      <c r="H49" s="9" t="s">
        <v>42</v>
      </c>
      <c r="I49" s="9" t="s">
        <v>43</v>
      </c>
      <c r="J49" s="9" t="s">
        <v>44</v>
      </c>
      <c r="K49" s="9" t="s">
        <v>45</v>
      </c>
      <c r="L49" s="9" t="s">
        <v>61</v>
      </c>
      <c r="M49" s="9" t="s">
        <v>98</v>
      </c>
      <c r="N49" s="7" t="str">
        <f t="shared" si="3"/>
        <v>Senior Research Assistant</v>
      </c>
    </row>
    <row r="50" spans="2:14" ht="15.6" x14ac:dyDescent="0.3">
      <c r="B50" s="9">
        <v>211385</v>
      </c>
      <c r="C50" s="9" t="s">
        <v>99</v>
      </c>
      <c r="D50" s="10" t="s">
        <v>24</v>
      </c>
      <c r="E50" s="11">
        <v>100</v>
      </c>
      <c r="F50" s="9" t="s">
        <v>40</v>
      </c>
      <c r="G50" s="9" t="s">
        <v>41</v>
      </c>
      <c r="H50" s="9" t="s">
        <v>42</v>
      </c>
      <c r="I50" s="9" t="s">
        <v>43</v>
      </c>
      <c r="J50" s="9" t="s">
        <v>44</v>
      </c>
      <c r="K50" s="9" t="s">
        <v>45</v>
      </c>
      <c r="L50" s="9" t="s">
        <v>70</v>
      </c>
      <c r="M50" s="9" t="s">
        <v>100</v>
      </c>
      <c r="N50" s="7" t="str">
        <f t="shared" si="3"/>
        <v>Senior Research Assistant</v>
      </c>
    </row>
    <row r="51" spans="2:14" ht="15.6" x14ac:dyDescent="0.3">
      <c r="B51" s="9">
        <v>200358</v>
      </c>
      <c r="C51" s="9" t="s">
        <v>101</v>
      </c>
      <c r="D51" s="10" t="s">
        <v>26</v>
      </c>
      <c r="E51" s="11">
        <v>100</v>
      </c>
      <c r="F51" s="9" t="s">
        <v>40</v>
      </c>
      <c r="G51" s="9" t="s">
        <v>41</v>
      </c>
      <c r="H51" s="9" t="s">
        <v>42</v>
      </c>
      <c r="I51" s="9" t="s">
        <v>43</v>
      </c>
      <c r="J51" s="9" t="s">
        <v>44</v>
      </c>
      <c r="K51" s="9" t="s">
        <v>45</v>
      </c>
      <c r="L51" s="9" t="s">
        <v>61</v>
      </c>
      <c r="M51" s="9" t="s">
        <v>102</v>
      </c>
      <c r="N51" s="7" t="str">
        <f t="shared" si="3"/>
        <v>Technologist</v>
      </c>
    </row>
    <row r="52" spans="2:14" ht="15.6" x14ac:dyDescent="0.3">
      <c r="B52" s="9">
        <v>204360</v>
      </c>
      <c r="C52" s="9" t="s">
        <v>103</v>
      </c>
      <c r="D52" s="10" t="s">
        <v>7</v>
      </c>
      <c r="E52" s="11">
        <v>24</v>
      </c>
      <c r="F52" s="9" t="s">
        <v>40</v>
      </c>
      <c r="G52" s="9" t="s">
        <v>41</v>
      </c>
      <c r="H52" s="9" t="s">
        <v>42</v>
      </c>
      <c r="I52" s="9" t="s">
        <v>43</v>
      </c>
      <c r="J52" s="9" t="s">
        <v>44</v>
      </c>
      <c r="K52" s="9" t="s">
        <v>45</v>
      </c>
      <c r="L52" s="9" t="s">
        <v>80</v>
      </c>
      <c r="M52" s="9" t="s">
        <v>104</v>
      </c>
      <c r="N52" s="7" t="str">
        <f t="shared" si="3"/>
        <v>Assistant Professor</v>
      </c>
    </row>
    <row r="53" spans="2:14" ht="15.6" x14ac:dyDescent="0.3">
      <c r="B53" s="9">
        <v>214489</v>
      </c>
      <c r="C53" s="9" t="s">
        <v>105</v>
      </c>
      <c r="D53" s="10" t="s">
        <v>15</v>
      </c>
      <c r="E53" s="11">
        <v>100</v>
      </c>
      <c r="F53" s="9" t="s">
        <v>40</v>
      </c>
      <c r="G53" s="9" t="s">
        <v>51</v>
      </c>
      <c r="H53" s="9" t="s">
        <v>42</v>
      </c>
      <c r="I53" s="9" t="s">
        <v>43</v>
      </c>
      <c r="J53" s="9" t="s">
        <v>44</v>
      </c>
      <c r="K53" s="9" t="s">
        <v>45</v>
      </c>
      <c r="L53" s="9" t="s">
        <v>46</v>
      </c>
      <c r="M53" s="9" t="s">
        <v>106</v>
      </c>
      <c r="N53" s="7" t="str">
        <f t="shared" si="3"/>
        <v>Helper</v>
      </c>
    </row>
    <row r="54" spans="2:14" ht="15.6" x14ac:dyDescent="0.3">
      <c r="B54" s="9">
        <v>203547</v>
      </c>
      <c r="C54" s="9" t="s">
        <v>107</v>
      </c>
      <c r="D54" s="10" t="s">
        <v>7</v>
      </c>
      <c r="E54" s="11">
        <v>3</v>
      </c>
      <c r="F54" s="9" t="s">
        <v>40</v>
      </c>
      <c r="G54" s="9" t="s">
        <v>41</v>
      </c>
      <c r="H54" s="9" t="s">
        <v>42</v>
      </c>
      <c r="I54" s="9" t="s">
        <v>43</v>
      </c>
      <c r="J54" s="9" t="s">
        <v>44</v>
      </c>
      <c r="K54" s="9" t="s">
        <v>45</v>
      </c>
      <c r="L54" s="9" t="s">
        <v>108</v>
      </c>
      <c r="M54" s="9" t="s">
        <v>109</v>
      </c>
      <c r="N54" s="7" t="str">
        <f t="shared" si="3"/>
        <v>Assistant Professor</v>
      </c>
    </row>
    <row r="55" spans="2:14" ht="15.6" x14ac:dyDescent="0.3">
      <c r="B55" s="9">
        <v>213463</v>
      </c>
      <c r="C55" s="9" t="s">
        <v>110</v>
      </c>
      <c r="D55" s="10" t="s">
        <v>9</v>
      </c>
      <c r="E55" s="11">
        <v>100</v>
      </c>
      <c r="F55" s="9" t="s">
        <v>40</v>
      </c>
      <c r="G55" s="9" t="s">
        <v>41</v>
      </c>
      <c r="H55" s="9" t="s">
        <v>42</v>
      </c>
      <c r="I55" s="9" t="s">
        <v>43</v>
      </c>
      <c r="J55" s="9" t="s">
        <v>44</v>
      </c>
      <c r="K55" s="9" t="s">
        <v>45</v>
      </c>
      <c r="L55" s="9" t="s">
        <v>73</v>
      </c>
      <c r="M55" s="9" t="s">
        <v>111</v>
      </c>
      <c r="N55" s="7" t="str">
        <f t="shared" si="3"/>
        <v>Data Collector</v>
      </c>
    </row>
    <row r="56" spans="2:14" ht="15.6" x14ac:dyDescent="0.3">
      <c r="B56" s="9">
        <v>203617</v>
      </c>
      <c r="C56" s="9" t="s">
        <v>112</v>
      </c>
      <c r="D56" s="10" t="s">
        <v>11</v>
      </c>
      <c r="E56" s="11">
        <v>15.16</v>
      </c>
      <c r="F56" s="9" t="s">
        <v>40</v>
      </c>
      <c r="G56" s="9" t="s">
        <v>41</v>
      </c>
      <c r="H56" s="9" t="s">
        <v>42</v>
      </c>
      <c r="I56" s="9" t="s">
        <v>43</v>
      </c>
      <c r="J56" s="9" t="s">
        <v>44</v>
      </c>
      <c r="K56" s="9" t="s">
        <v>45</v>
      </c>
      <c r="L56" s="9" t="s">
        <v>46</v>
      </c>
      <c r="M56" s="9" t="s">
        <v>113</v>
      </c>
      <c r="N56" s="7" t="str">
        <f t="shared" si="3"/>
        <v>Director</v>
      </c>
    </row>
    <row r="57" spans="2:14" ht="15.6" x14ac:dyDescent="0.3">
      <c r="B57" s="9">
        <v>223503</v>
      </c>
      <c r="C57" s="9" t="s">
        <v>114</v>
      </c>
      <c r="D57" s="10" t="s">
        <v>8</v>
      </c>
      <c r="E57" s="11">
        <v>15</v>
      </c>
      <c r="F57" s="9" t="s">
        <v>40</v>
      </c>
      <c r="G57" s="9" t="s">
        <v>41</v>
      </c>
      <c r="H57" s="9" t="s">
        <v>42</v>
      </c>
      <c r="I57" s="9" t="s">
        <v>43</v>
      </c>
      <c r="J57" s="9" t="s">
        <v>44</v>
      </c>
      <c r="K57" s="9" t="s">
        <v>45</v>
      </c>
      <c r="L57" s="9" t="s">
        <v>46</v>
      </c>
      <c r="M57" s="9" t="s">
        <v>115</v>
      </c>
      <c r="N57" s="7" t="str">
        <f t="shared" si="3"/>
        <v>Associate</v>
      </c>
    </row>
    <row r="58" spans="2:14" ht="15.6" x14ac:dyDescent="0.3">
      <c r="B58" s="9">
        <v>201193</v>
      </c>
      <c r="C58" s="9" t="s">
        <v>116</v>
      </c>
      <c r="D58" s="10" t="s">
        <v>21</v>
      </c>
      <c r="E58" s="11">
        <v>100</v>
      </c>
      <c r="F58" s="9" t="s">
        <v>40</v>
      </c>
      <c r="G58" s="9" t="s">
        <v>41</v>
      </c>
      <c r="H58" s="9" t="s">
        <v>42</v>
      </c>
      <c r="I58" s="9" t="s">
        <v>43</v>
      </c>
      <c r="J58" s="9" t="s">
        <v>44</v>
      </c>
      <c r="K58" s="9" t="s">
        <v>45</v>
      </c>
      <c r="L58" s="9" t="s">
        <v>58</v>
      </c>
      <c r="M58" s="9" t="s">
        <v>117</v>
      </c>
      <c r="N58" s="7" t="str">
        <f t="shared" si="3"/>
        <v>Research Coordinator</v>
      </c>
    </row>
    <row r="59" spans="2:14" ht="15.6" x14ac:dyDescent="0.3">
      <c r="B59" s="9">
        <v>214473</v>
      </c>
      <c r="C59" s="9" t="s">
        <v>118</v>
      </c>
      <c r="D59" s="10" t="s">
        <v>9</v>
      </c>
      <c r="E59" s="11">
        <v>50</v>
      </c>
      <c r="F59" s="9" t="s">
        <v>40</v>
      </c>
      <c r="G59" s="9" t="s">
        <v>41</v>
      </c>
      <c r="H59" s="9" t="s">
        <v>42</v>
      </c>
      <c r="I59" s="9" t="s">
        <v>43</v>
      </c>
      <c r="J59" s="9" t="s">
        <v>44</v>
      </c>
      <c r="K59" s="9" t="s">
        <v>45</v>
      </c>
      <c r="L59" s="9" t="s">
        <v>119</v>
      </c>
      <c r="M59" s="9" t="s">
        <v>120</v>
      </c>
      <c r="N59" s="7" t="str">
        <f t="shared" si="3"/>
        <v>Data Collector</v>
      </c>
    </row>
    <row r="60" spans="2:14" ht="15.6" x14ac:dyDescent="0.3">
      <c r="B60" s="9">
        <v>214473</v>
      </c>
      <c r="C60" s="9" t="s">
        <v>118</v>
      </c>
      <c r="D60" s="10" t="s">
        <v>9</v>
      </c>
      <c r="E60" s="11">
        <v>50</v>
      </c>
      <c r="F60" s="9" t="s">
        <v>40</v>
      </c>
      <c r="G60" s="9" t="s">
        <v>51</v>
      </c>
      <c r="H60" s="9" t="s">
        <v>42</v>
      </c>
      <c r="I60" s="9" t="s">
        <v>43</v>
      </c>
      <c r="J60" s="9" t="s">
        <v>44</v>
      </c>
      <c r="K60" s="9" t="s">
        <v>45</v>
      </c>
      <c r="L60" s="9" t="s">
        <v>121</v>
      </c>
      <c r="M60" s="9" t="s">
        <v>120</v>
      </c>
      <c r="N60" s="7" t="str">
        <f t="shared" si="3"/>
        <v>Data Collector</v>
      </c>
    </row>
    <row r="61" spans="2:14" ht="15.6" x14ac:dyDescent="0.3">
      <c r="B61" s="9">
        <v>233175</v>
      </c>
      <c r="C61" s="9" t="s">
        <v>122</v>
      </c>
      <c r="D61" s="10" t="s">
        <v>10</v>
      </c>
      <c r="E61" s="11">
        <v>100</v>
      </c>
      <c r="F61" s="9" t="s">
        <v>40</v>
      </c>
      <c r="G61" s="9" t="s">
        <v>41</v>
      </c>
      <c r="H61" s="9" t="s">
        <v>42</v>
      </c>
      <c r="I61" s="9" t="s">
        <v>43</v>
      </c>
      <c r="J61" s="9" t="s">
        <v>44</v>
      </c>
      <c r="K61" s="9" t="s">
        <v>45</v>
      </c>
      <c r="L61" s="9" t="s">
        <v>46</v>
      </c>
      <c r="M61" s="9" t="s">
        <v>123</v>
      </c>
      <c r="N61" s="7" t="str">
        <f t="shared" si="3"/>
        <v>Data Input Operator</v>
      </c>
    </row>
    <row r="62" spans="2:14" ht="15.6" x14ac:dyDescent="0.3">
      <c r="B62" s="9">
        <v>239118</v>
      </c>
      <c r="C62" s="9" t="s">
        <v>124</v>
      </c>
      <c r="D62" s="10" t="s">
        <v>5</v>
      </c>
      <c r="E62" s="11">
        <v>100</v>
      </c>
      <c r="F62" s="9" t="s">
        <v>40</v>
      </c>
      <c r="G62" s="9" t="s">
        <v>41</v>
      </c>
      <c r="H62" s="9" t="s">
        <v>42</v>
      </c>
      <c r="I62" s="9" t="s">
        <v>43</v>
      </c>
      <c r="J62" s="9" t="s">
        <v>44</v>
      </c>
      <c r="K62" s="9" t="s">
        <v>45</v>
      </c>
      <c r="L62" s="9" t="s">
        <v>61</v>
      </c>
      <c r="M62" s="9" t="s">
        <v>125</v>
      </c>
      <c r="N62" s="7" t="str">
        <f t="shared" si="3"/>
        <v>Assistant</v>
      </c>
    </row>
    <row r="63" spans="2:14" ht="15.6" x14ac:dyDescent="0.3">
      <c r="B63" s="9">
        <v>220498</v>
      </c>
      <c r="C63" s="9" t="s">
        <v>126</v>
      </c>
      <c r="D63" s="10" t="s">
        <v>10</v>
      </c>
      <c r="E63" s="11">
        <v>100</v>
      </c>
      <c r="F63" s="9" t="s">
        <v>40</v>
      </c>
      <c r="G63" s="9" t="s">
        <v>41</v>
      </c>
      <c r="H63" s="9" t="s">
        <v>42</v>
      </c>
      <c r="I63" s="9" t="s">
        <v>43</v>
      </c>
      <c r="J63" s="9" t="s">
        <v>44</v>
      </c>
      <c r="K63" s="9" t="s">
        <v>45</v>
      </c>
      <c r="L63" s="9" t="s">
        <v>46</v>
      </c>
      <c r="M63" s="9" t="s">
        <v>127</v>
      </c>
      <c r="N63" s="7" t="str">
        <f t="shared" si="3"/>
        <v>Data Input Operator</v>
      </c>
    </row>
    <row r="64" spans="2:14" ht="15.6" x14ac:dyDescent="0.3">
      <c r="B64" s="9">
        <v>208002</v>
      </c>
      <c r="C64" s="9" t="s">
        <v>128</v>
      </c>
      <c r="D64" s="10" t="s">
        <v>20</v>
      </c>
      <c r="E64" s="11">
        <v>100</v>
      </c>
      <c r="F64" s="9" t="s">
        <v>40</v>
      </c>
      <c r="G64" s="9" t="s">
        <v>41</v>
      </c>
      <c r="H64" s="9" t="s">
        <v>42</v>
      </c>
      <c r="I64" s="9" t="s">
        <v>43</v>
      </c>
      <c r="J64" s="9" t="s">
        <v>44</v>
      </c>
      <c r="K64" s="9" t="s">
        <v>45</v>
      </c>
      <c r="L64" s="9" t="s">
        <v>46</v>
      </c>
      <c r="M64" s="9" t="s">
        <v>129</v>
      </c>
      <c r="N64" s="7" t="str">
        <f t="shared" si="3"/>
        <v>Research Associate</v>
      </c>
    </row>
    <row r="65" spans="2:14" ht="15.6" x14ac:dyDescent="0.3">
      <c r="B65" s="9">
        <v>223198</v>
      </c>
      <c r="C65" s="9" t="s">
        <v>130</v>
      </c>
      <c r="D65" s="10" t="s">
        <v>24</v>
      </c>
      <c r="E65" s="11">
        <v>100</v>
      </c>
      <c r="F65" s="9" t="s">
        <v>40</v>
      </c>
      <c r="G65" s="9" t="s">
        <v>41</v>
      </c>
      <c r="H65" s="9" t="s">
        <v>42</v>
      </c>
      <c r="I65" s="9" t="s">
        <v>43</v>
      </c>
      <c r="J65" s="9" t="s">
        <v>44</v>
      </c>
      <c r="K65" s="9" t="s">
        <v>45</v>
      </c>
      <c r="L65" s="9" t="s">
        <v>55</v>
      </c>
      <c r="M65" s="9" t="s">
        <v>131</v>
      </c>
      <c r="N65" s="7" t="str">
        <f t="shared" si="3"/>
        <v>Senior Research Assistant</v>
      </c>
    </row>
    <row r="66" spans="2:14" ht="15.6" x14ac:dyDescent="0.3">
      <c r="B66" s="9">
        <v>229895</v>
      </c>
      <c r="C66" s="9" t="s">
        <v>132</v>
      </c>
      <c r="D66" s="10" t="s">
        <v>10</v>
      </c>
      <c r="E66" s="11">
        <v>100</v>
      </c>
      <c r="F66" s="9" t="s">
        <v>40</v>
      </c>
      <c r="G66" s="9" t="s">
        <v>41</v>
      </c>
      <c r="H66" s="9" t="s">
        <v>42</v>
      </c>
      <c r="I66" s="9" t="s">
        <v>43</v>
      </c>
      <c r="J66" s="9" t="s">
        <v>44</v>
      </c>
      <c r="K66" s="9" t="s">
        <v>45</v>
      </c>
      <c r="L66" s="9" t="s">
        <v>70</v>
      </c>
      <c r="M66" s="9" t="s">
        <v>133</v>
      </c>
      <c r="N66" s="7" t="str">
        <f t="shared" si="3"/>
        <v>Data Input Operator</v>
      </c>
    </row>
    <row r="67" spans="2:14" ht="15.6" x14ac:dyDescent="0.3">
      <c r="B67" s="9">
        <v>239330</v>
      </c>
      <c r="C67" s="9" t="s">
        <v>134</v>
      </c>
      <c r="D67" s="10" t="s">
        <v>12</v>
      </c>
      <c r="E67" s="11">
        <v>100</v>
      </c>
      <c r="F67" s="9" t="s">
        <v>40</v>
      </c>
      <c r="G67" s="9" t="s">
        <v>54</v>
      </c>
      <c r="H67" s="9" t="s">
        <v>42</v>
      </c>
      <c r="I67" s="9" t="s">
        <v>43</v>
      </c>
      <c r="J67" s="9" t="s">
        <v>44</v>
      </c>
      <c r="K67" s="9" t="s">
        <v>45</v>
      </c>
      <c r="L67" s="9" t="s">
        <v>46</v>
      </c>
      <c r="M67" s="9" t="s">
        <v>135</v>
      </c>
      <c r="N67" s="7" t="str">
        <f t="shared" si="3"/>
        <v>Driver</v>
      </c>
    </row>
    <row r="68" spans="2:14" ht="15.6" x14ac:dyDescent="0.3">
      <c r="B68" s="9">
        <v>203632</v>
      </c>
      <c r="C68" s="9" t="s">
        <v>136</v>
      </c>
      <c r="D68" s="10" t="s">
        <v>27</v>
      </c>
      <c r="E68" s="11">
        <v>3.66</v>
      </c>
      <c r="F68" s="9" t="s">
        <v>40</v>
      </c>
      <c r="G68" s="9" t="s">
        <v>41</v>
      </c>
      <c r="H68" s="9" t="s">
        <v>42</v>
      </c>
      <c r="I68" s="9" t="s">
        <v>43</v>
      </c>
      <c r="J68" s="9" t="s">
        <v>44</v>
      </c>
      <c r="K68" s="9" t="s">
        <v>45</v>
      </c>
      <c r="L68" s="9" t="s">
        <v>108</v>
      </c>
      <c r="M68" s="9" t="s">
        <v>137</v>
      </c>
      <c r="N68" s="7" t="str">
        <f t="shared" si="3"/>
        <v>Associate</v>
      </c>
    </row>
    <row r="69" spans="2:14" ht="15.6" x14ac:dyDescent="0.3">
      <c r="B69" s="9">
        <v>215587</v>
      </c>
      <c r="C69" s="9" t="s">
        <v>138</v>
      </c>
      <c r="D69" s="10" t="s">
        <v>12</v>
      </c>
      <c r="E69" s="11">
        <v>100</v>
      </c>
      <c r="F69" s="9" t="s">
        <v>40</v>
      </c>
      <c r="G69" s="9" t="s">
        <v>54</v>
      </c>
      <c r="H69" s="9" t="s">
        <v>42</v>
      </c>
      <c r="I69" s="9" t="s">
        <v>43</v>
      </c>
      <c r="J69" s="9" t="s">
        <v>44</v>
      </c>
      <c r="K69" s="9" t="s">
        <v>45</v>
      </c>
      <c r="L69" s="9" t="s">
        <v>46</v>
      </c>
      <c r="M69" s="9" t="s">
        <v>139</v>
      </c>
      <c r="N69" s="7" t="str">
        <f t="shared" si="3"/>
        <v>Driver</v>
      </c>
    </row>
    <row r="70" spans="2:14" ht="15.6" x14ac:dyDescent="0.3">
      <c r="B70" s="9">
        <v>215666</v>
      </c>
      <c r="C70" s="9" t="s">
        <v>140</v>
      </c>
      <c r="D70" s="10" t="s">
        <v>14</v>
      </c>
      <c r="E70" s="11">
        <v>100</v>
      </c>
      <c r="F70" s="9" t="s">
        <v>40</v>
      </c>
      <c r="G70" s="9" t="s">
        <v>41</v>
      </c>
      <c r="H70" s="9" t="s">
        <v>42</v>
      </c>
      <c r="I70" s="9" t="s">
        <v>43</v>
      </c>
      <c r="J70" s="9" t="s">
        <v>44</v>
      </c>
      <c r="K70" s="9" t="s">
        <v>45</v>
      </c>
      <c r="L70" s="9" t="s">
        <v>46</v>
      </c>
      <c r="M70" s="9" t="s">
        <v>141</v>
      </c>
      <c r="N70" s="7" t="str">
        <f t="shared" si="3"/>
        <v>Field Worker</v>
      </c>
    </row>
    <row r="71" spans="2:14" ht="15.6" x14ac:dyDescent="0.3">
      <c r="B71" s="9">
        <v>237225</v>
      </c>
      <c r="C71" s="9" t="s">
        <v>142</v>
      </c>
      <c r="D71" s="10" t="s">
        <v>9</v>
      </c>
      <c r="E71" s="11">
        <v>100</v>
      </c>
      <c r="F71" s="9" t="s">
        <v>40</v>
      </c>
      <c r="G71" s="9" t="s">
        <v>41</v>
      </c>
      <c r="H71" s="9" t="s">
        <v>42</v>
      </c>
      <c r="I71" s="9" t="s">
        <v>43</v>
      </c>
      <c r="J71" s="9" t="s">
        <v>44</v>
      </c>
      <c r="K71" s="9" t="s">
        <v>45</v>
      </c>
      <c r="L71" s="9" t="s">
        <v>46</v>
      </c>
      <c r="M71" s="9" t="s">
        <v>143</v>
      </c>
      <c r="N71" s="7" t="str">
        <f t="shared" si="3"/>
        <v>Data Collector</v>
      </c>
    </row>
    <row r="72" spans="2:14" ht="15.6" x14ac:dyDescent="0.3">
      <c r="B72" s="9">
        <v>206243</v>
      </c>
      <c r="C72" s="9" t="s">
        <v>144</v>
      </c>
      <c r="D72" s="10" t="s">
        <v>8</v>
      </c>
      <c r="E72" s="11">
        <v>100</v>
      </c>
      <c r="F72" s="9" t="s">
        <v>40</v>
      </c>
      <c r="G72" s="9" t="s">
        <v>41</v>
      </c>
      <c r="H72" s="9" t="s">
        <v>42</v>
      </c>
      <c r="I72" s="9" t="s">
        <v>43</v>
      </c>
      <c r="J72" s="9" t="s">
        <v>44</v>
      </c>
      <c r="K72" s="9" t="s">
        <v>45</v>
      </c>
      <c r="L72" s="9" t="s">
        <v>46</v>
      </c>
      <c r="M72" s="9" t="s">
        <v>145</v>
      </c>
      <c r="N72" s="7" t="str">
        <f t="shared" si="3"/>
        <v>Associate</v>
      </c>
    </row>
    <row r="73" spans="2:14" ht="15.6" x14ac:dyDescent="0.3">
      <c r="B73" s="9">
        <v>246763</v>
      </c>
      <c r="C73" s="9" t="s">
        <v>146</v>
      </c>
      <c r="D73" s="10" t="s">
        <v>9</v>
      </c>
      <c r="E73" s="11">
        <v>100</v>
      </c>
      <c r="F73" s="9" t="s">
        <v>40</v>
      </c>
      <c r="G73" s="9" t="s">
        <v>41</v>
      </c>
      <c r="H73" s="9" t="s">
        <v>42</v>
      </c>
      <c r="I73" s="9" t="s">
        <v>43</v>
      </c>
      <c r="J73" s="9" t="s">
        <v>44</v>
      </c>
      <c r="K73" s="9" t="s">
        <v>45</v>
      </c>
      <c r="L73" s="9" t="s">
        <v>91</v>
      </c>
      <c r="M73" s="9" t="s">
        <v>147</v>
      </c>
      <c r="N73" s="7" t="str">
        <f t="shared" si="3"/>
        <v>Data Collector</v>
      </c>
    </row>
    <row r="74" spans="2:14" ht="15.6" x14ac:dyDescent="0.3">
      <c r="B74" s="9">
        <v>222369</v>
      </c>
      <c r="C74" s="9" t="s">
        <v>148</v>
      </c>
      <c r="D74" s="10" t="s">
        <v>24</v>
      </c>
      <c r="E74" s="11">
        <v>100</v>
      </c>
      <c r="F74" s="9" t="s">
        <v>40</v>
      </c>
      <c r="G74" s="9" t="s">
        <v>41</v>
      </c>
      <c r="H74" s="9" t="s">
        <v>42</v>
      </c>
      <c r="I74" s="9" t="s">
        <v>43</v>
      </c>
      <c r="J74" s="9" t="s">
        <v>44</v>
      </c>
      <c r="K74" s="9" t="s">
        <v>45</v>
      </c>
      <c r="L74" s="9" t="s">
        <v>46</v>
      </c>
      <c r="M74" s="9" t="s">
        <v>149</v>
      </c>
      <c r="N74" s="7" t="str">
        <f t="shared" si="3"/>
        <v>Senior Research Assistant</v>
      </c>
    </row>
    <row r="75" spans="2:14" ht="15.6" x14ac:dyDescent="0.3">
      <c r="B75" s="9">
        <v>214475</v>
      </c>
      <c r="C75" s="9" t="s">
        <v>150</v>
      </c>
      <c r="D75" s="10" t="s">
        <v>14</v>
      </c>
      <c r="E75" s="11">
        <v>100</v>
      </c>
      <c r="F75" s="9" t="s">
        <v>40</v>
      </c>
      <c r="G75" s="9" t="s">
        <v>41</v>
      </c>
      <c r="H75" s="9" t="s">
        <v>42</v>
      </c>
      <c r="I75" s="9" t="s">
        <v>43</v>
      </c>
      <c r="J75" s="9" t="s">
        <v>44</v>
      </c>
      <c r="K75" s="9" t="s">
        <v>45</v>
      </c>
      <c r="L75" s="9" t="s">
        <v>119</v>
      </c>
      <c r="M75" s="9" t="s">
        <v>151</v>
      </c>
      <c r="N75" s="7" t="str">
        <f t="shared" si="3"/>
        <v>Field Worker</v>
      </c>
    </row>
    <row r="76" spans="2:14" ht="15.6" x14ac:dyDescent="0.3">
      <c r="B76" s="9">
        <v>207987</v>
      </c>
      <c r="C76" s="9" t="s">
        <v>152</v>
      </c>
      <c r="D76" s="10" t="s">
        <v>21</v>
      </c>
      <c r="E76" s="11">
        <v>100</v>
      </c>
      <c r="F76" s="9" t="s">
        <v>40</v>
      </c>
      <c r="G76" s="9" t="s">
        <v>41</v>
      </c>
      <c r="H76" s="9" t="s">
        <v>42</v>
      </c>
      <c r="I76" s="9" t="s">
        <v>43</v>
      </c>
      <c r="J76" s="9" t="s">
        <v>44</v>
      </c>
      <c r="K76" s="9" t="s">
        <v>45</v>
      </c>
      <c r="L76" s="9" t="s">
        <v>73</v>
      </c>
      <c r="M76" s="9" t="s">
        <v>153</v>
      </c>
      <c r="N76" s="7" t="str">
        <f t="shared" si="3"/>
        <v>Research Coordinator</v>
      </c>
    </row>
    <row r="77" spans="2:14" ht="15.6" x14ac:dyDescent="0.3">
      <c r="B77" s="9">
        <v>223095</v>
      </c>
      <c r="C77" s="9" t="s">
        <v>154</v>
      </c>
      <c r="D77" s="10" t="s">
        <v>22</v>
      </c>
      <c r="E77" s="11">
        <v>45</v>
      </c>
      <c r="F77" s="9" t="s">
        <v>40</v>
      </c>
      <c r="G77" s="9" t="s">
        <v>41</v>
      </c>
      <c r="H77" s="9" t="s">
        <v>42</v>
      </c>
      <c r="I77" s="9" t="s">
        <v>43</v>
      </c>
      <c r="J77" s="9" t="s">
        <v>44</v>
      </c>
      <c r="K77" s="9" t="s">
        <v>45</v>
      </c>
      <c r="L77" s="9" t="s">
        <v>46</v>
      </c>
      <c r="M77" s="9" t="s">
        <v>155</v>
      </c>
      <c r="N77" s="7" t="str">
        <f t="shared" si="3"/>
        <v>Senior Assistant</v>
      </c>
    </row>
    <row r="78" spans="2:14" ht="15.6" x14ac:dyDescent="0.3">
      <c r="B78" s="9">
        <v>221380</v>
      </c>
      <c r="C78" s="9" t="s">
        <v>156</v>
      </c>
      <c r="D78" s="10" t="s">
        <v>20</v>
      </c>
      <c r="E78" s="11">
        <v>100</v>
      </c>
      <c r="F78" s="9" t="s">
        <v>40</v>
      </c>
      <c r="G78" s="9" t="s">
        <v>41</v>
      </c>
      <c r="H78" s="9" t="s">
        <v>42</v>
      </c>
      <c r="I78" s="9" t="s">
        <v>43</v>
      </c>
      <c r="J78" s="9" t="s">
        <v>44</v>
      </c>
      <c r="K78" s="9" t="s">
        <v>45</v>
      </c>
      <c r="L78" s="9" t="s">
        <v>61</v>
      </c>
      <c r="M78" s="9" t="s">
        <v>157</v>
      </c>
      <c r="N78" s="7" t="str">
        <f t="shared" si="3"/>
        <v>Research Associate</v>
      </c>
    </row>
    <row r="79" spans="2:14" ht="15.6" x14ac:dyDescent="0.3">
      <c r="B79" s="9">
        <v>223619</v>
      </c>
      <c r="C79" s="9" t="s">
        <v>158</v>
      </c>
      <c r="D79" s="10" t="s">
        <v>24</v>
      </c>
      <c r="E79" s="11">
        <v>100</v>
      </c>
      <c r="F79" s="9" t="s">
        <v>40</v>
      </c>
      <c r="G79" s="9" t="s">
        <v>41</v>
      </c>
      <c r="H79" s="9" t="s">
        <v>42</v>
      </c>
      <c r="I79" s="9" t="s">
        <v>43</v>
      </c>
      <c r="J79" s="9" t="s">
        <v>44</v>
      </c>
      <c r="K79" s="9" t="s">
        <v>45</v>
      </c>
      <c r="L79" s="9" t="s">
        <v>73</v>
      </c>
      <c r="M79" s="9" t="s">
        <v>159</v>
      </c>
      <c r="N79" s="7" t="str">
        <f t="shared" si="3"/>
        <v>Senior Research Assistant</v>
      </c>
    </row>
    <row r="80" spans="2:14" ht="15.6" x14ac:dyDescent="0.3">
      <c r="B80" s="9">
        <v>245299</v>
      </c>
      <c r="C80" s="9" t="s">
        <v>160</v>
      </c>
      <c r="D80" s="10" t="s">
        <v>20</v>
      </c>
      <c r="E80" s="11">
        <v>100</v>
      </c>
      <c r="F80" s="9" t="s">
        <v>40</v>
      </c>
      <c r="G80" s="9" t="s">
        <v>41</v>
      </c>
      <c r="H80" s="9" t="s">
        <v>42</v>
      </c>
      <c r="I80" s="9" t="s">
        <v>43</v>
      </c>
      <c r="J80" s="9" t="s">
        <v>44</v>
      </c>
      <c r="K80" s="9" t="s">
        <v>45</v>
      </c>
      <c r="L80" s="9" t="s">
        <v>73</v>
      </c>
      <c r="M80" s="9" t="s">
        <v>161</v>
      </c>
      <c r="N80" s="7" t="str">
        <f t="shared" si="3"/>
        <v>Research Associate</v>
      </c>
    </row>
    <row r="81" spans="2:14" ht="15.6" x14ac:dyDescent="0.3">
      <c r="B81" s="9">
        <v>214478</v>
      </c>
      <c r="C81" s="9" t="s">
        <v>162</v>
      </c>
      <c r="D81" s="10" t="s">
        <v>9</v>
      </c>
      <c r="E81" s="11">
        <v>100</v>
      </c>
      <c r="F81" s="9" t="s">
        <v>40</v>
      </c>
      <c r="G81" s="9" t="s">
        <v>41</v>
      </c>
      <c r="H81" s="9" t="s">
        <v>42</v>
      </c>
      <c r="I81" s="9" t="s">
        <v>43</v>
      </c>
      <c r="J81" s="9" t="s">
        <v>44</v>
      </c>
      <c r="K81" s="9" t="s">
        <v>45</v>
      </c>
      <c r="L81" s="9" t="s">
        <v>121</v>
      </c>
      <c r="M81" s="9" t="s">
        <v>163</v>
      </c>
      <c r="N81" s="7" t="str">
        <f t="shared" si="3"/>
        <v>Data Collector</v>
      </c>
    </row>
    <row r="82" spans="2:14" ht="15.6" x14ac:dyDescent="0.3">
      <c r="B82" s="9">
        <v>237733</v>
      </c>
      <c r="C82" s="9" t="s">
        <v>164</v>
      </c>
      <c r="D82" s="10" t="s">
        <v>13</v>
      </c>
      <c r="E82" s="11">
        <v>100</v>
      </c>
      <c r="F82" s="9" t="s">
        <v>40</v>
      </c>
      <c r="G82" s="9" t="s">
        <v>41</v>
      </c>
      <c r="H82" s="9" t="s">
        <v>42</v>
      </c>
      <c r="I82" s="9" t="s">
        <v>43</v>
      </c>
      <c r="J82" s="9" t="s">
        <v>44</v>
      </c>
      <c r="K82" s="9" t="s">
        <v>45</v>
      </c>
      <c r="L82" s="9" t="s">
        <v>46</v>
      </c>
      <c r="M82" s="9" t="s">
        <v>165</v>
      </c>
      <c r="N82" s="7" t="str">
        <f t="shared" si="3"/>
        <v>Field Supervisor</v>
      </c>
    </row>
    <row r="83" spans="2:14" ht="15.6" x14ac:dyDescent="0.3">
      <c r="B83" s="9">
        <v>236871</v>
      </c>
      <c r="C83" s="9" t="s">
        <v>166</v>
      </c>
      <c r="D83" s="10" t="s">
        <v>5</v>
      </c>
      <c r="E83" s="11">
        <v>100</v>
      </c>
      <c r="F83" s="9" t="s">
        <v>40</v>
      </c>
      <c r="G83" s="9" t="s">
        <v>41</v>
      </c>
      <c r="H83" s="9" t="s">
        <v>42</v>
      </c>
      <c r="I83" s="9" t="s">
        <v>43</v>
      </c>
      <c r="J83" s="9" t="s">
        <v>44</v>
      </c>
      <c r="K83" s="9" t="s">
        <v>45</v>
      </c>
      <c r="L83" s="9" t="s">
        <v>61</v>
      </c>
      <c r="M83" s="9" t="s">
        <v>167</v>
      </c>
      <c r="N83" s="7" t="str">
        <f t="shared" si="3"/>
        <v>Assistant</v>
      </c>
    </row>
    <row r="84" spans="2:14" ht="15.6" x14ac:dyDescent="0.3">
      <c r="B84" s="9">
        <v>215206</v>
      </c>
      <c r="C84" s="9" t="s">
        <v>168</v>
      </c>
      <c r="D84" s="10" t="s">
        <v>17</v>
      </c>
      <c r="E84" s="11">
        <v>100</v>
      </c>
      <c r="F84" s="9" t="s">
        <v>40</v>
      </c>
      <c r="G84" s="9" t="s">
        <v>41</v>
      </c>
      <c r="H84" s="9" t="s">
        <v>42</v>
      </c>
      <c r="I84" s="9" t="s">
        <v>43</v>
      </c>
      <c r="J84" s="9" t="s">
        <v>44</v>
      </c>
      <c r="K84" s="9" t="s">
        <v>45</v>
      </c>
      <c r="L84" s="9" t="s">
        <v>46</v>
      </c>
      <c r="M84" s="9" t="s">
        <v>169</v>
      </c>
      <c r="N84" s="7" t="str">
        <f t="shared" si="3"/>
        <v>Phlebotomist</v>
      </c>
    </row>
    <row r="85" spans="2:14" ht="15.6" x14ac:dyDescent="0.3">
      <c r="B85" s="9">
        <v>242511</v>
      </c>
      <c r="C85" s="9" t="s">
        <v>170</v>
      </c>
      <c r="D85" s="10" t="s">
        <v>19</v>
      </c>
      <c r="E85" s="11">
        <v>100</v>
      </c>
      <c r="F85" s="9" t="s">
        <v>40</v>
      </c>
      <c r="G85" s="9" t="s">
        <v>41</v>
      </c>
      <c r="H85" s="9" t="s">
        <v>42</v>
      </c>
      <c r="I85" s="9" t="s">
        <v>43</v>
      </c>
      <c r="J85" s="9" t="s">
        <v>44</v>
      </c>
      <c r="K85" s="9" t="s">
        <v>45</v>
      </c>
      <c r="L85" s="9" t="s">
        <v>80</v>
      </c>
      <c r="M85" s="9" t="s">
        <v>171</v>
      </c>
      <c r="N85" s="7" t="str">
        <f t="shared" si="3"/>
        <v>Programmer Analyst</v>
      </c>
    </row>
    <row r="86" spans="2:14" ht="15.6" x14ac:dyDescent="0.3">
      <c r="B86" s="9">
        <v>220605</v>
      </c>
      <c r="C86" s="9" t="s">
        <v>172</v>
      </c>
      <c r="D86" s="10" t="s">
        <v>14</v>
      </c>
      <c r="E86" s="11">
        <v>100</v>
      </c>
      <c r="F86" s="9" t="s">
        <v>40</v>
      </c>
      <c r="G86" s="9" t="s">
        <v>41</v>
      </c>
      <c r="H86" s="9" t="s">
        <v>42</v>
      </c>
      <c r="I86" s="9" t="s">
        <v>43</v>
      </c>
      <c r="J86" s="9" t="s">
        <v>44</v>
      </c>
      <c r="K86" s="9" t="s">
        <v>45</v>
      </c>
      <c r="L86" s="9" t="s">
        <v>46</v>
      </c>
      <c r="M86" s="9" t="s">
        <v>173</v>
      </c>
      <c r="N86" s="7" t="str">
        <f t="shared" si="3"/>
        <v>Field Worker</v>
      </c>
    </row>
    <row r="87" spans="2:14" ht="15.6" x14ac:dyDescent="0.3">
      <c r="B87" s="9">
        <v>211728</v>
      </c>
      <c r="C87" s="9" t="s">
        <v>174</v>
      </c>
      <c r="D87" s="10" t="s">
        <v>12</v>
      </c>
      <c r="E87" s="11">
        <v>100</v>
      </c>
      <c r="F87" s="9" t="s">
        <v>40</v>
      </c>
      <c r="G87" s="9" t="s">
        <v>54</v>
      </c>
      <c r="H87" s="9" t="s">
        <v>42</v>
      </c>
      <c r="I87" s="9" t="s">
        <v>43</v>
      </c>
      <c r="J87" s="9" t="s">
        <v>44</v>
      </c>
      <c r="K87" s="9" t="s">
        <v>45</v>
      </c>
      <c r="L87" s="9" t="s">
        <v>46</v>
      </c>
      <c r="M87" s="9" t="s">
        <v>175</v>
      </c>
      <c r="N87" s="7" t="str">
        <f t="shared" si="3"/>
        <v>Driver</v>
      </c>
    </row>
    <row r="88" spans="2:14" ht="15.6" x14ac:dyDescent="0.3">
      <c r="B88" s="9">
        <v>214459</v>
      </c>
      <c r="C88" s="9" t="s">
        <v>176</v>
      </c>
      <c r="D88" s="10" t="s">
        <v>15</v>
      </c>
      <c r="E88" s="11">
        <v>100</v>
      </c>
      <c r="F88" s="9" t="s">
        <v>40</v>
      </c>
      <c r="G88" s="9" t="s">
        <v>51</v>
      </c>
      <c r="H88" s="9" t="s">
        <v>42</v>
      </c>
      <c r="I88" s="9" t="s">
        <v>43</v>
      </c>
      <c r="J88" s="9" t="s">
        <v>44</v>
      </c>
      <c r="K88" s="9" t="s">
        <v>45</v>
      </c>
      <c r="L88" s="9" t="s">
        <v>46</v>
      </c>
      <c r="M88" s="9" t="s">
        <v>177</v>
      </c>
      <c r="N88" s="7" t="str">
        <f t="shared" si="3"/>
        <v>Helper</v>
      </c>
    </row>
    <row r="89" spans="2:14" ht="15.6" x14ac:dyDescent="0.3">
      <c r="B89" s="9">
        <v>212560</v>
      </c>
      <c r="C89" s="9" t="s">
        <v>178</v>
      </c>
      <c r="D89" s="10" t="s">
        <v>18</v>
      </c>
      <c r="E89" s="11">
        <v>26.99</v>
      </c>
      <c r="F89" s="9" t="s">
        <v>40</v>
      </c>
      <c r="G89" s="9" t="s">
        <v>41</v>
      </c>
      <c r="H89" s="9" t="s">
        <v>42</v>
      </c>
      <c r="I89" s="9" t="s">
        <v>43</v>
      </c>
      <c r="J89" s="9" t="s">
        <v>44</v>
      </c>
      <c r="K89" s="9" t="s">
        <v>45</v>
      </c>
      <c r="L89" s="9" t="s">
        <v>108</v>
      </c>
      <c r="M89" s="9" t="s">
        <v>179</v>
      </c>
      <c r="N89" s="7" t="str">
        <f t="shared" si="3"/>
        <v>Professor &amp; Associate Dean</v>
      </c>
    </row>
    <row r="90" spans="2:14" ht="15.6" x14ac:dyDescent="0.3">
      <c r="B90" s="9">
        <v>213573</v>
      </c>
      <c r="C90" s="9" t="s">
        <v>180</v>
      </c>
      <c r="D90" s="10" t="s">
        <v>24</v>
      </c>
      <c r="E90" s="11">
        <v>100</v>
      </c>
      <c r="F90" s="9" t="s">
        <v>40</v>
      </c>
      <c r="G90" s="9" t="s">
        <v>41</v>
      </c>
      <c r="H90" s="9" t="s">
        <v>42</v>
      </c>
      <c r="I90" s="9" t="s">
        <v>43</v>
      </c>
      <c r="J90" s="9" t="s">
        <v>44</v>
      </c>
      <c r="K90" s="9" t="s">
        <v>45</v>
      </c>
      <c r="L90" s="9" t="s">
        <v>61</v>
      </c>
      <c r="M90" s="9" t="s">
        <v>181</v>
      </c>
      <c r="N90" s="7" t="str">
        <f t="shared" si="3"/>
        <v>Senior Research Assistant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SEEMS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Ahmed</dc:creator>
  <cp:lastModifiedBy>Imran Ahmed</cp:lastModifiedBy>
  <dcterms:created xsi:type="dcterms:W3CDTF">2020-12-23T09:37:03Z</dcterms:created>
  <dcterms:modified xsi:type="dcterms:W3CDTF">2020-12-23T09:37:11Z</dcterms:modified>
</cp:coreProperties>
</file>