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ación\"/>
    </mc:Choice>
  </mc:AlternateContent>
  <bookViews>
    <workbookView xWindow="0" yWindow="0" windowWidth="19200" windowHeight="11595"/>
  </bookViews>
  <sheets>
    <sheet name="Datos de Factura" sheetId="1" r:id="rId1"/>
    <sheet name="Factura.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 s="1"/>
  <c r="H10" i="2" s="1"/>
  <c r="G14" i="1"/>
  <c r="H14" i="1" s="1"/>
  <c r="H11" i="2" s="1"/>
  <c r="G15" i="1"/>
  <c r="H15" i="1" s="1"/>
  <c r="H12" i="2" s="1"/>
  <c r="G16" i="1"/>
  <c r="H16" i="1" s="1"/>
  <c r="H13" i="2" s="1"/>
  <c r="E16" i="1"/>
  <c r="E15" i="1"/>
  <c r="E14" i="1"/>
  <c r="E13" i="1"/>
  <c r="E12" i="1"/>
  <c r="G10" i="2"/>
  <c r="G11" i="2"/>
  <c r="G12" i="2"/>
  <c r="G13" i="2"/>
  <c r="E10" i="2"/>
  <c r="E11" i="2"/>
  <c r="E12" i="2"/>
  <c r="E13" i="2"/>
  <c r="D10" i="2"/>
  <c r="D11" i="2"/>
  <c r="D12" i="2"/>
  <c r="D13" i="2"/>
  <c r="G9" i="2"/>
  <c r="E9" i="2"/>
  <c r="D9" i="2"/>
  <c r="I5" i="2"/>
  <c r="D6" i="2"/>
  <c r="D5" i="2"/>
  <c r="G12" i="1"/>
  <c r="H12" i="1" s="1"/>
  <c r="H9" i="2" s="1"/>
  <c r="H14" i="2" l="1"/>
</calcChain>
</file>

<file path=xl/sharedStrings.xml><?xml version="1.0" encoding="utf-8"?>
<sst xmlns="http://schemas.openxmlformats.org/spreadsheetml/2006/main" count="29" uniqueCount="26">
  <si>
    <t>codigo</t>
  </si>
  <si>
    <t>producto</t>
  </si>
  <si>
    <t>precio</t>
  </si>
  <si>
    <t>cantidad</t>
  </si>
  <si>
    <t>nombre:</t>
  </si>
  <si>
    <t>Nit:</t>
  </si>
  <si>
    <t>frecha:</t>
  </si>
  <si>
    <t>azucar</t>
  </si>
  <si>
    <t>café</t>
  </si>
  <si>
    <t>aceite</t>
  </si>
  <si>
    <t>frijol</t>
  </si>
  <si>
    <t>arroz</t>
  </si>
  <si>
    <t>PRODUCTOS</t>
  </si>
  <si>
    <t>CLIENTE</t>
  </si>
  <si>
    <t>NOMBRE</t>
  </si>
  <si>
    <t>DIRECCION</t>
  </si>
  <si>
    <t>NIT</t>
  </si>
  <si>
    <t>Carlos Pérez</t>
  </si>
  <si>
    <t>Guatemala</t>
  </si>
  <si>
    <t>126345678-9</t>
  </si>
  <si>
    <t>FACTURACIÓN</t>
  </si>
  <si>
    <t>Producto</t>
  </si>
  <si>
    <t>Cantidad</t>
  </si>
  <si>
    <t>Precio</t>
  </si>
  <si>
    <t>Código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</si>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</sst>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_([$Q-100A]* #,##0.00_);_([$Q-100A]* \(#,##0.00\);_([$Q-100A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6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3" fillId="2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4" fillId="0" borderId="0" xfId="0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44" fontId="0" fillId="2" borderId="10" xfId="0" applyNumberFormat="1" applyFill="1" applyBorder="1"/>
    <xf numFmtId="0" fontId="5" fillId="3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0" xfId="1" applyNumberFormat="1" applyFont="1" applyBorder="1" applyAlignment="1">
      <alignment horizontal="center" vertical="center"/>
    </xf>
    <xf numFmtId="44" fontId="4" fillId="0" borderId="1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tabSelected="1" workbookViewId="0">
      <selection activeCell="D12" sqref="D12"/>
    </sheetView>
  </sheetViews>
  <sheetFormatPr baseColWidth="10" defaultRowHeight="18.75" x14ac:dyDescent="0.25"/>
  <cols>
    <col min="1" max="2" width="11.42578125" style="22"/>
    <col min="3" max="3" width="11.42578125" style="22" bestFit="1" customWidth="1"/>
    <col min="4" max="6" width="11.42578125" style="22"/>
    <col min="7" max="7" width="14.85546875" style="22" bestFit="1" customWidth="1"/>
    <col min="8" max="8" width="13.85546875" style="22" bestFit="1" customWidth="1"/>
    <col min="9" max="9" width="18.28515625" style="22" bestFit="1" customWidth="1"/>
    <col min="10" max="16384" width="11.42578125" style="22"/>
  </cols>
  <sheetData>
    <row r="2" spans="3:9" x14ac:dyDescent="0.25">
      <c r="C2" s="25" t="s">
        <v>12</v>
      </c>
      <c r="D2" s="25"/>
      <c r="E2" s="25"/>
      <c r="G2" s="25" t="s">
        <v>13</v>
      </c>
      <c r="H2" s="25"/>
      <c r="I2" s="25"/>
    </row>
    <row r="3" spans="3:9" x14ac:dyDescent="0.25">
      <c r="C3" s="26" t="s">
        <v>0</v>
      </c>
      <c r="D3" s="26" t="s">
        <v>1</v>
      </c>
      <c r="E3" s="26" t="s">
        <v>2</v>
      </c>
      <c r="G3" s="26" t="s">
        <v>14</v>
      </c>
      <c r="H3" s="26" t="s">
        <v>15</v>
      </c>
      <c r="I3" s="26" t="s">
        <v>16</v>
      </c>
    </row>
    <row r="4" spans="3:9" x14ac:dyDescent="0.25">
      <c r="C4" s="27">
        <v>1</v>
      </c>
      <c r="D4" s="27" t="s">
        <v>7</v>
      </c>
      <c r="E4" s="28">
        <v>3.5</v>
      </c>
      <c r="G4" s="27" t="s">
        <v>17</v>
      </c>
      <c r="H4" s="27" t="s">
        <v>18</v>
      </c>
      <c r="I4" s="28" t="s">
        <v>19</v>
      </c>
    </row>
    <row r="5" spans="3:9" x14ac:dyDescent="0.25">
      <c r="C5" s="27">
        <v>2</v>
      </c>
      <c r="D5" s="27" t="s">
        <v>8</v>
      </c>
      <c r="E5" s="28">
        <v>2</v>
      </c>
      <c r="G5" s="31"/>
      <c r="H5" s="31"/>
      <c r="I5" s="32"/>
    </row>
    <row r="6" spans="3:9" x14ac:dyDescent="0.25">
      <c r="C6" s="27">
        <v>3</v>
      </c>
      <c r="D6" s="27" t="s">
        <v>9</v>
      </c>
      <c r="E6" s="28">
        <v>5</v>
      </c>
      <c r="G6" s="31"/>
      <c r="H6" s="31"/>
      <c r="I6" s="32"/>
    </row>
    <row r="7" spans="3:9" x14ac:dyDescent="0.25">
      <c r="C7" s="27">
        <v>4</v>
      </c>
      <c r="D7" s="27" t="s">
        <v>10</v>
      </c>
      <c r="E7" s="28">
        <v>5.5</v>
      </c>
      <c r="G7" s="31"/>
      <c r="H7" s="31"/>
      <c r="I7" s="32"/>
    </row>
    <row r="8" spans="3:9" x14ac:dyDescent="0.25">
      <c r="C8" s="27">
        <v>5</v>
      </c>
      <c r="D8" s="27" t="s">
        <v>11</v>
      </c>
      <c r="E8" s="28">
        <v>5</v>
      </c>
      <c r="G8" s="31"/>
      <c r="H8" s="31"/>
      <c r="I8" s="32"/>
    </row>
    <row r="10" spans="3:9" x14ac:dyDescent="0.25">
      <c r="D10" s="27"/>
      <c r="E10" s="25" t="s">
        <v>20</v>
      </c>
      <c r="F10" s="25"/>
      <c r="G10" s="25"/>
      <c r="H10" s="27"/>
    </row>
    <row r="11" spans="3:9" x14ac:dyDescent="0.25">
      <c r="D11" s="27" t="s">
        <v>24</v>
      </c>
      <c r="E11" s="27" t="s">
        <v>21</v>
      </c>
      <c r="F11" s="27" t="s">
        <v>22</v>
      </c>
      <c r="G11" s="27" t="s">
        <v>23</v>
      </c>
      <c r="H11" s="27" t="s">
        <v>25</v>
      </c>
    </row>
    <row r="12" spans="3:9" x14ac:dyDescent="0.25">
      <c r="D12" s="27">
        <v>1</v>
      </c>
      <c r="E12" s="27" t="str">
        <f>VLOOKUP(D12,C4:E8,2)</f>
        <v>azucar</v>
      </c>
      <c r="F12" s="29">
        <v>3</v>
      </c>
      <c r="G12" s="30">
        <f>VLOOKUP(D12,C4:E8,3)</f>
        <v>3.5</v>
      </c>
      <c r="H12" s="30">
        <f>F12*G12</f>
        <v>10.5</v>
      </c>
    </row>
    <row r="13" spans="3:9" x14ac:dyDescent="0.25">
      <c r="D13" s="27">
        <v>2</v>
      </c>
      <c r="E13" s="27" t="str">
        <f>VLOOKUP(D13,C4:E8,2)</f>
        <v>café</v>
      </c>
      <c r="F13" s="27">
        <v>1</v>
      </c>
      <c r="G13" s="30">
        <f>VLOOKUP(D13,C5:E9,3)</f>
        <v>2</v>
      </c>
      <c r="H13" s="30">
        <f t="shared" ref="H13:H16" si="0">F13*G13</f>
        <v>2</v>
      </c>
    </row>
    <row r="14" spans="3:9" x14ac:dyDescent="0.25">
      <c r="D14" s="27">
        <v>3</v>
      </c>
      <c r="E14" s="27" t="str">
        <f>VLOOKUP(D14,C4:E8,2)</f>
        <v>aceite</v>
      </c>
      <c r="F14" s="27">
        <v>5</v>
      </c>
      <c r="G14" s="30">
        <f>VLOOKUP(D14,C6:E10,3)</f>
        <v>5</v>
      </c>
      <c r="H14" s="30">
        <f t="shared" si="0"/>
        <v>25</v>
      </c>
    </row>
    <row r="15" spans="3:9" x14ac:dyDescent="0.25">
      <c r="D15" s="27">
        <v>4</v>
      </c>
      <c r="E15" s="27" t="str">
        <f>VLOOKUP(D15,C4:E8,2)</f>
        <v>frijol</v>
      </c>
      <c r="F15" s="27">
        <v>9</v>
      </c>
      <c r="G15" s="30">
        <f>VLOOKUP(D15,C7:E11,3)</f>
        <v>5.5</v>
      </c>
      <c r="H15" s="30">
        <f t="shared" si="0"/>
        <v>49.5</v>
      </c>
    </row>
    <row r="16" spans="3:9" x14ac:dyDescent="0.25">
      <c r="D16" s="27">
        <v>5</v>
      </c>
      <c r="E16" s="27" t="str">
        <f>VLOOKUP(D16,C4:E8,2)</f>
        <v>arroz</v>
      </c>
      <c r="F16" s="27">
        <v>7</v>
      </c>
      <c r="G16" s="30">
        <f>VLOOKUP(D16,C8:E12,3)</f>
        <v>5</v>
      </c>
      <c r="H16" s="30">
        <f t="shared" si="0"/>
        <v>35</v>
      </c>
    </row>
  </sheetData>
  <mergeCells count="3">
    <mergeCell ref="C2:E2"/>
    <mergeCell ref="G2:I2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4"/>
  <sheetViews>
    <sheetView workbookViewId="0">
      <selection activeCell="D16" sqref="D16"/>
    </sheetView>
  </sheetViews>
  <sheetFormatPr baseColWidth="10" defaultRowHeight="15" x14ac:dyDescent="0.25"/>
  <cols>
    <col min="7" max="7" width="12" customWidth="1"/>
  </cols>
  <sheetData>
    <row r="3" spans="3:10" ht="15.75" thickBot="1" x14ac:dyDescent="0.3"/>
    <row r="4" spans="3:10" ht="15.75" x14ac:dyDescent="0.25">
      <c r="C4" s="7"/>
      <c r="D4" s="8"/>
      <c r="E4" s="8"/>
      <c r="F4" s="8"/>
      <c r="G4" s="8"/>
      <c r="H4" s="8"/>
      <c r="I4" s="8"/>
      <c r="J4" s="9"/>
    </row>
    <row r="5" spans="3:10" ht="16.5" thickBot="1" x14ac:dyDescent="0.3">
      <c r="C5" s="10" t="s">
        <v>4</v>
      </c>
      <c r="D5" s="11" t="str">
        <f>'Datos de Factura'!G4</f>
        <v>Carlos Pérez</v>
      </c>
      <c r="E5" s="11"/>
      <c r="F5" s="11"/>
      <c r="G5" s="12"/>
      <c r="H5" s="12" t="s">
        <v>6</v>
      </c>
      <c r="I5" s="23">
        <f ca="1">TODAY()</f>
        <v>42843</v>
      </c>
      <c r="J5" s="13"/>
    </row>
    <row r="6" spans="3:10" ht="16.5" thickBot="1" x14ac:dyDescent="0.3">
      <c r="C6" s="10" t="s">
        <v>5</v>
      </c>
      <c r="D6" s="17" t="str">
        <f>'Datos de Factura'!I4</f>
        <v>126345678-9</v>
      </c>
      <c r="E6" s="21"/>
      <c r="F6" s="21"/>
      <c r="G6" s="12"/>
      <c r="H6" s="12"/>
      <c r="I6" s="12"/>
      <c r="J6" s="14"/>
    </row>
    <row r="7" spans="3:10" x14ac:dyDescent="0.25">
      <c r="C7" s="1"/>
      <c r="D7" s="2"/>
      <c r="E7" s="2"/>
      <c r="F7" s="2"/>
      <c r="G7" s="2"/>
      <c r="H7" s="2"/>
      <c r="I7" s="2"/>
      <c r="J7" s="4"/>
    </row>
    <row r="8" spans="3:10" x14ac:dyDescent="0.25">
      <c r="C8" s="1"/>
      <c r="D8" s="16" t="s">
        <v>0</v>
      </c>
      <c r="E8" s="19" t="s">
        <v>1</v>
      </c>
      <c r="F8" s="20"/>
      <c r="G8" s="16" t="s">
        <v>3</v>
      </c>
      <c r="H8" s="16" t="s">
        <v>2</v>
      </c>
      <c r="I8" s="2"/>
      <c r="J8" s="4"/>
    </row>
    <row r="9" spans="3:10" x14ac:dyDescent="0.25">
      <c r="C9" s="1"/>
      <c r="D9" s="15">
        <f>'Datos de Factura'!D12</f>
        <v>1</v>
      </c>
      <c r="E9" s="19" t="str">
        <f>'Datos de Factura'!E12</f>
        <v>azucar</v>
      </c>
      <c r="F9" s="20"/>
      <c r="G9" s="15">
        <f>'Datos de Factura'!F12</f>
        <v>3</v>
      </c>
      <c r="H9" s="24">
        <f>'Datos de Factura'!H12</f>
        <v>10.5</v>
      </c>
      <c r="I9" s="2"/>
      <c r="J9" s="4"/>
    </row>
    <row r="10" spans="3:10" x14ac:dyDescent="0.25">
      <c r="C10" s="1"/>
      <c r="D10" s="15">
        <f>'Datos de Factura'!D13</f>
        <v>2</v>
      </c>
      <c r="E10" s="19" t="str">
        <f>'Datos de Factura'!E13</f>
        <v>café</v>
      </c>
      <c r="F10" s="20"/>
      <c r="G10" s="15">
        <f>'Datos de Factura'!F13</f>
        <v>1</v>
      </c>
      <c r="H10" s="24">
        <f>'Datos de Factura'!H13</f>
        <v>2</v>
      </c>
      <c r="I10" s="2"/>
      <c r="J10" s="4"/>
    </row>
    <row r="11" spans="3:10" x14ac:dyDescent="0.25">
      <c r="C11" s="1"/>
      <c r="D11" s="15">
        <f>'Datos de Factura'!D14</f>
        <v>3</v>
      </c>
      <c r="E11" s="19" t="str">
        <f>'Datos de Factura'!E14</f>
        <v>aceite</v>
      </c>
      <c r="F11" s="20"/>
      <c r="G11" s="15">
        <f>'Datos de Factura'!F14</f>
        <v>5</v>
      </c>
      <c r="H11" s="24">
        <f>'Datos de Factura'!H14</f>
        <v>25</v>
      </c>
      <c r="I11" s="2"/>
      <c r="J11" s="4"/>
    </row>
    <row r="12" spans="3:10" x14ac:dyDescent="0.25">
      <c r="C12" s="1"/>
      <c r="D12" s="15">
        <f>'Datos de Factura'!D15</f>
        <v>4</v>
      </c>
      <c r="E12" s="19" t="str">
        <f>'Datos de Factura'!E15</f>
        <v>frijol</v>
      </c>
      <c r="F12" s="20"/>
      <c r="G12" s="15">
        <f>'Datos de Factura'!F15</f>
        <v>9</v>
      </c>
      <c r="H12" s="24">
        <f>'Datos de Factura'!H15</f>
        <v>49.5</v>
      </c>
      <c r="I12" s="2"/>
      <c r="J12" s="4"/>
    </row>
    <row r="13" spans="3:10" x14ac:dyDescent="0.25">
      <c r="C13" s="1"/>
      <c r="D13" s="15">
        <f>'Datos de Factura'!D16</f>
        <v>5</v>
      </c>
      <c r="E13" s="18" t="str">
        <f>'Datos de Factura'!E16</f>
        <v>arroz</v>
      </c>
      <c r="F13" s="18"/>
      <c r="G13" s="15">
        <f>'Datos de Factura'!F16</f>
        <v>7</v>
      </c>
      <c r="H13" s="24">
        <f>'Datos de Factura'!H16</f>
        <v>35</v>
      </c>
      <c r="I13" s="2"/>
      <c r="J13" s="4"/>
    </row>
    <row r="14" spans="3:10" ht="15.75" thickBot="1" x14ac:dyDescent="0.3">
      <c r="C14" s="5"/>
      <c r="D14" s="3"/>
      <c r="E14" s="3"/>
      <c r="F14" s="3"/>
      <c r="G14" s="3"/>
      <c r="H14" s="24">
        <f>SUM(H9:H13)</f>
        <v>122</v>
      </c>
      <c r="I14" s="3"/>
      <c r="J14" s="6"/>
    </row>
  </sheetData>
  <mergeCells count="8">
    <mergeCell ref="E12:F12"/>
    <mergeCell ref="E13:F13"/>
    <mergeCell ref="D5:F5"/>
    <mergeCell ref="I5:J5"/>
    <mergeCell ref="E8:F8"/>
    <mergeCell ref="E9:F9"/>
    <mergeCell ref="E10:F10"/>
    <mergeCell ref="E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 Factura</vt:lpstr>
      <vt:lpstr>Factura.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cp:lastPrinted>2017-04-18T14:47:03Z</cp:lastPrinted>
  <dcterms:created xsi:type="dcterms:W3CDTF">2017-04-18T14:26:10Z</dcterms:created>
  <dcterms:modified xsi:type="dcterms:W3CDTF">2017-04-18T14:49:07Z</dcterms:modified>
</cp:coreProperties>
</file>