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9375" windowHeight="4965"/>
  </bookViews>
  <sheets>
    <sheet name="Conditional Formatting" sheetId="2" r:id="rId1"/>
    <sheet name="Data Validation" sheetId="19" r:id="rId2"/>
    <sheet name="Formula Auditing" sheetId="5" r:id="rId3"/>
  </sheets>
  <calcPr calcId="145621"/>
  <customWorkbookViews>
    <customWorkbookView name="kelvin - Personal View" guid="{CACCE3A0-C708-4884-9446-5305B74BD649}" mergeInterval="0" personalView="1" maximized="1" windowWidth="796" windowHeight="401" activeSheetId="5"/>
    <customWorkbookView name="Kelvin Ng - Personal View" guid="{CDD458B9-0463-459A-AE87-0DB3F9663A1C}" mergeInterval="0" personalView="1" maximized="1" windowWidth="1020" windowHeight="592" activeSheetId="1"/>
  </customWorkbookViews>
</workbook>
</file>

<file path=xl/calcChain.xml><?xml version="1.0" encoding="utf-8"?>
<calcChain xmlns="http://schemas.openxmlformats.org/spreadsheetml/2006/main">
  <c r="D16" i="2" l="1"/>
  <c r="E16" i="2"/>
  <c r="F16" i="2"/>
  <c r="G16" i="2"/>
  <c r="C16" i="2"/>
  <c r="D15" i="2"/>
  <c r="E15" i="2"/>
  <c r="F15" i="2"/>
  <c r="G15" i="2"/>
  <c r="C15" i="2"/>
  <c r="D19" i="5" l="1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3" i="19"/>
  <c r="G4" i="2"/>
  <c r="G5" i="2"/>
  <c r="G6" i="2"/>
  <c r="G7" i="2"/>
  <c r="G8" i="2"/>
  <c r="G9" i="2"/>
  <c r="G10" i="2"/>
  <c r="G11" i="2"/>
  <c r="G12" i="2"/>
  <c r="G13" i="2"/>
  <c r="G14" i="2"/>
  <c r="G3" i="2"/>
  <c r="D14" i="5"/>
  <c r="D16" i="5"/>
  <c r="H6" i="5"/>
  <c r="H7" i="5"/>
  <c r="E14" i="5"/>
  <c r="F14" i="5"/>
  <c r="F16" i="5" s="1"/>
  <c r="G14" i="5"/>
  <c r="C14" i="5"/>
  <c r="C16" i="5" s="1"/>
  <c r="H5" i="5"/>
  <c r="H8" i="5"/>
  <c r="H9" i="5"/>
  <c r="H10" i="5"/>
  <c r="H11" i="5"/>
  <c r="H12" i="5"/>
  <c r="H13" i="5"/>
  <c r="H4" i="5"/>
  <c r="H14" i="5" s="1"/>
  <c r="G16" i="5"/>
  <c r="E16" i="5"/>
  <c r="H15" i="5" l="1"/>
  <c r="E15" i="5"/>
  <c r="G15" i="5"/>
  <c r="H16" i="5"/>
  <c r="D15" i="5"/>
  <c r="C15" i="5"/>
  <c r="F15" i="5"/>
</calcChain>
</file>

<file path=xl/sharedStrings.xml><?xml version="1.0" encoding="utf-8"?>
<sst xmlns="http://schemas.openxmlformats.org/spreadsheetml/2006/main" count="81" uniqueCount="58">
  <si>
    <t>Jan</t>
  </si>
  <si>
    <t>Feb</t>
  </si>
  <si>
    <t>Mar</t>
  </si>
  <si>
    <t>Percentage</t>
  </si>
  <si>
    <t>Total</t>
  </si>
  <si>
    <t>Tools</t>
  </si>
  <si>
    <t>Supplies</t>
  </si>
  <si>
    <t>Furniture</t>
  </si>
  <si>
    <t>Plants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</si>
  <si>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</si>
  <si>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</si>
  <si>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</si>
  <si>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</si>
  <si>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</si>
  <si>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</si>
  <si>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</si>
  <si>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</si>
  <si>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</si>
  <si>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Share</t>
  </si>
  <si>
    <t>Item</t>
  </si>
  <si>
    <t>Television - Toshiba</t>
  </si>
  <si>
    <t>Aircond - York</t>
  </si>
  <si>
    <t>HI-FI - Bazooka</t>
  </si>
  <si>
    <t>Washing Machine - Sanyo</t>
  </si>
  <si>
    <t>Computer - Dell</t>
  </si>
  <si>
    <t>DVD Player - Hitachi</t>
  </si>
  <si>
    <t>Stand Fan - KDK</t>
  </si>
  <si>
    <t>Refrigerator - Toshiba</t>
  </si>
  <si>
    <t>Margin</t>
  </si>
  <si>
    <t>Formula Auditing</t>
  </si>
  <si>
    <t>Microwave Oven - FUJI OH</t>
  </si>
  <si>
    <t>Blender - Panasonic</t>
  </si>
  <si>
    <t>2005</t>
  </si>
  <si>
    <t>2006</t>
  </si>
  <si>
    <t>2007</t>
  </si>
  <si>
    <t>2008</t>
  </si>
  <si>
    <t>2009</t>
  </si>
  <si>
    <t>Special Promotion</t>
  </si>
  <si>
    <t>Age</t>
  </si>
  <si>
    <t>Gender</t>
  </si>
  <si>
    <t>State</t>
  </si>
  <si>
    <t>Perlis</t>
  </si>
  <si>
    <t>Kedah</t>
  </si>
  <si>
    <t>Pulau Pinang</t>
  </si>
  <si>
    <t>Perak</t>
  </si>
  <si>
    <t>Selangor</t>
  </si>
  <si>
    <t>Putrajaya</t>
  </si>
  <si>
    <t>WP Kuala Lumpur</t>
  </si>
  <si>
    <t>Negeri Sembilan</t>
  </si>
  <si>
    <t>Melaka</t>
  </si>
  <si>
    <t>Johor</t>
  </si>
  <si>
    <t>Pahang</t>
  </si>
  <si>
    <t>Kelantan</t>
  </si>
  <si>
    <t>Trengganu</t>
  </si>
  <si>
    <t>Sabah</t>
  </si>
  <si>
    <t>Sarawak</t>
  </si>
  <si>
    <t>Labuan</t>
  </si>
  <si>
    <t>Circle all the value that does not match the minimum requirement (value must be greater than $15,000.00)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</si>
</sst>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_);[Red]\(&quot;$&quot;#,##0.00\)"/>
  </numFmts>
  <fonts count="12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3" xfId="0" applyFill="1" applyBorder="1" applyAlignment="1"/>
    <xf numFmtId="164" fontId="0" fillId="0" borderId="3" xfId="0" applyNumberFormat="1" applyFill="1" applyBorder="1" applyAlignment="1"/>
    <xf numFmtId="0" fontId="8" fillId="0" borderId="1" xfId="0" applyFont="1" applyFill="1" applyBorder="1" applyAlignment="1"/>
    <xf numFmtId="9" fontId="8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9" fontId="0" fillId="0" borderId="4" xfId="1" applyNumberFormat="1" applyFont="1" applyFill="1" applyBorder="1" applyAlignment="1">
      <alignment horizontal="center" vertical="center"/>
    </xf>
    <xf numFmtId="43" fontId="0" fillId="0" borderId="0" xfId="2" applyFont="1"/>
    <xf numFmtId="43" fontId="0" fillId="0" borderId="0" xfId="2" applyFont="1" applyAlignment="1">
      <alignment vertical="center"/>
    </xf>
    <xf numFmtId="9" fontId="0" fillId="0" borderId="0" xfId="1" applyFont="1" applyAlignment="1">
      <alignment horizontal="center" vertical="center"/>
    </xf>
    <xf numFmtId="0" fontId="0" fillId="0" borderId="3" xfId="0" applyBorder="1" applyAlignment="1">
      <alignment vertical="center"/>
    </xf>
    <xf numFmtId="43" fontId="0" fillId="0" borderId="3" xfId="2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3" fontId="10" fillId="0" borderId="0" xfId="2" applyFont="1" applyAlignment="1">
      <alignment horizontal="center" vertical="center"/>
    </xf>
    <xf numFmtId="0" fontId="2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/>
    <xf numFmtId="0" fontId="5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H16" totalsRowShown="0">
  <tableColumns count="7">
    <tableColumn id="1" name="Item"/>
    <tableColumn id="2" name="2005"/>
    <tableColumn id="3" name="2006"/>
    <tableColumn id="4" name="2007"/>
    <tableColumn id="5" name="2008"/>
    <tableColumn id="6" name="2009"/>
    <tableColumn id="7" name="Tota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30" zoomScaleNormal="130" workbookViewId="0">
      <selection activeCell="H16" sqref="H16"/>
    </sheetView>
  </sheetViews>
  <sheetFormatPr defaultRowHeight="12.75" x14ac:dyDescent="0.2"/>
  <cols>
    <col min="2" max="2" width="9.140625" customWidth="1"/>
    <col min="3" max="7" width="15.140625" customWidth="1"/>
  </cols>
  <sheetData>
    <row r="1" spans="2:7" ht="13.5" thickBot="1" x14ac:dyDescent="0.25"/>
    <row r="2" spans="2:7" x14ac:dyDescent="0.2">
      <c r="B2" s="4"/>
      <c r="C2" s="4" t="s">
        <v>5</v>
      </c>
      <c r="D2" s="4" t="s">
        <v>6</v>
      </c>
      <c r="E2" s="4" t="s">
        <v>7</v>
      </c>
      <c r="F2" s="4" t="s">
        <v>8</v>
      </c>
      <c r="G2" s="4" t="s">
        <v>4</v>
      </c>
    </row>
    <row r="3" spans="2:7" x14ac:dyDescent="0.2">
      <c r="B3" s="1" t="s">
        <v>0</v>
      </c>
      <c r="C3" s="2">
        <v>19359</v>
      </c>
      <c r="D3" s="2">
        <v>10837</v>
      </c>
      <c r="E3" s="2">
        <v>9594</v>
      </c>
      <c r="F3" s="2">
        <v>16182</v>
      </c>
      <c r="G3" s="2">
        <f>SUM(C3:F3)</f>
        <v>55972</v>
      </c>
    </row>
    <row r="4" spans="2:7" x14ac:dyDescent="0.2">
      <c r="B4" s="1" t="s">
        <v>1</v>
      </c>
      <c r="C4" s="2">
        <v>10879</v>
      </c>
      <c r="D4" s="2">
        <v>14787</v>
      </c>
      <c r="E4" s="2">
        <v>3992</v>
      </c>
      <c r="F4" s="2">
        <v>15241</v>
      </c>
      <c r="G4" s="2">
        <f t="shared" ref="G4:G16" si="0">SUM(C4:F4)</f>
        <v>44899</v>
      </c>
    </row>
    <row r="5" spans="2:7" x14ac:dyDescent="0.2">
      <c r="B5" s="1" t="s">
        <v>2</v>
      </c>
      <c r="C5" s="2">
        <v>10654</v>
      </c>
      <c r="D5" s="2">
        <v>18689</v>
      </c>
      <c r="E5" s="2">
        <v>12583</v>
      </c>
      <c r="F5" s="2">
        <v>27073</v>
      </c>
      <c r="G5" s="2">
        <f t="shared" si="0"/>
        <v>68999</v>
      </c>
    </row>
    <row r="6" spans="2:7" x14ac:dyDescent="0.2">
      <c r="B6" s="1" t="s">
        <v>9</v>
      </c>
      <c r="C6" s="2">
        <v>26247</v>
      </c>
      <c r="D6" s="2">
        <v>22785</v>
      </c>
      <c r="E6" s="2">
        <v>15770</v>
      </c>
      <c r="F6" s="2">
        <v>24545</v>
      </c>
      <c r="G6" s="2">
        <f t="shared" si="0"/>
        <v>89347</v>
      </c>
    </row>
    <row r="7" spans="2:7" x14ac:dyDescent="0.2">
      <c r="B7" s="1" t="s">
        <v>10</v>
      </c>
      <c r="C7" s="2">
        <v>14854</v>
      </c>
      <c r="D7" s="2">
        <v>23359</v>
      </c>
      <c r="E7" s="2">
        <v>9038</v>
      </c>
      <c r="F7" s="2">
        <v>20198</v>
      </c>
      <c r="G7" s="2">
        <f t="shared" si="0"/>
        <v>67449</v>
      </c>
    </row>
    <row r="8" spans="2:7" x14ac:dyDescent="0.2">
      <c r="B8" s="1" t="s">
        <v>11</v>
      </c>
      <c r="C8" s="2">
        <v>7769</v>
      </c>
      <c r="D8" s="2">
        <v>27110</v>
      </c>
      <c r="E8" s="2">
        <v>14223</v>
      </c>
      <c r="F8" s="2">
        <v>25283</v>
      </c>
      <c r="G8" s="2">
        <f t="shared" si="0"/>
        <v>74385</v>
      </c>
    </row>
    <row r="9" spans="2:7" x14ac:dyDescent="0.2">
      <c r="B9" s="1" t="s">
        <v>12</v>
      </c>
      <c r="C9" s="2">
        <v>8237</v>
      </c>
      <c r="D9" s="2">
        <v>18832</v>
      </c>
      <c r="E9" s="2">
        <v>3138</v>
      </c>
      <c r="F9" s="2">
        <v>17786</v>
      </c>
      <c r="G9" s="2">
        <f t="shared" si="0"/>
        <v>47993</v>
      </c>
    </row>
    <row r="10" spans="2:7" x14ac:dyDescent="0.2">
      <c r="B10" s="1" t="s">
        <v>13</v>
      </c>
      <c r="C10" s="2">
        <v>12091</v>
      </c>
      <c r="D10" s="2">
        <v>33191</v>
      </c>
      <c r="E10" s="2">
        <v>4073</v>
      </c>
      <c r="F10" s="2">
        <v>11030</v>
      </c>
      <c r="G10" s="2">
        <f t="shared" si="0"/>
        <v>60385</v>
      </c>
    </row>
    <row r="11" spans="2:7" x14ac:dyDescent="0.2">
      <c r="B11" s="1" t="s">
        <v>14</v>
      </c>
      <c r="C11" s="2">
        <v>5358</v>
      </c>
      <c r="D11" s="2">
        <v>27610</v>
      </c>
      <c r="E11" s="2">
        <v>10549</v>
      </c>
      <c r="F11" s="2">
        <v>28318</v>
      </c>
      <c r="G11" s="2">
        <f t="shared" si="0"/>
        <v>71835</v>
      </c>
    </row>
    <row r="12" spans="2:7" x14ac:dyDescent="0.2">
      <c r="B12" s="1" t="s">
        <v>15</v>
      </c>
      <c r="C12" s="2">
        <v>5689</v>
      </c>
      <c r="D12" s="2">
        <v>31763</v>
      </c>
      <c r="E12" s="2">
        <v>13992</v>
      </c>
      <c r="F12" s="2">
        <v>29654</v>
      </c>
      <c r="G12" s="2">
        <f t="shared" si="0"/>
        <v>81098</v>
      </c>
    </row>
    <row r="13" spans="2:7" x14ac:dyDescent="0.2">
      <c r="B13" s="1" t="s">
        <v>16</v>
      </c>
      <c r="C13" s="2">
        <v>18208</v>
      </c>
      <c r="D13" s="2">
        <v>14408</v>
      </c>
      <c r="E13" s="2">
        <v>4401</v>
      </c>
      <c r="F13" s="2">
        <v>11003</v>
      </c>
      <c r="G13" s="2">
        <f t="shared" si="0"/>
        <v>48020</v>
      </c>
    </row>
    <row r="14" spans="2:7" x14ac:dyDescent="0.2">
      <c r="B14" s="1" t="s">
        <v>17</v>
      </c>
      <c r="C14" s="2">
        <v>30805</v>
      </c>
      <c r="D14" s="2">
        <v>10031</v>
      </c>
      <c r="E14" s="2">
        <v>3901</v>
      </c>
      <c r="F14" s="2">
        <v>7238</v>
      </c>
      <c r="G14" s="2">
        <f t="shared" si="0"/>
        <v>51975</v>
      </c>
    </row>
    <row r="15" spans="2:7" ht="13.5" thickBot="1" x14ac:dyDescent="0.25">
      <c r="B15" s="15" t="s">
        <v>4</v>
      </c>
      <c r="C15" s="16">
        <f>SUM(C3:C14)</f>
        <v>170150</v>
      </c>
      <c r="D15" s="16">
        <f t="shared" ref="D15:G15" si="1">SUM(D3:D14)</f>
        <v>253402</v>
      </c>
      <c r="E15" s="16">
        <f t="shared" si="1"/>
        <v>105254</v>
      </c>
      <c r="F15" s="16">
        <f t="shared" si="1"/>
        <v>233551</v>
      </c>
      <c r="G15" s="16">
        <f t="shared" si="1"/>
        <v>762357</v>
      </c>
    </row>
    <row r="16" spans="2:7" ht="14.25" thickTop="1" thickBot="1" x14ac:dyDescent="0.25">
      <c r="B16" s="17" t="s">
        <v>18</v>
      </c>
      <c r="C16" s="18">
        <f>C15/$G$15</f>
        <v>0.22318939814286481</v>
      </c>
      <c r="D16" s="18">
        <f t="shared" ref="D16:G16" si="2">D15/$G$15</f>
        <v>0.3323928290813884</v>
      </c>
      <c r="E16" s="18">
        <f t="shared" si="2"/>
        <v>0.1380639254312612</v>
      </c>
      <c r="F16" s="18">
        <f t="shared" si="2"/>
        <v>0.30635384734448556</v>
      </c>
      <c r="G16" s="18">
        <f t="shared" si="2"/>
        <v>1</v>
      </c>
    </row>
    <row r="18" spans="1:11" s="5" customFormat="1" ht="13.5" customHeight="1" x14ac:dyDescent="0.2">
      <c r="A18" s="10"/>
      <c r="B18" s="11"/>
      <c r="C18" s="11"/>
      <c r="D18" s="11"/>
      <c r="E18" s="11"/>
      <c r="F18" s="11"/>
      <c r="G18" s="11"/>
      <c r="H18" s="10"/>
    </row>
    <row r="19" spans="1:11" ht="13.5" customHeight="1" x14ac:dyDescent="0.25">
      <c r="A19" s="9"/>
    </row>
    <row r="20" spans="1:11" s="5" customFormat="1" ht="13.5" customHeight="1" x14ac:dyDescent="0.2">
      <c r="A20" s="10"/>
      <c r="B20" s="10"/>
      <c r="C20" s="10"/>
      <c r="D20" s="10"/>
      <c r="E20" s="10"/>
      <c r="F20" s="10"/>
      <c r="G20" s="10"/>
      <c r="H20" s="11"/>
      <c r="I20" s="10"/>
      <c r="J20" s="10"/>
      <c r="K20" s="10"/>
    </row>
    <row r="21" spans="1:11" ht="13.5" customHeight="1" x14ac:dyDescent="0.2"/>
    <row r="22" spans="1:11" ht="13.5" customHeight="1" x14ac:dyDescent="0.2"/>
    <row r="23" spans="1:11" ht="13.5" customHeight="1" x14ac:dyDescent="0.2"/>
  </sheetData>
  <customSheetViews>
    <customSheetView guid="{CACCE3A0-C708-4884-9446-5305B74BD649}" showRuler="0">
      <selection activeCell="F23" sqref="F23"/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  <customSheetView guid="{CDD458B9-0463-459A-AE87-0DB3F9663A1C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30" zoomScaleNormal="130" workbookViewId="0">
      <selection activeCell="J19" sqref="J19"/>
    </sheetView>
  </sheetViews>
  <sheetFormatPr defaultRowHeight="12.75" x14ac:dyDescent="0.2"/>
  <cols>
    <col min="2" max="2" width="9.28515625" customWidth="1"/>
    <col min="3" max="7" width="11.7109375" bestFit="1" customWidth="1"/>
    <col min="11" max="11" width="16.28515625" bestFit="1" customWidth="1"/>
    <col min="15" max="15" width="16.28515625" bestFit="1" customWidth="1"/>
  </cols>
  <sheetData>
    <row r="1" spans="2:15" ht="13.5" thickBot="1" x14ac:dyDescent="0.25"/>
    <row r="2" spans="2:15" x14ac:dyDescent="0.2">
      <c r="B2" s="4"/>
      <c r="C2" s="4" t="s">
        <v>5</v>
      </c>
      <c r="D2" s="4" t="s">
        <v>6</v>
      </c>
      <c r="E2" s="4" t="s">
        <v>7</v>
      </c>
      <c r="F2" s="4" t="s">
        <v>8</v>
      </c>
      <c r="G2" s="4" t="s">
        <v>4</v>
      </c>
      <c r="J2" s="31" t="s">
        <v>38</v>
      </c>
      <c r="K2" s="33"/>
      <c r="O2" s="34" t="s">
        <v>40</v>
      </c>
    </row>
    <row r="3" spans="2:15" x14ac:dyDescent="0.2">
      <c r="B3" s="1" t="s">
        <v>0</v>
      </c>
      <c r="C3" s="2">
        <v>19359</v>
      </c>
      <c r="D3" s="2">
        <v>10837</v>
      </c>
      <c r="E3" s="2">
        <v>9594</v>
      </c>
      <c r="F3" s="2">
        <v>16182</v>
      </c>
      <c r="G3" s="2">
        <f>SUM(C3:F3)</f>
        <v>55972</v>
      </c>
      <c r="J3" s="32" t="s">
        <v>39</v>
      </c>
      <c r="K3" s="33"/>
      <c r="O3" s="30" t="s">
        <v>41</v>
      </c>
    </row>
    <row r="4" spans="2:15" x14ac:dyDescent="0.2">
      <c r="B4" s="1" t="s">
        <v>1</v>
      </c>
      <c r="C4" s="2">
        <v>10879</v>
      </c>
      <c r="D4" s="2">
        <v>14787</v>
      </c>
      <c r="E4" s="2">
        <v>3992</v>
      </c>
      <c r="F4" s="2">
        <v>15241</v>
      </c>
      <c r="G4" s="2">
        <f t="shared" ref="G4:G16" si="0">SUM(C4:F4)</f>
        <v>44899</v>
      </c>
      <c r="J4" s="32" t="s">
        <v>40</v>
      </c>
      <c r="K4" s="33"/>
      <c r="O4" s="30" t="s">
        <v>42</v>
      </c>
    </row>
    <row r="5" spans="2:15" x14ac:dyDescent="0.2">
      <c r="B5" s="1" t="s">
        <v>2</v>
      </c>
      <c r="C5" s="2">
        <v>10654</v>
      </c>
      <c r="D5" s="2">
        <v>18689</v>
      </c>
      <c r="E5" s="2">
        <v>12583</v>
      </c>
      <c r="F5" s="2">
        <v>27073</v>
      </c>
      <c r="G5" s="2">
        <f t="shared" si="0"/>
        <v>68999</v>
      </c>
      <c r="O5" s="30" t="s">
        <v>43</v>
      </c>
    </row>
    <row r="6" spans="2:15" x14ac:dyDescent="0.2">
      <c r="B6" s="1" t="s">
        <v>9</v>
      </c>
      <c r="C6" s="2">
        <v>26247</v>
      </c>
      <c r="D6" s="2">
        <v>22785</v>
      </c>
      <c r="E6" s="2">
        <v>15770</v>
      </c>
      <c r="F6" s="2">
        <v>24545</v>
      </c>
      <c r="G6" s="2">
        <f t="shared" si="0"/>
        <v>89347</v>
      </c>
      <c r="O6" s="30" t="s">
        <v>44</v>
      </c>
    </row>
    <row r="7" spans="2:15" x14ac:dyDescent="0.2">
      <c r="B7" s="1" t="s">
        <v>10</v>
      </c>
      <c r="C7" s="2">
        <v>14854</v>
      </c>
      <c r="D7" s="2">
        <v>23359</v>
      </c>
      <c r="E7" s="2">
        <v>9038</v>
      </c>
      <c r="F7" s="2">
        <v>20198</v>
      </c>
      <c r="G7" s="2">
        <f t="shared" si="0"/>
        <v>67449</v>
      </c>
      <c r="O7" s="30" t="s">
        <v>45</v>
      </c>
    </row>
    <row r="8" spans="2:15" x14ac:dyDescent="0.2">
      <c r="B8" s="1" t="s">
        <v>11</v>
      </c>
      <c r="C8" s="2">
        <v>7769</v>
      </c>
      <c r="D8" s="2">
        <v>27110</v>
      </c>
      <c r="E8" s="2">
        <v>14223</v>
      </c>
      <c r="F8" s="2">
        <v>25283</v>
      </c>
      <c r="G8" s="2">
        <f t="shared" si="0"/>
        <v>74385</v>
      </c>
      <c r="O8" s="30" t="s">
        <v>47</v>
      </c>
    </row>
    <row r="9" spans="2:15" x14ac:dyDescent="0.2">
      <c r="B9" s="1" t="s">
        <v>12</v>
      </c>
      <c r="C9" s="2">
        <v>8237</v>
      </c>
      <c r="D9" s="2">
        <v>18832</v>
      </c>
      <c r="E9" s="2">
        <v>3138</v>
      </c>
      <c r="F9" s="2">
        <v>17786</v>
      </c>
      <c r="G9" s="2">
        <f t="shared" si="0"/>
        <v>47993</v>
      </c>
      <c r="O9" s="30" t="s">
        <v>46</v>
      </c>
    </row>
    <row r="10" spans="2:15" x14ac:dyDescent="0.2">
      <c r="B10" s="1" t="s">
        <v>13</v>
      </c>
      <c r="C10" s="2">
        <v>12091</v>
      </c>
      <c r="D10" s="2">
        <v>33191</v>
      </c>
      <c r="E10" s="2">
        <v>4073</v>
      </c>
      <c r="F10" s="2">
        <v>11030</v>
      </c>
      <c r="G10" s="2">
        <f t="shared" si="0"/>
        <v>60385</v>
      </c>
      <c r="O10" s="30" t="s">
        <v>48</v>
      </c>
    </row>
    <row r="11" spans="2:15" x14ac:dyDescent="0.2">
      <c r="B11" s="1" t="s">
        <v>14</v>
      </c>
      <c r="C11" s="2">
        <v>5358</v>
      </c>
      <c r="D11" s="2">
        <v>27610</v>
      </c>
      <c r="E11" s="2">
        <v>10549</v>
      </c>
      <c r="F11" s="2">
        <v>28318</v>
      </c>
      <c r="G11" s="2">
        <f t="shared" si="0"/>
        <v>71835</v>
      </c>
      <c r="O11" s="30" t="s">
        <v>49</v>
      </c>
    </row>
    <row r="12" spans="2:15" x14ac:dyDescent="0.2">
      <c r="B12" s="1" t="s">
        <v>15</v>
      </c>
      <c r="C12" s="2">
        <v>5689</v>
      </c>
      <c r="D12" s="2">
        <v>31763</v>
      </c>
      <c r="E12" s="2">
        <v>13992</v>
      </c>
      <c r="F12" s="2">
        <v>29654</v>
      </c>
      <c r="G12" s="2">
        <f t="shared" si="0"/>
        <v>81098</v>
      </c>
      <c r="O12" s="30" t="s">
        <v>50</v>
      </c>
    </row>
    <row r="13" spans="2:15" x14ac:dyDescent="0.2">
      <c r="B13" s="1" t="s">
        <v>16</v>
      </c>
      <c r="C13" s="2">
        <v>18208</v>
      </c>
      <c r="D13" s="2">
        <v>14408</v>
      </c>
      <c r="E13" s="2">
        <v>4401</v>
      </c>
      <c r="F13" s="2">
        <v>11003</v>
      </c>
      <c r="G13" s="2">
        <f t="shared" si="0"/>
        <v>48020</v>
      </c>
      <c r="O13" s="30" t="s">
        <v>51</v>
      </c>
    </row>
    <row r="14" spans="2:15" x14ac:dyDescent="0.2">
      <c r="B14" s="1" t="s">
        <v>17</v>
      </c>
      <c r="C14" s="2">
        <v>30805</v>
      </c>
      <c r="D14" s="2">
        <v>10031</v>
      </c>
      <c r="E14" s="2">
        <v>3901</v>
      </c>
      <c r="F14" s="2">
        <v>7238</v>
      </c>
      <c r="G14" s="2">
        <f t="shared" si="0"/>
        <v>51975</v>
      </c>
      <c r="O14" s="30" t="s">
        <v>52</v>
      </c>
    </row>
    <row r="15" spans="2:15" ht="13.5" thickBot="1" x14ac:dyDescent="0.25">
      <c r="B15" s="15" t="s">
        <v>4</v>
      </c>
      <c r="C15" s="16">
        <v>170150</v>
      </c>
      <c r="D15" s="16">
        <v>253402</v>
      </c>
      <c r="E15" s="16">
        <v>105254</v>
      </c>
      <c r="F15" s="16">
        <v>233551</v>
      </c>
      <c r="G15" s="16">
        <f t="shared" si="0"/>
        <v>762357</v>
      </c>
      <c r="O15" s="30" t="s">
        <v>53</v>
      </c>
    </row>
    <row r="16" spans="2:15" ht="14.25" thickTop="1" thickBot="1" x14ac:dyDescent="0.25">
      <c r="B16" s="3" t="s">
        <v>18</v>
      </c>
      <c r="C16" s="19">
        <v>0.22320000000000001</v>
      </c>
      <c r="D16" s="19">
        <v>0.33239999999999997</v>
      </c>
      <c r="E16" s="19">
        <v>0.1381</v>
      </c>
      <c r="F16" s="19">
        <v>0.30640000000000001</v>
      </c>
      <c r="G16" s="20">
        <f t="shared" si="0"/>
        <v>1.0001</v>
      </c>
      <c r="O16" s="30" t="s">
        <v>54</v>
      </c>
    </row>
    <row r="17" spans="1:15" x14ac:dyDescent="0.2">
      <c r="O17" s="30" t="s">
        <v>55</v>
      </c>
    </row>
    <row r="18" spans="1:15" ht="15" x14ac:dyDescent="0.25">
      <c r="A18" s="9"/>
      <c r="O18" s="30" t="s">
        <v>56</v>
      </c>
    </row>
    <row r="19" spans="1:15" s="5" customFormat="1" ht="33.75" customHeight="1" x14ac:dyDescent="0.2">
      <c r="A19" s="10"/>
      <c r="B19" s="27" t="s">
        <v>57</v>
      </c>
      <c r="C19" s="27"/>
      <c r="D19" s="27"/>
      <c r="E19" s="27"/>
      <c r="F19" s="27"/>
      <c r="G19" s="27"/>
      <c r="H19" s="11"/>
      <c r="I19" s="10"/>
      <c r="J19" s="10"/>
      <c r="K19" s="10"/>
    </row>
  </sheetData>
  <mergeCells count="1">
    <mergeCell ref="B19:G19"/>
  </mergeCell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5"/>
  <sheetViews>
    <sheetView zoomScaleNormal="100" workbookViewId="0">
      <selection activeCell="D11" sqref="D11"/>
    </sheetView>
  </sheetViews>
  <sheetFormatPr defaultRowHeight="12.75" x14ac:dyDescent="0.2"/>
  <cols>
    <col min="2" max="2" width="27.7109375" customWidth="1"/>
    <col min="3" max="7" width="14.140625" customWidth="1"/>
    <col min="8" max="8" width="15.140625" bestFit="1" customWidth="1"/>
    <col min="9" max="9" width="2.5703125" customWidth="1"/>
    <col min="27" max="27" width="12.28515625" bestFit="1" customWidth="1"/>
  </cols>
  <sheetData>
    <row r="2" spans="2:27" s="5" customFormat="1" ht="27.75" customHeight="1" thickBot="1" x14ac:dyDescent="0.25">
      <c r="B2" s="13" t="s">
        <v>29</v>
      </c>
      <c r="C2" s="28"/>
      <c r="D2" s="28"/>
      <c r="E2" s="28"/>
      <c r="F2" s="28"/>
      <c r="G2" s="28"/>
      <c r="H2" s="28"/>
    </row>
    <row r="3" spans="2:27" s="5" customFormat="1" ht="18" customHeight="1" x14ac:dyDescent="0.2">
      <c r="B3" s="5" t="s">
        <v>19</v>
      </c>
      <c r="C3" s="7" t="s">
        <v>32</v>
      </c>
      <c r="D3" s="7" t="s">
        <v>33</v>
      </c>
      <c r="E3" s="7" t="s">
        <v>34</v>
      </c>
      <c r="F3" s="7" t="s">
        <v>35</v>
      </c>
      <c r="G3" s="7" t="s">
        <v>36</v>
      </c>
      <c r="H3" s="7" t="s">
        <v>4</v>
      </c>
      <c r="J3" s="12">
        <v>0.15</v>
      </c>
      <c r="AA3" s="22">
        <v>32233</v>
      </c>
    </row>
    <row r="4" spans="2:27" s="5" customFormat="1" ht="18" customHeight="1" x14ac:dyDescent="0.2">
      <c r="B4" s="5" t="s">
        <v>20</v>
      </c>
      <c r="C4" s="22">
        <v>135320</v>
      </c>
      <c r="D4" s="22">
        <v>253160</v>
      </c>
      <c r="E4" s="22">
        <v>193256</v>
      </c>
      <c r="F4" s="22">
        <v>251848</v>
      </c>
      <c r="G4" s="22">
        <v>280816</v>
      </c>
      <c r="H4" s="22">
        <f>SUM(C4:G4)</f>
        <v>1114400</v>
      </c>
    </row>
    <row r="5" spans="2:27" s="5" customFormat="1" ht="18" customHeight="1" x14ac:dyDescent="0.2">
      <c r="B5" s="5" t="s">
        <v>21</v>
      </c>
      <c r="C5" s="22">
        <v>256120</v>
      </c>
      <c r="D5" s="22">
        <v>322621</v>
      </c>
      <c r="E5" s="22">
        <v>332568</v>
      </c>
      <c r="F5" s="22">
        <v>380217.66666666698</v>
      </c>
      <c r="G5" s="22">
        <v>418441.66666666698</v>
      </c>
      <c r="H5" s="22">
        <f t="shared" ref="H5:H13" si="0">SUM(C5:G5)</f>
        <v>1709968.333333334</v>
      </c>
      <c r="J5" s="14">
        <v>0.11</v>
      </c>
    </row>
    <row r="6" spans="2:27" s="5" customFormat="1" ht="18" customHeight="1" x14ac:dyDescent="0.2">
      <c r="B6" s="5" t="s">
        <v>31</v>
      </c>
      <c r="C6" s="22">
        <v>35000</v>
      </c>
      <c r="D6" s="22">
        <v>52435</v>
      </c>
      <c r="E6" s="22">
        <v>45263</v>
      </c>
      <c r="F6" s="22">
        <v>47067.333333333299</v>
      </c>
      <c r="G6" s="22">
        <v>52198.833333333299</v>
      </c>
      <c r="H6" s="22">
        <f t="shared" si="0"/>
        <v>231964.16666666663</v>
      </c>
      <c r="J6" s="7"/>
    </row>
    <row r="7" spans="2:27" s="5" customFormat="1" ht="18" customHeight="1" x14ac:dyDescent="0.2">
      <c r="B7" s="5" t="s">
        <v>22</v>
      </c>
      <c r="C7" s="22">
        <v>253020</v>
      </c>
      <c r="D7" s="22">
        <v>45245</v>
      </c>
      <c r="E7" s="22">
        <v>263592</v>
      </c>
      <c r="F7" s="22">
        <v>250659.33333333299</v>
      </c>
      <c r="G7" s="22">
        <v>255945.33333333299</v>
      </c>
      <c r="H7" s="22">
        <f t="shared" si="0"/>
        <v>1068461.666666666</v>
      </c>
      <c r="J7" s="7"/>
    </row>
    <row r="8" spans="2:27" s="5" customFormat="1" ht="18" customHeight="1" x14ac:dyDescent="0.2">
      <c r="B8" s="5" t="s">
        <v>23</v>
      </c>
      <c r="C8" s="22">
        <v>150030</v>
      </c>
      <c r="D8" s="22">
        <v>253025</v>
      </c>
      <c r="E8" s="22">
        <v>135260</v>
      </c>
      <c r="F8" s="22">
        <v>164668.33333333299</v>
      </c>
      <c r="G8" s="22">
        <v>157283.33333333299</v>
      </c>
      <c r="H8" s="22">
        <f t="shared" si="0"/>
        <v>860266.66666666605</v>
      </c>
      <c r="J8" s="7"/>
    </row>
    <row r="9" spans="2:27" s="5" customFormat="1" ht="18" customHeight="1" x14ac:dyDescent="0.2">
      <c r="B9" s="5" t="s">
        <v>24</v>
      </c>
      <c r="C9" s="22">
        <v>168300</v>
      </c>
      <c r="D9" s="22">
        <v>235601</v>
      </c>
      <c r="E9" s="22">
        <v>356251</v>
      </c>
      <c r="F9" s="22">
        <v>441335</v>
      </c>
      <c r="G9" s="22">
        <v>535310.5</v>
      </c>
      <c r="H9" s="22">
        <f t="shared" si="0"/>
        <v>1736797.5</v>
      </c>
      <c r="J9" s="7">
        <v>4</v>
      </c>
    </row>
    <row r="10" spans="2:27" s="5" customFormat="1" ht="18" customHeight="1" x14ac:dyDescent="0.2">
      <c r="B10" s="5" t="s">
        <v>25</v>
      </c>
      <c r="C10" s="22">
        <v>68300</v>
      </c>
      <c r="D10" s="22">
        <v>753520</v>
      </c>
      <c r="E10" s="22">
        <v>556982</v>
      </c>
      <c r="F10" s="22">
        <v>948282.66666666698</v>
      </c>
      <c r="G10" s="22">
        <v>1192623.66666667</v>
      </c>
      <c r="H10" s="22">
        <f t="shared" si="0"/>
        <v>3519708.3333333367</v>
      </c>
    </row>
    <row r="11" spans="2:27" s="5" customFormat="1" ht="18" customHeight="1" x14ac:dyDescent="0.2">
      <c r="B11" s="5" t="s">
        <v>26</v>
      </c>
      <c r="C11" s="22">
        <v>73520</v>
      </c>
      <c r="D11" s="22">
        <v>653250</v>
      </c>
      <c r="E11" s="22">
        <v>772668</v>
      </c>
      <c r="F11" s="22">
        <v>1198960.66666667</v>
      </c>
      <c r="G11" s="22">
        <v>1548534.66666667</v>
      </c>
      <c r="H11" s="22">
        <f t="shared" si="0"/>
        <v>4246933.3333333395</v>
      </c>
    </row>
    <row r="12" spans="2:27" s="5" customFormat="1" ht="18" customHeight="1" x14ac:dyDescent="0.2">
      <c r="B12" s="5" t="s">
        <v>27</v>
      </c>
      <c r="C12" s="22">
        <v>321520</v>
      </c>
      <c r="D12" s="22">
        <v>265890</v>
      </c>
      <c r="E12" s="22">
        <v>336295</v>
      </c>
      <c r="F12" s="22">
        <v>322676.66666666698</v>
      </c>
      <c r="G12" s="22">
        <v>330064.16666666698</v>
      </c>
      <c r="H12" s="22">
        <f t="shared" si="0"/>
        <v>1576445.833333334</v>
      </c>
    </row>
    <row r="13" spans="2:27" s="5" customFormat="1" ht="18" customHeight="1" x14ac:dyDescent="0.2">
      <c r="B13" s="5" t="s">
        <v>30</v>
      </c>
      <c r="C13" s="22">
        <v>245360</v>
      </c>
      <c r="D13" s="22">
        <v>223569</v>
      </c>
      <c r="E13" s="22">
        <v>256985</v>
      </c>
      <c r="F13" s="22">
        <v>253596.33333333299</v>
      </c>
      <c r="G13" s="22">
        <v>259408.83333333299</v>
      </c>
      <c r="H13" s="22">
        <f t="shared" si="0"/>
        <v>1238919.166666666</v>
      </c>
    </row>
    <row r="14" spans="2:27" s="5" customFormat="1" ht="18" customHeight="1" thickBot="1" x14ac:dyDescent="0.25">
      <c r="B14" s="24" t="s">
        <v>4</v>
      </c>
      <c r="C14" s="25">
        <f>SUM(C4:C13)</f>
        <v>1706490</v>
      </c>
      <c r="D14" s="25">
        <f>SUM(D3:D13)</f>
        <v>3058316</v>
      </c>
      <c r="E14" s="25">
        <f>SUM(E4:E11)</f>
        <v>2655840</v>
      </c>
      <c r="F14" s="25">
        <f>SUM(F4:F13)</f>
        <v>4259312.0000000028</v>
      </c>
      <c r="G14" s="25">
        <f>SUM(G4:G13)</f>
        <v>5030627.0000000065</v>
      </c>
      <c r="H14" s="25">
        <f>SUM(H4:H13)</f>
        <v>17303865.000000007</v>
      </c>
    </row>
    <row r="15" spans="2:27" s="5" customFormat="1" ht="18" customHeight="1" thickTop="1" x14ac:dyDescent="0.2">
      <c r="B15" s="5" t="s">
        <v>3</v>
      </c>
      <c r="C15" s="23">
        <f t="shared" ref="C15:H15" si="1">C14/$H$14</f>
        <v>9.8619007949957954E-2</v>
      </c>
      <c r="D15" s="23">
        <f t="shared" si="1"/>
        <v>0.17674178572243823</v>
      </c>
      <c r="E15" s="23">
        <f t="shared" si="1"/>
        <v>0.15348247342428983</v>
      </c>
      <c r="F15" s="23">
        <f t="shared" si="1"/>
        <v>0.24614801375299686</v>
      </c>
      <c r="G15" s="23">
        <f t="shared" si="1"/>
        <v>0.29072273737688109</v>
      </c>
      <c r="H15" s="23">
        <f t="shared" si="1"/>
        <v>1</v>
      </c>
    </row>
    <row r="16" spans="2:27" s="5" customFormat="1" ht="18" customHeight="1" x14ac:dyDescent="0.2">
      <c r="B16" t="s">
        <v>28</v>
      </c>
      <c r="C16" s="21">
        <f t="shared" ref="C16:H16" si="2">C14*$J$3</f>
        <v>255973.5</v>
      </c>
      <c r="D16" s="21">
        <f t="shared" si="2"/>
        <v>458747.39999999997</v>
      </c>
      <c r="E16" s="21">
        <f t="shared" si="2"/>
        <v>398376</v>
      </c>
      <c r="F16" s="21">
        <f t="shared" si="2"/>
        <v>638896.8000000004</v>
      </c>
      <c r="G16" s="21">
        <f t="shared" si="2"/>
        <v>754594.05000000098</v>
      </c>
      <c r="H16" s="21">
        <f t="shared" si="2"/>
        <v>2595579.7500000009</v>
      </c>
    </row>
    <row r="18" spans="1:5" ht="18" x14ac:dyDescent="0.25">
      <c r="B18" s="6"/>
    </row>
    <row r="19" spans="1:5" s="5" customFormat="1" ht="17.25" customHeight="1" x14ac:dyDescent="0.2">
      <c r="A19" s="7"/>
      <c r="B19" s="8"/>
      <c r="C19" s="26" t="s">
        <v>37</v>
      </c>
      <c r="D19" s="29">
        <f>C5+D7+C11+E10+G8+F6+F12+AA3</f>
        <v>1491127.3333333333</v>
      </c>
      <c r="E19" s="29"/>
    </row>
    <row r="20" spans="1:5" s="5" customFormat="1" ht="20.25" customHeight="1" x14ac:dyDescent="0.2">
      <c r="A20" s="7"/>
      <c r="B20" s="8"/>
    </row>
    <row r="23" spans="1:5" ht="18" x14ac:dyDescent="0.25">
      <c r="B23" s="6"/>
    </row>
    <row r="24" spans="1:5" s="5" customFormat="1" ht="22.5" customHeight="1" x14ac:dyDescent="0.2">
      <c r="A24" s="7"/>
      <c r="B24" s="8"/>
    </row>
    <row r="25" spans="1:5" s="5" customFormat="1" ht="21.75" customHeight="1" x14ac:dyDescent="0.2">
      <c r="A25" s="7"/>
      <c r="B25" s="8"/>
    </row>
  </sheetData>
  <customSheetViews>
    <customSheetView guid="{CACCE3A0-C708-4884-9446-5305B74BD649}" scale="80" showRuler="0">
      <selection activeCell="F4" sqref="F4"/>
      <pageMargins left="0.75" right="0.75" top="1" bottom="1" header="0.5" footer="0.5"/>
      <headerFooter alignWithMargins="0"/>
    </customSheetView>
  </customSheetViews>
  <mergeCells count="2">
    <mergeCell ref="C2:H2"/>
    <mergeCell ref="D19:E19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Conditional Formatting</vt:lpstr>
      <vt:lpstr>Data Validation</vt:lpstr>
      <vt:lpstr>Formula Auditing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Kelvin</cp:lastModifiedBy>
  <dcterms:created xsi:type="dcterms:W3CDTF">1995-07-20T21:53:39Z</dcterms:created>
  <dcterms:modified xsi:type="dcterms:W3CDTF">2013-05-14T09:17:09Z</dcterms:modified>
</cp:coreProperties>
</file>