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elearning\excel\ExcelLessons\ExcelLessons\"/>
    </mc:Choice>
  </mc:AlternateContent>
  <xr:revisionPtr revIDLastSave="0" documentId="13_ncr:1_{7C5F290F-ED0D-4EFD-AFC5-42587C97644F}" xr6:coauthVersionLast="47" xr6:coauthVersionMax="47" xr10:uidLastSave="{00000000-0000-0000-0000-000000000000}"/>
  <bookViews>
    <workbookView xWindow="28680" yWindow="-120" windowWidth="21840" windowHeight="13020" activeTab="1" xr2:uid="{00000000-000D-0000-FFFF-FFFF00000000}"/>
  </bookViews>
  <sheets>
    <sheet name="Sheet1" sheetId="1" r:id="rId1"/>
    <sheet name="Sheet17" sheetId="17"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 name="Sheet10" sheetId="10" r:id="rId11"/>
    <sheet name="Sheet11" sheetId="11" r:id="rId12"/>
    <sheet name="Sheet12" sheetId="12" r:id="rId13"/>
    <sheet name="Sheet13" sheetId="13" r:id="rId14"/>
    <sheet name="Sheet14" sheetId="14" r:id="rId15"/>
    <sheet name="Sheet15" sheetId="15" r:id="rId16"/>
    <sheet name="Sheet16" sheetId="16" r:id="rId17"/>
  </sheets>
  <definedNames>
    <definedName name="sales">Sheet1!$F$2:$F$29</definedName>
    <definedName name="salesdata">Sheet1!$A$1:$F$29</definedName>
    <definedName name="Slicer_Month">#N/A</definedName>
    <definedName name="Slicer_Region">#N/A</definedName>
    <definedName name="Slicer_Salesperson">#N/A</definedName>
    <definedName name="Slicer_Type">#N/A</definedName>
  </definedNames>
  <calcPr calcId="191029"/>
  <pivotCaches>
    <pivotCache cacheId="14" r:id="rId18"/>
  </pivotCaches>
  <extLs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 l="1"/>
  <c r="K12" i="1"/>
  <c r="K13" i="1"/>
  <c r="K10" i="1"/>
  <c r="K4" i="1"/>
  <c r="K5" i="1"/>
  <c r="K3" i="1"/>
  <c r="T10" i="1"/>
  <c r="T8" i="1"/>
  <c r="T6" i="1"/>
  <c r="T4" i="1"/>
</calcChain>
</file>

<file path=xl/sharedStrings.xml><?xml version="1.0" encoding="utf-8"?>
<sst xmlns="http://schemas.openxmlformats.org/spreadsheetml/2006/main" count="265" uniqueCount="29">
  <si>
    <t>Month</t>
  </si>
  <si>
    <t>Salesperson</t>
  </si>
  <si>
    <t>Region</t>
  </si>
  <si>
    <t>Type</t>
  </si>
  <si>
    <t>Units</t>
  </si>
  <si>
    <t>Sales</t>
  </si>
  <si>
    <t>Jan</t>
  </si>
  <si>
    <t>Pamela</t>
  </si>
  <si>
    <t>West</t>
  </si>
  <si>
    <t>Electrical</t>
  </si>
  <si>
    <t>Mike</t>
  </si>
  <si>
    <t>North</t>
  </si>
  <si>
    <t>Fabrics</t>
  </si>
  <si>
    <t>Alan</t>
  </si>
  <si>
    <t>East</t>
  </si>
  <si>
    <t>Sue</t>
  </si>
  <si>
    <t>Utensils</t>
  </si>
  <si>
    <t>South</t>
  </si>
  <si>
    <t>Furniture</t>
  </si>
  <si>
    <t>Feb</t>
  </si>
  <si>
    <t>Mar</t>
  </si>
  <si>
    <t>sum</t>
  </si>
  <si>
    <t>average</t>
  </si>
  <si>
    <t>max</t>
  </si>
  <si>
    <t>min</t>
  </si>
  <si>
    <t>SUMMARY</t>
  </si>
  <si>
    <t>sumif</t>
  </si>
  <si>
    <t>Grand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</si>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</sst>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4" x14ac:knownFonts="1">
    <font>
      <sz val="10"/>
      <name val="Arial"/>
    </font>
    <font>
      <sz val="10"/>
      <name val="Arial"/>
      <family val="2"/>
    </font>
    <font>
      <b/>
      <sz val="14"/>
      <name val="Times New Roman"/>
      <family val="1"/>
    </font>
    <font>
      <b/>
      <sz val="10"/>
      <name val="Arial"/>
      <family val="2"/>
    </font>
  </fonts>
  <fills count="3">
    <fill>
      <patternFill patternType="none"/>
    </fill>
    <fill>
      <patternFill patternType="gray125"/>
    </fill>
    <fill>
      <patternFill patternType="gray0625">
        <fgColor indexed="32"/>
        <bgColor indexed="54"/>
      </patternFill>
    </fill>
  </fills>
  <borders count="12">
    <border>
      <left/>
      <right/>
      <top/>
      <bottom/>
      <diagonal/>
    </border>
    <border>
      <left style="medium">
        <color indexed="20"/>
      </left>
      <right style="medium">
        <color indexed="20"/>
      </right>
      <top/>
      <bottom style="medium">
        <color indexed="2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bottom/>
      <diagonal/>
    </border>
    <border>
      <left style="thin">
        <color rgb="FF999999"/>
      </left>
      <right style="thin">
        <color rgb="FF999999"/>
      </right>
      <top/>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44" fontId="1" fillId="0" borderId="0" applyFont="0" applyFill="0" applyBorder="0" applyAlignment="0" applyProtection="0"/>
  </cellStyleXfs>
  <cellXfs count="24">
    <xf numFmtId="0" fontId="0" fillId="0" borderId="0" xfId="0"/>
    <xf numFmtId="3" fontId="0" fillId="0" borderId="0" xfId="0" applyNumberFormat="1"/>
    <xf numFmtId="164" fontId="0" fillId="0" borderId="0" xfId="1" applyNumberFormat="1" applyFont="1"/>
    <xf numFmtId="0" fontId="2" fillId="2" borderId="1" xfId="0" applyFont="1" applyFill="1" applyBorder="1"/>
    <xf numFmtId="0" fontId="1" fillId="0" borderId="0" xfId="0" applyFont="1"/>
    <xf numFmtId="164" fontId="0" fillId="0" borderId="0" xfId="0" applyNumberFormat="1"/>
    <xf numFmtId="0" fontId="3" fillId="0" borderId="0" xfId="0" applyFont="1"/>
    <xf numFmtId="0" fontId="0" fillId="0" borderId="2" xfId="0" applyBorder="1"/>
    <xf numFmtId="0" fontId="0" fillId="0" borderId="3" xfId="0" applyBorder="1"/>
    <xf numFmtId="0" fontId="0" fillId="0" borderId="4" xfId="0" applyBorder="1"/>
    <xf numFmtId="0" fontId="0" fillId="0" borderId="2" xfId="0" pivotButton="1" applyBorder="1"/>
    <xf numFmtId="0" fontId="0" fillId="0" borderId="5" xfId="0" applyBorder="1"/>
    <xf numFmtId="0" fontId="0" fillId="0" borderId="6" xfId="0" applyBorder="1"/>
    <xf numFmtId="0" fontId="0" fillId="0" borderId="8" xfId="0" applyBorder="1"/>
    <xf numFmtId="0" fontId="0" fillId="0" borderId="10" xfId="0" applyBorder="1"/>
    <xf numFmtId="0" fontId="0" fillId="0" borderId="2" xfId="0" applyNumberFormat="1" applyBorder="1"/>
    <xf numFmtId="0" fontId="0" fillId="0" borderId="10" xfId="0" applyNumberFormat="1" applyBorder="1"/>
    <xf numFmtId="0" fontId="0" fillId="0" borderId="5" xfId="0" applyNumberFormat="1" applyBorder="1"/>
    <xf numFmtId="0" fontId="0" fillId="0" borderId="8" xfId="0" applyNumberFormat="1" applyBorder="1"/>
    <xf numFmtId="0" fontId="0" fillId="0" borderId="0" xfId="0" applyNumberFormat="1"/>
    <xf numFmtId="0" fontId="0" fillId="0" borderId="9" xfId="0" applyNumberFormat="1" applyBorder="1"/>
    <xf numFmtId="0" fontId="0" fillId="0" borderId="6" xfId="0" applyNumberFormat="1" applyBorder="1"/>
    <xf numFmtId="0" fontId="0" fillId="0" borderId="11" xfId="0" applyNumberFormat="1" applyBorder="1"/>
    <xf numFmtId="0" fontId="0" fillId="0" borderId="7" xfId="0" applyNumberFormat="1" applyBorder="1"/>
  </cellXfs>
  <cellStyles count="2">
    <cellStyle name="Currency" xfId="1" builtinId="4"/>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New Version.xlsx]Sheet17!PivotTable1</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Sheet17!$B$3:$B$4</c:f>
              <c:strCache>
                <c:ptCount val="1"/>
                <c:pt idx="0">
                  <c:v>Jan</c:v>
                </c:pt>
              </c:strCache>
            </c:strRef>
          </c:tx>
          <c:spPr>
            <a:solidFill>
              <a:schemeClr val="accent1"/>
            </a:solidFill>
            <a:ln>
              <a:noFill/>
            </a:ln>
            <a:effectLst/>
            <a:sp3d/>
          </c:spPr>
          <c:invertIfNegative val="0"/>
          <c:cat>
            <c:strRef>
              <c:f>Sheet17!$A$5:$A$9</c:f>
              <c:strCache>
                <c:ptCount val="4"/>
                <c:pt idx="0">
                  <c:v>Electrical</c:v>
                </c:pt>
                <c:pt idx="1">
                  <c:v>Fabrics</c:v>
                </c:pt>
                <c:pt idx="2">
                  <c:v>Furniture</c:v>
                </c:pt>
                <c:pt idx="3">
                  <c:v>Utensils</c:v>
                </c:pt>
              </c:strCache>
            </c:strRef>
          </c:cat>
          <c:val>
            <c:numRef>
              <c:f>Sheet17!$B$5:$B$9</c:f>
              <c:numCache>
                <c:formatCode>General</c:formatCode>
                <c:ptCount val="4"/>
                <c:pt idx="0">
                  <c:v>8236</c:v>
                </c:pt>
                <c:pt idx="1">
                  <c:v>4200</c:v>
                </c:pt>
                <c:pt idx="2">
                  <c:v>1450</c:v>
                </c:pt>
              </c:numCache>
            </c:numRef>
          </c:val>
          <c:extLst>
            <c:ext xmlns:c16="http://schemas.microsoft.com/office/drawing/2014/chart" uri="{C3380CC4-5D6E-409C-BE32-E72D297353CC}">
              <c16:uniqueId val="{00000000-D852-4669-AC92-F3D03A6B700B}"/>
            </c:ext>
          </c:extLst>
        </c:ser>
        <c:ser>
          <c:idx val="1"/>
          <c:order val="1"/>
          <c:tx>
            <c:strRef>
              <c:f>Sheet17!$C$3:$C$4</c:f>
              <c:strCache>
                <c:ptCount val="1"/>
                <c:pt idx="0">
                  <c:v>Feb</c:v>
                </c:pt>
              </c:strCache>
            </c:strRef>
          </c:tx>
          <c:spPr>
            <a:solidFill>
              <a:schemeClr val="accent2"/>
            </a:solidFill>
            <a:ln>
              <a:noFill/>
            </a:ln>
            <a:effectLst/>
            <a:sp3d/>
          </c:spPr>
          <c:invertIfNegative val="0"/>
          <c:cat>
            <c:strRef>
              <c:f>Sheet17!$A$5:$A$9</c:f>
              <c:strCache>
                <c:ptCount val="4"/>
                <c:pt idx="0">
                  <c:v>Electrical</c:v>
                </c:pt>
                <c:pt idx="1">
                  <c:v>Fabrics</c:v>
                </c:pt>
                <c:pt idx="2">
                  <c:v>Furniture</c:v>
                </c:pt>
                <c:pt idx="3">
                  <c:v>Utensils</c:v>
                </c:pt>
              </c:strCache>
            </c:strRef>
          </c:cat>
          <c:val>
            <c:numRef>
              <c:f>Sheet17!$C$5:$C$9</c:f>
              <c:numCache>
                <c:formatCode>General</c:formatCode>
                <c:ptCount val="4"/>
                <c:pt idx="0">
                  <c:v>790</c:v>
                </c:pt>
                <c:pt idx="2">
                  <c:v>7545</c:v>
                </c:pt>
              </c:numCache>
            </c:numRef>
          </c:val>
          <c:extLst>
            <c:ext xmlns:c16="http://schemas.microsoft.com/office/drawing/2014/chart" uri="{C3380CC4-5D6E-409C-BE32-E72D297353CC}">
              <c16:uniqueId val="{00000001-158C-4ABD-BA91-5A8964EB6BFE}"/>
            </c:ext>
          </c:extLst>
        </c:ser>
        <c:ser>
          <c:idx val="2"/>
          <c:order val="2"/>
          <c:tx>
            <c:strRef>
              <c:f>Sheet17!$D$3:$D$4</c:f>
              <c:strCache>
                <c:ptCount val="1"/>
                <c:pt idx="0">
                  <c:v>Mar</c:v>
                </c:pt>
              </c:strCache>
            </c:strRef>
          </c:tx>
          <c:spPr>
            <a:solidFill>
              <a:schemeClr val="accent3"/>
            </a:solidFill>
            <a:ln>
              <a:noFill/>
            </a:ln>
            <a:effectLst/>
            <a:sp3d/>
          </c:spPr>
          <c:invertIfNegative val="0"/>
          <c:cat>
            <c:strRef>
              <c:f>Sheet17!$A$5:$A$9</c:f>
              <c:strCache>
                <c:ptCount val="4"/>
                <c:pt idx="0">
                  <c:v>Electrical</c:v>
                </c:pt>
                <c:pt idx="1">
                  <c:v>Fabrics</c:v>
                </c:pt>
                <c:pt idx="2">
                  <c:v>Furniture</c:v>
                </c:pt>
                <c:pt idx="3">
                  <c:v>Utensils</c:v>
                </c:pt>
              </c:strCache>
            </c:strRef>
          </c:cat>
          <c:val>
            <c:numRef>
              <c:f>Sheet17!$D$5:$D$9</c:f>
              <c:numCache>
                <c:formatCode>General</c:formatCode>
                <c:ptCount val="4"/>
                <c:pt idx="0">
                  <c:v>1370</c:v>
                </c:pt>
                <c:pt idx="1">
                  <c:v>1890</c:v>
                </c:pt>
                <c:pt idx="2">
                  <c:v>3450</c:v>
                </c:pt>
                <c:pt idx="3">
                  <c:v>1845</c:v>
                </c:pt>
              </c:numCache>
            </c:numRef>
          </c:val>
          <c:extLst>
            <c:ext xmlns:c16="http://schemas.microsoft.com/office/drawing/2014/chart" uri="{C3380CC4-5D6E-409C-BE32-E72D297353CC}">
              <c16:uniqueId val="{00000002-158C-4ABD-BA91-5A8964EB6BFE}"/>
            </c:ext>
          </c:extLst>
        </c:ser>
        <c:dLbls>
          <c:showLegendKey val="0"/>
          <c:showVal val="0"/>
          <c:showCatName val="0"/>
          <c:showSerName val="0"/>
          <c:showPercent val="0"/>
          <c:showBubbleSize val="0"/>
        </c:dLbls>
        <c:gapWidth val="150"/>
        <c:shape val="box"/>
        <c:axId val="308838592"/>
        <c:axId val="308839424"/>
        <c:axId val="0"/>
      </c:bar3DChart>
      <c:catAx>
        <c:axId val="308838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839424"/>
        <c:crosses val="autoZero"/>
        <c:auto val="1"/>
        <c:lblAlgn val="ctr"/>
        <c:lblOffset val="100"/>
        <c:noMultiLvlLbl val="0"/>
      </c:catAx>
      <c:valAx>
        <c:axId val="308839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83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New Version.xlsx]Sheet17!PivotTable1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Sheet17!$B$3:$B$4</c:f>
              <c:strCache>
                <c:ptCount val="1"/>
                <c:pt idx="0">
                  <c:v>Jan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5A-496C-8016-15BA0225E6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5A-496C-8016-15BA0225E6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5A-496C-8016-15BA0225E6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5A-496C-8016-15BA0225E6BB}"/>
              </c:ext>
            </c:extLst>
          </c:dPt>
          <c:cat>
            <c:strRef>
              <c:f>Sheet17!$A$5:$A$9</c:f>
              <c:strCache>
                <c:ptCount val="4"/>
                <c:pt idx="0">
                  <c:v>Electrical</c:v>
                </c:pt>
                <c:pt idx="1">
                  <c:v>Fabrics</c:v>
                </c:pt>
                <c:pt idx="2">
                  <c:v>Furniture</c:v>
                </c:pt>
                <c:pt idx="3">
                  <c:v>Utensils</c:v>
                </c:pt>
              </c:strCache>
            </c:strRef>
          </c:cat>
          <c:val>
            <c:numRef>
              <c:f>Sheet17!$B$5:$B$9</c:f>
              <c:numCache>
                <c:formatCode>General</c:formatCode>
                <c:ptCount val="4"/>
                <c:pt idx="0">
                  <c:v>8236</c:v>
                </c:pt>
                <c:pt idx="1">
                  <c:v>4200</c:v>
                </c:pt>
                <c:pt idx="2">
                  <c:v>1450</c:v>
                </c:pt>
              </c:numCache>
            </c:numRef>
          </c:val>
          <c:extLst>
            <c:ext xmlns:c16="http://schemas.microsoft.com/office/drawing/2014/chart" uri="{C3380CC4-5D6E-409C-BE32-E72D297353CC}">
              <c16:uniqueId val="{00000000-5F90-4E97-BD55-98AA376D01B8}"/>
            </c:ext>
          </c:extLst>
        </c:ser>
        <c:ser>
          <c:idx val="1"/>
          <c:order val="1"/>
          <c:tx>
            <c:strRef>
              <c:f>Sheet17!$C$3:$C$4</c:f>
              <c:strCache>
                <c:ptCount val="1"/>
                <c:pt idx="0">
                  <c:v>Feb</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Sheet17!$A$5:$A$9</c:f>
              <c:strCache>
                <c:ptCount val="4"/>
                <c:pt idx="0">
                  <c:v>Electrical</c:v>
                </c:pt>
                <c:pt idx="1">
                  <c:v>Fabrics</c:v>
                </c:pt>
                <c:pt idx="2">
                  <c:v>Furniture</c:v>
                </c:pt>
                <c:pt idx="3">
                  <c:v>Utensils</c:v>
                </c:pt>
              </c:strCache>
            </c:strRef>
          </c:cat>
          <c:val>
            <c:numRef>
              <c:f>Sheet17!$C$5:$C$9</c:f>
              <c:numCache>
                <c:formatCode>General</c:formatCode>
                <c:ptCount val="4"/>
                <c:pt idx="0">
                  <c:v>790</c:v>
                </c:pt>
                <c:pt idx="2">
                  <c:v>7545</c:v>
                </c:pt>
              </c:numCache>
            </c:numRef>
          </c:val>
          <c:extLst>
            <c:ext xmlns:c16="http://schemas.microsoft.com/office/drawing/2014/chart" uri="{C3380CC4-5D6E-409C-BE32-E72D297353CC}">
              <c16:uniqueId val="{00000019-C55A-496C-8016-15BA0225E6BB}"/>
            </c:ext>
          </c:extLst>
        </c:ser>
        <c:ser>
          <c:idx val="2"/>
          <c:order val="2"/>
          <c:tx>
            <c:strRef>
              <c:f>Sheet17!$D$3:$D$4</c:f>
              <c:strCache>
                <c:ptCount val="1"/>
                <c:pt idx="0">
                  <c:v>Mar</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Sheet17!$A$5:$A$9</c:f>
              <c:strCache>
                <c:ptCount val="4"/>
                <c:pt idx="0">
                  <c:v>Electrical</c:v>
                </c:pt>
                <c:pt idx="1">
                  <c:v>Fabrics</c:v>
                </c:pt>
                <c:pt idx="2">
                  <c:v>Furniture</c:v>
                </c:pt>
                <c:pt idx="3">
                  <c:v>Utensils</c:v>
                </c:pt>
              </c:strCache>
            </c:strRef>
          </c:cat>
          <c:val>
            <c:numRef>
              <c:f>Sheet17!$D$5:$D$9</c:f>
              <c:numCache>
                <c:formatCode>General</c:formatCode>
                <c:ptCount val="4"/>
                <c:pt idx="0">
                  <c:v>1370</c:v>
                </c:pt>
                <c:pt idx="1">
                  <c:v>1890</c:v>
                </c:pt>
                <c:pt idx="2">
                  <c:v>3450</c:v>
                </c:pt>
                <c:pt idx="3">
                  <c:v>1845</c:v>
                </c:pt>
              </c:numCache>
            </c:numRef>
          </c:val>
          <c:extLst>
            <c:ext xmlns:c16="http://schemas.microsoft.com/office/drawing/2014/chart" uri="{C3380CC4-5D6E-409C-BE32-E72D297353CC}">
              <c16:uniqueId val="{0000001A-C55A-496C-8016-15BA0225E6B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161925</xdr:colOff>
      <xdr:row>0</xdr:row>
      <xdr:rowOff>57150</xdr:rowOff>
    </xdr:from>
    <xdr:to>
      <xdr:col>11</xdr:col>
      <xdr:colOff>447675</xdr:colOff>
      <xdr:row>14</xdr:row>
      <xdr:rowOff>47625</xdr:rowOff>
    </xdr:to>
    <xdr:graphicFrame macro="">
      <xdr:nvGraphicFramePr>
        <xdr:cNvPr id="2" name="Chart 1">
          <a:extLst>
            <a:ext uri="{FF2B5EF4-FFF2-40B4-BE49-F238E27FC236}">
              <a16:creationId xmlns:a16="http://schemas.microsoft.com/office/drawing/2014/main" id="{710ADDDE-15D7-F9AB-BE67-332ECB5FD5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247650</xdr:colOff>
      <xdr:row>15</xdr:row>
      <xdr:rowOff>104775</xdr:rowOff>
    </xdr:from>
    <xdr:to>
      <xdr:col>4</xdr:col>
      <xdr:colOff>504825</xdr:colOff>
      <xdr:row>30</xdr:row>
      <xdr:rowOff>104775</xdr:rowOff>
    </xdr:to>
    <xdr:graphicFrame macro="">
      <xdr:nvGraphicFramePr>
        <xdr:cNvPr id="3" name="Chart 2">
          <a:extLst>
            <a:ext uri="{FF2B5EF4-FFF2-40B4-BE49-F238E27FC236}">
              <a16:creationId xmlns:a16="http://schemas.microsoft.com/office/drawing/2014/main" id="{0A05F167-E9E2-C2F0-C90A-C5ABBE2865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238125</xdr:colOff>
      <xdr:row>16</xdr:row>
      <xdr:rowOff>76200</xdr:rowOff>
    </xdr:from>
    <xdr:to>
      <xdr:col>14</xdr:col>
      <xdr:colOff>238125</xdr:colOff>
      <xdr:row>31</xdr:row>
      <xdr:rowOff>28575</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8760D5F9-AC21-9A8F-C6B8-39DC5BDB954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191375" y="266700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152400</xdr:colOff>
      <xdr:row>16</xdr:row>
      <xdr:rowOff>66675</xdr:rowOff>
    </xdr:from>
    <xdr:to>
      <xdr:col>11</xdr:col>
      <xdr:colOff>152400</xdr:colOff>
      <xdr:row>31</xdr:row>
      <xdr:rowOff>19050</xdr:rowOff>
    </xdr:to>
    <mc:AlternateContent xmlns:mc="http://schemas.openxmlformats.org/markup-compatibility/2006">
      <mc:Choice xmlns:a14="http://schemas.microsoft.com/office/drawing/2010/main" Requires="a14">
        <xdr:graphicFrame macro="">
          <xdr:nvGraphicFramePr>
            <xdr:cNvPr id="5" name="Salesperson">
              <a:extLst>
                <a:ext uri="{FF2B5EF4-FFF2-40B4-BE49-F238E27FC236}">
                  <a16:creationId xmlns:a16="http://schemas.microsoft.com/office/drawing/2014/main" id="{EE43DB26-3D2F-A06E-246B-3DBDADD8258A}"/>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5276850" y="26574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485775</xdr:colOff>
      <xdr:row>0</xdr:row>
      <xdr:rowOff>57150</xdr:rowOff>
    </xdr:from>
    <xdr:to>
      <xdr:col>14</xdr:col>
      <xdr:colOff>485775</xdr:colOff>
      <xdr:row>15</xdr:row>
      <xdr:rowOff>9525</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C06EC5F4-B570-DD66-DD65-5D28AA6CF9B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439025" y="571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142875</xdr:colOff>
      <xdr:row>16</xdr:row>
      <xdr:rowOff>95250</xdr:rowOff>
    </xdr:from>
    <xdr:to>
      <xdr:col>8</xdr:col>
      <xdr:colOff>47625</xdr:colOff>
      <xdr:row>31</xdr:row>
      <xdr:rowOff>47625</xdr:rowOff>
    </xdr:to>
    <mc:AlternateContent xmlns:mc="http://schemas.openxmlformats.org/markup-compatibility/2006">
      <mc:Choice xmlns:a14="http://schemas.microsoft.com/office/drawing/2010/main" Requires="a14">
        <xdr:graphicFrame macro="">
          <xdr:nvGraphicFramePr>
            <xdr:cNvPr id="7" name="Type">
              <a:extLst>
                <a:ext uri="{FF2B5EF4-FFF2-40B4-BE49-F238E27FC236}">
                  <a16:creationId xmlns:a16="http://schemas.microsoft.com/office/drawing/2014/main" id="{1694D99F-9B39-F6C1-5D13-1C3E47C0FF34}"/>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3343275" y="2686050"/>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4966.490931481479" createdVersion="8" refreshedVersion="8" recordCount="28" xr:uid="{00000000-000A-0000-FFFF-FFFF07000000}">
  <cacheSource type="worksheet">
    <worksheetSource ref="A1:F29" sheet="Sheet2"/>
  </cacheSource>
  <cacheFields count="6">
    <cacheField name="Month" numFmtId="0">
      <sharedItems count="3">
        <s v="Jan"/>
        <s v="Feb"/>
        <s v="Mar"/>
      </sharedItems>
    </cacheField>
    <cacheField name="Salesperson" numFmtId="0">
      <sharedItems count="4">
        <s v="Alan"/>
        <s v="Mike"/>
        <s v="Pamela"/>
        <s v="Sue"/>
      </sharedItems>
    </cacheField>
    <cacheField name="Region" numFmtId="0">
      <sharedItems count="4">
        <s v="East"/>
        <s v="West"/>
        <s v="North"/>
        <s v="South"/>
      </sharedItems>
    </cacheField>
    <cacheField name="Type" numFmtId="0">
      <sharedItems count="4">
        <s v="Electrical"/>
        <s v="Fabrics"/>
        <s v="Utensils"/>
        <s v="Furniture"/>
      </sharedItems>
    </cacheField>
    <cacheField name="Units" numFmtId="3">
      <sharedItems containsSemiMixedTypes="0" containsString="0" containsNumber="1" containsInteger="1" minValue="230" maxValue="9981"/>
    </cacheField>
    <cacheField name="Sales" numFmtId="164">
      <sharedItems containsSemiMixedTypes="0" containsString="0" containsNumber="1" containsInteger="1" minValue="667" maxValue="9540"/>
    </cacheField>
  </cacheFields>
  <extLst>
    <ext xmlns:x14="http://schemas.microsoft.com/office/spreadsheetml/2009/9/main" uri="{725AE2AE-9491-48be-B2B4-4EB974FC3084}">
      <x14:pivotCacheDefinition pivotCacheId="16548818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x v="0"/>
    <n v="1023"/>
    <n v="1350"/>
  </r>
  <r>
    <x v="0"/>
    <x v="0"/>
    <x v="1"/>
    <x v="1"/>
    <n v="2300"/>
    <n v="6530"/>
  </r>
  <r>
    <x v="0"/>
    <x v="0"/>
    <x v="1"/>
    <x v="1"/>
    <n v="4200"/>
    <n v="9540"/>
  </r>
  <r>
    <x v="0"/>
    <x v="1"/>
    <x v="2"/>
    <x v="1"/>
    <n v="1239"/>
    <n v="1090"/>
  </r>
  <r>
    <x v="0"/>
    <x v="1"/>
    <x v="2"/>
    <x v="2"/>
    <n v="980"/>
    <n v="1568"/>
  </r>
  <r>
    <x v="0"/>
    <x v="1"/>
    <x v="1"/>
    <x v="2"/>
    <n v="976"/>
    <n v="1200"/>
  </r>
  <r>
    <x v="0"/>
    <x v="2"/>
    <x v="1"/>
    <x v="0"/>
    <n v="9981"/>
    <n v="667"/>
  </r>
  <r>
    <x v="0"/>
    <x v="2"/>
    <x v="0"/>
    <x v="0"/>
    <n v="1003"/>
    <n v="2104"/>
  </r>
  <r>
    <x v="0"/>
    <x v="3"/>
    <x v="1"/>
    <x v="1"/>
    <n v="2100"/>
    <n v="4200"/>
  </r>
  <r>
    <x v="0"/>
    <x v="3"/>
    <x v="3"/>
    <x v="3"/>
    <n v="1300"/>
    <n v="1450"/>
  </r>
  <r>
    <x v="0"/>
    <x v="3"/>
    <x v="0"/>
    <x v="0"/>
    <n v="2316"/>
    <n v="5465"/>
  </r>
  <r>
    <x v="1"/>
    <x v="0"/>
    <x v="3"/>
    <x v="2"/>
    <n v="789"/>
    <n v="1300"/>
  </r>
  <r>
    <x v="1"/>
    <x v="0"/>
    <x v="1"/>
    <x v="1"/>
    <n v="430"/>
    <n v="870"/>
  </r>
  <r>
    <x v="1"/>
    <x v="1"/>
    <x v="2"/>
    <x v="1"/>
    <n v="850"/>
    <n v="2100"/>
  </r>
  <r>
    <x v="1"/>
    <x v="1"/>
    <x v="2"/>
    <x v="1"/>
    <n v="754"/>
    <n v="945"/>
  </r>
  <r>
    <x v="1"/>
    <x v="1"/>
    <x v="3"/>
    <x v="2"/>
    <n v="655"/>
    <n v="1500"/>
  </r>
  <r>
    <x v="1"/>
    <x v="2"/>
    <x v="1"/>
    <x v="0"/>
    <n v="230"/>
    <n v="790"/>
  </r>
  <r>
    <x v="1"/>
    <x v="2"/>
    <x v="1"/>
    <x v="3"/>
    <n v="930"/>
    <n v="5400"/>
  </r>
  <r>
    <x v="1"/>
    <x v="3"/>
    <x v="0"/>
    <x v="3"/>
    <n v="895"/>
    <n v="2145"/>
  </r>
  <r>
    <x v="2"/>
    <x v="0"/>
    <x v="0"/>
    <x v="2"/>
    <n v="565"/>
    <n v="1000"/>
  </r>
  <r>
    <x v="2"/>
    <x v="0"/>
    <x v="2"/>
    <x v="0"/>
    <n v="760"/>
    <n v="1360"/>
  </r>
  <r>
    <x v="2"/>
    <x v="0"/>
    <x v="2"/>
    <x v="1"/>
    <n v="1239"/>
    <n v="2733"/>
  </r>
  <r>
    <x v="2"/>
    <x v="1"/>
    <x v="3"/>
    <x v="0"/>
    <n v="1585"/>
    <n v="2450"/>
  </r>
  <r>
    <x v="2"/>
    <x v="1"/>
    <x v="0"/>
    <x v="1"/>
    <n v="662"/>
    <n v="1760"/>
  </r>
  <r>
    <x v="2"/>
    <x v="2"/>
    <x v="0"/>
    <x v="3"/>
    <n v="611"/>
    <n v="3450"/>
  </r>
  <r>
    <x v="2"/>
    <x v="2"/>
    <x v="2"/>
    <x v="1"/>
    <n v="636"/>
    <n v="1890"/>
  </r>
  <r>
    <x v="2"/>
    <x v="2"/>
    <x v="3"/>
    <x v="0"/>
    <n v="739"/>
    <n v="1370"/>
  </r>
  <r>
    <x v="2"/>
    <x v="3"/>
    <x v="3"/>
    <x v="2"/>
    <n v="713"/>
    <n v="18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4" dataOnRows="1" applyNumberFormats="0" applyBorderFormats="0" applyFontFormats="0" applyPatternFormats="0" applyAlignmentFormats="0" applyWidthHeightFormats="1" dataCaption="Data" updatedVersion="8" minRefreshableVersion="3" showMemberPropertyTips="0" useAutoFormatting="1" itemPrintTitles="1" createdVersion="8" indent="0" compact="0" compactData="0" gridDropZones="1" chartFormat="4">
  <location ref="A3:E9" firstHeaderRow="1" firstDataRow="2" firstDataCol="1"/>
  <pivotFields count="6">
    <pivotField axis="axisCol" compact="0" outline="0" showAll="0" includeNewItemsInFilter="1">
      <items count="4">
        <item x="0"/>
        <item x="1"/>
        <item x="2"/>
        <item t="default"/>
      </items>
    </pivotField>
    <pivotField compact="0" outline="0" showAll="0" includeNewItemsInFilter="1">
      <items count="5">
        <item h="1" x="0"/>
        <item h="1" x="1"/>
        <item x="2"/>
        <item x="3"/>
        <item t="default"/>
      </items>
    </pivotField>
    <pivotField compact="0" outline="0" showAll="0" includeNewItemsInFilter="1">
      <items count="5">
        <item x="0"/>
        <item x="2"/>
        <item x="3"/>
        <item x="1"/>
        <item t="default"/>
      </items>
    </pivotField>
    <pivotField axis="axisRow" compact="0" outline="0" showAll="0" includeNewItemsInFilter="1">
      <items count="5">
        <item x="0"/>
        <item x="1"/>
        <item x="3"/>
        <item x="2"/>
        <item t="default"/>
      </items>
    </pivotField>
    <pivotField compact="0" numFmtId="3" outline="0" showAll="0" includeNewItemsInFilter="1"/>
    <pivotField dataField="1" compact="0" numFmtId="164" outline="0" showAll="0" includeNewItemsInFilter="1"/>
  </pivotFields>
  <rowFields count="1">
    <field x="3"/>
  </rowFields>
  <rowItems count="5">
    <i>
      <x/>
    </i>
    <i>
      <x v="1"/>
    </i>
    <i>
      <x v="2"/>
    </i>
    <i>
      <x v="3"/>
    </i>
    <i t="grand">
      <x/>
    </i>
  </rowItems>
  <colFields count="1">
    <field x="0"/>
  </colFields>
  <colItems count="4">
    <i>
      <x/>
    </i>
    <i>
      <x v="1"/>
    </i>
    <i>
      <x v="2"/>
    </i>
    <i t="grand">
      <x/>
    </i>
  </colItems>
  <dataFields count="1">
    <dataField name="Sum of Sales" fld="5" baseField="0" baseItem="0"/>
  </dataFields>
  <chartFormats count="5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2" format="3" series="1">
      <pivotArea type="data" outline="0" fieldPosition="0">
        <references count="2">
          <reference field="4294967294" count="1" selected="0">
            <x v="0"/>
          </reference>
          <reference field="0" count="1" selected="0">
            <x v="0"/>
          </reference>
        </references>
      </pivotArea>
    </chartFormat>
    <chartFormat chart="2" format="4">
      <pivotArea type="data" outline="0" fieldPosition="0">
        <references count="3">
          <reference field="4294967294" count="1" selected="0">
            <x v="0"/>
          </reference>
          <reference field="0" count="1" selected="0">
            <x v="0"/>
          </reference>
          <reference field="3" count="1" selected="0">
            <x v="0"/>
          </reference>
        </references>
      </pivotArea>
    </chartFormat>
    <chartFormat chart="2" format="5">
      <pivotArea type="data" outline="0" fieldPosition="0">
        <references count="3">
          <reference field="4294967294" count="1" selected="0">
            <x v="0"/>
          </reference>
          <reference field="0" count="1" selected="0">
            <x v="0"/>
          </reference>
          <reference field="3" count="1" selected="0">
            <x v="1"/>
          </reference>
        </references>
      </pivotArea>
    </chartFormat>
    <chartFormat chart="2" format="6">
      <pivotArea type="data" outline="0" fieldPosition="0">
        <references count="3">
          <reference field="4294967294" count="1" selected="0">
            <x v="0"/>
          </reference>
          <reference field="0" count="1" selected="0">
            <x v="0"/>
          </reference>
          <reference field="3" count="1" selected="0">
            <x v="2"/>
          </reference>
        </references>
      </pivotArea>
    </chartFormat>
    <chartFormat chart="2" format="7">
      <pivotArea type="data" outline="0" fieldPosition="0">
        <references count="3">
          <reference field="4294967294" count="1" selected="0">
            <x v="0"/>
          </reference>
          <reference field="0" count="1" selected="0">
            <x v="0"/>
          </reference>
          <reference field="3" count="1" selected="0">
            <x v="3"/>
          </reference>
        </references>
      </pivotArea>
    </chartFormat>
    <chartFormat chart="2" format="8" series="1">
      <pivotArea type="data" outline="0" fieldPosition="0">
        <references count="2">
          <reference field="4294967294" count="1" selected="0">
            <x v="0"/>
          </reference>
          <reference field="0" count="1" selected="0">
            <x v="1"/>
          </reference>
        </references>
      </pivotArea>
    </chartFormat>
    <chartFormat chart="2" format="9">
      <pivotArea type="data" outline="0" fieldPosition="0">
        <references count="3">
          <reference field="4294967294" count="1" selected="0">
            <x v="0"/>
          </reference>
          <reference field="0" count="1" selected="0">
            <x v="1"/>
          </reference>
          <reference field="3" count="1" selected="0">
            <x v="0"/>
          </reference>
        </references>
      </pivotArea>
    </chartFormat>
    <chartFormat chart="2" format="10">
      <pivotArea type="data" outline="0" fieldPosition="0">
        <references count="3">
          <reference field="4294967294" count="1" selected="0">
            <x v="0"/>
          </reference>
          <reference field="0" count="1" selected="0">
            <x v="1"/>
          </reference>
          <reference field="3" count="1" selected="0">
            <x v="1"/>
          </reference>
        </references>
      </pivotArea>
    </chartFormat>
    <chartFormat chart="2" format="11">
      <pivotArea type="data" outline="0" fieldPosition="0">
        <references count="3">
          <reference field="4294967294" count="1" selected="0">
            <x v="0"/>
          </reference>
          <reference field="0" count="1" selected="0">
            <x v="1"/>
          </reference>
          <reference field="3" count="1" selected="0">
            <x v="2"/>
          </reference>
        </references>
      </pivotArea>
    </chartFormat>
    <chartFormat chart="2" format="12">
      <pivotArea type="data" outline="0" fieldPosition="0">
        <references count="3">
          <reference field="4294967294" count="1" selected="0">
            <x v="0"/>
          </reference>
          <reference field="0" count="1" selected="0">
            <x v="1"/>
          </reference>
          <reference field="3" count="1" selected="0">
            <x v="3"/>
          </reference>
        </references>
      </pivotArea>
    </chartFormat>
    <chartFormat chart="2" format="13" series="1">
      <pivotArea type="data" outline="0" fieldPosition="0">
        <references count="2">
          <reference field="4294967294" count="1" selected="0">
            <x v="0"/>
          </reference>
          <reference field="0" count="1" selected="0">
            <x v="2"/>
          </reference>
        </references>
      </pivotArea>
    </chartFormat>
    <chartFormat chart="2" format="14">
      <pivotArea type="data" outline="0" fieldPosition="0">
        <references count="3">
          <reference field="4294967294" count="1" selected="0">
            <x v="0"/>
          </reference>
          <reference field="0" count="1" selected="0">
            <x v="2"/>
          </reference>
          <reference field="3" count="1" selected="0">
            <x v="0"/>
          </reference>
        </references>
      </pivotArea>
    </chartFormat>
    <chartFormat chart="2" format="15">
      <pivotArea type="data" outline="0" fieldPosition="0">
        <references count="3">
          <reference field="4294967294" count="1" selected="0">
            <x v="0"/>
          </reference>
          <reference field="0" count="1" selected="0">
            <x v="2"/>
          </reference>
          <reference field="3" count="1" selected="0">
            <x v="1"/>
          </reference>
        </references>
      </pivotArea>
    </chartFormat>
    <chartFormat chart="2" format="16">
      <pivotArea type="data" outline="0" fieldPosition="0">
        <references count="3">
          <reference field="4294967294" count="1" selected="0">
            <x v="0"/>
          </reference>
          <reference field="0" count="1" selected="0">
            <x v="2"/>
          </reference>
          <reference field="3" count="1" selected="0">
            <x v="2"/>
          </reference>
        </references>
      </pivotArea>
    </chartFormat>
    <chartFormat chart="2" format="17">
      <pivotArea type="data" outline="0" fieldPosition="0">
        <references count="3">
          <reference field="4294967294" count="1" selected="0">
            <x v="0"/>
          </reference>
          <reference field="0" count="1" selected="0">
            <x v="2"/>
          </reference>
          <reference field="3" count="1" selected="0">
            <x v="3"/>
          </reference>
        </references>
      </pivotArea>
    </chartFormat>
    <chartFormat chart="3" format="18" series="1">
      <pivotArea type="data" outline="0" fieldPosition="0">
        <references count="2">
          <reference field="4294967294" count="1" selected="0">
            <x v="0"/>
          </reference>
          <reference field="0" count="1" selected="0">
            <x v="0"/>
          </reference>
        </references>
      </pivotArea>
    </chartFormat>
    <chartFormat chart="3" format="19">
      <pivotArea type="data" outline="0" fieldPosition="0">
        <references count="3">
          <reference field="4294967294" count="1" selected="0">
            <x v="0"/>
          </reference>
          <reference field="0" count="1" selected="0">
            <x v="0"/>
          </reference>
          <reference field="3" count="1" selected="0">
            <x v="0"/>
          </reference>
        </references>
      </pivotArea>
    </chartFormat>
    <chartFormat chart="3" format="20">
      <pivotArea type="data" outline="0" fieldPosition="0">
        <references count="3">
          <reference field="4294967294" count="1" selected="0">
            <x v="0"/>
          </reference>
          <reference field="0" count="1" selected="0">
            <x v="0"/>
          </reference>
          <reference field="3" count="1" selected="0">
            <x v="1"/>
          </reference>
        </references>
      </pivotArea>
    </chartFormat>
    <chartFormat chart="3" format="21">
      <pivotArea type="data" outline="0" fieldPosition="0">
        <references count="3">
          <reference field="4294967294" count="1" selected="0">
            <x v="0"/>
          </reference>
          <reference field="0" count="1" selected="0">
            <x v="0"/>
          </reference>
          <reference field="3" count="1" selected="0">
            <x v="2"/>
          </reference>
        </references>
      </pivotArea>
    </chartFormat>
    <chartFormat chart="3" format="22">
      <pivotArea type="data" outline="0" fieldPosition="0">
        <references count="3">
          <reference field="4294967294" count="1" selected="0">
            <x v="0"/>
          </reference>
          <reference field="0" count="1" selected="0">
            <x v="0"/>
          </reference>
          <reference field="3" count="1" selected="0">
            <x v="3"/>
          </reference>
        </references>
      </pivotArea>
    </chartFormat>
    <chartFormat chart="3" format="23" series="1">
      <pivotArea type="data" outline="0" fieldPosition="0">
        <references count="2">
          <reference field="4294967294" count="1" selected="0">
            <x v="0"/>
          </reference>
          <reference field="0" count="1" selected="0">
            <x v="1"/>
          </reference>
        </references>
      </pivotArea>
    </chartFormat>
    <chartFormat chart="3" format="24">
      <pivotArea type="data" outline="0" fieldPosition="0">
        <references count="3">
          <reference field="4294967294" count="1" selected="0">
            <x v="0"/>
          </reference>
          <reference field="0" count="1" selected="0">
            <x v="1"/>
          </reference>
          <reference field="3" count="1" selected="0">
            <x v="0"/>
          </reference>
        </references>
      </pivotArea>
    </chartFormat>
    <chartFormat chart="3" format="25">
      <pivotArea type="data" outline="0" fieldPosition="0">
        <references count="3">
          <reference field="4294967294" count="1" selected="0">
            <x v="0"/>
          </reference>
          <reference field="0" count="1" selected="0">
            <x v="1"/>
          </reference>
          <reference field="3" count="1" selected="0">
            <x v="1"/>
          </reference>
        </references>
      </pivotArea>
    </chartFormat>
    <chartFormat chart="3" format="26">
      <pivotArea type="data" outline="0" fieldPosition="0">
        <references count="3">
          <reference field="4294967294" count="1" selected="0">
            <x v="0"/>
          </reference>
          <reference field="0" count="1" selected="0">
            <x v="1"/>
          </reference>
          <reference field="3" count="1" selected="0">
            <x v="2"/>
          </reference>
        </references>
      </pivotArea>
    </chartFormat>
    <chartFormat chart="3" format="27">
      <pivotArea type="data" outline="0" fieldPosition="0">
        <references count="3">
          <reference field="4294967294" count="1" selected="0">
            <x v="0"/>
          </reference>
          <reference field="0" count="1" selected="0">
            <x v="1"/>
          </reference>
          <reference field="3" count="1" selected="0">
            <x v="3"/>
          </reference>
        </references>
      </pivotArea>
    </chartFormat>
    <chartFormat chart="3" format="28" series="1">
      <pivotArea type="data" outline="0" fieldPosition="0">
        <references count="2">
          <reference field="4294967294" count="1" selected="0">
            <x v="0"/>
          </reference>
          <reference field="0" count="1" selected="0">
            <x v="2"/>
          </reference>
        </references>
      </pivotArea>
    </chartFormat>
    <chartFormat chart="3" format="29">
      <pivotArea type="data" outline="0" fieldPosition="0">
        <references count="3">
          <reference field="4294967294" count="1" selected="0">
            <x v="0"/>
          </reference>
          <reference field="0" count="1" selected="0">
            <x v="2"/>
          </reference>
          <reference field="3" count="1" selected="0">
            <x v="0"/>
          </reference>
        </references>
      </pivotArea>
    </chartFormat>
    <chartFormat chart="3" format="30">
      <pivotArea type="data" outline="0" fieldPosition="0">
        <references count="3">
          <reference field="4294967294" count="1" selected="0">
            <x v="0"/>
          </reference>
          <reference field="0" count="1" selected="0">
            <x v="2"/>
          </reference>
          <reference field="3" count="1" selected="0">
            <x v="1"/>
          </reference>
        </references>
      </pivotArea>
    </chartFormat>
    <chartFormat chart="3" format="31">
      <pivotArea type="data" outline="0" fieldPosition="0">
        <references count="3">
          <reference field="4294967294" count="1" selected="0">
            <x v="0"/>
          </reference>
          <reference field="0" count="1" selected="0">
            <x v="2"/>
          </reference>
          <reference field="3" count="1" selected="0">
            <x v="2"/>
          </reference>
        </references>
      </pivotArea>
    </chartFormat>
    <chartFormat chart="3" format="32">
      <pivotArea type="data" outline="0" fieldPosition="0">
        <references count="3">
          <reference field="4294967294" count="1" selected="0">
            <x v="0"/>
          </reference>
          <reference field="0" count="1" selected="0">
            <x v="2"/>
          </reference>
          <reference field="3" count="1" selected="0">
            <x v="3"/>
          </reference>
        </references>
      </pivotArea>
    </chartFormat>
    <chartFormat chart="1" format="3">
      <pivotArea type="data" outline="0" fieldPosition="0">
        <references count="3">
          <reference field="4294967294" count="1" selected="0">
            <x v="0"/>
          </reference>
          <reference field="0" count="1" selected="0">
            <x v="0"/>
          </reference>
          <reference field="3" count="1" selected="0">
            <x v="0"/>
          </reference>
        </references>
      </pivotArea>
    </chartFormat>
    <chartFormat chart="1" format="4">
      <pivotArea type="data" outline="0" fieldPosition="0">
        <references count="3">
          <reference field="4294967294" count="1" selected="0">
            <x v="0"/>
          </reference>
          <reference field="0" count="1" selected="0">
            <x v="0"/>
          </reference>
          <reference field="3" count="1" selected="0">
            <x v="1"/>
          </reference>
        </references>
      </pivotArea>
    </chartFormat>
    <chartFormat chart="1" format="5">
      <pivotArea type="data" outline="0" fieldPosition="0">
        <references count="3">
          <reference field="4294967294" count="1" selected="0">
            <x v="0"/>
          </reference>
          <reference field="0" count="1" selected="0">
            <x v="0"/>
          </reference>
          <reference field="3" count="1" selected="0">
            <x v="2"/>
          </reference>
        </references>
      </pivotArea>
    </chartFormat>
    <chartFormat chart="1" format="6">
      <pivotArea type="data" outline="0" fieldPosition="0">
        <references count="3">
          <reference field="4294967294" count="1" selected="0">
            <x v="0"/>
          </reference>
          <reference field="0" count="1" selected="0">
            <x v="0"/>
          </reference>
          <reference field="3" count="1" selected="0">
            <x v="3"/>
          </reference>
        </references>
      </pivotArea>
    </chartFormat>
    <chartFormat chart="1" format="7">
      <pivotArea type="data" outline="0" fieldPosition="0">
        <references count="3">
          <reference field="4294967294" count="1" selected="0">
            <x v="0"/>
          </reference>
          <reference field="0" count="1" selected="0">
            <x v="1"/>
          </reference>
          <reference field="3" count="1" selected="0">
            <x v="0"/>
          </reference>
        </references>
      </pivotArea>
    </chartFormat>
    <chartFormat chart="1" format="8">
      <pivotArea type="data" outline="0" fieldPosition="0">
        <references count="3">
          <reference field="4294967294" count="1" selected="0">
            <x v="0"/>
          </reference>
          <reference field="0" count="1" selected="0">
            <x v="1"/>
          </reference>
          <reference field="3" count="1" selected="0">
            <x v="1"/>
          </reference>
        </references>
      </pivotArea>
    </chartFormat>
    <chartFormat chart="1" format="9">
      <pivotArea type="data" outline="0" fieldPosition="0">
        <references count="3">
          <reference field="4294967294" count="1" selected="0">
            <x v="0"/>
          </reference>
          <reference field="0" count="1" selected="0">
            <x v="1"/>
          </reference>
          <reference field="3" count="1" selected="0">
            <x v="2"/>
          </reference>
        </references>
      </pivotArea>
    </chartFormat>
    <chartFormat chart="1" format="10">
      <pivotArea type="data" outline="0" fieldPosition="0">
        <references count="3">
          <reference field="4294967294" count="1" selected="0">
            <x v="0"/>
          </reference>
          <reference field="0" count="1" selected="0">
            <x v="1"/>
          </reference>
          <reference field="3" count="1" selected="0">
            <x v="3"/>
          </reference>
        </references>
      </pivotArea>
    </chartFormat>
    <chartFormat chart="1" format="11">
      <pivotArea type="data" outline="0" fieldPosition="0">
        <references count="3">
          <reference field="4294967294" count="1" selected="0">
            <x v="0"/>
          </reference>
          <reference field="0" count="1" selected="0">
            <x v="2"/>
          </reference>
          <reference field="3" count="1" selected="0">
            <x v="0"/>
          </reference>
        </references>
      </pivotArea>
    </chartFormat>
    <chartFormat chart="1" format="12">
      <pivotArea type="data" outline="0" fieldPosition="0">
        <references count="3">
          <reference field="4294967294" count="1" selected="0">
            <x v="0"/>
          </reference>
          <reference field="0" count="1" selected="0">
            <x v="2"/>
          </reference>
          <reference field="3" count="1" selected="0">
            <x v="1"/>
          </reference>
        </references>
      </pivotArea>
    </chartFormat>
    <chartFormat chart="1" format="13">
      <pivotArea type="data" outline="0" fieldPosition="0">
        <references count="3">
          <reference field="4294967294" count="1" selected="0">
            <x v="0"/>
          </reference>
          <reference field="0" count="1" selected="0">
            <x v="2"/>
          </reference>
          <reference field="3" count="1" selected="0">
            <x v="2"/>
          </reference>
        </references>
      </pivotArea>
    </chartFormat>
    <chartFormat chart="1" format="14">
      <pivotArea type="data" outline="0" fieldPosition="0">
        <references count="3">
          <reference field="4294967294" count="1" selected="0">
            <x v="0"/>
          </reference>
          <reference field="0" count="1" selected="0">
            <x v="2"/>
          </reference>
          <reference field="3" count="1" selected="0">
            <x v="3"/>
          </reference>
        </references>
      </pivotArea>
    </chartFormat>
    <chartFormat chart="1" format="15"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E95145A-76DB-4ECC-9F85-864CCD83787D}" sourceName="Month">
  <pivotTables>
    <pivotTable tabId="17" name="PivotTable1"/>
  </pivotTables>
  <data>
    <tabular pivotCacheId="165488183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263B8EE0-B923-4E8F-B1F9-EC799E1551CD}" sourceName="Salesperson">
  <pivotTables>
    <pivotTable tabId="17" name="PivotTable1"/>
  </pivotTables>
  <data>
    <tabular pivotCacheId="1654881833">
      <items count="4">
        <i x="0"/>
        <i x="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E79C57D-190C-4F6E-91C7-4861EAAC8D46}" sourceName="Region">
  <pivotTables>
    <pivotTable tabId="17" name="PivotTable1"/>
  </pivotTables>
  <data>
    <tabular pivotCacheId="1654881833">
      <items count="4">
        <i x="0" s="1"/>
        <i x="2"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8F966420-EF00-4DF9-ABBB-68107B4C57E6}" sourceName="Type">
  <pivotTables>
    <pivotTable tabId="17" name="PivotTable1"/>
  </pivotTables>
  <data>
    <tabular pivotCacheId="1654881833">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79B44314-82E0-4D87-B2A3-8B55FC532B03}" cache="Slicer_Month" caption="Month" rowHeight="225425"/>
  <slicer name="Salesperson" xr10:uid="{76028043-8DEC-4C17-8BE5-0062D8DC7B8D}" cache="Slicer_Salesperson" caption="Salesperson" rowHeight="225425"/>
  <slicer name="Region" xr10:uid="{AA5C8BEA-FBA7-4084-B0B3-783E93442334}" cache="Slicer_Region" caption="Region" rowHeight="225425"/>
  <slicer name="Type" xr10:uid="{1F110BDD-EAF9-480D-B873-CC909FF084FD}" cache="Slicer_Type" caption="Type"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zoomScale="130" zoomScaleNormal="130" workbookViewId="0">
      <selection sqref="A1:F29"/>
    </sheetView>
  </sheetViews>
  <sheetFormatPr defaultRowHeight="12.75" x14ac:dyDescent="0.2"/>
  <cols>
    <col min="1" max="1" width="9.85546875" customWidth="1"/>
    <col min="2" max="2" width="16.7109375" customWidth="1"/>
    <col min="3" max="3" width="10.5703125" customWidth="1"/>
    <col min="6" max="6" width="13.140625" customWidth="1"/>
    <col min="10" max="10" width="15.42578125" bestFit="1" customWidth="1"/>
  </cols>
  <sheetData>
    <row r="1" spans="1:20" ht="19.5" thickBot="1" x14ac:dyDescent="0.35">
      <c r="A1" s="3" t="s">
        <v>0</v>
      </c>
      <c r="B1" s="3" t="s">
        <v>1</v>
      </c>
      <c r="C1" s="3" t="s">
        <v>2</v>
      </c>
      <c r="D1" s="3" t="s">
        <v>3</v>
      </c>
      <c r="E1" s="3" t="s">
        <v>4</v>
      </c>
      <c r="F1" s="3" t="s">
        <v>5</v>
      </c>
    </row>
    <row r="2" spans="1:20" ht="19.5" thickBot="1" x14ac:dyDescent="0.35">
      <c r="A2" t="s">
        <v>6</v>
      </c>
      <c r="B2" t="s">
        <v>7</v>
      </c>
      <c r="C2" t="s">
        <v>8</v>
      </c>
      <c r="D2" t="s">
        <v>9</v>
      </c>
      <c r="E2" s="1">
        <v>9981</v>
      </c>
      <c r="F2" s="2">
        <v>667</v>
      </c>
      <c r="H2" s="4" t="s">
        <v>26</v>
      </c>
      <c r="J2" s="3" t="s">
        <v>0</v>
      </c>
      <c r="K2" s="3" t="s">
        <v>5</v>
      </c>
    </row>
    <row r="3" spans="1:20" x14ac:dyDescent="0.2">
      <c r="A3" t="s">
        <v>6</v>
      </c>
      <c r="B3" t="s">
        <v>10</v>
      </c>
      <c r="C3" t="s">
        <v>11</v>
      </c>
      <c r="D3" t="s">
        <v>12</v>
      </c>
      <c r="E3" s="1">
        <v>1239</v>
      </c>
      <c r="F3" s="2">
        <v>1090</v>
      </c>
      <c r="J3" t="s">
        <v>6</v>
      </c>
      <c r="K3">
        <f ca="1">SUMIF(salesdata,J3,F:F)</f>
        <v>35164</v>
      </c>
      <c r="S3" s="6" t="s">
        <v>25</v>
      </c>
    </row>
    <row r="4" spans="1:20" x14ac:dyDescent="0.2">
      <c r="A4" t="s">
        <v>6</v>
      </c>
      <c r="B4" t="s">
        <v>13</v>
      </c>
      <c r="C4" t="s">
        <v>14</v>
      </c>
      <c r="D4" t="s">
        <v>9</v>
      </c>
      <c r="E4" s="1">
        <v>1023</v>
      </c>
      <c r="F4" s="2">
        <v>1350</v>
      </c>
      <c r="J4" t="s">
        <v>19</v>
      </c>
      <c r="K4">
        <f ca="1">SUMIF(salesdata,J4,F:F)</f>
        <v>15050</v>
      </c>
      <c r="S4" s="4" t="s">
        <v>21</v>
      </c>
      <c r="T4" s="5">
        <f>SUM(F2:F28)</f>
        <v>65339</v>
      </c>
    </row>
    <row r="5" spans="1:20" x14ac:dyDescent="0.2">
      <c r="A5" t="s">
        <v>6</v>
      </c>
      <c r="B5" t="s">
        <v>15</v>
      </c>
      <c r="C5" t="s">
        <v>8</v>
      </c>
      <c r="D5" t="s">
        <v>12</v>
      </c>
      <c r="E5" s="1">
        <v>2100</v>
      </c>
      <c r="F5" s="2">
        <v>4200</v>
      </c>
      <c r="J5" t="s">
        <v>20</v>
      </c>
      <c r="K5">
        <f ca="1">SUMIF(salesdata,J5,F:F)</f>
        <v>17858</v>
      </c>
    </row>
    <row r="6" spans="1:20" x14ac:dyDescent="0.2">
      <c r="A6" t="s">
        <v>6</v>
      </c>
      <c r="B6" t="s">
        <v>10</v>
      </c>
      <c r="C6" t="s">
        <v>11</v>
      </c>
      <c r="D6" t="s">
        <v>16</v>
      </c>
      <c r="E6" s="1">
        <v>980</v>
      </c>
      <c r="F6" s="2">
        <v>1568</v>
      </c>
      <c r="S6" s="4" t="s">
        <v>22</v>
      </c>
      <c r="T6" s="5">
        <f>AVERAGE(F2:F29)</f>
        <v>2431.1428571428573</v>
      </c>
    </row>
    <row r="7" spans="1:20" x14ac:dyDescent="0.2">
      <c r="A7" t="s">
        <v>6</v>
      </c>
      <c r="B7" t="s">
        <v>13</v>
      </c>
      <c r="C7" t="s">
        <v>8</v>
      </c>
      <c r="D7" t="s">
        <v>12</v>
      </c>
      <c r="E7" s="1">
        <v>2300</v>
      </c>
      <c r="F7" s="2">
        <v>6530</v>
      </c>
    </row>
    <row r="8" spans="1:20" x14ac:dyDescent="0.2">
      <c r="A8" t="s">
        <v>6</v>
      </c>
      <c r="B8" t="s">
        <v>10</v>
      </c>
      <c r="C8" t="s">
        <v>8</v>
      </c>
      <c r="D8" t="s">
        <v>16</v>
      </c>
      <c r="E8" s="1">
        <v>976</v>
      </c>
      <c r="F8" s="2">
        <v>1200</v>
      </c>
      <c r="S8" s="4" t="s">
        <v>23</v>
      </c>
      <c r="T8">
        <f>MAX(sales)</f>
        <v>9540</v>
      </c>
    </row>
    <row r="9" spans="1:20" ht="19.5" thickBot="1" x14ac:dyDescent="0.35">
      <c r="A9" t="s">
        <v>6</v>
      </c>
      <c r="B9" t="s">
        <v>15</v>
      </c>
      <c r="C9" t="s">
        <v>17</v>
      </c>
      <c r="D9" t="s">
        <v>18</v>
      </c>
      <c r="E9" s="1">
        <v>1300</v>
      </c>
      <c r="F9" s="2">
        <v>1450</v>
      </c>
      <c r="J9" s="3" t="s">
        <v>1</v>
      </c>
      <c r="K9" s="3" t="s">
        <v>5</v>
      </c>
    </row>
    <row r="10" spans="1:20" x14ac:dyDescent="0.2">
      <c r="A10" t="s">
        <v>6</v>
      </c>
      <c r="B10" t="s">
        <v>15</v>
      </c>
      <c r="C10" t="s">
        <v>14</v>
      </c>
      <c r="D10" t="s">
        <v>9</v>
      </c>
      <c r="E10" s="1">
        <v>2316</v>
      </c>
      <c r="F10" s="2">
        <v>5465</v>
      </c>
      <c r="J10" t="s">
        <v>7</v>
      </c>
      <c r="K10">
        <f ca="1">SUMIF($B$1:$F$29,J10,F:F)</f>
        <v>15671</v>
      </c>
      <c r="S10" s="4" t="s">
        <v>24</v>
      </c>
      <c r="T10">
        <f>MIN(sales)</f>
        <v>667</v>
      </c>
    </row>
    <row r="11" spans="1:20" x14ac:dyDescent="0.2">
      <c r="A11" t="s">
        <v>6</v>
      </c>
      <c r="B11" t="s">
        <v>13</v>
      </c>
      <c r="C11" t="s">
        <v>8</v>
      </c>
      <c r="D11" t="s">
        <v>12</v>
      </c>
      <c r="E11" s="1">
        <v>4200</v>
      </c>
      <c r="F11" s="2">
        <v>9540</v>
      </c>
      <c r="J11" t="s">
        <v>10</v>
      </c>
      <c r="K11">
        <f t="shared" ref="K11:K13" ca="1" si="0">SUMIF($B$1:$F$29,J11,F:F)</f>
        <v>12613</v>
      </c>
    </row>
    <row r="12" spans="1:20" x14ac:dyDescent="0.2">
      <c r="A12" t="s">
        <v>6</v>
      </c>
      <c r="B12" t="s">
        <v>7</v>
      </c>
      <c r="C12" t="s">
        <v>14</v>
      </c>
      <c r="D12" t="s">
        <v>9</v>
      </c>
      <c r="E12" s="1">
        <v>1003</v>
      </c>
      <c r="F12" s="2">
        <v>2104</v>
      </c>
      <c r="J12" t="s">
        <v>13</v>
      </c>
      <c r="K12">
        <f t="shared" ca="1" si="0"/>
        <v>24683</v>
      </c>
    </row>
    <row r="13" spans="1:20" x14ac:dyDescent="0.2">
      <c r="A13" t="s">
        <v>19</v>
      </c>
      <c r="B13" t="s">
        <v>10</v>
      </c>
      <c r="C13" t="s">
        <v>11</v>
      </c>
      <c r="D13" t="s">
        <v>12</v>
      </c>
      <c r="E13" s="1">
        <v>850</v>
      </c>
      <c r="F13" s="2">
        <v>2100</v>
      </c>
      <c r="J13" t="s">
        <v>15</v>
      </c>
      <c r="K13">
        <f t="shared" ca="1" si="0"/>
        <v>15105</v>
      </c>
    </row>
    <row r="14" spans="1:20" x14ac:dyDescent="0.2">
      <c r="A14" t="s">
        <v>19</v>
      </c>
      <c r="B14" t="s">
        <v>13</v>
      </c>
      <c r="C14" t="s">
        <v>17</v>
      </c>
      <c r="D14" t="s">
        <v>16</v>
      </c>
      <c r="E14" s="1">
        <v>789</v>
      </c>
      <c r="F14" s="2">
        <v>1300</v>
      </c>
    </row>
    <row r="15" spans="1:20" x14ac:dyDescent="0.2">
      <c r="A15" t="s">
        <v>19</v>
      </c>
      <c r="B15" t="s">
        <v>13</v>
      </c>
      <c r="C15" t="s">
        <v>8</v>
      </c>
      <c r="D15" t="s">
        <v>12</v>
      </c>
      <c r="E15" s="1">
        <v>430</v>
      </c>
      <c r="F15" s="2">
        <v>870</v>
      </c>
    </row>
    <row r="16" spans="1:20" x14ac:dyDescent="0.2">
      <c r="A16" t="s">
        <v>19</v>
      </c>
      <c r="B16" t="s">
        <v>15</v>
      </c>
      <c r="C16" t="s">
        <v>14</v>
      </c>
      <c r="D16" t="s">
        <v>18</v>
      </c>
      <c r="E16" s="1">
        <v>895</v>
      </c>
      <c r="F16" s="2">
        <v>2145</v>
      </c>
    </row>
    <row r="17" spans="1:6" x14ac:dyDescent="0.2">
      <c r="A17" t="s">
        <v>19</v>
      </c>
      <c r="B17" t="s">
        <v>7</v>
      </c>
      <c r="C17" t="s">
        <v>8</v>
      </c>
      <c r="D17" t="s">
        <v>9</v>
      </c>
      <c r="E17" s="1">
        <v>230</v>
      </c>
      <c r="F17" s="2">
        <v>790</v>
      </c>
    </row>
    <row r="18" spans="1:6" x14ac:dyDescent="0.2">
      <c r="A18" t="s">
        <v>19</v>
      </c>
      <c r="B18" t="s">
        <v>10</v>
      </c>
      <c r="C18" t="s">
        <v>11</v>
      </c>
      <c r="D18" t="s">
        <v>12</v>
      </c>
      <c r="E18" s="1">
        <v>754</v>
      </c>
      <c r="F18" s="2">
        <v>945</v>
      </c>
    </row>
    <row r="19" spans="1:6" x14ac:dyDescent="0.2">
      <c r="A19" t="s">
        <v>19</v>
      </c>
      <c r="B19" t="s">
        <v>10</v>
      </c>
      <c r="C19" t="s">
        <v>17</v>
      </c>
      <c r="D19" t="s">
        <v>16</v>
      </c>
      <c r="E19" s="1">
        <v>655</v>
      </c>
      <c r="F19" s="2">
        <v>1500</v>
      </c>
    </row>
    <row r="20" spans="1:6" x14ac:dyDescent="0.2">
      <c r="A20" t="s">
        <v>19</v>
      </c>
      <c r="B20" t="s">
        <v>7</v>
      </c>
      <c r="C20" t="s">
        <v>8</v>
      </c>
      <c r="D20" t="s">
        <v>18</v>
      </c>
      <c r="E20" s="1">
        <v>930</v>
      </c>
      <c r="F20" s="2">
        <v>5400</v>
      </c>
    </row>
    <row r="21" spans="1:6" x14ac:dyDescent="0.2">
      <c r="A21" t="s">
        <v>20</v>
      </c>
      <c r="B21" t="s">
        <v>13</v>
      </c>
      <c r="C21" t="s">
        <v>14</v>
      </c>
      <c r="D21" t="s">
        <v>16</v>
      </c>
      <c r="E21" s="1">
        <v>565</v>
      </c>
      <c r="F21" s="2">
        <v>1000</v>
      </c>
    </row>
    <row r="22" spans="1:6" x14ac:dyDescent="0.2">
      <c r="A22" t="s">
        <v>20</v>
      </c>
      <c r="B22" t="s">
        <v>10</v>
      </c>
      <c r="C22" t="s">
        <v>17</v>
      </c>
      <c r="D22" t="s">
        <v>9</v>
      </c>
      <c r="E22" s="1">
        <v>1585</v>
      </c>
      <c r="F22" s="2">
        <v>2450</v>
      </c>
    </row>
    <row r="23" spans="1:6" x14ac:dyDescent="0.2">
      <c r="A23" t="s">
        <v>20</v>
      </c>
      <c r="B23" t="s">
        <v>7</v>
      </c>
      <c r="C23" t="s">
        <v>14</v>
      </c>
      <c r="D23" t="s">
        <v>18</v>
      </c>
      <c r="E23" s="1">
        <v>611</v>
      </c>
      <c r="F23" s="2">
        <v>3450</v>
      </c>
    </row>
    <row r="24" spans="1:6" x14ac:dyDescent="0.2">
      <c r="A24" t="s">
        <v>20</v>
      </c>
      <c r="B24" t="s">
        <v>7</v>
      </c>
      <c r="C24" t="s">
        <v>11</v>
      </c>
      <c r="D24" t="s">
        <v>12</v>
      </c>
      <c r="E24" s="1">
        <v>636</v>
      </c>
      <c r="F24" s="2">
        <v>1890</v>
      </c>
    </row>
    <row r="25" spans="1:6" x14ac:dyDescent="0.2">
      <c r="A25" t="s">
        <v>20</v>
      </c>
      <c r="B25" t="s">
        <v>10</v>
      </c>
      <c r="C25" t="s">
        <v>14</v>
      </c>
      <c r="D25" t="s">
        <v>12</v>
      </c>
      <c r="E25" s="1">
        <v>662</v>
      </c>
      <c r="F25" s="2">
        <v>1760</v>
      </c>
    </row>
    <row r="26" spans="1:6" x14ac:dyDescent="0.2">
      <c r="A26" t="s">
        <v>20</v>
      </c>
      <c r="B26" t="s">
        <v>13</v>
      </c>
      <c r="C26" t="s">
        <v>11</v>
      </c>
      <c r="D26" t="s">
        <v>9</v>
      </c>
      <c r="E26" s="1">
        <v>760</v>
      </c>
      <c r="F26" s="2">
        <v>1360</v>
      </c>
    </row>
    <row r="27" spans="1:6" x14ac:dyDescent="0.2">
      <c r="A27" t="s">
        <v>20</v>
      </c>
      <c r="B27" t="s">
        <v>15</v>
      </c>
      <c r="C27" t="s">
        <v>17</v>
      </c>
      <c r="D27" t="s">
        <v>16</v>
      </c>
      <c r="E27" s="1">
        <v>713</v>
      </c>
      <c r="F27" s="2">
        <v>1845</v>
      </c>
    </row>
    <row r="28" spans="1:6" x14ac:dyDescent="0.2">
      <c r="A28" t="s">
        <v>20</v>
      </c>
      <c r="B28" t="s">
        <v>7</v>
      </c>
      <c r="C28" t="s">
        <v>17</v>
      </c>
      <c r="D28" t="s">
        <v>9</v>
      </c>
      <c r="E28" s="1">
        <v>739</v>
      </c>
      <c r="F28" s="2">
        <v>1370</v>
      </c>
    </row>
    <row r="29" spans="1:6" x14ac:dyDescent="0.2">
      <c r="A29" t="s">
        <v>20</v>
      </c>
      <c r="B29" t="s">
        <v>13</v>
      </c>
      <c r="C29" t="s">
        <v>11</v>
      </c>
      <c r="D29" t="s">
        <v>12</v>
      </c>
      <c r="E29" s="1">
        <v>1239</v>
      </c>
      <c r="F29" s="2">
        <v>2733</v>
      </c>
    </row>
  </sheetData>
  <conditionalFormatting sqref="F1:F29">
    <cfRule type="iconSet" priority="3">
      <iconSet iconSet="3Symbols">
        <cfvo type="percent" val="0"/>
        <cfvo type="num" val="1000"/>
        <cfvo type="num" val="5000"/>
      </iconSet>
    </cfRule>
  </conditionalFormatting>
  <conditionalFormatting sqref="K2">
    <cfRule type="iconSet" priority="2">
      <iconSet iconSet="3Symbols">
        <cfvo type="percent" val="0"/>
        <cfvo type="num" val="1000"/>
        <cfvo type="num" val="5000"/>
      </iconSet>
    </cfRule>
  </conditionalFormatting>
  <conditionalFormatting sqref="K9">
    <cfRule type="iconSet" priority="1">
      <iconSet iconSet="3Symbols">
        <cfvo type="percent" val="0"/>
        <cfvo type="num" val="1000"/>
        <cfvo type="num" val="5000"/>
      </iconSet>
    </cfRule>
  </conditionalFormatting>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9"/>
  <sheetViews>
    <sheetView tabSelected="1" workbookViewId="0">
      <selection activeCell="A6" sqref="A6"/>
    </sheetView>
  </sheetViews>
  <sheetFormatPr defaultRowHeight="12.75" x14ac:dyDescent="0.2"/>
  <cols>
    <col min="1" max="1" width="12.140625" bestFit="1" customWidth="1"/>
    <col min="2" max="4" width="8.42578125" bestFit="1" customWidth="1"/>
    <col min="5" max="6" width="10.5703125" bestFit="1" customWidth="1"/>
  </cols>
  <sheetData>
    <row r="3" spans="1:5" x14ac:dyDescent="0.2">
      <c r="A3" s="10" t="s">
        <v>28</v>
      </c>
      <c r="B3" s="10" t="s">
        <v>0</v>
      </c>
      <c r="C3" s="8"/>
      <c r="D3" s="8"/>
      <c r="E3" s="9"/>
    </row>
    <row r="4" spans="1:5" x14ac:dyDescent="0.2">
      <c r="A4" s="10" t="s">
        <v>3</v>
      </c>
      <c r="B4" s="7" t="s">
        <v>6</v>
      </c>
      <c r="C4" s="14" t="s">
        <v>19</v>
      </c>
      <c r="D4" s="14" t="s">
        <v>20</v>
      </c>
      <c r="E4" s="11" t="s">
        <v>27</v>
      </c>
    </row>
    <row r="5" spans="1:5" x14ac:dyDescent="0.2">
      <c r="A5" s="7" t="s">
        <v>9</v>
      </c>
      <c r="B5" s="15">
        <v>8236</v>
      </c>
      <c r="C5" s="16">
        <v>790</v>
      </c>
      <c r="D5" s="16">
        <v>1370</v>
      </c>
      <c r="E5" s="17">
        <v>10396</v>
      </c>
    </row>
    <row r="6" spans="1:5" x14ac:dyDescent="0.2">
      <c r="A6" s="13" t="s">
        <v>12</v>
      </c>
      <c r="B6" s="18">
        <v>4200</v>
      </c>
      <c r="C6" s="19"/>
      <c r="D6" s="19">
        <v>1890</v>
      </c>
      <c r="E6" s="20">
        <v>6090</v>
      </c>
    </row>
    <row r="7" spans="1:5" x14ac:dyDescent="0.2">
      <c r="A7" s="13" t="s">
        <v>18</v>
      </c>
      <c r="B7" s="18">
        <v>1450</v>
      </c>
      <c r="C7" s="19">
        <v>7545</v>
      </c>
      <c r="D7" s="19">
        <v>3450</v>
      </c>
      <c r="E7" s="20">
        <v>12445</v>
      </c>
    </row>
    <row r="8" spans="1:5" x14ac:dyDescent="0.2">
      <c r="A8" s="13" t="s">
        <v>16</v>
      </c>
      <c r="B8" s="18"/>
      <c r="C8" s="19"/>
      <c r="D8" s="19">
        <v>1845</v>
      </c>
      <c r="E8" s="20">
        <v>1845</v>
      </c>
    </row>
    <row r="9" spans="1:5" x14ac:dyDescent="0.2">
      <c r="A9" s="12" t="s">
        <v>27</v>
      </c>
      <c r="B9" s="21">
        <v>13886</v>
      </c>
      <c r="C9" s="22">
        <v>8335</v>
      </c>
      <c r="D9" s="22">
        <v>8555</v>
      </c>
      <c r="E9" s="23">
        <v>30776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
  <sheetViews>
    <sheetView workbookViewId="0">
      <selection activeCell="B5" sqref="B5"/>
    </sheetView>
  </sheetViews>
  <sheetFormatPr defaultRowHeight="12.75" x14ac:dyDescent="0.2"/>
  <cols>
    <col min="1" max="1" width="9" bestFit="1" customWidth="1"/>
    <col min="2" max="2" width="15.42578125" bestFit="1" customWidth="1"/>
    <col min="3" max="3" width="9.5703125" bestFit="1" customWidth="1"/>
    <col min="4" max="4" width="8.7109375" bestFit="1" customWidth="1"/>
    <col min="5" max="5" width="7.28515625" bestFit="1" customWidth="1"/>
    <col min="6" max="6" width="9.42578125" bestFit="1" customWidth="1"/>
  </cols>
  <sheetData>
    <row r="1" spans="1:6" ht="19.5" thickBot="1" x14ac:dyDescent="0.35">
      <c r="A1" s="3" t="s">
        <v>0</v>
      </c>
      <c r="B1" s="3" t="s">
        <v>1</v>
      </c>
      <c r="C1" s="3" t="s">
        <v>2</v>
      </c>
      <c r="D1" s="3" t="s">
        <v>3</v>
      </c>
      <c r="E1" s="3" t="s">
        <v>4</v>
      </c>
      <c r="F1" s="3" t="s">
        <v>5</v>
      </c>
    </row>
    <row r="2" spans="1:6" x14ac:dyDescent="0.2">
      <c r="A2" t="s">
        <v>6</v>
      </c>
      <c r="B2" t="s">
        <v>13</v>
      </c>
      <c r="C2" t="s">
        <v>14</v>
      </c>
      <c r="D2" t="s">
        <v>9</v>
      </c>
      <c r="E2" s="1">
        <v>1023</v>
      </c>
      <c r="F2" s="2">
        <v>1350</v>
      </c>
    </row>
    <row r="3" spans="1:6" x14ac:dyDescent="0.2">
      <c r="A3" t="s">
        <v>6</v>
      </c>
      <c r="B3" t="s">
        <v>13</v>
      </c>
      <c r="C3" t="s">
        <v>8</v>
      </c>
      <c r="D3" t="s">
        <v>12</v>
      </c>
      <c r="E3" s="1">
        <v>2300</v>
      </c>
      <c r="F3" s="2">
        <v>6530</v>
      </c>
    </row>
    <row r="4" spans="1:6" x14ac:dyDescent="0.2">
      <c r="A4" t="s">
        <v>6</v>
      </c>
      <c r="B4" t="s">
        <v>13</v>
      </c>
      <c r="C4" t="s">
        <v>8</v>
      </c>
      <c r="D4" t="s">
        <v>12</v>
      </c>
      <c r="E4" s="1">
        <v>4200</v>
      </c>
      <c r="F4" s="2">
        <v>9540</v>
      </c>
    </row>
    <row r="5" spans="1:6" x14ac:dyDescent="0.2">
      <c r="A5" t="s">
        <v>6</v>
      </c>
      <c r="B5" t="s">
        <v>10</v>
      </c>
      <c r="C5" t="s">
        <v>11</v>
      </c>
      <c r="D5" t="s">
        <v>12</v>
      </c>
      <c r="E5" s="1">
        <v>1239</v>
      </c>
      <c r="F5" s="2">
        <v>1090</v>
      </c>
    </row>
    <row r="6" spans="1:6" x14ac:dyDescent="0.2">
      <c r="A6" t="s">
        <v>6</v>
      </c>
      <c r="B6" t="s">
        <v>10</v>
      </c>
      <c r="C6" t="s">
        <v>11</v>
      </c>
      <c r="D6" t="s">
        <v>16</v>
      </c>
      <c r="E6" s="1">
        <v>980</v>
      </c>
      <c r="F6" s="2">
        <v>1568</v>
      </c>
    </row>
    <row r="7" spans="1:6" x14ac:dyDescent="0.2">
      <c r="A7" t="s">
        <v>6</v>
      </c>
      <c r="B7" t="s">
        <v>10</v>
      </c>
      <c r="C7" t="s">
        <v>8</v>
      </c>
      <c r="D7" t="s">
        <v>16</v>
      </c>
      <c r="E7" s="1">
        <v>976</v>
      </c>
      <c r="F7" s="2">
        <v>1200</v>
      </c>
    </row>
    <row r="8" spans="1:6" x14ac:dyDescent="0.2">
      <c r="A8" t="s">
        <v>6</v>
      </c>
      <c r="B8" t="s">
        <v>7</v>
      </c>
      <c r="C8" t="s">
        <v>8</v>
      </c>
      <c r="D8" t="s">
        <v>9</v>
      </c>
      <c r="E8" s="1">
        <v>9981</v>
      </c>
      <c r="F8" s="2">
        <v>667</v>
      </c>
    </row>
    <row r="9" spans="1:6" x14ac:dyDescent="0.2">
      <c r="A9" t="s">
        <v>6</v>
      </c>
      <c r="B9" t="s">
        <v>7</v>
      </c>
      <c r="C9" t="s">
        <v>14</v>
      </c>
      <c r="D9" t="s">
        <v>9</v>
      </c>
      <c r="E9" s="1">
        <v>1003</v>
      </c>
      <c r="F9" s="2">
        <v>2104</v>
      </c>
    </row>
    <row r="10" spans="1:6" x14ac:dyDescent="0.2">
      <c r="A10" t="s">
        <v>6</v>
      </c>
      <c r="B10" t="s">
        <v>15</v>
      </c>
      <c r="C10" t="s">
        <v>8</v>
      </c>
      <c r="D10" t="s">
        <v>12</v>
      </c>
      <c r="E10" s="1">
        <v>2100</v>
      </c>
      <c r="F10" s="2">
        <v>4200</v>
      </c>
    </row>
    <row r="11" spans="1:6" x14ac:dyDescent="0.2">
      <c r="A11" t="s">
        <v>6</v>
      </c>
      <c r="B11" t="s">
        <v>15</v>
      </c>
      <c r="C11" t="s">
        <v>17</v>
      </c>
      <c r="D11" t="s">
        <v>18</v>
      </c>
      <c r="E11" s="1">
        <v>1300</v>
      </c>
      <c r="F11" s="2">
        <v>1450</v>
      </c>
    </row>
    <row r="12" spans="1:6" x14ac:dyDescent="0.2">
      <c r="A12" t="s">
        <v>6</v>
      </c>
      <c r="B12" t="s">
        <v>15</v>
      </c>
      <c r="C12" t="s">
        <v>14</v>
      </c>
      <c r="D12" t="s">
        <v>9</v>
      </c>
      <c r="E12" s="1">
        <v>2316</v>
      </c>
      <c r="F12" s="2">
        <v>5465</v>
      </c>
    </row>
    <row r="13" spans="1:6" x14ac:dyDescent="0.2">
      <c r="A13" t="s">
        <v>19</v>
      </c>
      <c r="B13" t="s">
        <v>13</v>
      </c>
      <c r="C13" t="s">
        <v>17</v>
      </c>
      <c r="D13" t="s">
        <v>16</v>
      </c>
      <c r="E13" s="1">
        <v>789</v>
      </c>
      <c r="F13" s="2">
        <v>1300</v>
      </c>
    </row>
    <row r="14" spans="1:6" x14ac:dyDescent="0.2">
      <c r="A14" t="s">
        <v>19</v>
      </c>
      <c r="B14" t="s">
        <v>13</v>
      </c>
      <c r="C14" t="s">
        <v>8</v>
      </c>
      <c r="D14" t="s">
        <v>12</v>
      </c>
      <c r="E14" s="1">
        <v>430</v>
      </c>
      <c r="F14" s="2">
        <v>870</v>
      </c>
    </row>
    <row r="15" spans="1:6" x14ac:dyDescent="0.2">
      <c r="A15" t="s">
        <v>19</v>
      </c>
      <c r="B15" t="s">
        <v>10</v>
      </c>
      <c r="C15" t="s">
        <v>11</v>
      </c>
      <c r="D15" t="s">
        <v>12</v>
      </c>
      <c r="E15" s="1">
        <v>850</v>
      </c>
      <c r="F15" s="2">
        <v>2100</v>
      </c>
    </row>
    <row r="16" spans="1:6" x14ac:dyDescent="0.2">
      <c r="A16" t="s">
        <v>19</v>
      </c>
      <c r="B16" t="s">
        <v>10</v>
      </c>
      <c r="C16" t="s">
        <v>11</v>
      </c>
      <c r="D16" t="s">
        <v>12</v>
      </c>
      <c r="E16" s="1">
        <v>754</v>
      </c>
      <c r="F16" s="2">
        <v>945</v>
      </c>
    </row>
    <row r="17" spans="1:6" x14ac:dyDescent="0.2">
      <c r="A17" t="s">
        <v>19</v>
      </c>
      <c r="B17" t="s">
        <v>10</v>
      </c>
      <c r="C17" t="s">
        <v>17</v>
      </c>
      <c r="D17" t="s">
        <v>16</v>
      </c>
      <c r="E17" s="1">
        <v>655</v>
      </c>
      <c r="F17" s="2">
        <v>1500</v>
      </c>
    </row>
    <row r="18" spans="1:6" x14ac:dyDescent="0.2">
      <c r="A18" t="s">
        <v>19</v>
      </c>
      <c r="B18" t="s">
        <v>7</v>
      </c>
      <c r="C18" t="s">
        <v>8</v>
      </c>
      <c r="D18" t="s">
        <v>9</v>
      </c>
      <c r="E18" s="1">
        <v>230</v>
      </c>
      <c r="F18" s="2">
        <v>790</v>
      </c>
    </row>
    <row r="19" spans="1:6" x14ac:dyDescent="0.2">
      <c r="A19" t="s">
        <v>19</v>
      </c>
      <c r="B19" t="s">
        <v>7</v>
      </c>
      <c r="C19" t="s">
        <v>8</v>
      </c>
      <c r="D19" t="s">
        <v>18</v>
      </c>
      <c r="E19" s="1">
        <v>930</v>
      </c>
      <c r="F19" s="2">
        <v>5400</v>
      </c>
    </row>
    <row r="20" spans="1:6" x14ac:dyDescent="0.2">
      <c r="A20" t="s">
        <v>19</v>
      </c>
      <c r="B20" t="s">
        <v>15</v>
      </c>
      <c r="C20" t="s">
        <v>14</v>
      </c>
      <c r="D20" t="s">
        <v>18</v>
      </c>
      <c r="E20" s="1">
        <v>895</v>
      </c>
      <c r="F20" s="2">
        <v>2145</v>
      </c>
    </row>
    <row r="21" spans="1:6" x14ac:dyDescent="0.2">
      <c r="A21" t="s">
        <v>20</v>
      </c>
      <c r="B21" t="s">
        <v>13</v>
      </c>
      <c r="C21" t="s">
        <v>14</v>
      </c>
      <c r="D21" t="s">
        <v>16</v>
      </c>
      <c r="E21" s="1">
        <v>565</v>
      </c>
      <c r="F21" s="2">
        <v>1000</v>
      </c>
    </row>
    <row r="22" spans="1:6" x14ac:dyDescent="0.2">
      <c r="A22" t="s">
        <v>20</v>
      </c>
      <c r="B22" t="s">
        <v>13</v>
      </c>
      <c r="C22" t="s">
        <v>11</v>
      </c>
      <c r="D22" t="s">
        <v>9</v>
      </c>
      <c r="E22" s="1">
        <v>760</v>
      </c>
      <c r="F22" s="2">
        <v>1360</v>
      </c>
    </row>
    <row r="23" spans="1:6" x14ac:dyDescent="0.2">
      <c r="A23" t="s">
        <v>20</v>
      </c>
      <c r="B23" t="s">
        <v>13</v>
      </c>
      <c r="C23" t="s">
        <v>11</v>
      </c>
      <c r="D23" t="s">
        <v>12</v>
      </c>
      <c r="E23" s="1">
        <v>1239</v>
      </c>
      <c r="F23" s="2">
        <v>2733</v>
      </c>
    </row>
    <row r="24" spans="1:6" x14ac:dyDescent="0.2">
      <c r="A24" t="s">
        <v>20</v>
      </c>
      <c r="B24" t="s">
        <v>10</v>
      </c>
      <c r="C24" t="s">
        <v>17</v>
      </c>
      <c r="D24" t="s">
        <v>9</v>
      </c>
      <c r="E24" s="1">
        <v>1585</v>
      </c>
      <c r="F24" s="2">
        <v>2450</v>
      </c>
    </row>
    <row r="25" spans="1:6" x14ac:dyDescent="0.2">
      <c r="A25" t="s">
        <v>20</v>
      </c>
      <c r="B25" t="s">
        <v>10</v>
      </c>
      <c r="C25" t="s">
        <v>14</v>
      </c>
      <c r="D25" t="s">
        <v>12</v>
      </c>
      <c r="E25" s="1">
        <v>662</v>
      </c>
      <c r="F25" s="2">
        <v>1760</v>
      </c>
    </row>
    <row r="26" spans="1:6" x14ac:dyDescent="0.2">
      <c r="A26" t="s">
        <v>20</v>
      </c>
      <c r="B26" t="s">
        <v>7</v>
      </c>
      <c r="C26" t="s">
        <v>14</v>
      </c>
      <c r="D26" t="s">
        <v>18</v>
      </c>
      <c r="E26" s="1">
        <v>611</v>
      </c>
      <c r="F26" s="2">
        <v>3450</v>
      </c>
    </row>
    <row r="27" spans="1:6" x14ac:dyDescent="0.2">
      <c r="A27" t="s">
        <v>20</v>
      </c>
      <c r="B27" t="s">
        <v>7</v>
      </c>
      <c r="C27" t="s">
        <v>11</v>
      </c>
      <c r="D27" t="s">
        <v>12</v>
      </c>
      <c r="E27" s="1">
        <v>636</v>
      </c>
      <c r="F27" s="2">
        <v>1890</v>
      </c>
    </row>
    <row r="28" spans="1:6" x14ac:dyDescent="0.2">
      <c r="A28" t="s">
        <v>20</v>
      </c>
      <c r="B28" t="s">
        <v>7</v>
      </c>
      <c r="C28" t="s">
        <v>17</v>
      </c>
      <c r="D28" t="s">
        <v>9</v>
      </c>
      <c r="E28" s="1">
        <v>739</v>
      </c>
      <c r="F28" s="2">
        <v>1370</v>
      </c>
    </row>
    <row r="29" spans="1:6" x14ac:dyDescent="0.2">
      <c r="A29" t="s">
        <v>20</v>
      </c>
      <c r="B29" t="s">
        <v>15</v>
      </c>
      <c r="C29" t="s">
        <v>17</v>
      </c>
      <c r="D29" t="s">
        <v>16</v>
      </c>
      <c r="E29" s="1">
        <v>713</v>
      </c>
      <c r="F29" s="2">
        <v>1845</v>
      </c>
    </row>
  </sheetData>
  <sortState xmlns:xlrd2="http://schemas.microsoft.com/office/spreadsheetml/2017/richdata2" ref="A2:F69">
    <sortCondition ref="A2:A69" customList="Jan,Feb,Mar,Apr,May,Jun,Jul,Aug,Sep,Oct,Nov,Dec"/>
  </sortState>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defaultRowHeight="12.75" x14ac:dyDescent="0.2"/>
  <sheetData/>
  <printOptions gridLines="1" gridLinesSet="0"/>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Sheet1</vt:lpstr>
      <vt:lpstr>Sheet17</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sales</vt:lpstr>
      <vt:lpstr>salesdata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MCSB TRAINING CENTER</dc:creator>
  <cp:lastModifiedBy>Administrator</cp:lastModifiedBy>
  <dcterms:created xsi:type="dcterms:W3CDTF">2001-07-31T08:20:00Z</dcterms:created>
  <dcterms:modified xsi:type="dcterms:W3CDTF">2023-02-09T05:20:44Z</dcterms:modified>
</cp:coreProperties>
</file>