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ung Ee Mei\Desktop\Ms Excel Training Files v4\"/>
    </mc:Choice>
  </mc:AlternateContent>
  <xr:revisionPtr revIDLastSave="0" documentId="13_ncr:1_{CFEC4DA5-558C-49F4-889A-81DA72888400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Goal Seek" sheetId="1" r:id="rId1"/>
    <sheet name="Data Table &amp; Scenario" sheetId="2" r:id="rId2"/>
    <sheet name="Solver Add-in" sheetId="3" state="hidden" r:id="rId3"/>
  </sheets>
  <definedNames>
    <definedName name="Course_Material">'Data Table &amp; Scenario'!$C$14</definedName>
    <definedName name="Facilitator">'Data Table &amp; Scenario'!$C$13</definedName>
    <definedName name="Hotel">'Data Table &amp; Scenario'!$C$11</definedName>
    <definedName name="Lodging_Food">'Data Table &amp; Scenario'!$C$12</definedName>
  </definedNames>
  <calcPr calcId="191029"/>
  <customWorkbookViews>
    <customWorkbookView name="Kelvin - Personal View" guid="{FD8C8931-604D-47AA-9D4B-CEFDFF9DC9F6}" mergeInterval="0" personalView="1" maximized="1" windowWidth="1276" windowHeight="538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1" l="1"/>
  <c r="C6" i="1" l="1"/>
  <c r="D6" i="2" l="1"/>
  <c r="G3" i="2" s="1"/>
  <c r="D11" i="2"/>
  <c r="D12" i="2"/>
  <c r="D13" i="2"/>
  <c r="D14" i="2"/>
  <c r="F14" i="3"/>
  <c r="C16" i="3"/>
  <c r="F16" i="3" l="1"/>
  <c r="D16" i="2"/>
  <c r="D19" i="2" s="1"/>
  <c r="H3" i="2" l="1"/>
  <c r="I3" i="2"/>
  <c r="L3" i="2"/>
</calcChain>
</file>

<file path=xl/sharedStrings.xml><?xml version="1.0" encoding="utf-8"?>
<sst xmlns="http://schemas.openxmlformats.org/spreadsheetml/2006/main" count="52" uniqueCount="47">
  <si>
    <t>Monthly Installment</t>
  </si>
  <si>
    <t>Months</t>
  </si>
  <si>
    <t>Loan amount</t>
  </si>
  <si>
    <t>Loan Period (years)</t>
  </si>
  <si>
    <t>Interest Rates</t>
  </si>
  <si>
    <t>Years</t>
  </si>
  <si>
    <t>Loan Amount</t>
  </si>
  <si>
    <t>Loan Calculator</t>
  </si>
  <si>
    <t>Original Value</t>
  </si>
  <si>
    <t>Case 2</t>
  </si>
  <si>
    <t>Case 1</t>
  </si>
  <si>
    <t>Show Scenario</t>
  </si>
  <si>
    <t>Scenario</t>
  </si>
  <si>
    <t>New Target = $ 200,000.00</t>
  </si>
  <si>
    <t>Profit / Loss</t>
  </si>
  <si>
    <t>Total Expenses</t>
  </si>
  <si>
    <t>Total Income</t>
  </si>
  <si>
    <t>Other</t>
  </si>
  <si>
    <t>United States</t>
  </si>
  <si>
    <t>Liability Insurance</t>
  </si>
  <si>
    <t>Great Britain</t>
  </si>
  <si>
    <t>Office Expenses</t>
  </si>
  <si>
    <t>Germany</t>
  </si>
  <si>
    <t>Advertising</t>
  </si>
  <si>
    <t>Canada</t>
  </si>
  <si>
    <t>Rent/Utilities</t>
  </si>
  <si>
    <t>Australia</t>
  </si>
  <si>
    <t>Salaries</t>
  </si>
  <si>
    <t>Income (1998 Projected)</t>
  </si>
  <si>
    <t>Expenses (1998 Projected)</t>
  </si>
  <si>
    <t>Forecast for the year 2010</t>
  </si>
  <si>
    <t>1 Malaysia Enterprise</t>
  </si>
  <si>
    <t>Two Input Data Table</t>
  </si>
  <si>
    <t>Income</t>
  </si>
  <si>
    <t>Unit Price</t>
  </si>
  <si>
    <t>Total</t>
  </si>
  <si>
    <t>Costing</t>
  </si>
  <si>
    <t>Item</t>
  </si>
  <si>
    <t>Margin</t>
  </si>
  <si>
    <t>Cost</t>
  </si>
  <si>
    <t>Training Fee</t>
  </si>
  <si>
    <t>Participants</t>
  </si>
  <si>
    <t>Partidipants</t>
  </si>
  <si>
    <t>Hotel</t>
  </si>
  <si>
    <t>Lodging+Food</t>
  </si>
  <si>
    <t>Facilitator</t>
  </si>
  <si>
    <t xml:space="preserve">Course Material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</si>
</sst>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* #,##0_);_(* \(#,##0\);_(* &quot;-&quot;??_);_(@_)"/>
  </numFmts>
  <fonts count="17" x14ac:knownFonts="1">
    <font>
      <sz val="11"/>
      <name val="Arial"/>
      <family val="2"/>
    </font>
    <font>
      <sz val="10"/>
      <name val="Arial"/>
      <family val="2"/>
    </font>
    <font>
      <sz val="20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sz val="10"/>
      <color indexed="10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8"/>
      <name val="Arial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8">
    <xf numFmtId="0" fontId="0" fillId="0" borderId="0" xfId="0"/>
    <xf numFmtId="43" fontId="2" fillId="0" borderId="0" xfId="1" applyFont="1"/>
    <xf numFmtId="43" fontId="2" fillId="0" borderId="1" xfId="1" applyFont="1" applyBorder="1"/>
    <xf numFmtId="0" fontId="0" fillId="0" borderId="2" xfId="0" applyBorder="1"/>
    <xf numFmtId="43" fontId="2" fillId="0" borderId="3" xfId="1" applyFont="1" applyBorder="1"/>
    <xf numFmtId="0" fontId="0" fillId="0" borderId="4" xfId="0" applyBorder="1"/>
    <xf numFmtId="0" fontId="0" fillId="0" borderId="0" xfId="0" applyAlignment="1">
      <alignment vertical="center"/>
    </xf>
    <xf numFmtId="43" fontId="4" fillId="0" borderId="6" xfId="1" applyFont="1" applyBorder="1" applyAlignment="1">
      <alignment vertical="center"/>
    </xf>
    <xf numFmtId="0" fontId="4" fillId="0" borderId="0" xfId="0" applyFont="1"/>
    <xf numFmtId="0" fontId="4" fillId="0" borderId="4" xfId="0" applyFont="1" applyBorder="1"/>
    <xf numFmtId="0" fontId="6" fillId="0" borderId="0" xfId="0" applyFont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5" xfId="0" applyFont="1" applyBorder="1" applyAlignment="1">
      <alignment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vertical="center"/>
    </xf>
    <xf numFmtId="0" fontId="7" fillId="0" borderId="11" xfId="0" applyFont="1" applyBorder="1" applyAlignment="1">
      <alignment horizontal="center" vertical="center"/>
    </xf>
    <xf numFmtId="0" fontId="8" fillId="2" borderId="12" xfId="0" applyFont="1" applyFill="1" applyBorder="1" applyAlignment="1">
      <alignment vertical="center"/>
    </xf>
    <xf numFmtId="0" fontId="8" fillId="2" borderId="13" xfId="0" applyFont="1" applyFill="1" applyBorder="1" applyAlignment="1">
      <alignment horizontal="center" vertical="center"/>
    </xf>
    <xf numFmtId="0" fontId="9" fillId="0" borderId="0" xfId="0" applyFont="1"/>
    <xf numFmtId="164" fontId="0" fillId="0" borderId="1" xfId="0" applyNumberFormat="1" applyBorder="1"/>
    <xf numFmtId="0" fontId="0" fillId="0" borderId="14" xfId="0" applyBorder="1"/>
    <xf numFmtId="164" fontId="0" fillId="0" borderId="14" xfId="0" applyNumberFormat="1" applyBorder="1"/>
    <xf numFmtId="3" fontId="0" fillId="0" borderId="3" xfId="0" applyNumberFormat="1" applyBorder="1"/>
    <xf numFmtId="164" fontId="0" fillId="0" borderId="0" xfId="0" applyNumberFormat="1"/>
    <xf numFmtId="3" fontId="0" fillId="0" borderId="0" xfId="0" applyNumberFormat="1"/>
    <xf numFmtId="0" fontId="0" fillId="0" borderId="3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0" fillId="2" borderId="1" xfId="0" applyFont="1" applyFill="1" applyBorder="1"/>
    <xf numFmtId="0" fontId="10" fillId="2" borderId="14" xfId="0" applyFont="1" applyFill="1" applyBorder="1"/>
    <xf numFmtId="0" fontId="10" fillId="2" borderId="2" xfId="0" applyFont="1" applyFill="1" applyBorder="1"/>
    <xf numFmtId="0" fontId="13" fillId="0" borderId="0" xfId="0" applyFont="1"/>
    <xf numFmtId="0" fontId="0" fillId="0" borderId="0" xfId="0" applyAlignment="1">
      <alignment horizontal="center"/>
    </xf>
    <xf numFmtId="0" fontId="14" fillId="0" borderId="0" xfId="0" applyFont="1"/>
    <xf numFmtId="0" fontId="13" fillId="0" borderId="0" xfId="0" applyFont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3" fillId="0" borderId="19" xfId="0" applyFont="1" applyBorder="1" applyAlignment="1">
      <alignment horizontal="center"/>
    </xf>
    <xf numFmtId="40" fontId="0" fillId="0" borderId="0" xfId="0" applyNumberFormat="1"/>
    <xf numFmtId="43" fontId="0" fillId="0" borderId="20" xfId="0" applyNumberFormat="1" applyBorder="1" applyAlignment="1">
      <alignment horizontal="center"/>
    </xf>
    <xf numFmtId="43" fontId="0" fillId="0" borderId="0" xfId="0" applyNumberFormat="1"/>
    <xf numFmtId="38" fontId="13" fillId="0" borderId="14" xfId="0" applyNumberFormat="1" applyFont="1" applyBorder="1"/>
    <xf numFmtId="38" fontId="0" fillId="0" borderId="0" xfId="0" applyNumberFormat="1"/>
    <xf numFmtId="3" fontId="0" fillId="0" borderId="0" xfId="0" applyNumberFormat="1" applyAlignment="1">
      <alignment horizontal="center"/>
    </xf>
    <xf numFmtId="3" fontId="0" fillId="0" borderId="0" xfId="1" applyNumberFormat="1" applyFont="1" applyAlignment="1">
      <alignment horizontal="center"/>
    </xf>
    <xf numFmtId="3" fontId="13" fillId="0" borderId="18" xfId="0" applyNumberFormat="1" applyFont="1" applyBorder="1" applyAlignment="1">
      <alignment horizontal="center"/>
    </xf>
    <xf numFmtId="3" fontId="14" fillId="0" borderId="0" xfId="0" applyNumberFormat="1" applyFont="1" applyAlignment="1">
      <alignment horizontal="center"/>
    </xf>
    <xf numFmtId="3" fontId="0" fillId="0" borderId="14" xfId="0" applyNumberFormat="1" applyBorder="1" applyAlignment="1">
      <alignment horizontal="center"/>
    </xf>
    <xf numFmtId="38" fontId="0" fillId="0" borderId="0" xfId="0" applyNumberFormat="1" applyAlignment="1">
      <alignment horizontal="center"/>
    </xf>
    <xf numFmtId="0" fontId="16" fillId="0" borderId="4" xfId="0" applyFont="1" applyBorder="1" applyAlignment="1">
      <alignment horizontal="right"/>
    </xf>
    <xf numFmtId="0" fontId="16" fillId="0" borderId="4" xfId="0" applyFont="1" applyBorder="1" applyAlignment="1">
      <alignment horizontal="right" vertical="center"/>
    </xf>
    <xf numFmtId="165" fontId="4" fillId="4" borderId="6" xfId="1" applyNumberFormat="1" applyFont="1" applyFill="1" applyBorder="1" applyAlignment="1">
      <alignment vertical="center"/>
    </xf>
    <xf numFmtId="0" fontId="3" fillId="3" borderId="6" xfId="0" applyFont="1" applyFill="1" applyBorder="1" applyAlignment="1">
      <alignment horizontal="center" vertical="center"/>
    </xf>
    <xf numFmtId="3" fontId="3" fillId="5" borderId="6" xfId="1" applyNumberFormat="1" applyFont="1" applyFill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/>
    <xf numFmtId="0" fontId="6" fillId="0" borderId="17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top" textRotation="90"/>
    </xf>
    <xf numFmtId="0" fontId="15" fillId="0" borderId="0" xfId="0" applyFont="1" applyAlignment="1">
      <alignment horizontal="left"/>
    </xf>
    <xf numFmtId="0" fontId="6" fillId="0" borderId="16" xfId="0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 textRotation="90"/>
    </xf>
    <xf numFmtId="0" fontId="11" fillId="2" borderId="4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" xfId="0" applyFont="1" applyFill="1" applyBorder="1" applyAlignment="1">
      <alignment horizontal="center"/>
    </xf>
    <xf numFmtId="0" fontId="12" fillId="2" borderId="17" xfId="0" applyFont="1" applyFill="1" applyBorder="1" applyAlignment="1">
      <alignment horizontal="center"/>
    </xf>
    <xf numFmtId="0" fontId="12" fillId="2" borderId="16" xfId="0" applyFont="1" applyFill="1" applyBorder="1" applyAlignment="1">
      <alignment horizontal="center"/>
    </xf>
    <xf numFmtId="0" fontId="12" fillId="2" borderId="15" xfId="0" applyFont="1" applyFill="1" applyBorder="1" applyAlignment="1">
      <alignment horizontal="center"/>
    </xf>
    <xf numFmtId="4" fontId="5" fillId="4" borderId="5" xfId="1" applyNumberFormat="1" applyFont="1" applyFill="1" applyBorder="1" applyAlignment="1">
      <alignment horizontal="center" vertical="center"/>
    </xf>
    <xf numFmtId="4" fontId="5" fillId="3" borderId="5" xfId="1" applyNumberFormat="1" applyFont="1" applyFill="1" applyBorder="1" applyAlignment="1">
      <alignment horizontal="center" vertical="center"/>
    </xf>
    <xf numFmtId="4" fontId="5" fillId="5" borderId="5" xfId="1" applyNumberFormat="1" applyFont="1" applyFill="1" applyBorder="1" applyAlignment="1">
      <alignment horizontal="center" vertical="center"/>
    </xf>
    <xf numFmtId="4" fontId="5" fillId="0" borderId="3" xfId="1" applyNumberFormat="1" applyFont="1" applyBorder="1" applyAlignment="1">
      <alignment horizontal="center"/>
    </xf>
    <xf numFmtId="4" fontId="5" fillId="5" borderId="5" xfId="2" applyNumberFormat="1" applyFont="1" applyFill="1" applyBorder="1" applyAlignment="1">
      <alignment horizontal="center" vertical="center"/>
    </xf>
    <xf numFmtId="10" fontId="5" fillId="5" borderId="5" xfId="3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 customBuiltin="1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18</xdr:row>
      <xdr:rowOff>38100</xdr:rowOff>
    </xdr:from>
    <xdr:to>
      <xdr:col>5</xdr:col>
      <xdr:colOff>914400</xdr:colOff>
      <xdr:row>18</xdr:row>
      <xdr:rowOff>171450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3124200" y="2952750"/>
          <a:ext cx="533400" cy="12382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MY" sz="1100"/>
        </a:p>
      </xdr:txBody>
    </xdr:sp>
    <xdr:clientData/>
  </xdr:twoCellAnchor>
  <xdr:twoCellAnchor>
    <xdr:from>
      <xdr:col>5</xdr:col>
      <xdr:colOff>76200</xdr:colOff>
      <xdr:row>19</xdr:row>
      <xdr:rowOff>38100</xdr:rowOff>
    </xdr:from>
    <xdr:to>
      <xdr:col>5</xdr:col>
      <xdr:colOff>914400</xdr:colOff>
      <xdr:row>19</xdr:row>
      <xdr:rowOff>171450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3124200" y="3114675"/>
          <a:ext cx="533400" cy="123825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MY" sz="1100"/>
        </a:p>
      </xdr:txBody>
    </xdr:sp>
    <xdr:clientData/>
  </xdr:twoCellAnchor>
  <xdr:twoCellAnchor>
    <xdr:from>
      <xdr:col>5</xdr:col>
      <xdr:colOff>76200</xdr:colOff>
      <xdr:row>20</xdr:row>
      <xdr:rowOff>38100</xdr:rowOff>
    </xdr:from>
    <xdr:to>
      <xdr:col>5</xdr:col>
      <xdr:colOff>914400</xdr:colOff>
      <xdr:row>20</xdr:row>
      <xdr:rowOff>171450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3124200" y="3276600"/>
          <a:ext cx="533400" cy="123825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MY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R18"/>
  <sheetViews>
    <sheetView showGridLines="0" tabSelected="1" zoomScale="115" zoomScaleNormal="115" workbookViewId="0">
      <selection activeCell="C11" sqref="C11"/>
    </sheetView>
  </sheetViews>
  <sheetFormatPr defaultRowHeight="25.5" x14ac:dyDescent="0.35"/>
  <cols>
    <col min="1" max="1" width="3.375" customWidth="1"/>
    <col min="2" max="2" width="27.75" customWidth="1"/>
    <col min="3" max="3" width="26.875" style="1" customWidth="1"/>
    <col min="4" max="4" width="3.625" customWidth="1"/>
    <col min="5" max="5" width="10.75" customWidth="1"/>
    <col min="6" max="6" width="9.875" customWidth="1"/>
    <col min="7" max="17" width="11.625" customWidth="1"/>
  </cols>
  <sheetData>
    <row r="1" spans="2:18" ht="17.25" customHeight="1" thickBot="1" x14ac:dyDescent="0.4"/>
    <row r="2" spans="2:18" s="10" customFormat="1" ht="42" customHeight="1" x14ac:dyDescent="0.2">
      <c r="B2" s="59" t="s">
        <v>7</v>
      </c>
      <c r="C2" s="60"/>
      <c r="E2" s="59" t="s">
        <v>32</v>
      </c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56"/>
    </row>
    <row r="3" spans="2:18" ht="23.25" x14ac:dyDescent="0.35">
      <c r="B3" s="51" t="s">
        <v>6</v>
      </c>
      <c r="C3" s="72">
        <v>50000</v>
      </c>
      <c r="E3" s="9"/>
      <c r="F3" s="8"/>
      <c r="G3" s="62" t="s">
        <v>5</v>
      </c>
      <c r="H3" s="62"/>
      <c r="I3" s="62"/>
      <c r="J3" s="62"/>
      <c r="K3" s="62"/>
      <c r="L3" s="62"/>
      <c r="M3" s="62"/>
      <c r="N3" s="62"/>
      <c r="O3" s="62"/>
      <c r="P3" s="62"/>
      <c r="Q3" s="62"/>
      <c r="R3" s="26"/>
    </row>
    <row r="4" spans="2:18" ht="19.5" customHeight="1" x14ac:dyDescent="0.3">
      <c r="B4" s="51" t="s">
        <v>4</v>
      </c>
      <c r="C4" s="77">
        <v>3.5000000000000003E-2</v>
      </c>
      <c r="E4" s="5"/>
      <c r="F4" s="7"/>
      <c r="G4" s="54">
        <v>2</v>
      </c>
      <c r="H4" s="54">
        <v>3</v>
      </c>
      <c r="I4" s="54">
        <v>4</v>
      </c>
      <c r="J4" s="54">
        <v>5</v>
      </c>
      <c r="K4" s="54">
        <v>6</v>
      </c>
      <c r="L4" s="54">
        <v>7</v>
      </c>
      <c r="M4" s="54">
        <v>8</v>
      </c>
      <c r="N4" s="54">
        <v>9</v>
      </c>
      <c r="O4" s="54">
        <v>10</v>
      </c>
      <c r="P4" s="54">
        <v>11</v>
      </c>
      <c r="Q4" s="54">
        <v>12</v>
      </c>
      <c r="R4" s="26"/>
    </row>
    <row r="5" spans="2:18" ht="19.5" customHeight="1" x14ac:dyDescent="0.25">
      <c r="B5" s="51" t="s">
        <v>3</v>
      </c>
      <c r="C5" s="73">
        <v>4</v>
      </c>
      <c r="E5" s="61" t="s">
        <v>2</v>
      </c>
      <c r="F5" s="53">
        <v>30000</v>
      </c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26"/>
    </row>
    <row r="6" spans="2:18" ht="19.5" customHeight="1" x14ac:dyDescent="0.25">
      <c r="B6" s="51" t="s">
        <v>1</v>
      </c>
      <c r="C6" s="74">
        <f>C5*12</f>
        <v>48</v>
      </c>
      <c r="E6" s="61"/>
      <c r="F6" s="53">
        <v>40000</v>
      </c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26"/>
    </row>
    <row r="7" spans="2:18" ht="20.25" x14ac:dyDescent="0.3">
      <c r="B7" s="51"/>
      <c r="C7" s="75"/>
      <c r="E7" s="61"/>
      <c r="F7" s="53">
        <v>50000</v>
      </c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26"/>
    </row>
    <row r="8" spans="2:18" ht="20.25" x14ac:dyDescent="0.3">
      <c r="B8" s="51"/>
      <c r="C8" s="75"/>
      <c r="E8" s="61"/>
      <c r="F8" s="53">
        <v>60000</v>
      </c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26"/>
    </row>
    <row r="9" spans="2:18" s="6" customFormat="1" ht="25.5" customHeight="1" x14ac:dyDescent="0.2">
      <c r="B9" s="52" t="s">
        <v>0</v>
      </c>
      <c r="C9" s="76">
        <f>-PMT(C4/12,C5*12,C3)</f>
        <v>1117.8000525848508</v>
      </c>
      <c r="E9" s="61"/>
      <c r="F9" s="53">
        <v>70000</v>
      </c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7"/>
    </row>
    <row r="10" spans="2:18" x14ac:dyDescent="0.35">
      <c r="B10" s="5"/>
      <c r="C10" s="4"/>
      <c r="E10" s="61"/>
      <c r="F10" s="53">
        <v>80000</v>
      </c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26"/>
    </row>
    <row r="11" spans="2:18" x14ac:dyDescent="0.35">
      <c r="B11" s="5"/>
      <c r="C11" s="4"/>
      <c r="E11" s="61"/>
      <c r="F11" s="53">
        <v>90000</v>
      </c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26"/>
    </row>
    <row r="12" spans="2:18" x14ac:dyDescent="0.35">
      <c r="B12" s="5"/>
      <c r="C12" s="4"/>
      <c r="E12" s="61"/>
      <c r="F12" s="53">
        <v>100000</v>
      </c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26"/>
    </row>
    <row r="13" spans="2:18" ht="26.25" thickBot="1" x14ac:dyDescent="0.4">
      <c r="B13" s="3"/>
      <c r="C13" s="2"/>
      <c r="E13" s="61"/>
      <c r="F13" s="53">
        <v>110000</v>
      </c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26"/>
    </row>
    <row r="14" spans="2:18" x14ac:dyDescent="0.35">
      <c r="E14" s="61"/>
      <c r="F14" s="53">
        <v>120000</v>
      </c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26"/>
    </row>
    <row r="15" spans="2:18" x14ac:dyDescent="0.35">
      <c r="E15" s="61"/>
      <c r="F15" s="53">
        <v>130000</v>
      </c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26"/>
    </row>
    <row r="16" spans="2:18" x14ac:dyDescent="0.35">
      <c r="E16" s="61"/>
      <c r="F16" s="53">
        <v>140000</v>
      </c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26"/>
    </row>
    <row r="17" spans="5:18" x14ac:dyDescent="0.35">
      <c r="E17" s="61"/>
      <c r="F17" s="53">
        <v>150000</v>
      </c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26"/>
    </row>
    <row r="18" spans="5:18" ht="26.25" thickBot="1" x14ac:dyDescent="0.4">
      <c r="E18" s="3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58"/>
    </row>
  </sheetData>
  <customSheetViews>
    <customSheetView guid="{FD8C8931-604D-47AA-9D4B-CEFDFF9DC9F6}" scale="115" showGridLines="0" topLeftCell="B3">
      <selection activeCell="C3" sqref="C3"/>
      <pageMargins left="0.75" right="0.75" top="1" bottom="1" header="0.5" footer="0.5"/>
      <headerFooter alignWithMargins="0">
        <oddHeader>&amp;A</oddHeader>
        <oddFooter>Page &amp;P</oddFooter>
      </headerFooter>
    </customSheetView>
  </customSheetViews>
  <mergeCells count="4">
    <mergeCell ref="B2:C2"/>
    <mergeCell ref="E5:E17"/>
    <mergeCell ref="G3:Q3"/>
    <mergeCell ref="E2:Q2"/>
  </mergeCells>
  <phoneticPr fontId="0" type="noConversion"/>
  <printOptions gridLinesSet="0"/>
  <pageMargins left="0.75" right="0.75" top="1" bottom="1" header="0.5" footer="0.5"/>
  <pageSetup orientation="portrait" verticalDpi="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S23"/>
  <sheetViews>
    <sheetView zoomScaleNormal="100" workbookViewId="0"/>
  </sheetViews>
  <sheetFormatPr defaultRowHeight="14.25" x14ac:dyDescent="0.2"/>
  <cols>
    <col min="1" max="1" width="2.125" customWidth="1"/>
    <col min="2" max="2" width="14.625" customWidth="1"/>
    <col min="3" max="3" width="11.75" style="45" customWidth="1"/>
    <col min="4" max="4" width="10.25" style="45" customWidth="1"/>
    <col min="5" max="5" width="2.5" customWidth="1"/>
    <col min="6" max="6" width="4.625" style="34" customWidth="1"/>
    <col min="7" max="9" width="10" customWidth="1"/>
    <col min="10" max="10" width="2.875" customWidth="1"/>
    <col min="11" max="11" width="3.75" customWidth="1"/>
    <col min="12" max="12" width="9.75" customWidth="1"/>
  </cols>
  <sheetData>
    <row r="2" spans="2:19" x14ac:dyDescent="0.2">
      <c r="B2" s="33" t="s">
        <v>33</v>
      </c>
      <c r="F2" s="37"/>
      <c r="G2" s="36" t="s">
        <v>33</v>
      </c>
      <c r="H2" s="36" t="s">
        <v>39</v>
      </c>
      <c r="I2" s="36" t="s">
        <v>38</v>
      </c>
      <c r="J2" s="36"/>
      <c r="M2" s="64" t="s">
        <v>40</v>
      </c>
      <c r="N2" s="64"/>
      <c r="O2" s="64"/>
      <c r="P2" s="64"/>
      <c r="Q2" s="64"/>
      <c r="R2" s="64"/>
      <c r="S2" s="64"/>
    </row>
    <row r="3" spans="2:19" ht="15" thickBot="1" x14ac:dyDescent="0.25">
      <c r="B3" t="s">
        <v>40</v>
      </c>
      <c r="D3" s="46">
        <v>1800</v>
      </c>
      <c r="F3" s="38"/>
      <c r="G3" s="49">
        <f>D6</f>
        <v>3600</v>
      </c>
      <c r="H3" s="49">
        <f>D16</f>
        <v>5300</v>
      </c>
      <c r="I3" s="49">
        <f>D19</f>
        <v>-1700</v>
      </c>
      <c r="J3" s="42"/>
      <c r="L3" s="41">
        <f>D19</f>
        <v>-1700</v>
      </c>
      <c r="M3" s="43">
        <v>1300</v>
      </c>
      <c r="N3" s="43">
        <v>1400</v>
      </c>
      <c r="O3" s="43">
        <v>1500</v>
      </c>
      <c r="P3" s="43">
        <v>1600</v>
      </c>
      <c r="Q3" s="43">
        <v>1700</v>
      </c>
      <c r="R3" s="43">
        <v>1800</v>
      </c>
      <c r="S3" s="43">
        <v>1900</v>
      </c>
    </row>
    <row r="4" spans="2:19" x14ac:dyDescent="0.2">
      <c r="B4" t="s">
        <v>41</v>
      </c>
      <c r="D4" s="45">
        <v>2</v>
      </c>
      <c r="F4" s="39">
        <v>1</v>
      </c>
      <c r="G4" s="50"/>
      <c r="H4" s="50"/>
      <c r="I4" s="50"/>
      <c r="J4" s="40"/>
      <c r="K4" s="65" t="s">
        <v>42</v>
      </c>
      <c r="L4" s="39">
        <v>1</v>
      </c>
      <c r="M4" s="44"/>
      <c r="N4" s="44"/>
      <c r="O4" s="44"/>
      <c r="P4" s="44"/>
      <c r="Q4" s="44"/>
      <c r="R4" s="44"/>
      <c r="S4" s="44"/>
    </row>
    <row r="5" spans="2:19" x14ac:dyDescent="0.2">
      <c r="F5" s="39">
        <v>2</v>
      </c>
      <c r="G5" s="50"/>
      <c r="H5" s="50"/>
      <c r="I5" s="50"/>
      <c r="J5" s="40"/>
      <c r="K5" s="65"/>
      <c r="L5" s="39">
        <v>2</v>
      </c>
      <c r="M5" s="44"/>
      <c r="N5" s="44"/>
      <c r="O5" s="44"/>
      <c r="P5" s="44"/>
      <c r="Q5" s="44"/>
      <c r="R5" s="44"/>
      <c r="S5" s="44"/>
    </row>
    <row r="6" spans="2:19" ht="15" thickBot="1" x14ac:dyDescent="0.25">
      <c r="B6" s="33" t="s">
        <v>35</v>
      </c>
      <c r="D6" s="47">
        <f>D3*D4</f>
        <v>3600</v>
      </c>
      <c r="F6" s="39">
        <v>3</v>
      </c>
      <c r="G6" s="50"/>
      <c r="H6" s="50"/>
      <c r="I6" s="50"/>
      <c r="J6" s="40"/>
      <c r="K6" s="65"/>
      <c r="L6" s="39">
        <v>3</v>
      </c>
      <c r="M6" s="44"/>
      <c r="N6" s="44"/>
      <c r="O6" s="44"/>
      <c r="P6" s="44"/>
      <c r="Q6" s="44"/>
      <c r="R6" s="44"/>
      <c r="S6" s="44"/>
    </row>
    <row r="7" spans="2:19" ht="15" thickTop="1" x14ac:dyDescent="0.2">
      <c r="F7" s="39">
        <v>4</v>
      </c>
      <c r="G7" s="50"/>
      <c r="H7" s="50"/>
      <c r="I7" s="50"/>
      <c r="J7" s="40"/>
      <c r="K7" s="65"/>
      <c r="L7" s="39">
        <v>4</v>
      </c>
      <c r="M7" s="44"/>
      <c r="N7" s="44"/>
      <c r="O7" s="44"/>
      <c r="P7" s="44"/>
      <c r="Q7" s="44"/>
      <c r="R7" s="44"/>
      <c r="S7" s="44"/>
    </row>
    <row r="8" spans="2:19" x14ac:dyDescent="0.2">
      <c r="F8" s="39">
        <v>5</v>
      </c>
      <c r="G8" s="50"/>
      <c r="H8" s="50"/>
      <c r="I8" s="50"/>
      <c r="J8" s="40"/>
      <c r="K8" s="65"/>
      <c r="L8" s="39">
        <v>5</v>
      </c>
      <c r="M8" s="44"/>
      <c r="N8" s="44"/>
      <c r="O8" s="44"/>
      <c r="P8" s="44"/>
      <c r="Q8" s="44"/>
      <c r="R8" s="44"/>
      <c r="S8" s="44"/>
    </row>
    <row r="9" spans="2:19" x14ac:dyDescent="0.2">
      <c r="B9" s="33" t="s">
        <v>36</v>
      </c>
      <c r="F9" s="39">
        <v>6</v>
      </c>
      <c r="G9" s="50"/>
      <c r="H9" s="50"/>
      <c r="I9" s="50"/>
      <c r="J9" s="40"/>
      <c r="K9" s="65"/>
      <c r="L9" s="39">
        <v>6</v>
      </c>
      <c r="M9" s="44"/>
      <c r="N9" s="44"/>
      <c r="O9" s="44"/>
      <c r="P9" s="44"/>
      <c r="Q9" s="44"/>
      <c r="R9" s="44"/>
      <c r="S9" s="44"/>
    </row>
    <row r="10" spans="2:19" x14ac:dyDescent="0.2">
      <c r="B10" s="35" t="s">
        <v>37</v>
      </c>
      <c r="C10" s="48" t="s">
        <v>34</v>
      </c>
      <c r="D10" s="48" t="s">
        <v>35</v>
      </c>
      <c r="F10" s="39">
        <v>7</v>
      </c>
      <c r="G10" s="50"/>
      <c r="H10" s="50"/>
      <c r="I10" s="50"/>
      <c r="J10" s="40"/>
      <c r="K10" s="65"/>
      <c r="L10" s="39">
        <v>7</v>
      </c>
      <c r="M10" s="44"/>
      <c r="N10" s="44"/>
      <c r="O10" s="44"/>
      <c r="P10" s="44"/>
      <c r="Q10" s="44"/>
      <c r="R10" s="44"/>
      <c r="S10" s="44"/>
    </row>
    <row r="11" spans="2:19" x14ac:dyDescent="0.2">
      <c r="B11" t="s">
        <v>43</v>
      </c>
      <c r="C11" s="46">
        <v>1500</v>
      </c>
      <c r="D11" s="45">
        <f>C11</f>
        <v>1500</v>
      </c>
      <c r="F11" s="39">
        <v>8</v>
      </c>
      <c r="G11" s="50"/>
      <c r="H11" s="50"/>
      <c r="I11" s="50"/>
      <c r="J11" s="40"/>
      <c r="K11" s="65"/>
      <c r="L11" s="39">
        <v>8</v>
      </c>
      <c r="M11" s="44"/>
      <c r="N11" s="44"/>
      <c r="O11" s="44"/>
      <c r="P11" s="44"/>
      <c r="Q11" s="44"/>
      <c r="R11" s="44"/>
      <c r="S11" s="44"/>
    </row>
    <row r="12" spans="2:19" x14ac:dyDescent="0.2">
      <c r="B12" t="s">
        <v>44</v>
      </c>
      <c r="C12" s="46">
        <v>600</v>
      </c>
      <c r="D12" s="45">
        <f>C12*D4</f>
        <v>1200</v>
      </c>
      <c r="F12" s="39">
        <v>9</v>
      </c>
      <c r="G12" s="50"/>
      <c r="H12" s="50"/>
      <c r="I12" s="50"/>
      <c r="J12" s="40"/>
      <c r="K12" s="65"/>
      <c r="L12" s="39">
        <v>9</v>
      </c>
      <c r="M12" s="44"/>
      <c r="N12" s="44"/>
      <c r="O12" s="44"/>
      <c r="P12" s="44"/>
      <c r="Q12" s="44"/>
      <c r="R12" s="44"/>
      <c r="S12" s="44"/>
    </row>
    <row r="13" spans="2:19" x14ac:dyDescent="0.2">
      <c r="B13" t="s">
        <v>45</v>
      </c>
      <c r="C13" s="46">
        <v>1200</v>
      </c>
      <c r="D13" s="45">
        <f>C13</f>
        <v>1200</v>
      </c>
      <c r="F13" s="39">
        <v>10</v>
      </c>
      <c r="G13" s="50"/>
      <c r="H13" s="50"/>
      <c r="I13" s="50"/>
      <c r="J13" s="40"/>
      <c r="K13" s="65"/>
      <c r="L13" s="39">
        <v>10</v>
      </c>
      <c r="M13" s="44"/>
      <c r="N13" s="44"/>
      <c r="O13" s="44"/>
      <c r="P13" s="44"/>
      <c r="Q13" s="44"/>
      <c r="R13" s="44"/>
      <c r="S13" s="44"/>
    </row>
    <row r="14" spans="2:19" x14ac:dyDescent="0.2">
      <c r="B14" t="s">
        <v>46</v>
      </c>
      <c r="C14" s="46">
        <v>700</v>
      </c>
      <c r="D14" s="45">
        <f>C14*D4</f>
        <v>1400</v>
      </c>
      <c r="F14" s="39">
        <v>11</v>
      </c>
      <c r="G14" s="50"/>
      <c r="H14" s="50"/>
      <c r="I14" s="50"/>
      <c r="J14" s="40"/>
      <c r="K14" s="65"/>
      <c r="L14" s="39">
        <v>11</v>
      </c>
      <c r="M14" s="44"/>
      <c r="N14" s="44"/>
      <c r="O14" s="44"/>
      <c r="P14" s="44"/>
      <c r="Q14" s="44"/>
      <c r="R14" s="44"/>
      <c r="S14" s="44"/>
    </row>
    <row r="15" spans="2:19" x14ac:dyDescent="0.2">
      <c r="F15" s="39">
        <v>12</v>
      </c>
      <c r="G15" s="50"/>
      <c r="H15" s="50"/>
      <c r="I15" s="50"/>
      <c r="J15" s="40"/>
      <c r="K15" s="65"/>
      <c r="L15" s="39">
        <v>12</v>
      </c>
      <c r="M15" s="44"/>
      <c r="N15" s="44"/>
      <c r="O15" s="44"/>
      <c r="P15" s="44"/>
      <c r="Q15" s="44"/>
      <c r="R15" s="44"/>
      <c r="S15" s="44"/>
    </row>
    <row r="16" spans="2:19" ht="15" thickBot="1" x14ac:dyDescent="0.25">
      <c r="B16" s="33" t="s">
        <v>35</v>
      </c>
      <c r="D16" s="47">
        <f>SUM(D11:D15)</f>
        <v>5300</v>
      </c>
      <c r="F16" s="39">
        <v>13</v>
      </c>
      <c r="G16" s="50"/>
      <c r="H16" s="50"/>
      <c r="I16" s="50"/>
      <c r="J16" s="40"/>
      <c r="K16" s="65"/>
      <c r="L16" s="39">
        <v>13</v>
      </c>
      <c r="M16" s="44"/>
      <c r="N16" s="44"/>
      <c r="O16" s="44"/>
      <c r="P16" s="44"/>
      <c r="Q16" s="44"/>
      <c r="R16" s="44"/>
      <c r="S16" s="44"/>
    </row>
    <row r="17" spans="2:19" ht="15" thickTop="1" x14ac:dyDescent="0.2">
      <c r="F17" s="39">
        <v>14</v>
      </c>
      <c r="G17" s="50"/>
      <c r="H17" s="50"/>
      <c r="I17" s="50"/>
      <c r="J17" s="40"/>
      <c r="K17" s="65"/>
      <c r="L17" s="39">
        <v>14</v>
      </c>
      <c r="M17" s="44"/>
      <c r="N17" s="44"/>
      <c r="O17" s="44"/>
      <c r="P17" s="44"/>
      <c r="Q17" s="44"/>
      <c r="R17" s="44"/>
      <c r="S17" s="44"/>
    </row>
    <row r="18" spans="2:19" x14ac:dyDescent="0.2">
      <c r="F18" s="39">
        <v>15</v>
      </c>
      <c r="G18" s="50"/>
      <c r="H18" s="50"/>
      <c r="I18" s="50"/>
      <c r="J18" s="40"/>
      <c r="K18" s="65"/>
      <c r="L18" s="39">
        <v>15</v>
      </c>
      <c r="M18" s="44"/>
      <c r="N18" s="44"/>
      <c r="O18" s="44"/>
      <c r="P18" s="44"/>
      <c r="Q18" s="44"/>
      <c r="R18" s="44"/>
      <c r="S18" s="44"/>
    </row>
    <row r="19" spans="2:19" ht="15" thickBot="1" x14ac:dyDescent="0.25">
      <c r="B19" s="33" t="s">
        <v>38</v>
      </c>
      <c r="D19" s="47">
        <f>D6-D16</f>
        <v>-1700</v>
      </c>
      <c r="F19"/>
      <c r="H19" s="40"/>
      <c r="I19" s="40"/>
      <c r="J19" s="40"/>
    </row>
    <row r="20" spans="2:19" ht="15" thickTop="1" x14ac:dyDescent="0.2">
      <c r="F20"/>
      <c r="H20" s="40"/>
      <c r="I20" s="40"/>
      <c r="J20" s="40"/>
    </row>
    <row r="21" spans="2:19" x14ac:dyDescent="0.2">
      <c r="F21"/>
      <c r="H21" s="40"/>
      <c r="I21" s="40"/>
      <c r="J21" s="40"/>
    </row>
    <row r="22" spans="2:19" x14ac:dyDescent="0.2">
      <c r="F22"/>
      <c r="H22" s="40"/>
      <c r="I22" s="40"/>
      <c r="J22" s="40"/>
    </row>
    <row r="23" spans="2:19" x14ac:dyDescent="0.2">
      <c r="F23"/>
      <c r="H23" s="40"/>
      <c r="I23" s="40"/>
      <c r="J23" s="40"/>
    </row>
  </sheetData>
  <customSheetViews>
    <customSheetView guid="{FD8C8931-604D-47AA-9D4B-CEFDFF9DC9F6}">
      <selection activeCell="O24" sqref="O24"/>
      <pageMargins left="0.75" right="0.75" top="1" bottom="1" header="0.5" footer="0.5"/>
      <pageSetup orientation="portrait" horizontalDpi="4294967294" verticalDpi="0" r:id="rId1"/>
      <headerFooter alignWithMargins="0"/>
    </customSheetView>
  </customSheetViews>
  <mergeCells count="2">
    <mergeCell ref="M2:S2"/>
    <mergeCell ref="K4:K18"/>
  </mergeCells>
  <phoneticPr fontId="0" type="noConversion"/>
  <pageMargins left="0.75" right="0.75" top="1" bottom="1" header="0.5" footer="0.5"/>
  <pageSetup orientation="portrait" horizontalDpi="4294967294" verticalDpi="0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F21"/>
  <sheetViews>
    <sheetView zoomScaleNormal="100" workbookViewId="0">
      <selection activeCell="H22" sqref="H22"/>
    </sheetView>
  </sheetViews>
  <sheetFormatPr defaultRowHeight="14.25" x14ac:dyDescent="0.2"/>
  <cols>
    <col min="1" max="1" width="2.125" customWidth="1"/>
    <col min="2" max="2" width="20.625" customWidth="1"/>
    <col min="3" max="3" width="11.875" customWidth="1"/>
    <col min="4" max="4" width="1.625" customWidth="1"/>
    <col min="5" max="5" width="16.5" customWidth="1"/>
    <col min="6" max="6" width="15" customWidth="1"/>
    <col min="8" max="8" width="11.875" customWidth="1"/>
    <col min="9" max="9" width="15.875" customWidth="1"/>
  </cols>
  <sheetData>
    <row r="1" spans="2:6" ht="15" thickBot="1" x14ac:dyDescent="0.25"/>
    <row r="2" spans="2:6" ht="18.75" customHeight="1" x14ac:dyDescent="0.25">
      <c r="B2" s="69" t="s">
        <v>31</v>
      </c>
      <c r="C2" s="70"/>
      <c r="D2" s="70"/>
      <c r="E2" s="70"/>
      <c r="F2" s="71"/>
    </row>
    <row r="3" spans="2:6" ht="14.25" customHeight="1" x14ac:dyDescent="0.2">
      <c r="B3" s="66" t="s">
        <v>30</v>
      </c>
      <c r="C3" s="67"/>
      <c r="D3" s="67"/>
      <c r="E3" s="67"/>
      <c r="F3" s="68"/>
    </row>
    <row r="4" spans="2:6" ht="15" thickBot="1" x14ac:dyDescent="0.25">
      <c r="B4" s="32"/>
      <c r="C4" s="31"/>
      <c r="D4" s="31"/>
      <c r="E4" s="31"/>
      <c r="F4" s="30"/>
    </row>
    <row r="5" spans="2:6" x14ac:dyDescent="0.2">
      <c r="B5" s="29"/>
      <c r="C5" s="28"/>
      <c r="E5" s="28"/>
      <c r="F5" s="27"/>
    </row>
    <row r="6" spans="2:6" x14ac:dyDescent="0.2">
      <c r="B6" s="5" t="s">
        <v>29</v>
      </c>
      <c r="E6" t="s">
        <v>28</v>
      </c>
      <c r="F6" s="26"/>
    </row>
    <row r="7" spans="2:6" x14ac:dyDescent="0.2">
      <c r="B7" s="5"/>
      <c r="F7" s="26"/>
    </row>
    <row r="8" spans="2:6" x14ac:dyDescent="0.2">
      <c r="B8" s="5" t="s">
        <v>27</v>
      </c>
      <c r="C8" s="25">
        <v>400000</v>
      </c>
      <c r="E8" t="s">
        <v>26</v>
      </c>
      <c r="F8" s="23">
        <v>200000</v>
      </c>
    </row>
    <row r="9" spans="2:6" x14ac:dyDescent="0.2">
      <c r="B9" s="5" t="s">
        <v>25</v>
      </c>
      <c r="C9" s="25">
        <v>60000</v>
      </c>
      <c r="E9" t="s">
        <v>24</v>
      </c>
      <c r="F9" s="23">
        <v>130000</v>
      </c>
    </row>
    <row r="10" spans="2:6" x14ac:dyDescent="0.2">
      <c r="B10" s="5" t="s">
        <v>23</v>
      </c>
      <c r="C10" s="25">
        <v>30000</v>
      </c>
      <c r="E10" t="s">
        <v>22</v>
      </c>
      <c r="F10" s="23">
        <v>150000</v>
      </c>
    </row>
    <row r="11" spans="2:6" x14ac:dyDescent="0.2">
      <c r="B11" s="5" t="s">
        <v>21</v>
      </c>
      <c r="C11" s="25">
        <v>9000</v>
      </c>
      <c r="E11" t="s">
        <v>20</v>
      </c>
      <c r="F11" s="23">
        <v>100000</v>
      </c>
    </row>
    <row r="12" spans="2:6" x14ac:dyDescent="0.2">
      <c r="B12" s="5" t="s">
        <v>19</v>
      </c>
      <c r="C12" s="25">
        <v>200000</v>
      </c>
      <c r="E12" t="s">
        <v>18</v>
      </c>
      <c r="F12" s="23">
        <v>300000</v>
      </c>
    </row>
    <row r="13" spans="2:6" x14ac:dyDescent="0.2">
      <c r="B13" s="5" t="s">
        <v>17</v>
      </c>
      <c r="C13" s="25">
        <v>5000</v>
      </c>
      <c r="F13" s="23"/>
    </row>
    <row r="14" spans="2:6" x14ac:dyDescent="0.2">
      <c r="B14" s="5"/>
      <c r="C14" s="25"/>
      <c r="E14" t="s">
        <v>16</v>
      </c>
      <c r="F14" s="23">
        <f>SUM(F8:F12)</f>
        <v>880000</v>
      </c>
    </row>
    <row r="15" spans="2:6" x14ac:dyDescent="0.2">
      <c r="B15" s="5"/>
      <c r="C15" s="24"/>
      <c r="F15" s="23"/>
    </row>
    <row r="16" spans="2:6" ht="15" thickBot="1" x14ac:dyDescent="0.25">
      <c r="B16" s="3" t="s">
        <v>15</v>
      </c>
      <c r="C16" s="22">
        <f>SUM(C8:C13)</f>
        <v>704000</v>
      </c>
      <c r="D16" s="21"/>
      <c r="E16" s="21" t="s">
        <v>14</v>
      </c>
      <c r="F16" s="20">
        <f>F14-C16</f>
        <v>176000</v>
      </c>
    </row>
    <row r="17" spans="2:6" ht="15" thickBot="1" x14ac:dyDescent="0.25"/>
    <row r="18" spans="2:6" ht="17.25" customHeight="1" thickBot="1" x14ac:dyDescent="0.25">
      <c r="B18" s="19" t="s">
        <v>13</v>
      </c>
      <c r="E18" s="18" t="s">
        <v>12</v>
      </c>
      <c r="F18" s="17" t="s">
        <v>11</v>
      </c>
    </row>
    <row r="19" spans="2:6" ht="17.25" customHeight="1" x14ac:dyDescent="0.2">
      <c r="E19" s="16" t="s">
        <v>10</v>
      </c>
      <c r="F19" s="15"/>
    </row>
    <row r="20" spans="2:6" ht="17.25" customHeight="1" x14ac:dyDescent="0.2">
      <c r="E20" s="14" t="s">
        <v>9</v>
      </c>
      <c r="F20" s="13"/>
    </row>
    <row r="21" spans="2:6" ht="17.25" customHeight="1" thickBot="1" x14ac:dyDescent="0.25">
      <c r="E21" s="12" t="s">
        <v>8</v>
      </c>
      <c r="F21" s="11"/>
    </row>
  </sheetData>
  <customSheetViews>
    <customSheetView guid="{FD8C8931-604D-47AA-9D4B-CEFDFF9DC9F6}" state="hidden">
      <selection activeCell="H22" sqref="H22"/>
      <pageMargins left="0.75" right="0.75" top="1" bottom="1" header="0.5" footer="0.5"/>
      <pageSetup orientation="portrait" horizontalDpi="300" verticalDpi="300" r:id="rId1"/>
      <headerFooter alignWithMargins="0">
        <oddHeader>&amp;A</oddHeader>
        <oddFooter>Page &amp;P</oddFooter>
      </headerFooter>
    </customSheetView>
  </customSheetViews>
  <mergeCells count="2">
    <mergeCell ref="B3:F3"/>
    <mergeCell ref="B2:F2"/>
  </mergeCells>
  <phoneticPr fontId="0" type="noConversion"/>
  <pageMargins left="0.75" right="0.75" top="1" bottom="1" header="0.5" footer="0.5"/>
  <pageSetup orientation="portrait" horizontalDpi="300" verticalDpi="300" r:id="rId2"/>
  <headerFooter alignWithMargins="0">
    <oddHeader>&amp;A</oddHeader>
    <oddFooter>Page &amp;P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Goal Seek</vt:lpstr>
      <vt:lpstr>Data Table &amp; Scenario</vt:lpstr>
      <vt:lpstr>Solver Add-in</vt:lpstr>
      <vt:lpstr>Course_Material</vt:lpstr>
      <vt:lpstr>Facilitator</vt:lpstr>
      <vt:lpstr>Hotel</vt:lpstr>
      <vt:lpstr>Lodging_Food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Chung Ee Mei</dc:creator>
  <cp:lastModifiedBy>Kelvin Ng</cp:lastModifiedBy>
  <dcterms:created xsi:type="dcterms:W3CDTF">2009-08-09T15:42:17Z</dcterms:created>
  <dcterms:modified xsi:type="dcterms:W3CDTF">2019-02-03T09:13:58Z</dcterms:modified>
</cp:coreProperties>
</file>