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Chung Ee Mei\Desktop\Ms Excel Training Files v4\"/>
    </mc:Choice>
  </mc:AlternateContent>
  <xr:revisionPtr revIDLastSave="0" documentId="13_ncr:1_{A83CAD6E-440D-406A-927B-5C3BB39B511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 COUNT Functions" sheetId="5" r:id="rId1"/>
    <sheet name="Exercise" sheetId="2" r:id="rId2"/>
    <sheet name="TEXT Functions" sheetId="3" r:id="rId3"/>
    <sheet name="Date Functions" sheetId="4" r:id="rId4"/>
  </sheets>
  <externalReferences>
    <externalReference r:id="rId5"/>
    <externalReference r:id="rId6"/>
  </externalReferences>
  <definedNames>
    <definedName name="Book_Category">[1]SUMIF!$B$8:$B$32</definedName>
    <definedName name="Category" localSheetId="0">' COUNT Functions'!#REF!</definedName>
    <definedName name="Category">Exercise!$E$4:$E$48</definedName>
    <definedName name="DEPT">'[2]Multiple IFs'!$D$2:$D$95</definedName>
    <definedName name="DIVISION">'[2]Multiple IFs'!$C$2:$C$95</definedName>
    <definedName name="GROSS_PAY">'[2]Multiple IFs'!$E$2:$E$95</definedName>
    <definedName name="High">'[2]IF LOGIC'!$E$4</definedName>
    <definedName name="InvNo" localSheetId="0">' COUNT Functions'!#REF!</definedName>
    <definedName name="InvNo">Exercise!$A$4:$A$48</definedName>
    <definedName name="Kids">'[2]IF LOGIC'!$D$8</definedName>
    <definedName name="Low">'[2]IF LOGIC'!$F$4</definedName>
    <definedName name="Managers">#REF!</definedName>
    <definedName name="MC">'[2]IF LOGIC'!$D$9</definedName>
    <definedName name="Payment">'[2]IF LOGIC'!$E$6</definedName>
    <definedName name="PaymentDate" localSheetId="0">' COUNT Functions'!#REF!</definedName>
    <definedName name="PaymentDate">Exercise!$K$4:$K$48</definedName>
    <definedName name="PaymentStatus" localSheetId="0">' COUNT Functions'!#REF!</definedName>
    <definedName name="PaymentStatus">Exercise!$J$4:$J$48</definedName>
    <definedName name="Sales">'[2]IF LOGIC'!$D$6</definedName>
    <definedName name="SalesRevenue" localSheetId="0">' COUNT Functions'!#REF!</definedName>
    <definedName name="SalesRevenue">Exercise!$I$4:$I$48</definedName>
    <definedName name="StdPrice" localSheetId="0">' COUNT Functions'!#REF!</definedName>
    <definedName name="StdPrice">Exercise!$G$4:$G$48</definedName>
    <definedName name="Stock_in_Hand">[1]SUMIF!$E$8:$E$32</definedName>
    <definedName name="Unit_Price">[1]SUMIF!$D$8:$D$32</definedName>
    <definedName name="UnitSold" localSheetId="0">' COUNT Functions'!#REF!</definedName>
    <definedName name="UnitSold">Exercise!$H$4:$H$48</definedName>
    <definedName name="XRate">3.3</definedName>
    <definedName name="Years">'[2]IF LOGIC'!$D$7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" i="2"/>
  <c r="T18" i="5" l="1"/>
  <c r="S18" i="5"/>
  <c r="R18" i="5"/>
  <c r="Q18" i="5"/>
  <c r="P18" i="5"/>
  <c r="O18" i="5"/>
  <c r="N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Kelvin Ng</author>
  </authors>
  <commentList>
    <comment ref="N4" authorId="0" shapeId="0" xr:uid="{00000000-0006-0000-0100-000001000000}">
      <text>
        <r>
          <rPr>
            <b/>
            <sz val="11"/>
            <color indexed="81"/>
            <rFont val="Tahoma"/>
            <family val="2"/>
          </rPr>
          <t xml:space="preserve">Information:
Count the Total Number of Invoices In the Database
(use the Inv No Column)
</t>
        </r>
      </text>
    </comment>
    <comment ref="N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I</t>
        </r>
        <r>
          <rPr>
            <b/>
            <sz val="11"/>
            <color indexed="81"/>
            <rFont val="Tahoma"/>
            <family val="2"/>
          </rPr>
          <t xml:space="preserve">nformation:
Count the total number of invoices in the database that is chargable to the customer
(Use the Total Sales Revenue Column)
</t>
        </r>
      </text>
    </comment>
    <comment ref="N8" authorId="0" shapeId="0" xr:uid="{00000000-0006-0000-0100-000003000000}">
      <text>
        <r>
          <rPr>
            <b/>
            <sz val="11"/>
            <color indexed="81"/>
            <rFont val="Tahoma"/>
            <family val="2"/>
          </rPr>
          <t>Information:
Since the sample are free, count the total number of invoices that are</t>
        </r>
        <r>
          <rPr>
            <b/>
            <sz val="11"/>
            <color indexed="10"/>
            <rFont val="Tahoma"/>
            <family val="2"/>
          </rPr>
          <t xml:space="preserve"> NOT</t>
        </r>
        <r>
          <rPr>
            <b/>
            <sz val="11"/>
            <color indexed="81"/>
            <rFont val="Tahoma"/>
            <family val="2"/>
          </rPr>
          <t xml:space="preserve"> chargable to the customer
(Use the Product Std Price Column)</t>
        </r>
      </text>
    </comment>
    <comment ref="N10" authorId="0" shapeId="0" xr:uid="{00000000-0006-0000-0100-000004000000}">
      <text>
        <r>
          <rPr>
            <b/>
            <sz val="11"/>
            <color indexed="81"/>
            <rFont val="Tahoma"/>
            <family val="2"/>
          </rPr>
          <t>Information:
Count the total number of invoice which is already paid by the customer (use the Payment Status Column)</t>
        </r>
      </text>
    </comment>
    <comment ref="N12" authorId="0" shapeId="0" xr:uid="{00000000-0006-0000-0100-000005000000}">
      <text>
        <r>
          <rPr>
            <b/>
            <sz val="11"/>
            <color indexed="81"/>
            <rFont val="Tahoma"/>
            <family val="2"/>
          </rPr>
          <t>Information:
Each Paid Invoice will have a payment date. Count the total number of that have not been paid. 
(use the Payment Date Column)</t>
        </r>
      </text>
    </comment>
  </commentList>
</comments>
</file>

<file path=xl/sharedStrings.xml><?xml version="1.0" encoding="utf-8"?>
<sst xmlns="http://schemas.openxmlformats.org/spreadsheetml/2006/main" count="853" uniqueCount="406">
  <si>
    <t>Inv No</t>
  </si>
  <si>
    <t>Customer Name</t>
  </si>
  <si>
    <t>Sales Channel</t>
  </si>
  <si>
    <t>Date Sold
Date</t>
  </si>
  <si>
    <t>Product 
Category</t>
  </si>
  <si>
    <t>Product Name</t>
  </si>
  <si>
    <t>Product 
Std Price</t>
  </si>
  <si>
    <t>Unit 
Sold</t>
  </si>
  <si>
    <t>Total Sales Revenue</t>
  </si>
  <si>
    <t>Payment Status</t>
  </si>
  <si>
    <t>Payment Date</t>
  </si>
  <si>
    <t>Summary</t>
  </si>
  <si>
    <t>COUNT</t>
  </si>
  <si>
    <t>Answer</t>
  </si>
  <si>
    <t>Retail</t>
  </si>
  <si>
    <t>Product Sample</t>
  </si>
  <si>
    <t>Super Soft - Product Sample</t>
  </si>
  <si>
    <t>Not Paid</t>
  </si>
  <si>
    <t>Total Invoices</t>
  </si>
  <si>
    <t>Customer</t>
  </si>
  <si>
    <t>Q1</t>
  </si>
  <si>
    <t>Q2</t>
  </si>
  <si>
    <t>Q3</t>
  </si>
  <si>
    <t>Q4</t>
  </si>
  <si>
    <t>Q5</t>
  </si>
  <si>
    <t>Q6</t>
  </si>
  <si>
    <t>Q7</t>
  </si>
  <si>
    <t>Evan York</t>
  </si>
  <si>
    <t>Online</t>
  </si>
  <si>
    <t>Detergent</t>
  </si>
  <si>
    <t>Pure Soft Detergent - 100ml</t>
  </si>
  <si>
    <t>Paid</t>
  </si>
  <si>
    <t>A</t>
  </si>
  <si>
    <t>B</t>
  </si>
  <si>
    <t>C</t>
  </si>
  <si>
    <t>D</t>
  </si>
  <si>
    <t>Addison Doyle</t>
  </si>
  <si>
    <t>Softener</t>
  </si>
  <si>
    <t>Super Soft - 500ml</t>
  </si>
  <si>
    <t>Total Chargable Invoice</t>
  </si>
  <si>
    <t>Vernon Daniels</t>
  </si>
  <si>
    <t>Super Soft Bulk - 2 Litres</t>
  </si>
  <si>
    <t>Oliver Cherry</t>
  </si>
  <si>
    <t>No of Free Sample Invoices</t>
  </si>
  <si>
    <t>Adena Gates</t>
  </si>
  <si>
    <t>Super Soft - 1 Litre</t>
  </si>
  <si>
    <t>Jameson Anderson</t>
  </si>
  <si>
    <t>No of Paid invoice</t>
  </si>
  <si>
    <t>Brock Sullivan</t>
  </si>
  <si>
    <t>Sandra Perry</t>
  </si>
  <si>
    <t>contra</t>
  </si>
  <si>
    <t>No of Not Paid Invoice</t>
  </si>
  <si>
    <t>Gemma Riley</t>
  </si>
  <si>
    <t>Stain Remover</t>
  </si>
  <si>
    <t>Detafast Stain Remover - 100ml</t>
  </si>
  <si>
    <t>Ethan Day</t>
  </si>
  <si>
    <t>Product Category</t>
  </si>
  <si>
    <t>Unit Sold</t>
  </si>
  <si>
    <t>Clementine Hewitt</t>
  </si>
  <si>
    <t>Judith Hopper</t>
  </si>
  <si>
    <t>Detafast Stain Remover - 800ml</t>
  </si>
  <si>
    <t>&gt;150</t>
  </si>
  <si>
    <t>Quamar Albert</t>
  </si>
  <si>
    <t>Pure Soft Detergent - 200ml</t>
  </si>
  <si>
    <t>Answers</t>
  </si>
  <si>
    <t>Kuame Wallace</t>
  </si>
  <si>
    <t>Contra</t>
  </si>
  <si>
    <t>Angelica Bridges</t>
  </si>
  <si>
    <t>Pure Soft Detergent - 250ml</t>
  </si>
  <si>
    <t>Brenda Hays</t>
  </si>
  <si>
    <t>Robin Stuart</t>
  </si>
  <si>
    <t>Amery David</t>
  </si>
  <si>
    <t>George Mcpherson</t>
  </si>
  <si>
    <t>Super Soft - 250ml</t>
  </si>
  <si>
    <t>Lucius Figueroa</t>
  </si>
  <si>
    <t>Ramona Munoz</t>
  </si>
  <si>
    <t>Bree Acevedo</t>
  </si>
  <si>
    <t>Tamekah Roach</t>
  </si>
  <si>
    <t>Jason Cox</t>
  </si>
  <si>
    <t>Kadeem Carpenter</t>
  </si>
  <si>
    <t>Ori Cummings</t>
  </si>
  <si>
    <t>Calista Osborn</t>
  </si>
  <si>
    <t>Slade Russo</t>
  </si>
  <si>
    <t>Macaulay Meadows</t>
  </si>
  <si>
    <t>Noelle Sargent</t>
  </si>
  <si>
    <t>Lester Emerson</t>
  </si>
  <si>
    <t>Anne Rivers</t>
  </si>
  <si>
    <t>Yeo Welch</t>
  </si>
  <si>
    <t>Direct</t>
  </si>
  <si>
    <t>Thomas Douglas</t>
  </si>
  <si>
    <t>Zenia Carr</t>
  </si>
  <si>
    <t>Zorita Vincent</t>
  </si>
  <si>
    <t>Stephen Herring</t>
  </si>
  <si>
    <t>Howard Colon</t>
  </si>
  <si>
    <t>Fleur Mcdaniel</t>
  </si>
  <si>
    <t>Lucius Wilkins</t>
  </si>
  <si>
    <t>Brendan Cruz</t>
  </si>
  <si>
    <t>Pure Soft Detergent - 500ml</t>
  </si>
  <si>
    <t>Caldwell Caldwell</t>
  </si>
  <si>
    <t>Adrienne Mack</t>
  </si>
  <si>
    <t>Chloe Black</t>
  </si>
  <si>
    <t>TEXT Funtions</t>
  </si>
  <si>
    <t>AMER612</t>
  </si>
  <si>
    <t>ID</t>
  </si>
  <si>
    <t>First Name</t>
  </si>
  <si>
    <t>Last Name</t>
  </si>
  <si>
    <t>Full Name</t>
  </si>
  <si>
    <t>Customer ID</t>
  </si>
  <si>
    <t>LoginID</t>
  </si>
  <si>
    <t>Change to Proper Case</t>
  </si>
  <si>
    <t>Amila</t>
  </si>
  <si>
    <t>Carpenter</t>
  </si>
  <si>
    <t>Evan</t>
  </si>
  <si>
    <t>York</t>
  </si>
  <si>
    <t>EVAN YORK</t>
  </si>
  <si>
    <t>Addison</t>
  </si>
  <si>
    <t>Doyle</t>
  </si>
  <si>
    <t>ADDISON DOYLE</t>
  </si>
  <si>
    <t>Vernon</t>
  </si>
  <si>
    <t>Daniels</t>
  </si>
  <si>
    <t>VERNON DANIELS</t>
  </si>
  <si>
    <t>Oliver</t>
  </si>
  <si>
    <t>Cherry</t>
  </si>
  <si>
    <t>OLIVER CHERRY</t>
  </si>
  <si>
    <t>Adena</t>
  </si>
  <si>
    <t>Gates</t>
  </si>
  <si>
    <t>ADENA GATES</t>
  </si>
  <si>
    <t>Jameson</t>
  </si>
  <si>
    <t>Anderson</t>
  </si>
  <si>
    <t>JAMESON ANDERSON</t>
  </si>
  <si>
    <t>Brock</t>
  </si>
  <si>
    <t>Sullivan</t>
  </si>
  <si>
    <t>Sandra</t>
  </si>
  <si>
    <t>Perry</t>
  </si>
  <si>
    <t>Gemma</t>
  </si>
  <si>
    <t>Riley</t>
  </si>
  <si>
    <t>Remove the Spaces</t>
  </si>
  <si>
    <t>Ethan</t>
  </si>
  <si>
    <t>Day</t>
  </si>
  <si>
    <t>Clementine</t>
  </si>
  <si>
    <t>Hewitt</t>
  </si>
  <si>
    <t xml:space="preserve">  Evan       York   </t>
  </si>
  <si>
    <t>Judith</t>
  </si>
  <si>
    <t>Hopper</t>
  </si>
  <si>
    <t xml:space="preserve">      Addison      Doyle   </t>
  </si>
  <si>
    <t>Quamar</t>
  </si>
  <si>
    <t>Albert</t>
  </si>
  <si>
    <t xml:space="preserve"> Vernon Daniels  </t>
  </si>
  <si>
    <t>Kuame</t>
  </si>
  <si>
    <t>Wallace</t>
  </si>
  <si>
    <t xml:space="preserve">       Oliver   Cherry </t>
  </si>
  <si>
    <t>Angelica</t>
  </si>
  <si>
    <t>Bridges</t>
  </si>
  <si>
    <t xml:space="preserve">  Adena  Gates  </t>
  </si>
  <si>
    <t>Brenda</t>
  </si>
  <si>
    <t>Hays</t>
  </si>
  <si>
    <t xml:space="preserve">     Jameson     Anderson     </t>
  </si>
  <si>
    <t>Robin</t>
  </si>
  <si>
    <t>Stuart</t>
  </si>
  <si>
    <t>Amery</t>
  </si>
  <si>
    <t>David</t>
  </si>
  <si>
    <t>George</t>
  </si>
  <si>
    <t>Mcpherson</t>
  </si>
  <si>
    <t>Invoice Date</t>
  </si>
  <si>
    <t>Change to Excel Date</t>
  </si>
  <si>
    <t>Lucius</t>
  </si>
  <si>
    <t>Figueroa</t>
  </si>
  <si>
    <t>2012-08-16</t>
  </si>
  <si>
    <t>Ramona</t>
  </si>
  <si>
    <t>Munoz</t>
  </si>
  <si>
    <t>2012-11-28</t>
  </si>
  <si>
    <t>Bree</t>
  </si>
  <si>
    <t>Acevedo</t>
  </si>
  <si>
    <t>2012-09-13</t>
  </si>
  <si>
    <t>Tamekah</t>
  </si>
  <si>
    <t>Roach</t>
  </si>
  <si>
    <t>2012-09-14</t>
  </si>
  <si>
    <t>Jason</t>
  </si>
  <si>
    <t>Cox</t>
  </si>
  <si>
    <t>2012-09-04</t>
  </si>
  <si>
    <t>Kadeem</t>
  </si>
  <si>
    <t>2012-04-19</t>
  </si>
  <si>
    <t>Ori</t>
  </si>
  <si>
    <t>Cummings</t>
  </si>
  <si>
    <t>2012-01-08</t>
  </si>
  <si>
    <t>Calista</t>
  </si>
  <si>
    <t>Osborn</t>
  </si>
  <si>
    <t>2012-02-28</t>
  </si>
  <si>
    <t>Slade</t>
  </si>
  <si>
    <t>Russo</t>
  </si>
  <si>
    <t>Macaulay</t>
  </si>
  <si>
    <t>Meadows</t>
  </si>
  <si>
    <t>Noelle</t>
  </si>
  <si>
    <t>Sargent</t>
  </si>
  <si>
    <t>August</t>
  </si>
  <si>
    <t>Lester</t>
  </si>
  <si>
    <t>Emerson</t>
  </si>
  <si>
    <t>Convert to Text (Month only)</t>
  </si>
  <si>
    <t>Anne</t>
  </si>
  <si>
    <t>Rivers</t>
  </si>
  <si>
    <t>Yeo</t>
  </si>
  <si>
    <t>Welch</t>
  </si>
  <si>
    <t>Thomas</t>
  </si>
  <si>
    <t>Douglas</t>
  </si>
  <si>
    <t>Zenia</t>
  </si>
  <si>
    <t>Carr</t>
  </si>
  <si>
    <t>Zorita</t>
  </si>
  <si>
    <t>Vincent</t>
  </si>
  <si>
    <t>Stephen</t>
  </si>
  <si>
    <t>Herring</t>
  </si>
  <si>
    <t>Howard</t>
  </si>
  <si>
    <t>Colon</t>
  </si>
  <si>
    <t>Fleur</t>
  </si>
  <si>
    <t>Mcdaniel</t>
  </si>
  <si>
    <t>Wilkins</t>
  </si>
  <si>
    <t>Brendan</t>
  </si>
  <si>
    <t>Cruz</t>
  </si>
  <si>
    <t>Caldwell</t>
  </si>
  <si>
    <t>Adrienne</t>
  </si>
  <si>
    <t>Mack</t>
  </si>
  <si>
    <t>Chloe</t>
  </si>
  <si>
    <t>Black</t>
  </si>
  <si>
    <t>Leigh</t>
  </si>
  <si>
    <t>Little</t>
  </si>
  <si>
    <t>Raya</t>
  </si>
  <si>
    <t>Lynch</t>
  </si>
  <si>
    <t>Stacy</t>
  </si>
  <si>
    <t>Hickman</t>
  </si>
  <si>
    <t>Wolf</t>
  </si>
  <si>
    <t>Lani</t>
  </si>
  <si>
    <t>Ferrell</t>
  </si>
  <si>
    <t>Sebastian</t>
  </si>
  <si>
    <t>Huber</t>
  </si>
  <si>
    <t>Wolfe</t>
  </si>
  <si>
    <t>Maia</t>
  </si>
  <si>
    <t>Schmidt</t>
  </si>
  <si>
    <t>Jerome</t>
  </si>
  <si>
    <t>Hoffman</t>
  </si>
  <si>
    <t>Pascale</t>
  </si>
  <si>
    <t>Reed</t>
  </si>
  <si>
    <t>Orla</t>
  </si>
  <si>
    <t>Armstrong</t>
  </si>
  <si>
    <t>Haviva</t>
  </si>
  <si>
    <t>Stevenson</t>
  </si>
  <si>
    <t>Wylie</t>
  </si>
  <si>
    <t>Landry</t>
  </si>
  <si>
    <t>Rae</t>
  </si>
  <si>
    <t>Hurst</t>
  </si>
  <si>
    <t>Luke</t>
  </si>
  <si>
    <t>Malone</t>
  </si>
  <si>
    <t>Noble</t>
  </si>
  <si>
    <t>Tucker</t>
  </si>
  <si>
    <t>Klein</t>
  </si>
  <si>
    <t>Elliott</t>
  </si>
  <si>
    <t>Lawrence</t>
  </si>
  <si>
    <t>Cherokee</t>
  </si>
  <si>
    <t>Shaffer</t>
  </si>
  <si>
    <t>Hollee</t>
  </si>
  <si>
    <t>Briggs</t>
  </si>
  <si>
    <t>Karyn</t>
  </si>
  <si>
    <t>Nolan</t>
  </si>
  <si>
    <t>Levy</t>
  </si>
  <si>
    <t>Cally</t>
  </si>
  <si>
    <t>Pratt</t>
  </si>
  <si>
    <t>Aimee</t>
  </si>
  <si>
    <t>Sparks</t>
  </si>
  <si>
    <t>Adara</t>
  </si>
  <si>
    <t>Shields</t>
  </si>
  <si>
    <t>Aladdin</t>
  </si>
  <si>
    <t>Blackwell</t>
  </si>
  <si>
    <t>Quinlan</t>
  </si>
  <si>
    <t>Hebert</t>
  </si>
  <si>
    <t>Camden</t>
  </si>
  <si>
    <t>Roy</t>
  </si>
  <si>
    <t>Ursa</t>
  </si>
  <si>
    <t>Gage</t>
  </si>
  <si>
    <t>Rivera</t>
  </si>
  <si>
    <t>Samuel</t>
  </si>
  <si>
    <t>Tyler</t>
  </si>
  <si>
    <t>Laura</t>
  </si>
  <si>
    <t>Holloway</t>
  </si>
  <si>
    <t>Abigail</t>
  </si>
  <si>
    <t>Cunningham</t>
  </si>
  <si>
    <t>Bruce</t>
  </si>
  <si>
    <t>Summers</t>
  </si>
  <si>
    <t>Rajah</t>
  </si>
  <si>
    <t>Nelson</t>
  </si>
  <si>
    <t>Isabella</t>
  </si>
  <si>
    <t>Avery</t>
  </si>
  <si>
    <t>Basil</t>
  </si>
  <si>
    <t>Foley</t>
  </si>
  <si>
    <t>Rhea</t>
  </si>
  <si>
    <t>Stokes</t>
  </si>
  <si>
    <t>Mira</t>
  </si>
  <si>
    <t>Bolton</t>
  </si>
  <si>
    <t>Kitra</t>
  </si>
  <si>
    <t>Reilly</t>
  </si>
  <si>
    <t>Xyla</t>
  </si>
  <si>
    <t>Gomez</t>
  </si>
  <si>
    <t>Wing</t>
  </si>
  <si>
    <t>Elizabeth</t>
  </si>
  <si>
    <t>Schwartz</t>
  </si>
  <si>
    <t>Jorden</t>
  </si>
  <si>
    <t>Contreras</t>
  </si>
  <si>
    <t>Deacon</t>
  </si>
  <si>
    <t>Williamson</t>
  </si>
  <si>
    <t>Brian</t>
  </si>
  <si>
    <t>Trevino</t>
  </si>
  <si>
    <t>Cairo</t>
  </si>
  <si>
    <t>Boyer</t>
  </si>
  <si>
    <t>Jeremy</t>
  </si>
  <si>
    <t>Justice</t>
  </si>
  <si>
    <t>Rose</t>
  </si>
  <si>
    <t>Young</t>
  </si>
  <si>
    <t>Daphne</t>
  </si>
  <si>
    <t>Curry</t>
  </si>
  <si>
    <t>Aurora</t>
  </si>
  <si>
    <t>Roary</t>
  </si>
  <si>
    <t>Gray</t>
  </si>
  <si>
    <t>Justin</t>
  </si>
  <si>
    <t>Melton</t>
  </si>
  <si>
    <t>Quail</t>
  </si>
  <si>
    <t>Knox</t>
  </si>
  <si>
    <t>Countdown (days)</t>
  </si>
  <si>
    <t>Static Date</t>
  </si>
  <si>
    <t>Date</t>
  </si>
  <si>
    <t>Holiday</t>
  </si>
  <si>
    <t>Deepavali</t>
  </si>
  <si>
    <t>Thur</t>
  </si>
  <si>
    <t>New Year</t>
  </si>
  <si>
    <t>Sat</t>
  </si>
  <si>
    <t>Prophet Muhammad's Birthday</t>
  </si>
  <si>
    <t>Sun</t>
  </si>
  <si>
    <t>Federal Territory Day</t>
  </si>
  <si>
    <t>Mon</t>
  </si>
  <si>
    <t>Holiday Replacement</t>
  </si>
  <si>
    <t>Start Date</t>
  </si>
  <si>
    <t>No of Days</t>
  </si>
  <si>
    <t>End Date</t>
  </si>
  <si>
    <t>Tue</t>
  </si>
  <si>
    <t>Thaipusam</t>
  </si>
  <si>
    <t>Normal</t>
  </si>
  <si>
    <t>Chinese New Year</t>
  </si>
  <si>
    <t>Working days</t>
  </si>
  <si>
    <t>Fri</t>
  </si>
  <si>
    <t>Chinese New Year (2nd Day)</t>
  </si>
  <si>
    <t>Labour Day</t>
  </si>
  <si>
    <t>Duration</t>
  </si>
  <si>
    <t>Vesak Day</t>
  </si>
  <si>
    <t>Agong's Birthday</t>
  </si>
  <si>
    <t>Nuzul Al-Quran</t>
  </si>
  <si>
    <t>Hari Raya Puasa *</t>
  </si>
  <si>
    <t>Member Since</t>
  </si>
  <si>
    <t>Length of Membership</t>
  </si>
  <si>
    <t>National Day</t>
  </si>
  <si>
    <t>Wed</t>
  </si>
  <si>
    <t>Malaysia Day</t>
  </si>
  <si>
    <t>Hari Raya Haji *</t>
  </si>
  <si>
    <t>Sultan of Selangor's Birthday</t>
  </si>
  <si>
    <t>Christmas</t>
  </si>
  <si>
    <t>Payment due
Same Date Next Month</t>
  </si>
  <si>
    <t>Payment due
End of Next Month</t>
  </si>
  <si>
    <t>Within same day</t>
  </si>
  <si>
    <t>Name</t>
  </si>
  <si>
    <t>Time in</t>
  </si>
  <si>
    <t>Time out</t>
  </si>
  <si>
    <t>Donna</t>
  </si>
  <si>
    <t>Vanessa</t>
  </si>
  <si>
    <t>Over to Next day</t>
  </si>
  <si>
    <t>Smith</t>
  </si>
  <si>
    <t>Rebecca</t>
  </si>
  <si>
    <t>Amila Carpenter</t>
  </si>
  <si>
    <t>AMILA CARPENTER</t>
  </si>
  <si>
    <t xml:space="preserve">     Amila  Carpenter       </t>
  </si>
  <si>
    <t>c.amila@email.com</t>
  </si>
  <si>
    <t>Dynamic Date</t>
  </si>
  <si>
    <t>Cash</t>
  </si>
  <si>
    <t>Hint: Not Equal to</t>
  </si>
  <si>
    <t>Hint: price =0</t>
  </si>
  <si>
    <t>COUNT Functions Exercises</t>
  </si>
  <si>
    <t>COUNTIF</t>
  </si>
  <si>
    <t>Number</t>
  </si>
  <si>
    <t>AA</t>
  </si>
  <si>
    <t>BB</t>
  </si>
  <si>
    <t>CC</t>
  </si>
  <si>
    <t>DD</t>
  </si>
  <si>
    <t>EE</t>
  </si>
  <si>
    <t>FF</t>
  </si>
  <si>
    <t>GG</t>
  </si>
  <si>
    <t>HH</t>
  </si>
  <si>
    <t>JJ</t>
  </si>
  <si>
    <t>PP</t>
  </si>
  <si>
    <t>KK</t>
  </si>
  <si>
    <t>COUNTA and COUNTBLANK</t>
  </si>
  <si>
    <t>Answered</t>
  </si>
  <si>
    <t>Not answered</t>
  </si>
  <si>
    <t>&gt;100</t>
  </si>
  <si>
    <t>&gt;180</t>
  </si>
  <si>
    <t>=DATEDIF(START,END,"UNIT")</t>
  </si>
  <si>
    <t>y = NO OF YEARS</t>
  </si>
  <si>
    <t>M = NO OF MONTHS</t>
  </si>
  <si>
    <t>D = NO OF DAYS</t>
  </si>
  <si>
    <t>YM = BAL NO OF MONTHS</t>
  </si>
  <si>
    <t>MD = BAL NO OF DAYS</t>
  </si>
  <si>
    <t>2019 Christmas</t>
  </si>
  <si>
    <t>New Year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</si>
</sst>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400]h:mm:ss\ AM/PM"/>
    <numFmt numFmtId="165" formatCode="d/m/yyyy\ h:mm\ AM/PM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name val="Arial"/>
      <family val="2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theme="0"/>
      <name val="Arial"/>
      <family val="2"/>
    </font>
    <font>
      <b/>
      <sz val="11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Tahoma"/>
      <family val="2"/>
    </font>
    <font>
      <b/>
      <sz val="2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MS Sans Serif"/>
      <family val="2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1"/>
      </top>
      <bottom/>
      <diagonal/>
    </border>
    <border>
      <left/>
      <right style="thin">
        <color theme="0" tint="-0.249977111117893"/>
      </right>
      <top style="thin">
        <color theme="1"/>
      </top>
      <bottom/>
      <diagonal/>
    </border>
    <border>
      <left style="thin">
        <color theme="0" tint="-0.249977111117893"/>
      </left>
      <right style="medium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1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  <border>
      <left style="thin">
        <color theme="0" tint="-0.249977111117893"/>
      </left>
      <right style="medium">
        <color indexed="64"/>
      </right>
      <top/>
      <bottom/>
      <diagonal/>
    </border>
    <border>
      <left style="thin">
        <color theme="0" tint="-0.249977111117893"/>
      </left>
      <right style="medium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/>
      <top/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43" fontId="20" fillId="0" borderId="0" applyFont="0" applyFill="0" applyBorder="0" applyAlignment="0" applyProtection="0"/>
    <xf numFmtId="0" fontId="21" fillId="0" borderId="0"/>
  </cellStyleXfs>
  <cellXfs count="124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49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7" fillId="2" borderId="0" xfId="0" applyFont="1" applyFill="1" applyAlignment="1">
      <alignment vertical="center"/>
    </xf>
    <xf numFmtId="2" fontId="0" fillId="2" borderId="0" xfId="0" applyNumberFormat="1" applyFill="1" applyAlignment="1">
      <alignment vertical="center"/>
    </xf>
    <xf numFmtId="43" fontId="0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Border="1" applyAlignment="1">
      <alignment vertical="center"/>
    </xf>
    <xf numFmtId="14" fontId="0" fillId="2" borderId="0" xfId="0" applyNumberFormat="1" applyFill="1"/>
    <xf numFmtId="0" fontId="7" fillId="2" borderId="0" xfId="0" applyFont="1" applyFill="1"/>
    <xf numFmtId="2" fontId="0" fillId="2" borderId="0" xfId="0" applyNumberFormat="1" applyFill="1"/>
    <xf numFmtId="43" fontId="0" fillId="2" borderId="0" xfId="1" applyFont="1" applyFill="1" applyAlignment="1">
      <alignment horizontal="center"/>
    </xf>
    <xf numFmtId="0" fontId="0" fillId="2" borderId="0" xfId="0" applyFill="1" applyAlignment="1">
      <alignment horizontal="center" wrapText="1"/>
    </xf>
    <xf numFmtId="0" fontId="16" fillId="0" borderId="0" xfId="2" applyFont="1" applyAlignment="1">
      <alignment horizontal="right"/>
    </xf>
    <xf numFmtId="14" fontId="17" fillId="0" borderId="0" xfId="2" applyNumberFormat="1" applyFont="1" applyAlignment="1">
      <alignment horizontal="center"/>
    </xf>
    <xf numFmtId="0" fontId="7" fillId="0" borderId="0" xfId="2"/>
    <xf numFmtId="0" fontId="18" fillId="0" borderId="0" xfId="2" applyFont="1" applyAlignment="1">
      <alignment horizontal="center"/>
    </xf>
    <xf numFmtId="0" fontId="4" fillId="0" borderId="18" xfId="2" applyFont="1" applyBorder="1" applyAlignment="1">
      <alignment horizontal="center" vertical="center" wrapText="1"/>
    </xf>
    <xf numFmtId="0" fontId="19" fillId="0" borderId="0" xfId="2" applyFont="1" applyAlignment="1">
      <alignment horizontal="right"/>
    </xf>
    <xf numFmtId="14" fontId="19" fillId="0" borderId="0" xfId="2" applyNumberFormat="1" applyFont="1" applyAlignment="1">
      <alignment horizontal="center"/>
    </xf>
    <xf numFmtId="1" fontId="19" fillId="0" borderId="0" xfId="2" applyNumberFormat="1" applyFont="1" applyAlignment="1">
      <alignment horizontal="center"/>
    </xf>
    <xf numFmtId="0" fontId="19" fillId="0" borderId="0" xfId="2" applyFont="1" applyAlignment="1">
      <alignment horizontal="center"/>
    </xf>
    <xf numFmtId="0" fontId="19" fillId="0" borderId="0" xfId="2" applyFont="1"/>
    <xf numFmtId="14" fontId="7" fillId="0" borderId="18" xfId="2" applyNumberFormat="1" applyBorder="1" applyAlignment="1">
      <alignment horizontal="center" vertical="center" wrapText="1"/>
    </xf>
    <xf numFmtId="0" fontId="7" fillId="0" borderId="18" xfId="2" applyBorder="1" applyAlignment="1">
      <alignment horizontal="center" vertical="center" wrapText="1"/>
    </xf>
    <xf numFmtId="0" fontId="18" fillId="0" borderId="0" xfId="2" applyFont="1" applyAlignment="1">
      <alignment horizontal="right"/>
    </xf>
    <xf numFmtId="0" fontId="19" fillId="0" borderId="0" xfId="2" applyFont="1" applyAlignment="1">
      <alignment horizontal="right" vertical="center"/>
    </xf>
    <xf numFmtId="14" fontId="19" fillId="0" borderId="0" xfId="2" applyNumberFormat="1" applyFont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7" fillId="0" borderId="18" xfId="2" applyBorder="1" applyAlignment="1">
      <alignment horizontal="center"/>
    </xf>
    <xf numFmtId="0" fontId="18" fillId="0" borderId="0" xfId="2" applyFont="1" applyAlignment="1">
      <alignment horizontal="right" vertical="center"/>
    </xf>
    <xf numFmtId="0" fontId="7" fillId="0" borderId="0" xfId="2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7" fillId="0" borderId="0" xfId="2" applyAlignment="1">
      <alignment vertical="center"/>
    </xf>
    <xf numFmtId="0" fontId="19" fillId="0" borderId="0" xfId="2" applyNumberFormat="1" applyFont="1" applyAlignment="1">
      <alignment horizontal="center" vertical="center"/>
    </xf>
    <xf numFmtId="0" fontId="7" fillId="0" borderId="0" xfId="2" applyAlignment="1">
      <alignment horizontal="center"/>
    </xf>
    <xf numFmtId="15" fontId="7" fillId="0" borderId="0" xfId="2" applyNumberFormat="1"/>
    <xf numFmtId="15" fontId="18" fillId="0" borderId="0" xfId="2" applyNumberFormat="1" applyFont="1" applyAlignment="1">
      <alignment horizontal="center" vertical="center"/>
    </xf>
    <xf numFmtId="0" fontId="18" fillId="0" borderId="0" xfId="2" applyFont="1" applyAlignment="1">
      <alignment horizontal="center" vertical="center" wrapText="1"/>
    </xf>
    <xf numFmtId="14" fontId="19" fillId="0" borderId="0" xfId="2" applyNumberFormat="1" applyFont="1" applyAlignment="1">
      <alignment horizontal="right" vertical="center"/>
    </xf>
    <xf numFmtId="164" fontId="7" fillId="0" borderId="0" xfId="2" applyNumberFormat="1" applyFont="1" applyAlignment="1">
      <alignment horizontal="center"/>
    </xf>
    <xf numFmtId="18" fontId="7" fillId="0" borderId="0" xfId="2" applyNumberFormat="1" applyFont="1" applyAlignment="1">
      <alignment horizontal="center"/>
    </xf>
    <xf numFmtId="0" fontId="7" fillId="0" borderId="0" xfId="2" applyFont="1" applyAlignment="1">
      <alignment horizontal="center"/>
    </xf>
    <xf numFmtId="164" fontId="7" fillId="0" borderId="0" xfId="2" applyNumberFormat="1"/>
    <xf numFmtId="165" fontId="7" fillId="0" borderId="0" xfId="2" applyNumberForma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4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14" fontId="14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/>
    <xf numFmtId="14" fontId="0" fillId="0" borderId="0" xfId="0" applyNumberFormat="1" applyFill="1" applyBorder="1"/>
    <xf numFmtId="0" fontId="1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5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4" fontId="14" fillId="0" borderId="0" xfId="0" applyNumberFormat="1" applyFont="1" applyFill="1" applyBorder="1"/>
    <xf numFmtId="0" fontId="14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4" fillId="0" borderId="0" xfId="2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19" xfId="2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7" fillId="0" borderId="0" xfId="2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9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19" xfId="2" applyFill="1" applyBorder="1" applyAlignment="1">
      <alignment vertical="center"/>
    </xf>
    <xf numFmtId="0" fontId="7" fillId="0" borderId="0" xfId="2" quotePrefix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4" fillId="2" borderId="25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left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/>
    </xf>
    <xf numFmtId="0" fontId="0" fillId="2" borderId="1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/>
    </xf>
    <xf numFmtId="0" fontId="17" fillId="0" borderId="0" xfId="2" applyFont="1" applyAlignment="1">
      <alignment horizontal="center"/>
    </xf>
  </cellXfs>
  <cellStyles count="5">
    <cellStyle name="Comma 2" xfId="1" xr:uid="{00000000-0005-0000-0000-000000000000}"/>
    <cellStyle name="Comma 3" xfId="3" xr:uid="{00000000-0005-0000-0000-000001000000}"/>
    <cellStyle name="Normal" xfId="0" builtinId="0"/>
    <cellStyle name="Normal 2" xfId="2" xr:uid="{00000000-0005-0000-0000-000003000000}"/>
    <cellStyle name="Normal 3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168089</xdr:colOff>
      <xdr:row>0</xdr:row>
      <xdr:rowOff>179294</xdr:rowOff>
    </xdr:from>
    <xdr:to>
      <xdr:col>13</xdr:col>
      <xdr:colOff>89646</xdr:colOff>
      <xdr:row>23</xdr:row>
      <xdr:rowOff>93467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7264" t="32173" r="7231" b="17729"/>
        <a:stretch/>
      </xdr:blipFill>
      <xdr:spPr>
        <a:xfrm>
          <a:off x="11264714" y="179294"/>
          <a:ext cx="2664757" cy="48456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lvin%20Ng/Desktop/MS%20Excel%20Training%20Files/By%20Company/KFH%20-%20MS%20Excel%20Training%20Files/Advanced%20Formul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lvin%20Ng/Desktop/MS%20Excel%20Training%20Files/By%20Company/F&amp;N%20Demo/DEMO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er"/>
      <sheetName val="AutoFill"/>
      <sheetName val="Referemces"/>
      <sheetName val="Using Name"/>
      <sheetName val="Dynamic Range"/>
      <sheetName val="Count"/>
      <sheetName val="SUMIF"/>
      <sheetName val="Date Functions"/>
      <sheetName val="Text Functions"/>
      <sheetName val="P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 t="str">
            <v>Home Deco</v>
          </cell>
          <cell r="D8">
            <v>40</v>
          </cell>
          <cell r="E8">
            <v>37</v>
          </cell>
        </row>
        <row r="9">
          <cell r="B9" t="str">
            <v>General Knowledge</v>
          </cell>
          <cell r="D9">
            <v>65</v>
          </cell>
          <cell r="E9">
            <v>4</v>
          </cell>
        </row>
        <row r="10">
          <cell r="B10" t="str">
            <v>Creative</v>
          </cell>
          <cell r="D10">
            <v>53</v>
          </cell>
          <cell r="E10">
            <v>16</v>
          </cell>
        </row>
        <row r="11">
          <cell r="B11" t="str">
            <v>Home Deco</v>
          </cell>
          <cell r="D11">
            <v>46</v>
          </cell>
          <cell r="E11">
            <v>46</v>
          </cell>
        </row>
        <row r="12">
          <cell r="B12" t="str">
            <v>Home Deco</v>
          </cell>
          <cell r="D12">
            <v>81</v>
          </cell>
          <cell r="E12">
            <v>95</v>
          </cell>
        </row>
        <row r="13">
          <cell r="B13" t="str">
            <v>Sports</v>
          </cell>
          <cell r="D13">
            <v>56</v>
          </cell>
          <cell r="E13">
            <v>89</v>
          </cell>
        </row>
        <row r="14">
          <cell r="B14" t="str">
            <v>Home Deco</v>
          </cell>
          <cell r="D14">
            <v>25</v>
          </cell>
          <cell r="E14">
            <v>5</v>
          </cell>
        </row>
        <row r="15">
          <cell r="B15" t="str">
            <v>General Knowledge</v>
          </cell>
          <cell r="D15">
            <v>56</v>
          </cell>
          <cell r="E15">
            <v>42</v>
          </cell>
        </row>
        <row r="16">
          <cell r="B16" t="str">
            <v>Creative</v>
          </cell>
          <cell r="D16">
            <v>23</v>
          </cell>
          <cell r="E16">
            <v>89</v>
          </cell>
        </row>
        <row r="17">
          <cell r="B17" t="str">
            <v>Creative</v>
          </cell>
          <cell r="D17">
            <v>16</v>
          </cell>
          <cell r="E17">
            <v>39</v>
          </cell>
        </row>
        <row r="18">
          <cell r="B18" t="str">
            <v>Home Deco</v>
          </cell>
          <cell r="D18">
            <v>47</v>
          </cell>
          <cell r="E18">
            <v>59</v>
          </cell>
        </row>
        <row r="19">
          <cell r="B19" t="str">
            <v>Home Deco</v>
          </cell>
          <cell r="D19">
            <v>30</v>
          </cell>
          <cell r="E19">
            <v>67</v>
          </cell>
        </row>
        <row r="20">
          <cell r="B20" t="str">
            <v>Home Deco</v>
          </cell>
          <cell r="D20">
            <v>73</v>
          </cell>
          <cell r="E20">
            <v>97</v>
          </cell>
        </row>
        <row r="21">
          <cell r="B21" t="str">
            <v>Sports</v>
          </cell>
          <cell r="D21">
            <v>15</v>
          </cell>
          <cell r="E21">
            <v>97</v>
          </cell>
        </row>
        <row r="22">
          <cell r="B22" t="str">
            <v>Creative</v>
          </cell>
          <cell r="D22">
            <v>19</v>
          </cell>
          <cell r="E22">
            <v>47</v>
          </cell>
        </row>
        <row r="23">
          <cell r="B23" t="str">
            <v>Creative</v>
          </cell>
          <cell r="D23">
            <v>36</v>
          </cell>
          <cell r="E23">
            <v>31</v>
          </cell>
        </row>
        <row r="24">
          <cell r="B24" t="str">
            <v>Sports</v>
          </cell>
          <cell r="D24">
            <v>84</v>
          </cell>
          <cell r="E24">
            <v>80</v>
          </cell>
        </row>
        <row r="25">
          <cell r="B25" t="str">
            <v>Sports</v>
          </cell>
          <cell r="D25">
            <v>79</v>
          </cell>
          <cell r="E25">
            <v>58</v>
          </cell>
        </row>
        <row r="26">
          <cell r="B26" t="str">
            <v>Home Deco</v>
          </cell>
          <cell r="D26">
            <v>68</v>
          </cell>
          <cell r="E26">
            <v>20</v>
          </cell>
        </row>
        <row r="27">
          <cell r="B27" t="str">
            <v>Home Deco</v>
          </cell>
          <cell r="D27">
            <v>59</v>
          </cell>
          <cell r="E27">
            <v>65</v>
          </cell>
        </row>
        <row r="28">
          <cell r="B28" t="str">
            <v>Sports</v>
          </cell>
          <cell r="D28">
            <v>31</v>
          </cell>
          <cell r="E28">
            <v>69</v>
          </cell>
        </row>
        <row r="29">
          <cell r="B29" t="str">
            <v>Sports</v>
          </cell>
          <cell r="D29">
            <v>88</v>
          </cell>
          <cell r="E29">
            <v>24</v>
          </cell>
        </row>
        <row r="30">
          <cell r="B30" t="str">
            <v>General Knowledge</v>
          </cell>
          <cell r="D30">
            <v>58</v>
          </cell>
          <cell r="E30">
            <v>66</v>
          </cell>
        </row>
        <row r="31">
          <cell r="B31" t="str">
            <v>Creative</v>
          </cell>
          <cell r="D31">
            <v>76</v>
          </cell>
          <cell r="E31">
            <v>93</v>
          </cell>
        </row>
        <row r="32">
          <cell r="B32" t="str">
            <v>Home Deco</v>
          </cell>
          <cell r="D32">
            <v>82</v>
          </cell>
          <cell r="E32">
            <v>29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 LOGIC"/>
      <sheetName val="SUMIF"/>
      <sheetName val="COUNT"/>
      <sheetName val="Multiple IFs"/>
    </sheetNames>
    <sheetDataSet>
      <sheetData sheetId="0">
        <row r="4">
          <cell r="E4">
            <v>0.1</v>
          </cell>
          <cell r="F4">
            <v>0.05</v>
          </cell>
        </row>
        <row r="6">
          <cell r="D6">
            <v>30000</v>
          </cell>
          <cell r="E6">
            <v>12312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0</v>
          </cell>
        </row>
      </sheetData>
      <sheetData sheetId="1"/>
      <sheetData sheetId="2"/>
      <sheetData sheetId="3">
        <row r="2">
          <cell r="C2" t="str">
            <v>Germany</v>
          </cell>
          <cell r="D2" t="str">
            <v>Water Rides</v>
          </cell>
          <cell r="E2">
            <v>443.75</v>
          </cell>
        </row>
        <row r="3">
          <cell r="C3" t="str">
            <v>Great Britain</v>
          </cell>
          <cell r="D3" t="str">
            <v>Water Rides</v>
          </cell>
          <cell r="E3">
            <v>472.15000000000003</v>
          </cell>
        </row>
        <row r="4">
          <cell r="C4" t="str">
            <v>Canada</v>
          </cell>
          <cell r="D4" t="str">
            <v>Water Rides</v>
          </cell>
          <cell r="E4">
            <v>703.5</v>
          </cell>
        </row>
        <row r="5">
          <cell r="C5" t="str">
            <v>Australia</v>
          </cell>
          <cell r="D5" t="str">
            <v>Water Rides</v>
          </cell>
          <cell r="E5">
            <v>350</v>
          </cell>
        </row>
        <row r="6">
          <cell r="C6" t="str">
            <v>Great Britain</v>
          </cell>
          <cell r="D6" t="str">
            <v>Children's Rides</v>
          </cell>
          <cell r="E6">
            <v>504</v>
          </cell>
        </row>
        <row r="7">
          <cell r="C7" t="str">
            <v>Great Britain</v>
          </cell>
          <cell r="D7" t="str">
            <v>Shows</v>
          </cell>
          <cell r="E7">
            <v>840</v>
          </cell>
        </row>
        <row r="8">
          <cell r="C8" t="str">
            <v>Canada</v>
          </cell>
          <cell r="D8" t="str">
            <v>Water Rides</v>
          </cell>
          <cell r="E8">
            <v>423.5</v>
          </cell>
        </row>
        <row r="9">
          <cell r="C9" t="str">
            <v>Germany</v>
          </cell>
          <cell r="D9" t="str">
            <v>Children's Rides</v>
          </cell>
          <cell r="E9">
            <v>860</v>
          </cell>
        </row>
        <row r="10">
          <cell r="C10" t="str">
            <v>Canada</v>
          </cell>
          <cell r="D10" t="str">
            <v>Adult Rides</v>
          </cell>
          <cell r="E10">
            <v>472.15000000000003</v>
          </cell>
        </row>
        <row r="11">
          <cell r="C11" t="str">
            <v>Germany</v>
          </cell>
          <cell r="D11" t="str">
            <v>Children's Rides</v>
          </cell>
          <cell r="E11">
            <v>860</v>
          </cell>
        </row>
        <row r="12">
          <cell r="C12" t="str">
            <v>Great Britain</v>
          </cell>
          <cell r="D12" t="str">
            <v>Children's Rides</v>
          </cell>
          <cell r="E12">
            <v>472.15000000000003</v>
          </cell>
        </row>
        <row r="13">
          <cell r="C13" t="str">
            <v>Canada</v>
          </cell>
          <cell r="D13" t="str">
            <v>Children's Rides</v>
          </cell>
          <cell r="E13">
            <v>176</v>
          </cell>
        </row>
        <row r="14">
          <cell r="C14" t="str">
            <v>Germany</v>
          </cell>
          <cell r="D14" t="str">
            <v>Water Rides</v>
          </cell>
          <cell r="E14">
            <v>443.75</v>
          </cell>
        </row>
        <row r="15">
          <cell r="C15" t="str">
            <v>Great Britain</v>
          </cell>
          <cell r="D15" t="str">
            <v>Shows</v>
          </cell>
          <cell r="E15">
            <v>288.8</v>
          </cell>
        </row>
        <row r="16">
          <cell r="C16" t="str">
            <v>Great Britain</v>
          </cell>
          <cell r="D16" t="str">
            <v>Water Rides</v>
          </cell>
          <cell r="E16">
            <v>504</v>
          </cell>
        </row>
        <row r="17">
          <cell r="C17" t="str">
            <v>Great Britain</v>
          </cell>
          <cell r="D17" t="str">
            <v>Children's Rides</v>
          </cell>
          <cell r="E17">
            <v>472.15000000000003</v>
          </cell>
        </row>
        <row r="18">
          <cell r="C18" t="str">
            <v>Canada</v>
          </cell>
          <cell r="D18" t="str">
            <v>Adult Rides</v>
          </cell>
          <cell r="E18">
            <v>880</v>
          </cell>
        </row>
        <row r="19">
          <cell r="C19" t="str">
            <v>Great Britain</v>
          </cell>
          <cell r="D19" t="str">
            <v>Shows</v>
          </cell>
          <cell r="E19">
            <v>880</v>
          </cell>
        </row>
        <row r="20">
          <cell r="C20" t="str">
            <v>Australia</v>
          </cell>
          <cell r="D20" t="str">
            <v>Children's Rides</v>
          </cell>
          <cell r="E20">
            <v>600</v>
          </cell>
        </row>
        <row r="21">
          <cell r="C21" t="str">
            <v>Germany</v>
          </cell>
          <cell r="D21" t="str">
            <v>Water Rides</v>
          </cell>
          <cell r="E21">
            <v>443.75</v>
          </cell>
        </row>
        <row r="22">
          <cell r="C22" t="str">
            <v>Great Britain</v>
          </cell>
          <cell r="D22" t="str">
            <v>Adult Rides</v>
          </cell>
          <cell r="E22">
            <v>213</v>
          </cell>
        </row>
        <row r="23">
          <cell r="C23" t="str">
            <v>Australia</v>
          </cell>
          <cell r="D23" t="str">
            <v>Shows</v>
          </cell>
          <cell r="E23">
            <v>350</v>
          </cell>
        </row>
        <row r="24">
          <cell r="C24" t="str">
            <v>Germany</v>
          </cell>
          <cell r="D24" t="str">
            <v>Water Rides</v>
          </cell>
          <cell r="E24">
            <v>780</v>
          </cell>
        </row>
        <row r="25">
          <cell r="C25" t="str">
            <v>Australia</v>
          </cell>
          <cell r="D25" t="str">
            <v>Water Rides</v>
          </cell>
          <cell r="E25">
            <v>860</v>
          </cell>
        </row>
        <row r="26">
          <cell r="C26" t="str">
            <v>Germany</v>
          </cell>
          <cell r="D26" t="str">
            <v>Adult Rides</v>
          </cell>
          <cell r="E26">
            <v>620</v>
          </cell>
        </row>
        <row r="27">
          <cell r="C27" t="str">
            <v>Canada</v>
          </cell>
          <cell r="D27" t="str">
            <v>Adult Rides</v>
          </cell>
          <cell r="E27">
            <v>176</v>
          </cell>
        </row>
        <row r="28">
          <cell r="C28" t="str">
            <v>Germany</v>
          </cell>
          <cell r="D28" t="str">
            <v>Water Rides</v>
          </cell>
          <cell r="E28">
            <v>780</v>
          </cell>
        </row>
        <row r="29">
          <cell r="C29" t="str">
            <v>Great Britain</v>
          </cell>
          <cell r="D29" t="str">
            <v>Children's Rides</v>
          </cell>
          <cell r="E29">
            <v>504</v>
          </cell>
        </row>
        <row r="30">
          <cell r="C30" t="str">
            <v>Canada</v>
          </cell>
          <cell r="D30" t="str">
            <v>Shows</v>
          </cell>
          <cell r="E30">
            <v>176</v>
          </cell>
        </row>
        <row r="31">
          <cell r="C31" t="str">
            <v>Australia</v>
          </cell>
          <cell r="D31" t="str">
            <v>Water Rides</v>
          </cell>
          <cell r="E31">
            <v>860</v>
          </cell>
        </row>
        <row r="32">
          <cell r="C32" t="str">
            <v>Great Britain</v>
          </cell>
          <cell r="D32" t="str">
            <v>Adult Rides</v>
          </cell>
          <cell r="E32">
            <v>213</v>
          </cell>
        </row>
        <row r="33">
          <cell r="C33" t="str">
            <v>Great Britain</v>
          </cell>
          <cell r="D33" t="str">
            <v>Children's Rides</v>
          </cell>
          <cell r="E33">
            <v>423.5</v>
          </cell>
        </row>
        <row r="34">
          <cell r="C34" t="str">
            <v>Great Britain</v>
          </cell>
          <cell r="D34" t="str">
            <v>Water Rides</v>
          </cell>
          <cell r="E34">
            <v>840</v>
          </cell>
        </row>
        <row r="35">
          <cell r="C35" t="str">
            <v>Germany</v>
          </cell>
          <cell r="D35" t="str">
            <v>Shows</v>
          </cell>
          <cell r="E35">
            <v>780</v>
          </cell>
        </row>
        <row r="36">
          <cell r="C36" t="str">
            <v>Germany</v>
          </cell>
          <cell r="D36" t="str">
            <v>Water Rides</v>
          </cell>
          <cell r="E36">
            <v>443.75</v>
          </cell>
        </row>
        <row r="37">
          <cell r="C37" t="str">
            <v>Australia</v>
          </cell>
          <cell r="D37" t="str">
            <v>Water Rides</v>
          </cell>
          <cell r="E37">
            <v>350</v>
          </cell>
        </row>
        <row r="38">
          <cell r="C38" t="str">
            <v>Germany</v>
          </cell>
          <cell r="D38" t="str">
            <v>Children's Rides</v>
          </cell>
          <cell r="E38">
            <v>191.75</v>
          </cell>
        </row>
        <row r="39">
          <cell r="C39" t="str">
            <v>Canada</v>
          </cell>
          <cell r="D39" t="str">
            <v>Adult Rides</v>
          </cell>
          <cell r="E39">
            <v>589</v>
          </cell>
        </row>
        <row r="40">
          <cell r="C40" t="str">
            <v>Great Britain</v>
          </cell>
          <cell r="D40" t="str">
            <v>Children's Rides</v>
          </cell>
          <cell r="E40">
            <v>880</v>
          </cell>
        </row>
        <row r="41">
          <cell r="C41" t="str">
            <v>Great Britain</v>
          </cell>
          <cell r="D41" t="str">
            <v>Children's Rides</v>
          </cell>
          <cell r="E41">
            <v>589</v>
          </cell>
        </row>
        <row r="42">
          <cell r="C42" t="str">
            <v>Great Britain</v>
          </cell>
          <cell r="D42" t="str">
            <v>Adult Rides</v>
          </cell>
          <cell r="E42">
            <v>328.8</v>
          </cell>
        </row>
        <row r="43">
          <cell r="C43" t="str">
            <v>Germany</v>
          </cell>
          <cell r="D43" t="str">
            <v>Shows</v>
          </cell>
          <cell r="E43">
            <v>780</v>
          </cell>
        </row>
        <row r="44">
          <cell r="C44" t="str">
            <v>Great Britain</v>
          </cell>
          <cell r="D44" t="str">
            <v>Adult Rides</v>
          </cell>
          <cell r="E44">
            <v>840</v>
          </cell>
        </row>
        <row r="45">
          <cell r="C45" t="str">
            <v>Australia</v>
          </cell>
          <cell r="D45" t="str">
            <v>Adult Rides</v>
          </cell>
          <cell r="E45">
            <v>100.75</v>
          </cell>
        </row>
        <row r="46">
          <cell r="C46" t="str">
            <v>Great Britain</v>
          </cell>
          <cell r="D46" t="str">
            <v>Shows</v>
          </cell>
          <cell r="E46">
            <v>880</v>
          </cell>
        </row>
        <row r="47">
          <cell r="C47" t="str">
            <v>Great Britain</v>
          </cell>
          <cell r="D47" t="str">
            <v>Children's Rides</v>
          </cell>
          <cell r="E47">
            <v>176</v>
          </cell>
        </row>
        <row r="48">
          <cell r="C48" t="str">
            <v>Canada</v>
          </cell>
          <cell r="D48" t="str">
            <v>Children's Rides</v>
          </cell>
          <cell r="E48">
            <v>213</v>
          </cell>
        </row>
        <row r="49">
          <cell r="C49" t="str">
            <v>Canada</v>
          </cell>
          <cell r="D49" t="str">
            <v>Adult Rides</v>
          </cell>
          <cell r="E49">
            <v>589</v>
          </cell>
        </row>
        <row r="50">
          <cell r="C50" t="str">
            <v>Germany</v>
          </cell>
          <cell r="D50" t="str">
            <v>Water Rides</v>
          </cell>
          <cell r="E50">
            <v>443.75</v>
          </cell>
        </row>
        <row r="51">
          <cell r="C51" t="str">
            <v>Australia</v>
          </cell>
          <cell r="D51" t="str">
            <v>Shows</v>
          </cell>
          <cell r="E51">
            <v>860</v>
          </cell>
        </row>
        <row r="52">
          <cell r="C52" t="str">
            <v>Great Britain</v>
          </cell>
          <cell r="D52" t="str">
            <v>Adult Rides</v>
          </cell>
          <cell r="E52">
            <v>589</v>
          </cell>
        </row>
        <row r="53">
          <cell r="C53" t="str">
            <v>Germany</v>
          </cell>
          <cell r="D53" t="str">
            <v>Children's Rides</v>
          </cell>
          <cell r="E53">
            <v>860</v>
          </cell>
        </row>
        <row r="54">
          <cell r="C54" t="str">
            <v>Great Britain</v>
          </cell>
          <cell r="D54" t="str">
            <v>Adult Rides</v>
          </cell>
          <cell r="E54">
            <v>840</v>
          </cell>
        </row>
        <row r="55">
          <cell r="C55" t="str">
            <v>Great Britain</v>
          </cell>
          <cell r="D55" t="str">
            <v>Children's Rides</v>
          </cell>
          <cell r="E55">
            <v>860</v>
          </cell>
        </row>
        <row r="56">
          <cell r="C56" t="str">
            <v>Canada</v>
          </cell>
          <cell r="D56" t="str">
            <v>Water Rides</v>
          </cell>
          <cell r="E56">
            <v>213</v>
          </cell>
        </row>
        <row r="57">
          <cell r="C57" t="str">
            <v>Australia</v>
          </cell>
          <cell r="D57" t="str">
            <v>Water Rides</v>
          </cell>
          <cell r="E57">
            <v>860</v>
          </cell>
        </row>
        <row r="58">
          <cell r="C58" t="str">
            <v>Great Britain</v>
          </cell>
          <cell r="D58" t="str">
            <v>Water Rides</v>
          </cell>
          <cell r="E58">
            <v>589</v>
          </cell>
        </row>
        <row r="59">
          <cell r="C59" t="str">
            <v>Great Britain</v>
          </cell>
          <cell r="D59" t="str">
            <v>Shows</v>
          </cell>
          <cell r="E59">
            <v>504</v>
          </cell>
        </row>
        <row r="60">
          <cell r="C60" t="str">
            <v>Germany</v>
          </cell>
          <cell r="D60" t="str">
            <v>Water Rides</v>
          </cell>
          <cell r="E60">
            <v>703.5</v>
          </cell>
        </row>
        <row r="61">
          <cell r="C61" t="str">
            <v>Australia</v>
          </cell>
          <cell r="D61" t="str">
            <v>Children's Rides</v>
          </cell>
          <cell r="E61">
            <v>350</v>
          </cell>
        </row>
        <row r="62">
          <cell r="C62" t="str">
            <v>Great Britain</v>
          </cell>
          <cell r="D62" t="str">
            <v>Adult Rides</v>
          </cell>
          <cell r="E62">
            <v>213</v>
          </cell>
        </row>
        <row r="63">
          <cell r="C63" t="str">
            <v>Australia</v>
          </cell>
          <cell r="D63" t="str">
            <v>Water Rides</v>
          </cell>
          <cell r="E63">
            <v>100.75</v>
          </cell>
        </row>
        <row r="64">
          <cell r="C64" t="str">
            <v>Germany</v>
          </cell>
          <cell r="D64" t="str">
            <v>Adult Rides</v>
          </cell>
          <cell r="E64">
            <v>620</v>
          </cell>
        </row>
        <row r="65">
          <cell r="C65" t="str">
            <v>Australia</v>
          </cell>
          <cell r="D65" t="str">
            <v>Children's Rides</v>
          </cell>
          <cell r="E65">
            <v>423.5</v>
          </cell>
        </row>
        <row r="66">
          <cell r="C66" t="str">
            <v>Australia</v>
          </cell>
          <cell r="D66" t="str">
            <v>Adult Rides</v>
          </cell>
          <cell r="E66">
            <v>840</v>
          </cell>
        </row>
        <row r="67">
          <cell r="C67" t="str">
            <v>Canada</v>
          </cell>
          <cell r="D67" t="str">
            <v>Water Rides</v>
          </cell>
          <cell r="E67">
            <v>472.15000000000003</v>
          </cell>
        </row>
        <row r="68">
          <cell r="C68" t="str">
            <v>Germany</v>
          </cell>
          <cell r="D68" t="str">
            <v>Adult Rides</v>
          </cell>
          <cell r="E68">
            <v>191.75</v>
          </cell>
        </row>
        <row r="69">
          <cell r="C69" t="str">
            <v>Great Britain</v>
          </cell>
          <cell r="D69" t="str">
            <v>Water Rides</v>
          </cell>
          <cell r="E69">
            <v>620</v>
          </cell>
        </row>
        <row r="70">
          <cell r="C70" t="str">
            <v>Canada</v>
          </cell>
          <cell r="D70" t="str">
            <v>Children's Rides</v>
          </cell>
          <cell r="E70">
            <v>423.5</v>
          </cell>
        </row>
        <row r="71">
          <cell r="C71" t="str">
            <v>Germany</v>
          </cell>
          <cell r="D71" t="str">
            <v>Shows</v>
          </cell>
          <cell r="E71">
            <v>1008</v>
          </cell>
        </row>
        <row r="72">
          <cell r="C72" t="str">
            <v>Germany</v>
          </cell>
          <cell r="D72" t="str">
            <v>Children's Rides</v>
          </cell>
          <cell r="E72">
            <v>392.35</v>
          </cell>
        </row>
        <row r="73">
          <cell r="C73" t="str">
            <v>Germany</v>
          </cell>
          <cell r="D73" t="str">
            <v>Adult Rides</v>
          </cell>
          <cell r="E73">
            <v>260</v>
          </cell>
        </row>
        <row r="74">
          <cell r="C74" t="str">
            <v>Great Britain</v>
          </cell>
          <cell r="D74" t="str">
            <v>Water Rides</v>
          </cell>
          <cell r="E74">
            <v>288.8</v>
          </cell>
        </row>
        <row r="75">
          <cell r="C75" t="str">
            <v>Australia</v>
          </cell>
          <cell r="D75" t="str">
            <v>Adult Rides</v>
          </cell>
          <cell r="E75">
            <v>484</v>
          </cell>
        </row>
        <row r="76">
          <cell r="C76" t="str">
            <v>Germany</v>
          </cell>
          <cell r="D76" t="str">
            <v>Children's Rides</v>
          </cell>
          <cell r="E76">
            <v>494.125</v>
          </cell>
        </row>
        <row r="77">
          <cell r="C77" t="str">
            <v>Germany</v>
          </cell>
          <cell r="D77" t="str">
            <v>Water Rides</v>
          </cell>
          <cell r="E77">
            <v>260</v>
          </cell>
        </row>
        <row r="78">
          <cell r="C78" t="str">
            <v>Australia</v>
          </cell>
          <cell r="D78" t="str">
            <v>Water Rides</v>
          </cell>
          <cell r="E78">
            <v>780</v>
          </cell>
        </row>
        <row r="79">
          <cell r="C79" t="str">
            <v>Canada</v>
          </cell>
          <cell r="D79" t="str">
            <v>Shows</v>
          </cell>
          <cell r="E79">
            <v>880</v>
          </cell>
        </row>
        <row r="80">
          <cell r="C80" t="str">
            <v>Australia</v>
          </cell>
          <cell r="D80" t="str">
            <v>Shows</v>
          </cell>
          <cell r="E80">
            <v>600</v>
          </cell>
        </row>
        <row r="81">
          <cell r="C81" t="str">
            <v>Germany</v>
          </cell>
          <cell r="D81" t="str">
            <v>Water Rides</v>
          </cell>
          <cell r="E81">
            <v>260</v>
          </cell>
        </row>
        <row r="82">
          <cell r="C82" t="str">
            <v>Australia</v>
          </cell>
          <cell r="D82" t="str">
            <v>Shows</v>
          </cell>
          <cell r="E82">
            <v>620</v>
          </cell>
        </row>
        <row r="83">
          <cell r="C83" t="str">
            <v>Germany</v>
          </cell>
          <cell r="D83" t="str">
            <v>Children's Rides</v>
          </cell>
          <cell r="E83">
            <v>442.5</v>
          </cell>
        </row>
        <row r="84">
          <cell r="C84" t="str">
            <v>Australia</v>
          </cell>
          <cell r="D84" t="str">
            <v>Water Rides</v>
          </cell>
          <cell r="E84">
            <v>195.29999999999998</v>
          </cell>
        </row>
        <row r="85">
          <cell r="C85" t="str">
            <v>Great Britain</v>
          </cell>
          <cell r="D85" t="str">
            <v>Adult Rides</v>
          </cell>
          <cell r="E85">
            <v>280</v>
          </cell>
        </row>
        <row r="86">
          <cell r="C86" t="str">
            <v>Germany</v>
          </cell>
          <cell r="D86" t="str">
            <v>Adult Rides</v>
          </cell>
          <cell r="E86">
            <v>651</v>
          </cell>
        </row>
        <row r="87">
          <cell r="C87" t="str">
            <v>Canada</v>
          </cell>
          <cell r="D87" t="str">
            <v>Shows</v>
          </cell>
          <cell r="E87">
            <v>600</v>
          </cell>
        </row>
        <row r="88">
          <cell r="C88" t="str">
            <v>Great Britain</v>
          </cell>
          <cell r="D88" t="str">
            <v>Adult Rides</v>
          </cell>
          <cell r="E88">
            <v>441</v>
          </cell>
        </row>
        <row r="89">
          <cell r="C89" t="str">
            <v>Germany</v>
          </cell>
          <cell r="D89" t="str">
            <v>Children's Rides</v>
          </cell>
          <cell r="E89">
            <v>260</v>
          </cell>
        </row>
        <row r="90">
          <cell r="C90" t="str">
            <v>Great Britain</v>
          </cell>
          <cell r="D90" t="str">
            <v>Adult Rides</v>
          </cell>
          <cell r="E90">
            <v>260</v>
          </cell>
        </row>
        <row r="91">
          <cell r="C91" t="str">
            <v>Australia</v>
          </cell>
          <cell r="D91" t="str">
            <v>Water Rides</v>
          </cell>
          <cell r="E91">
            <v>85.25</v>
          </cell>
        </row>
        <row r="92">
          <cell r="C92" t="str">
            <v>Australia</v>
          </cell>
          <cell r="D92" t="str">
            <v>Children's Rides</v>
          </cell>
          <cell r="E92">
            <v>670</v>
          </cell>
        </row>
        <row r="93">
          <cell r="C93" t="str">
            <v>Germany</v>
          </cell>
          <cell r="D93" t="str">
            <v>Shows</v>
          </cell>
          <cell r="E93">
            <v>288.8</v>
          </cell>
        </row>
        <row r="94">
          <cell r="C94" t="str">
            <v>Australia</v>
          </cell>
          <cell r="D94" t="str">
            <v>Adult Rides</v>
          </cell>
          <cell r="E94">
            <v>484</v>
          </cell>
        </row>
        <row r="95">
          <cell r="C95" t="str">
            <v>Australia</v>
          </cell>
          <cell r="D95" t="str">
            <v>Water Rides</v>
          </cell>
          <cell r="E95">
            <v>100.75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F42"/>
  <sheetViews>
    <sheetView tabSelected="1" zoomScaleNormal="100" workbookViewId="0">
      <selection activeCell="M28" sqref="M28"/>
    </sheetView>
  </sheetViews>
  <sheetFormatPr defaultColWidth="9.125" defaultRowHeight="15" x14ac:dyDescent="0.25"/>
  <cols>
    <col min="1" max="1" width="9.125" style="73"/>
    <col min="2" max="2" width="18.375" style="57" bestFit="1" customWidth="1"/>
    <col min="3" max="9" width="7.375" style="57" customWidth="1"/>
    <col min="10" max="10" width="15.25" style="58" customWidth="1"/>
    <col min="11" max="11" width="15.25" style="72" customWidth="1"/>
    <col min="12" max="12" width="9.125" style="73"/>
    <col min="13" max="13" width="18.375" style="73" bestFit="1" customWidth="1"/>
    <col min="14" max="20" width="7.375" style="73" customWidth="1"/>
    <col min="21" max="16384" width="9.125" style="73"/>
  </cols>
  <sheetData>
    <row r="3" spans="2:32" ht="21" x14ac:dyDescent="0.35">
      <c r="B3" s="71" t="s">
        <v>12</v>
      </c>
      <c r="M3" s="71" t="s">
        <v>380</v>
      </c>
    </row>
    <row r="4" spans="2:32" s="76" customFormat="1" ht="18" customHeight="1" x14ac:dyDescent="0.25">
      <c r="B4" s="74" t="s">
        <v>19</v>
      </c>
      <c r="C4" s="74" t="s">
        <v>20</v>
      </c>
      <c r="D4" s="74" t="s">
        <v>21</v>
      </c>
      <c r="E4" s="74" t="s">
        <v>22</v>
      </c>
      <c r="F4" s="74" t="s">
        <v>23</v>
      </c>
      <c r="G4" s="74" t="s">
        <v>24</v>
      </c>
      <c r="H4" s="74" t="s">
        <v>25</v>
      </c>
      <c r="I4" s="74" t="s">
        <v>26</v>
      </c>
      <c r="J4" s="75" t="s">
        <v>381</v>
      </c>
      <c r="L4" s="73"/>
      <c r="M4" s="74" t="s">
        <v>19</v>
      </c>
      <c r="N4" s="74" t="s">
        <v>20</v>
      </c>
      <c r="O4" s="74" t="s">
        <v>21</v>
      </c>
      <c r="P4" s="74" t="s">
        <v>22</v>
      </c>
      <c r="Q4" s="74" t="s">
        <v>23</v>
      </c>
      <c r="R4" s="74" t="s">
        <v>24</v>
      </c>
      <c r="S4" s="74" t="s">
        <v>25</v>
      </c>
      <c r="T4" s="74" t="s">
        <v>26</v>
      </c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</row>
    <row r="5" spans="2:32" s="76" customFormat="1" ht="18" customHeight="1" x14ac:dyDescent="0.25">
      <c r="B5" s="77" t="s">
        <v>371</v>
      </c>
      <c r="C5" s="78">
        <v>1</v>
      </c>
      <c r="D5" s="78">
        <v>2</v>
      </c>
      <c r="E5" s="78">
        <v>2</v>
      </c>
      <c r="F5" s="78" t="s">
        <v>382</v>
      </c>
      <c r="G5" s="78">
        <v>2</v>
      </c>
      <c r="H5" s="78">
        <v>4</v>
      </c>
      <c r="I5" s="78" t="s">
        <v>383</v>
      </c>
      <c r="J5" s="79"/>
      <c r="L5" s="73"/>
      <c r="M5" s="77" t="s">
        <v>371</v>
      </c>
      <c r="N5" s="78" t="s">
        <v>32</v>
      </c>
      <c r="O5" s="78" t="s">
        <v>33</v>
      </c>
      <c r="P5" s="78" t="s">
        <v>33</v>
      </c>
      <c r="Q5" s="78" t="s">
        <v>34</v>
      </c>
      <c r="R5" s="78" t="s">
        <v>33</v>
      </c>
      <c r="S5" s="78" t="s">
        <v>35</v>
      </c>
      <c r="T5" s="78" t="s">
        <v>34</v>
      </c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</row>
    <row r="6" spans="2:32" s="76" customFormat="1" ht="18" customHeight="1" x14ac:dyDescent="0.25">
      <c r="B6" s="77" t="s">
        <v>27</v>
      </c>
      <c r="C6" s="78">
        <v>1</v>
      </c>
      <c r="D6" s="78" t="s">
        <v>384</v>
      </c>
      <c r="E6" s="78">
        <v>1</v>
      </c>
      <c r="F6" s="78">
        <v>3</v>
      </c>
      <c r="G6" s="78">
        <v>1</v>
      </c>
      <c r="H6" s="78">
        <v>4</v>
      </c>
      <c r="I6" s="78">
        <v>1</v>
      </c>
      <c r="J6" s="79"/>
      <c r="L6" s="73"/>
      <c r="M6" s="77" t="s">
        <v>27</v>
      </c>
      <c r="N6" s="78" t="s">
        <v>32</v>
      </c>
      <c r="O6" s="78" t="s">
        <v>33</v>
      </c>
      <c r="P6" s="78" t="s">
        <v>32</v>
      </c>
      <c r="Q6" s="78" t="s">
        <v>34</v>
      </c>
      <c r="R6" s="78" t="s">
        <v>32</v>
      </c>
      <c r="S6" s="78" t="s">
        <v>35</v>
      </c>
      <c r="T6" s="78" t="s">
        <v>32</v>
      </c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</row>
    <row r="7" spans="2:32" s="76" customFormat="1" ht="18" customHeight="1" x14ac:dyDescent="0.25">
      <c r="B7" s="77" t="s">
        <v>36</v>
      </c>
      <c r="C7" s="78">
        <v>3</v>
      </c>
      <c r="D7" s="78">
        <v>4</v>
      </c>
      <c r="E7" s="78">
        <v>1</v>
      </c>
      <c r="F7" s="78">
        <v>4</v>
      </c>
      <c r="G7" s="78">
        <v>4</v>
      </c>
      <c r="H7" s="78">
        <v>2</v>
      </c>
      <c r="I7" s="78">
        <v>4</v>
      </c>
      <c r="J7" s="79"/>
      <c r="L7" s="73"/>
      <c r="M7" s="77" t="s">
        <v>36</v>
      </c>
      <c r="N7" s="78" t="s">
        <v>34</v>
      </c>
      <c r="O7" s="78" t="s">
        <v>35</v>
      </c>
      <c r="P7" s="78" t="s">
        <v>32</v>
      </c>
      <c r="Q7" s="78" t="s">
        <v>35</v>
      </c>
      <c r="R7" s="78" t="s">
        <v>35</v>
      </c>
      <c r="S7" s="78" t="s">
        <v>33</v>
      </c>
      <c r="T7" s="78" t="s">
        <v>35</v>
      </c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</row>
    <row r="8" spans="2:32" s="76" customFormat="1" ht="18" customHeight="1" x14ac:dyDescent="0.25">
      <c r="B8" s="77" t="s">
        <v>40</v>
      </c>
      <c r="C8" s="78">
        <v>4</v>
      </c>
      <c r="D8" s="78" t="s">
        <v>385</v>
      </c>
      <c r="E8" s="78">
        <v>2</v>
      </c>
      <c r="F8" s="78">
        <v>1</v>
      </c>
      <c r="G8" s="78">
        <v>2</v>
      </c>
      <c r="H8" s="78">
        <v>3</v>
      </c>
      <c r="I8" s="78">
        <v>4</v>
      </c>
      <c r="J8" s="79"/>
      <c r="L8" s="73"/>
      <c r="M8" s="77" t="s">
        <v>40</v>
      </c>
      <c r="N8" s="78" t="s">
        <v>35</v>
      </c>
      <c r="O8" s="78" t="s">
        <v>35</v>
      </c>
      <c r="P8" s="78" t="s">
        <v>33</v>
      </c>
      <c r="Q8" s="78" t="s">
        <v>32</v>
      </c>
      <c r="R8" s="78" t="s">
        <v>33</v>
      </c>
      <c r="S8" s="78" t="s">
        <v>34</v>
      </c>
      <c r="T8" s="78" t="s">
        <v>35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</row>
    <row r="9" spans="2:32" s="76" customFormat="1" ht="18" customHeight="1" x14ac:dyDescent="0.25">
      <c r="B9" s="77" t="s">
        <v>42</v>
      </c>
      <c r="C9" s="78">
        <v>2</v>
      </c>
      <c r="D9" s="78">
        <v>4</v>
      </c>
      <c r="E9" s="78">
        <v>4</v>
      </c>
      <c r="F9" s="78" t="s">
        <v>386</v>
      </c>
      <c r="G9" s="78">
        <v>2</v>
      </c>
      <c r="H9" s="78">
        <v>4</v>
      </c>
      <c r="I9" s="78">
        <v>2</v>
      </c>
      <c r="J9" s="79"/>
      <c r="L9" s="73"/>
      <c r="M9" s="77" t="s">
        <v>42</v>
      </c>
      <c r="N9" s="78" t="s">
        <v>33</v>
      </c>
      <c r="O9" s="78" t="s">
        <v>35</v>
      </c>
      <c r="P9" s="78" t="s">
        <v>35</v>
      </c>
      <c r="Q9" s="78" t="s">
        <v>34</v>
      </c>
      <c r="R9" s="78" t="s">
        <v>33</v>
      </c>
      <c r="S9" s="78" t="s">
        <v>35</v>
      </c>
      <c r="T9" s="78" t="s">
        <v>33</v>
      </c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</row>
    <row r="10" spans="2:32" s="76" customFormat="1" ht="18" customHeight="1" x14ac:dyDescent="0.25">
      <c r="B10" s="77" t="s">
        <v>44</v>
      </c>
      <c r="C10" s="78" t="s">
        <v>387</v>
      </c>
      <c r="D10" s="78">
        <v>3</v>
      </c>
      <c r="E10" s="78">
        <v>4</v>
      </c>
      <c r="F10" s="78">
        <v>3</v>
      </c>
      <c r="G10" s="78">
        <v>2</v>
      </c>
      <c r="H10" s="78">
        <v>4</v>
      </c>
      <c r="I10" s="78">
        <v>2</v>
      </c>
      <c r="J10" s="79"/>
      <c r="L10" s="73"/>
      <c r="M10" s="77" t="s">
        <v>44</v>
      </c>
      <c r="N10" s="78" t="s">
        <v>32</v>
      </c>
      <c r="O10" s="78" t="s">
        <v>34</v>
      </c>
      <c r="P10" s="78" t="s">
        <v>35</v>
      </c>
      <c r="Q10" s="78" t="s">
        <v>34</v>
      </c>
      <c r="R10" s="78" t="s">
        <v>33</v>
      </c>
      <c r="S10" s="78" t="s">
        <v>35</v>
      </c>
      <c r="T10" s="78" t="s">
        <v>33</v>
      </c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</row>
    <row r="11" spans="2:32" s="76" customFormat="1" ht="18" customHeight="1" x14ac:dyDescent="0.25">
      <c r="B11" s="77" t="s">
        <v>46</v>
      </c>
      <c r="C11" s="78">
        <v>4</v>
      </c>
      <c r="D11" s="78" t="s">
        <v>388</v>
      </c>
      <c r="E11" s="78">
        <v>2</v>
      </c>
      <c r="F11" s="78">
        <v>3</v>
      </c>
      <c r="G11" s="78">
        <v>1</v>
      </c>
      <c r="H11" s="78">
        <v>2</v>
      </c>
      <c r="I11" s="78" t="s">
        <v>389</v>
      </c>
      <c r="J11" s="79"/>
      <c r="L11" s="73"/>
      <c r="M11" s="77" t="s">
        <v>46</v>
      </c>
      <c r="N11" s="78" t="s">
        <v>35</v>
      </c>
      <c r="O11" s="78" t="s">
        <v>33</v>
      </c>
      <c r="P11" s="78" t="s">
        <v>33</v>
      </c>
      <c r="Q11" s="78" t="s">
        <v>34</v>
      </c>
      <c r="R11" s="78" t="s">
        <v>32</v>
      </c>
      <c r="S11" s="78" t="s">
        <v>33</v>
      </c>
      <c r="T11" s="78" t="s">
        <v>35</v>
      </c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</row>
    <row r="12" spans="2:32" s="76" customFormat="1" ht="18" customHeight="1" x14ac:dyDescent="0.25">
      <c r="B12" s="77" t="s">
        <v>48</v>
      </c>
      <c r="C12" s="78">
        <v>2</v>
      </c>
      <c r="D12" s="78">
        <v>2</v>
      </c>
      <c r="E12" s="78">
        <v>3</v>
      </c>
      <c r="F12" s="78">
        <v>4</v>
      </c>
      <c r="G12" s="78" t="s">
        <v>390</v>
      </c>
      <c r="H12" s="78">
        <v>1</v>
      </c>
      <c r="I12" s="78">
        <v>2</v>
      </c>
      <c r="J12" s="79"/>
      <c r="L12" s="73"/>
      <c r="M12" s="77" t="s">
        <v>48</v>
      </c>
      <c r="N12" s="78" t="s">
        <v>33</v>
      </c>
      <c r="O12" s="78" t="s">
        <v>33</v>
      </c>
      <c r="P12" s="78" t="s">
        <v>34</v>
      </c>
      <c r="Q12" s="78" t="s">
        <v>35</v>
      </c>
      <c r="R12" s="78" t="s">
        <v>35</v>
      </c>
      <c r="S12" s="78" t="s">
        <v>32</v>
      </c>
      <c r="T12" s="78" t="s">
        <v>33</v>
      </c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</row>
    <row r="13" spans="2:32" s="76" customFormat="1" ht="18" customHeight="1" x14ac:dyDescent="0.25">
      <c r="B13" s="77" t="s">
        <v>49</v>
      </c>
      <c r="C13" s="78">
        <v>3</v>
      </c>
      <c r="D13" s="78">
        <v>1</v>
      </c>
      <c r="E13" s="78">
        <v>3</v>
      </c>
      <c r="F13" s="78">
        <v>2</v>
      </c>
      <c r="G13" s="78">
        <v>3</v>
      </c>
      <c r="H13" s="78">
        <v>1</v>
      </c>
      <c r="I13" s="78">
        <v>4</v>
      </c>
      <c r="J13" s="79"/>
      <c r="L13" s="73"/>
      <c r="M13" s="77" t="s">
        <v>49</v>
      </c>
      <c r="N13" s="78" t="s">
        <v>34</v>
      </c>
      <c r="O13" s="78" t="s">
        <v>32</v>
      </c>
      <c r="P13" s="78" t="s">
        <v>34</v>
      </c>
      <c r="Q13" s="78" t="s">
        <v>33</v>
      </c>
      <c r="R13" s="78" t="s">
        <v>34</v>
      </c>
      <c r="S13" s="78" t="s">
        <v>32</v>
      </c>
      <c r="T13" s="78" t="s">
        <v>35</v>
      </c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</row>
    <row r="14" spans="2:32" s="76" customFormat="1" ht="18" customHeight="1" x14ac:dyDescent="0.25">
      <c r="B14" s="77" t="s">
        <v>52</v>
      </c>
      <c r="C14" s="78">
        <v>2</v>
      </c>
      <c r="D14" s="78">
        <v>4</v>
      </c>
      <c r="E14" s="78" t="s">
        <v>391</v>
      </c>
      <c r="F14" s="78">
        <v>3</v>
      </c>
      <c r="G14" s="78">
        <v>1</v>
      </c>
      <c r="H14" s="78">
        <v>3</v>
      </c>
      <c r="I14" s="78">
        <v>3</v>
      </c>
      <c r="J14" s="79"/>
      <c r="L14" s="73"/>
      <c r="M14" s="77" t="s">
        <v>52</v>
      </c>
      <c r="N14" s="78" t="s">
        <v>33</v>
      </c>
      <c r="O14" s="78" t="s">
        <v>35</v>
      </c>
      <c r="P14" s="78" t="s">
        <v>33</v>
      </c>
      <c r="Q14" s="78" t="s">
        <v>34</v>
      </c>
      <c r="R14" s="78" t="s">
        <v>32</v>
      </c>
      <c r="S14" s="78" t="s">
        <v>34</v>
      </c>
      <c r="T14" s="78" t="s">
        <v>34</v>
      </c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</row>
    <row r="15" spans="2:32" s="76" customFormat="1" ht="18" customHeight="1" x14ac:dyDescent="0.25">
      <c r="B15" s="77" t="s">
        <v>55</v>
      </c>
      <c r="C15" s="78">
        <v>2</v>
      </c>
      <c r="D15" s="78">
        <v>3</v>
      </c>
      <c r="E15" s="78">
        <v>1</v>
      </c>
      <c r="F15" s="78">
        <v>4</v>
      </c>
      <c r="G15" s="78">
        <v>1</v>
      </c>
      <c r="H15" s="78" t="s">
        <v>392</v>
      </c>
      <c r="I15" s="78">
        <v>2</v>
      </c>
      <c r="J15" s="79"/>
      <c r="L15" s="73"/>
      <c r="M15" s="77" t="s">
        <v>55</v>
      </c>
      <c r="N15" s="78" t="s">
        <v>33</v>
      </c>
      <c r="O15" s="78" t="s">
        <v>34</v>
      </c>
      <c r="P15" s="78" t="s">
        <v>32</v>
      </c>
      <c r="Q15" s="78" t="s">
        <v>35</v>
      </c>
      <c r="R15" s="78" t="s">
        <v>32</v>
      </c>
      <c r="S15" s="78" t="s">
        <v>35</v>
      </c>
      <c r="T15" s="78" t="s">
        <v>33</v>
      </c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</row>
    <row r="16" spans="2:32" s="76" customFormat="1" ht="18" customHeight="1" x14ac:dyDescent="0.25">
      <c r="B16" s="77"/>
      <c r="C16" s="80"/>
      <c r="D16" s="80"/>
      <c r="E16" s="80"/>
      <c r="F16" s="80"/>
      <c r="G16" s="80"/>
      <c r="H16" s="80"/>
      <c r="I16" s="80"/>
      <c r="J16" s="81"/>
      <c r="K16" s="72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</row>
    <row r="17" spans="2:32" s="76" customFormat="1" ht="18" customHeight="1" x14ac:dyDescent="0.25">
      <c r="B17" s="82" t="s">
        <v>64</v>
      </c>
      <c r="C17" s="83" t="s">
        <v>32</v>
      </c>
      <c r="D17" s="83" t="s">
        <v>33</v>
      </c>
      <c r="E17" s="83" t="s">
        <v>34</v>
      </c>
      <c r="F17" s="83" t="s">
        <v>35</v>
      </c>
      <c r="G17" s="83" t="s">
        <v>32</v>
      </c>
      <c r="H17" s="83" t="s">
        <v>33</v>
      </c>
      <c r="I17" s="83" t="s">
        <v>34</v>
      </c>
      <c r="J17" s="84"/>
      <c r="K17" s="72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</row>
    <row r="18" spans="2:32" s="76" customFormat="1" ht="18" customHeight="1" x14ac:dyDescent="0.35">
      <c r="B18" s="71" t="s">
        <v>393</v>
      </c>
      <c r="K18"/>
      <c r="L18" s="73"/>
      <c r="M18" s="85" t="s">
        <v>64</v>
      </c>
      <c r="N18" s="86" t="str">
        <f t="shared" ref="N18:T18" si="0">C19</f>
        <v>Q1</v>
      </c>
      <c r="O18" s="86" t="str">
        <f t="shared" si="0"/>
        <v>Q2</v>
      </c>
      <c r="P18" s="86" t="str">
        <f t="shared" si="0"/>
        <v>Q3</v>
      </c>
      <c r="Q18" s="86" t="str">
        <f t="shared" si="0"/>
        <v>Q4</v>
      </c>
      <c r="R18" s="86" t="str">
        <f t="shared" si="0"/>
        <v>Q5</v>
      </c>
      <c r="S18" s="86" t="str">
        <f t="shared" si="0"/>
        <v>Q6</v>
      </c>
      <c r="T18" s="86" t="str">
        <f t="shared" si="0"/>
        <v>Q7</v>
      </c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</row>
    <row r="19" spans="2:32" s="76" customFormat="1" ht="18" customHeight="1" x14ac:dyDescent="0.25">
      <c r="B19" s="74" t="s">
        <v>19</v>
      </c>
      <c r="C19" s="74" t="s">
        <v>20</v>
      </c>
      <c r="D19" s="74" t="s">
        <v>21</v>
      </c>
      <c r="E19" s="74" t="s">
        <v>22</v>
      </c>
      <c r="F19" s="74" t="s">
        <v>23</v>
      </c>
      <c r="G19" s="74" t="s">
        <v>24</v>
      </c>
      <c r="H19" s="74" t="s">
        <v>25</v>
      </c>
      <c r="I19" s="74" t="s">
        <v>26</v>
      </c>
      <c r="J19" s="75" t="s">
        <v>394</v>
      </c>
      <c r="K19" s="74" t="s">
        <v>395</v>
      </c>
      <c r="L19" s="73"/>
      <c r="M19" s="87" t="s">
        <v>32</v>
      </c>
      <c r="N19" s="88"/>
      <c r="O19" s="88"/>
      <c r="P19" s="88"/>
      <c r="Q19" s="88"/>
      <c r="R19" s="88"/>
      <c r="S19" s="88"/>
      <c r="T19" s="88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</row>
    <row r="20" spans="2:32" s="76" customFormat="1" ht="18" customHeight="1" x14ac:dyDescent="0.25">
      <c r="B20" s="77" t="s">
        <v>371</v>
      </c>
      <c r="C20" s="78" t="s">
        <v>32</v>
      </c>
      <c r="D20" s="78" t="s">
        <v>33</v>
      </c>
      <c r="E20" s="78" t="s">
        <v>33</v>
      </c>
      <c r="F20" s="78"/>
      <c r="G20" s="78" t="s">
        <v>33</v>
      </c>
      <c r="H20" s="78" t="s">
        <v>35</v>
      </c>
      <c r="I20" s="78"/>
      <c r="J20" s="79"/>
      <c r="K20" s="79"/>
      <c r="L20" s="73"/>
      <c r="M20" s="87" t="s">
        <v>33</v>
      </c>
      <c r="N20" s="88"/>
      <c r="O20" s="88"/>
      <c r="P20" s="88"/>
      <c r="Q20" s="88"/>
      <c r="R20" s="88"/>
      <c r="S20" s="88"/>
      <c r="T20" s="88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</row>
    <row r="21" spans="2:32" s="76" customFormat="1" ht="18" customHeight="1" x14ac:dyDescent="0.25">
      <c r="B21" s="77" t="s">
        <v>27</v>
      </c>
      <c r="C21" s="78" t="s">
        <v>32</v>
      </c>
      <c r="D21" s="78"/>
      <c r="E21" s="78" t="s">
        <v>32</v>
      </c>
      <c r="F21" s="78" t="s">
        <v>34</v>
      </c>
      <c r="G21" s="78" t="s">
        <v>32</v>
      </c>
      <c r="H21" s="78" t="s">
        <v>35</v>
      </c>
      <c r="I21" s="78" t="s">
        <v>32</v>
      </c>
      <c r="J21" s="79"/>
      <c r="K21" s="79"/>
      <c r="L21" s="73"/>
      <c r="M21" s="87" t="s">
        <v>34</v>
      </c>
      <c r="N21" s="88"/>
      <c r="O21" s="88"/>
      <c r="P21" s="88"/>
      <c r="Q21" s="88"/>
      <c r="R21" s="88"/>
      <c r="S21" s="88"/>
      <c r="T21" s="88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</row>
    <row r="22" spans="2:32" s="76" customFormat="1" ht="18" customHeight="1" x14ac:dyDescent="0.25">
      <c r="B22" s="77" t="s">
        <v>36</v>
      </c>
      <c r="C22" s="78" t="s">
        <v>34</v>
      </c>
      <c r="D22" s="78" t="s">
        <v>35</v>
      </c>
      <c r="E22" s="78" t="s">
        <v>32</v>
      </c>
      <c r="F22" s="78" t="s">
        <v>35</v>
      </c>
      <c r="G22" s="78" t="s">
        <v>35</v>
      </c>
      <c r="H22" s="78" t="s">
        <v>33</v>
      </c>
      <c r="I22" s="78" t="s">
        <v>35</v>
      </c>
      <c r="J22" s="79"/>
      <c r="K22" s="79"/>
      <c r="L22" s="73"/>
      <c r="M22" s="87" t="s">
        <v>35</v>
      </c>
      <c r="N22" s="88"/>
      <c r="O22" s="88"/>
      <c r="P22" s="88"/>
      <c r="Q22" s="88"/>
      <c r="R22" s="88"/>
      <c r="S22" s="88"/>
      <c r="T22" s="88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</row>
    <row r="23" spans="2:32" x14ac:dyDescent="0.25">
      <c r="B23" s="77" t="s">
        <v>40</v>
      </c>
      <c r="C23" s="78" t="s">
        <v>35</v>
      </c>
      <c r="D23" s="78"/>
      <c r="E23" s="78" t="s">
        <v>33</v>
      </c>
      <c r="F23" s="78" t="s">
        <v>32</v>
      </c>
      <c r="G23" s="78" t="s">
        <v>33</v>
      </c>
      <c r="H23" s="78" t="s">
        <v>34</v>
      </c>
      <c r="I23" s="78" t="s">
        <v>35</v>
      </c>
      <c r="J23" s="79"/>
      <c r="K23" s="79"/>
    </row>
    <row r="24" spans="2:32" x14ac:dyDescent="0.25">
      <c r="B24" s="77" t="s">
        <v>42</v>
      </c>
      <c r="C24" s="78" t="s">
        <v>33</v>
      </c>
      <c r="D24" s="78" t="s">
        <v>35</v>
      </c>
      <c r="E24" s="78" t="s">
        <v>35</v>
      </c>
      <c r="F24" s="78"/>
      <c r="G24" s="78" t="s">
        <v>33</v>
      </c>
      <c r="H24" s="78" t="s">
        <v>35</v>
      </c>
      <c r="I24" s="78" t="s">
        <v>33</v>
      </c>
      <c r="J24" s="79"/>
      <c r="K24" s="79"/>
    </row>
    <row r="25" spans="2:32" x14ac:dyDescent="0.25">
      <c r="B25" s="77" t="s">
        <v>44</v>
      </c>
      <c r="C25" s="78"/>
      <c r="D25" s="78" t="s">
        <v>34</v>
      </c>
      <c r="E25" s="78" t="s">
        <v>35</v>
      </c>
      <c r="F25" s="78" t="s">
        <v>34</v>
      </c>
      <c r="G25" s="78" t="s">
        <v>33</v>
      </c>
      <c r="H25" s="78" t="s">
        <v>35</v>
      </c>
      <c r="I25" s="78" t="s">
        <v>33</v>
      </c>
      <c r="J25" s="79"/>
      <c r="K25" s="79"/>
    </row>
    <row r="26" spans="2:32" x14ac:dyDescent="0.25">
      <c r="B26" s="77" t="s">
        <v>46</v>
      </c>
      <c r="C26" s="78" t="s">
        <v>35</v>
      </c>
      <c r="D26" s="78"/>
      <c r="E26" s="78" t="s">
        <v>33</v>
      </c>
      <c r="F26" s="78" t="s">
        <v>34</v>
      </c>
      <c r="G26" s="78" t="s">
        <v>32</v>
      </c>
      <c r="H26" s="78" t="s">
        <v>33</v>
      </c>
      <c r="I26" s="78"/>
      <c r="J26" s="79"/>
      <c r="K26" s="79"/>
    </row>
    <row r="27" spans="2:32" x14ac:dyDescent="0.25">
      <c r="B27" s="77" t="s">
        <v>48</v>
      </c>
      <c r="C27" s="78" t="s">
        <v>33</v>
      </c>
      <c r="D27" s="78" t="s">
        <v>33</v>
      </c>
      <c r="E27" s="78" t="s">
        <v>34</v>
      </c>
      <c r="F27" s="78" t="s">
        <v>35</v>
      </c>
      <c r="G27" s="78"/>
      <c r="H27" s="78" t="s">
        <v>32</v>
      </c>
      <c r="I27" s="78" t="s">
        <v>33</v>
      </c>
      <c r="J27" s="79"/>
      <c r="K27" s="79"/>
    </row>
    <row r="28" spans="2:32" x14ac:dyDescent="0.25">
      <c r="B28" s="77" t="s">
        <v>49</v>
      </c>
      <c r="C28" s="78" t="s">
        <v>34</v>
      </c>
      <c r="D28" s="78" t="s">
        <v>32</v>
      </c>
      <c r="E28" s="78" t="s">
        <v>34</v>
      </c>
      <c r="F28" s="78" t="s">
        <v>33</v>
      </c>
      <c r="G28" s="78" t="s">
        <v>34</v>
      </c>
      <c r="H28" s="78" t="s">
        <v>32</v>
      </c>
      <c r="I28" s="78" t="s">
        <v>35</v>
      </c>
      <c r="J28" s="79"/>
      <c r="K28" s="79"/>
    </row>
    <row r="29" spans="2:32" x14ac:dyDescent="0.25">
      <c r="B29" s="77" t="s">
        <v>52</v>
      </c>
      <c r="C29" s="78" t="s">
        <v>33</v>
      </c>
      <c r="D29" s="78" t="s">
        <v>35</v>
      </c>
      <c r="E29" s="78"/>
      <c r="F29" s="78" t="s">
        <v>34</v>
      </c>
      <c r="G29" s="78" t="s">
        <v>32</v>
      </c>
      <c r="H29" s="78" t="s">
        <v>34</v>
      </c>
      <c r="I29" s="78" t="s">
        <v>34</v>
      </c>
      <c r="J29" s="79"/>
      <c r="K29" s="79"/>
    </row>
    <row r="30" spans="2:32" x14ac:dyDescent="0.25">
      <c r="B30" s="77" t="s">
        <v>55</v>
      </c>
      <c r="C30" s="78" t="s">
        <v>33</v>
      </c>
      <c r="D30" s="78" t="s">
        <v>34</v>
      </c>
      <c r="E30" s="78" t="s">
        <v>32</v>
      </c>
      <c r="F30" s="78" t="s">
        <v>35</v>
      </c>
      <c r="G30" s="78" t="s">
        <v>32</v>
      </c>
      <c r="H30" s="78"/>
      <c r="I30" s="78" t="s">
        <v>33</v>
      </c>
      <c r="J30" s="79"/>
      <c r="K30" s="79"/>
    </row>
    <row r="31" spans="2:32" x14ac:dyDescent="0.25">
      <c r="B31" s="73"/>
      <c r="C31" s="73"/>
      <c r="D31" s="73"/>
      <c r="E31" s="73"/>
      <c r="F31" s="73"/>
      <c r="G31" s="73"/>
      <c r="H31" s="73"/>
      <c r="I31" s="73"/>
      <c r="J31" s="73"/>
      <c r="K31" s="73"/>
    </row>
    <row r="32" spans="2:32" x14ac:dyDescent="0.25">
      <c r="B32" s="73"/>
      <c r="C32" s="73"/>
      <c r="D32" s="73"/>
      <c r="E32" s="73"/>
      <c r="F32" s="73"/>
      <c r="G32" s="73"/>
      <c r="H32" s="73"/>
      <c r="I32" s="73"/>
      <c r="J32" s="73"/>
      <c r="K32" s="73"/>
    </row>
    <row r="33" spans="2:11" x14ac:dyDescent="0.25">
      <c r="B33" s="73"/>
      <c r="C33" s="73"/>
      <c r="D33" s="73"/>
      <c r="E33" s="73"/>
      <c r="F33" s="73"/>
      <c r="G33" s="73"/>
      <c r="H33" s="73"/>
      <c r="I33" s="73"/>
      <c r="J33" s="73"/>
      <c r="K33" s="73"/>
    </row>
    <row r="34" spans="2:11" x14ac:dyDescent="0.25">
      <c r="B34" s="73"/>
      <c r="C34" s="73"/>
      <c r="D34" s="73"/>
      <c r="E34" s="73"/>
      <c r="F34" s="73"/>
      <c r="G34" s="73"/>
      <c r="H34" s="73"/>
      <c r="I34" s="73"/>
      <c r="J34" s="73"/>
      <c r="K34" s="73"/>
    </row>
    <row r="35" spans="2:11" x14ac:dyDescent="0.25">
      <c r="B35" s="73"/>
      <c r="C35" s="73"/>
      <c r="D35" s="73"/>
      <c r="E35" s="73"/>
      <c r="F35" s="73"/>
      <c r="G35" s="73"/>
      <c r="H35" s="73"/>
      <c r="I35" s="73"/>
      <c r="J35" s="73"/>
      <c r="K35" s="73"/>
    </row>
    <row r="36" spans="2:11" x14ac:dyDescent="0.25">
      <c r="B36" s="73"/>
      <c r="C36" s="73"/>
      <c r="D36" s="73"/>
      <c r="E36" s="73"/>
      <c r="F36" s="73"/>
      <c r="G36" s="73"/>
      <c r="H36" s="73"/>
      <c r="I36" s="73"/>
      <c r="J36" s="73"/>
      <c r="K36" s="73"/>
    </row>
    <row r="37" spans="2:11" x14ac:dyDescent="0.25">
      <c r="B37" s="73"/>
      <c r="C37" s="73"/>
      <c r="D37" s="73"/>
      <c r="E37" s="73"/>
      <c r="F37" s="73"/>
      <c r="G37" s="73"/>
      <c r="H37" s="73"/>
      <c r="I37" s="73"/>
      <c r="J37" s="73"/>
      <c r="K37" s="73"/>
    </row>
    <row r="38" spans="2:11" x14ac:dyDescent="0.25">
      <c r="B38" s="73"/>
      <c r="C38" s="73"/>
      <c r="D38" s="73"/>
      <c r="E38" s="73"/>
      <c r="F38" s="73"/>
      <c r="G38" s="73"/>
      <c r="H38" s="73"/>
      <c r="I38" s="73"/>
      <c r="J38" s="73"/>
      <c r="K38" s="73"/>
    </row>
    <row r="39" spans="2:11" x14ac:dyDescent="0.25">
      <c r="B39" s="73"/>
      <c r="C39" s="73"/>
      <c r="D39" s="73"/>
      <c r="E39" s="73"/>
      <c r="F39" s="73"/>
      <c r="G39" s="73"/>
      <c r="H39" s="73"/>
      <c r="I39" s="73"/>
      <c r="J39" s="73"/>
      <c r="K39" s="73"/>
    </row>
    <row r="40" spans="2:11" x14ac:dyDescent="0.25">
      <c r="B40" s="73"/>
      <c r="C40" s="73"/>
      <c r="D40" s="73"/>
      <c r="E40" s="73"/>
      <c r="F40" s="73"/>
      <c r="G40" s="73"/>
      <c r="H40" s="73"/>
      <c r="I40" s="73"/>
      <c r="J40" s="73"/>
      <c r="K40" s="73"/>
    </row>
    <row r="41" spans="2:11" x14ac:dyDescent="0.25">
      <c r="B41" s="73"/>
      <c r="C41" s="73"/>
      <c r="D41" s="73"/>
      <c r="E41" s="73"/>
      <c r="F41" s="73"/>
      <c r="G41" s="73"/>
      <c r="H41" s="73"/>
      <c r="I41" s="73"/>
      <c r="J41" s="73"/>
      <c r="K41" s="73"/>
    </row>
    <row r="42" spans="2:11" x14ac:dyDescent="0.25">
      <c r="B42" s="73"/>
      <c r="C42" s="73"/>
      <c r="D42" s="73"/>
      <c r="E42" s="73"/>
      <c r="F42" s="73"/>
      <c r="G42" s="73"/>
      <c r="H42" s="73"/>
      <c r="I42" s="73"/>
      <c r="J42" s="73"/>
      <c r="K42" s="7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8"/>
  <sheetViews>
    <sheetView zoomScale="85" zoomScaleNormal="85" workbookViewId="0">
      <selection activeCell="T28" sqref="T28"/>
    </sheetView>
  </sheetViews>
  <sheetFormatPr defaultColWidth="9.125" defaultRowHeight="15" x14ac:dyDescent="0.25"/>
  <cols>
    <col min="1" max="1" width="9" style="2" bestFit="1" customWidth="1"/>
    <col min="2" max="2" width="18.375" style="2" bestFit="1" customWidth="1"/>
    <col min="3" max="3" width="14.25" style="2" bestFit="1" customWidth="1"/>
    <col min="4" max="4" width="12.875" style="2" bestFit="1" customWidth="1"/>
    <col min="5" max="5" width="14.375" style="2" bestFit="1" customWidth="1"/>
    <col min="6" max="6" width="29.125" style="2" bestFit="1" customWidth="1"/>
    <col min="7" max="7" width="11.875" style="2" customWidth="1"/>
    <col min="8" max="8" width="7.125" style="2" customWidth="1"/>
    <col min="9" max="9" width="15" style="2" customWidth="1"/>
    <col min="10" max="10" width="14.25" style="3" customWidth="1"/>
    <col min="11" max="11" width="15.75" style="2" customWidth="1"/>
    <col min="12" max="12" width="9.125" style="2"/>
    <col min="13" max="13" width="3.75" style="2" customWidth="1"/>
    <col min="14" max="14" width="27.875" style="2" customWidth="1"/>
    <col min="15" max="15" width="23.25" style="2" customWidth="1"/>
    <col min="16" max="16" width="18" style="2" customWidth="1"/>
    <col min="17" max="16384" width="9.125" style="2"/>
  </cols>
  <sheetData>
    <row r="1" spans="1:22" ht="28.5" x14ac:dyDescent="0.45">
      <c r="A1" s="1" t="s">
        <v>379</v>
      </c>
    </row>
    <row r="2" spans="1:22" ht="15.75" thickBot="1" x14ac:dyDescent="0.3"/>
    <row r="3" spans="1:22" ht="27.75" x14ac:dyDescent="0.35">
      <c r="A3" s="4" t="s">
        <v>0</v>
      </c>
      <c r="B3" s="5" t="s">
        <v>1</v>
      </c>
      <c r="C3" s="4" t="s">
        <v>2</v>
      </c>
      <c r="D3" s="6" t="s">
        <v>3</v>
      </c>
      <c r="E3" s="7" t="s">
        <v>4</v>
      </c>
      <c r="F3" s="5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N3" s="9" t="s">
        <v>11</v>
      </c>
      <c r="O3" s="10" t="s">
        <v>12</v>
      </c>
      <c r="P3" s="118"/>
      <c r="Q3" s="118"/>
      <c r="R3" s="11" t="s">
        <v>13</v>
      </c>
    </row>
    <row r="4" spans="1:22" s="13" customFormat="1" ht="18" customHeight="1" x14ac:dyDescent="0.25">
      <c r="A4" s="12">
        <v>10008</v>
      </c>
      <c r="B4" s="13" t="s">
        <v>371</v>
      </c>
      <c r="C4" s="12" t="s">
        <v>14</v>
      </c>
      <c r="D4" s="14">
        <v>40545</v>
      </c>
      <c r="E4" s="15" t="s">
        <v>15</v>
      </c>
      <c r="F4" s="13" t="s">
        <v>16</v>
      </c>
      <c r="G4" s="16">
        <v>0</v>
      </c>
      <c r="H4" s="12">
        <v>130</v>
      </c>
      <c r="I4" s="17"/>
      <c r="J4" s="18" t="s">
        <v>17</v>
      </c>
      <c r="K4" s="14">
        <f>IF(I4="",D4,IF(OR(J4="Paid",J4="Contra",ISNUMBER(J4),ISNUMBER(FIND("Cash",J4))),D4+30,""))</f>
        <v>40545</v>
      </c>
      <c r="N4" s="107" t="s">
        <v>18</v>
      </c>
      <c r="O4" s="91"/>
      <c r="P4" s="120"/>
      <c r="Q4" s="121"/>
      <c r="R4" s="119">
        <v>45</v>
      </c>
    </row>
    <row r="5" spans="1:22" s="13" customFormat="1" ht="18" customHeight="1" x14ac:dyDescent="0.25">
      <c r="A5" s="12">
        <v>10137</v>
      </c>
      <c r="B5" s="13" t="s">
        <v>27</v>
      </c>
      <c r="C5" s="12" t="s">
        <v>28</v>
      </c>
      <c r="D5" s="14">
        <v>40545</v>
      </c>
      <c r="E5" s="15" t="s">
        <v>29</v>
      </c>
      <c r="F5" s="13" t="s">
        <v>30</v>
      </c>
      <c r="G5" s="16">
        <v>3</v>
      </c>
      <c r="H5" s="12">
        <v>150</v>
      </c>
      <c r="I5" s="17">
        <v>450</v>
      </c>
      <c r="J5" s="18" t="s">
        <v>31</v>
      </c>
      <c r="K5" s="14">
        <f t="shared" ref="K5:K48" si="0">IF(I5="",D5,IF(OR(J5="Paid",J5="Contra",ISNUMBER(J5),ISNUMBER(FIND("Cash",J5))),D5+30,""))</f>
        <v>40575</v>
      </c>
      <c r="N5" s="107"/>
      <c r="O5" s="108"/>
      <c r="P5" s="111"/>
      <c r="Q5" s="95"/>
      <c r="R5" s="106"/>
      <c r="V5" s="19"/>
    </row>
    <row r="6" spans="1:22" s="13" customFormat="1" ht="18" customHeight="1" x14ac:dyDescent="0.25">
      <c r="A6" s="12">
        <v>10166</v>
      </c>
      <c r="B6" s="13" t="s">
        <v>36</v>
      </c>
      <c r="C6" s="12" t="s">
        <v>14</v>
      </c>
      <c r="D6" s="14">
        <v>40546</v>
      </c>
      <c r="E6" s="15" t="s">
        <v>37</v>
      </c>
      <c r="F6" s="13" t="s">
        <v>38</v>
      </c>
      <c r="G6" s="16">
        <v>6.99</v>
      </c>
      <c r="H6" s="12">
        <v>127</v>
      </c>
      <c r="I6" s="17">
        <v>887.73</v>
      </c>
      <c r="J6" s="18" t="s">
        <v>17</v>
      </c>
      <c r="K6" s="14" t="str">
        <f t="shared" si="0"/>
        <v/>
      </c>
      <c r="N6" s="107" t="s">
        <v>39</v>
      </c>
      <c r="O6" s="108"/>
      <c r="P6" s="111"/>
      <c r="Q6" s="95"/>
      <c r="R6" s="106">
        <v>36</v>
      </c>
    </row>
    <row r="7" spans="1:22" s="13" customFormat="1" ht="18" customHeight="1" x14ac:dyDescent="0.25">
      <c r="A7" s="12">
        <v>10360</v>
      </c>
      <c r="B7" s="13" t="s">
        <v>40</v>
      </c>
      <c r="C7" s="12" t="s">
        <v>28</v>
      </c>
      <c r="D7" s="14">
        <v>40546</v>
      </c>
      <c r="E7" s="15" t="s">
        <v>37</v>
      </c>
      <c r="F7" s="13" t="s">
        <v>41</v>
      </c>
      <c r="G7" s="16">
        <v>14.5</v>
      </c>
      <c r="H7" s="12">
        <v>179</v>
      </c>
      <c r="I7" s="17">
        <v>2595.5</v>
      </c>
      <c r="J7" s="18" t="s">
        <v>31</v>
      </c>
      <c r="K7" s="14">
        <f t="shared" si="0"/>
        <v>40576</v>
      </c>
      <c r="N7" s="107"/>
      <c r="O7" s="108"/>
      <c r="P7" s="111"/>
      <c r="Q7" s="95"/>
      <c r="R7" s="106"/>
    </row>
    <row r="8" spans="1:22" s="13" customFormat="1" ht="18" customHeight="1" x14ac:dyDescent="0.25">
      <c r="A8" s="12">
        <v>10451</v>
      </c>
      <c r="B8" s="13" t="s">
        <v>42</v>
      </c>
      <c r="C8" s="12" t="s">
        <v>28</v>
      </c>
      <c r="D8" s="14">
        <v>40547</v>
      </c>
      <c r="E8" s="15" t="s">
        <v>15</v>
      </c>
      <c r="F8" s="13" t="s">
        <v>16</v>
      </c>
      <c r="G8" s="16">
        <v>0</v>
      </c>
      <c r="H8" s="12">
        <v>210</v>
      </c>
      <c r="I8" s="17"/>
      <c r="J8" s="18" t="s">
        <v>17</v>
      </c>
      <c r="K8" s="14">
        <f t="shared" si="0"/>
        <v>40547</v>
      </c>
      <c r="N8" s="107" t="s">
        <v>43</v>
      </c>
      <c r="O8" s="108"/>
      <c r="P8" s="111" t="s">
        <v>378</v>
      </c>
      <c r="Q8" s="95"/>
      <c r="R8" s="106">
        <v>9</v>
      </c>
    </row>
    <row r="9" spans="1:22" s="13" customFormat="1" ht="18" customHeight="1" x14ac:dyDescent="0.25">
      <c r="A9" s="12">
        <v>10466</v>
      </c>
      <c r="B9" s="13" t="s">
        <v>44</v>
      </c>
      <c r="C9" s="12" t="s">
        <v>14</v>
      </c>
      <c r="D9" s="14">
        <v>40549</v>
      </c>
      <c r="E9" s="15" t="s">
        <v>37</v>
      </c>
      <c r="F9" s="13" t="s">
        <v>45</v>
      </c>
      <c r="G9" s="16">
        <v>9.99</v>
      </c>
      <c r="H9" s="12">
        <v>136</v>
      </c>
      <c r="I9" s="17">
        <v>1358.64</v>
      </c>
      <c r="J9" s="18" t="s">
        <v>31</v>
      </c>
      <c r="K9" s="14">
        <f t="shared" si="0"/>
        <v>40579</v>
      </c>
      <c r="N9" s="107"/>
      <c r="O9" s="108"/>
      <c r="P9" s="111"/>
      <c r="Q9" s="95"/>
      <c r="R9" s="106"/>
    </row>
    <row r="10" spans="1:22" s="13" customFormat="1" ht="18" customHeight="1" x14ac:dyDescent="0.25">
      <c r="A10" s="12">
        <v>10754</v>
      </c>
      <c r="B10" s="13" t="s">
        <v>46</v>
      </c>
      <c r="C10" s="12" t="s">
        <v>14</v>
      </c>
      <c r="D10" s="14">
        <v>40549</v>
      </c>
      <c r="E10" s="15" t="s">
        <v>29</v>
      </c>
      <c r="F10" s="13" t="s">
        <v>30</v>
      </c>
      <c r="G10" s="16">
        <v>3</v>
      </c>
      <c r="H10" s="12">
        <v>192</v>
      </c>
      <c r="I10" s="17">
        <v>576</v>
      </c>
      <c r="J10" s="18" t="s">
        <v>17</v>
      </c>
      <c r="K10" s="14" t="str">
        <f t="shared" si="0"/>
        <v/>
      </c>
      <c r="N10" s="107" t="s">
        <v>47</v>
      </c>
      <c r="O10" s="108"/>
      <c r="P10" s="111" t="s">
        <v>377</v>
      </c>
      <c r="Q10" s="95"/>
      <c r="R10" s="106">
        <v>26</v>
      </c>
    </row>
    <row r="11" spans="1:22" s="13" customFormat="1" ht="18" customHeight="1" x14ac:dyDescent="0.25">
      <c r="A11" s="12">
        <v>10755</v>
      </c>
      <c r="B11" s="13" t="s">
        <v>48</v>
      </c>
      <c r="C11" s="12" t="s">
        <v>28</v>
      </c>
      <c r="D11" s="14">
        <v>40549</v>
      </c>
      <c r="E11" s="15" t="s">
        <v>15</v>
      </c>
      <c r="F11" s="13" t="s">
        <v>16</v>
      </c>
      <c r="G11" s="16">
        <v>0</v>
      </c>
      <c r="H11" s="12">
        <v>15</v>
      </c>
      <c r="I11" s="17"/>
      <c r="J11" s="18" t="s">
        <v>17</v>
      </c>
      <c r="K11" s="14">
        <f t="shared" si="0"/>
        <v>40549</v>
      </c>
      <c r="N11" s="107"/>
      <c r="O11" s="108"/>
      <c r="P11" s="111"/>
      <c r="Q11" s="95"/>
      <c r="R11" s="106"/>
    </row>
    <row r="12" spans="1:22" s="13" customFormat="1" ht="18" customHeight="1" x14ac:dyDescent="0.25">
      <c r="A12" s="12">
        <v>10823</v>
      </c>
      <c r="B12" s="13" t="s">
        <v>49</v>
      </c>
      <c r="C12" s="12" t="s">
        <v>14</v>
      </c>
      <c r="D12" s="14">
        <v>40550</v>
      </c>
      <c r="E12" s="15" t="s">
        <v>37</v>
      </c>
      <c r="F12" s="13" t="s">
        <v>38</v>
      </c>
      <c r="G12" s="16">
        <v>6.99</v>
      </c>
      <c r="H12" s="12">
        <v>174</v>
      </c>
      <c r="I12" s="17">
        <v>1216.26</v>
      </c>
      <c r="J12" s="18" t="s">
        <v>50</v>
      </c>
      <c r="K12" s="14">
        <f t="shared" si="0"/>
        <v>40580</v>
      </c>
      <c r="N12" s="107" t="s">
        <v>51</v>
      </c>
      <c r="O12" s="108"/>
      <c r="P12" s="111"/>
      <c r="Q12" s="95"/>
      <c r="R12" s="106">
        <v>10</v>
      </c>
    </row>
    <row r="13" spans="1:22" s="13" customFormat="1" ht="18" customHeight="1" thickBot="1" x14ac:dyDescent="0.3">
      <c r="A13" s="12">
        <v>10985</v>
      </c>
      <c r="B13" s="13" t="s">
        <v>52</v>
      </c>
      <c r="C13" s="12" t="s">
        <v>28</v>
      </c>
      <c r="D13" s="14">
        <v>40551</v>
      </c>
      <c r="E13" s="15" t="s">
        <v>53</v>
      </c>
      <c r="F13" s="13" t="s">
        <v>54</v>
      </c>
      <c r="G13" s="16">
        <v>6</v>
      </c>
      <c r="H13" s="12">
        <v>198</v>
      </c>
      <c r="I13" s="17">
        <v>1188</v>
      </c>
      <c r="J13" s="18" t="s">
        <v>31</v>
      </c>
      <c r="K13" s="14">
        <f t="shared" si="0"/>
        <v>40581</v>
      </c>
      <c r="N13" s="107"/>
      <c r="O13" s="109"/>
      <c r="P13" s="111"/>
      <c r="Q13" s="95"/>
      <c r="R13" s="110"/>
    </row>
    <row r="14" spans="1:22" s="13" customFormat="1" ht="18" customHeight="1" x14ac:dyDescent="0.25">
      <c r="A14" s="12">
        <v>10990</v>
      </c>
      <c r="B14" s="13" t="s">
        <v>55</v>
      </c>
      <c r="C14" s="12" t="s">
        <v>28</v>
      </c>
      <c r="D14" s="14">
        <v>40552</v>
      </c>
      <c r="E14" s="15" t="s">
        <v>53</v>
      </c>
      <c r="F14" s="13" t="s">
        <v>54</v>
      </c>
      <c r="G14" s="16">
        <v>6</v>
      </c>
      <c r="H14" s="12">
        <v>189</v>
      </c>
      <c r="I14" s="17">
        <v>1134</v>
      </c>
      <c r="J14" s="18" t="s">
        <v>17</v>
      </c>
      <c r="K14" s="14" t="str">
        <f t="shared" si="0"/>
        <v/>
      </c>
      <c r="N14" s="112" t="s">
        <v>56</v>
      </c>
      <c r="O14" s="114" t="s">
        <v>57</v>
      </c>
      <c r="P14" s="114" t="s">
        <v>12</v>
      </c>
      <c r="Q14" s="116"/>
      <c r="R14" s="92" t="s">
        <v>13</v>
      </c>
    </row>
    <row r="15" spans="1:22" s="13" customFormat="1" ht="18" customHeight="1" x14ac:dyDescent="0.25">
      <c r="A15" s="12">
        <v>11020</v>
      </c>
      <c r="B15" s="13" t="s">
        <v>58</v>
      </c>
      <c r="C15" s="12" t="s">
        <v>14</v>
      </c>
      <c r="D15" s="14">
        <v>40553</v>
      </c>
      <c r="E15" s="15" t="s">
        <v>15</v>
      </c>
      <c r="F15" s="13" t="s">
        <v>16</v>
      </c>
      <c r="G15" s="16">
        <v>0</v>
      </c>
      <c r="H15" s="12">
        <v>141</v>
      </c>
      <c r="I15" s="17"/>
      <c r="J15" s="18" t="s">
        <v>17</v>
      </c>
      <c r="K15" s="14">
        <f t="shared" si="0"/>
        <v>40553</v>
      </c>
      <c r="N15" s="113"/>
      <c r="O15" s="115"/>
      <c r="P15" s="115"/>
      <c r="Q15" s="117"/>
      <c r="R15" s="93"/>
    </row>
    <row r="16" spans="1:22" s="13" customFormat="1" ht="18" customHeight="1" x14ac:dyDescent="0.25">
      <c r="A16" s="12">
        <v>11242</v>
      </c>
      <c r="B16" s="13" t="s">
        <v>59</v>
      </c>
      <c r="C16" s="12" t="s">
        <v>14</v>
      </c>
      <c r="D16" s="14">
        <v>40555</v>
      </c>
      <c r="E16" s="15" t="s">
        <v>53</v>
      </c>
      <c r="F16" s="13" t="s">
        <v>60</v>
      </c>
      <c r="G16" s="16">
        <v>9</v>
      </c>
      <c r="H16" s="12">
        <v>173</v>
      </c>
      <c r="I16" s="17">
        <v>1557</v>
      </c>
      <c r="J16" s="18" t="s">
        <v>31</v>
      </c>
      <c r="K16" s="14">
        <f t="shared" si="0"/>
        <v>40585</v>
      </c>
      <c r="N16" s="94" t="s">
        <v>15</v>
      </c>
      <c r="O16" s="95" t="s">
        <v>61</v>
      </c>
      <c r="P16" s="90"/>
      <c r="Q16" s="96"/>
      <c r="R16" s="99">
        <v>2</v>
      </c>
    </row>
    <row r="17" spans="1:18" s="13" customFormat="1" ht="18" customHeight="1" x14ac:dyDescent="0.25">
      <c r="A17" s="12">
        <v>11335</v>
      </c>
      <c r="B17" s="13" t="s">
        <v>62</v>
      </c>
      <c r="C17" s="12" t="s">
        <v>14</v>
      </c>
      <c r="D17" s="14">
        <v>40555</v>
      </c>
      <c r="E17" s="15" t="s">
        <v>29</v>
      </c>
      <c r="F17" s="13" t="s">
        <v>63</v>
      </c>
      <c r="G17" s="16">
        <v>3.99</v>
      </c>
      <c r="H17" s="12">
        <v>4</v>
      </c>
      <c r="I17" s="17">
        <v>15.96</v>
      </c>
      <c r="J17" s="18" t="s">
        <v>31</v>
      </c>
      <c r="K17" s="14">
        <f t="shared" si="0"/>
        <v>40585</v>
      </c>
      <c r="N17" s="94"/>
      <c r="O17" s="95"/>
      <c r="P17" s="91"/>
      <c r="Q17" s="97"/>
      <c r="R17" s="100"/>
    </row>
    <row r="18" spans="1:18" s="13" customFormat="1" ht="18" customHeight="1" x14ac:dyDescent="0.25">
      <c r="A18" s="12">
        <v>11428</v>
      </c>
      <c r="B18" s="13" t="s">
        <v>65</v>
      </c>
      <c r="C18" s="12" t="s">
        <v>28</v>
      </c>
      <c r="D18" s="14">
        <v>40556</v>
      </c>
      <c r="E18" s="15" t="s">
        <v>37</v>
      </c>
      <c r="F18" s="13" t="s">
        <v>38</v>
      </c>
      <c r="G18" s="16">
        <v>6.99</v>
      </c>
      <c r="H18" s="12">
        <v>80</v>
      </c>
      <c r="I18" s="17">
        <v>559.20000000000005</v>
      </c>
      <c r="J18" s="18" t="s">
        <v>66</v>
      </c>
      <c r="K18" s="14">
        <f t="shared" si="0"/>
        <v>40586</v>
      </c>
      <c r="N18" s="94" t="s">
        <v>29</v>
      </c>
      <c r="O18" s="95" t="s">
        <v>396</v>
      </c>
      <c r="P18" s="90"/>
      <c r="Q18" s="97"/>
      <c r="R18" s="104">
        <v>9</v>
      </c>
    </row>
    <row r="19" spans="1:18" s="13" customFormat="1" ht="18" customHeight="1" x14ac:dyDescent="0.25">
      <c r="A19" s="12">
        <v>11488</v>
      </c>
      <c r="B19" s="13" t="s">
        <v>67</v>
      </c>
      <c r="C19" s="12" t="s">
        <v>14</v>
      </c>
      <c r="D19" s="14">
        <v>40557</v>
      </c>
      <c r="E19" s="15" t="s">
        <v>29</v>
      </c>
      <c r="F19" s="13" t="s">
        <v>68</v>
      </c>
      <c r="G19" s="16">
        <v>4.5</v>
      </c>
      <c r="H19" s="12">
        <v>4</v>
      </c>
      <c r="I19" s="17">
        <v>18</v>
      </c>
      <c r="J19" s="18" t="s">
        <v>31</v>
      </c>
      <c r="K19" s="14">
        <f t="shared" si="0"/>
        <v>40587</v>
      </c>
      <c r="N19" s="94"/>
      <c r="O19" s="95"/>
      <c r="P19" s="91"/>
      <c r="Q19" s="97"/>
      <c r="R19" s="100"/>
    </row>
    <row r="20" spans="1:18" s="13" customFormat="1" ht="18" customHeight="1" x14ac:dyDescent="0.25">
      <c r="A20" s="12">
        <v>11495</v>
      </c>
      <c r="B20" s="13" t="s">
        <v>69</v>
      </c>
      <c r="C20" s="12" t="s">
        <v>28</v>
      </c>
      <c r="D20" s="14">
        <v>40558</v>
      </c>
      <c r="E20" s="15" t="s">
        <v>29</v>
      </c>
      <c r="F20" s="13" t="s">
        <v>63</v>
      </c>
      <c r="G20" s="16">
        <v>3.99</v>
      </c>
      <c r="H20" s="12">
        <v>106</v>
      </c>
      <c r="I20" s="17">
        <v>422.94</v>
      </c>
      <c r="J20" s="18" t="s">
        <v>31</v>
      </c>
      <c r="K20" s="14">
        <f t="shared" si="0"/>
        <v>40588</v>
      </c>
      <c r="N20" s="94" t="s">
        <v>37</v>
      </c>
      <c r="O20" s="95" t="s">
        <v>397</v>
      </c>
      <c r="P20" s="90"/>
      <c r="Q20" s="97"/>
      <c r="R20" s="104">
        <v>1</v>
      </c>
    </row>
    <row r="21" spans="1:18" s="13" customFormat="1" ht="18" customHeight="1" x14ac:dyDescent="0.25">
      <c r="A21" s="12">
        <v>11510</v>
      </c>
      <c r="B21" s="13" t="s">
        <v>70</v>
      </c>
      <c r="C21" s="12" t="s">
        <v>14</v>
      </c>
      <c r="D21" s="14">
        <v>40560</v>
      </c>
      <c r="E21" s="15" t="s">
        <v>15</v>
      </c>
      <c r="F21" s="13" t="s">
        <v>16</v>
      </c>
      <c r="G21" s="16">
        <v>0</v>
      </c>
      <c r="H21" s="12">
        <v>132</v>
      </c>
      <c r="I21" s="17"/>
      <c r="J21" s="18" t="s">
        <v>17</v>
      </c>
      <c r="K21" s="14">
        <f t="shared" si="0"/>
        <v>40560</v>
      </c>
      <c r="N21" s="94"/>
      <c r="O21" s="95"/>
      <c r="P21" s="91"/>
      <c r="Q21" s="97"/>
      <c r="R21" s="100"/>
    </row>
    <row r="22" spans="1:18" s="13" customFormat="1" ht="18" customHeight="1" x14ac:dyDescent="0.25">
      <c r="A22" s="12">
        <v>11538</v>
      </c>
      <c r="B22" s="13" t="s">
        <v>71</v>
      </c>
      <c r="C22" s="12" t="s">
        <v>28</v>
      </c>
      <c r="D22" s="14">
        <v>40560</v>
      </c>
      <c r="E22" s="15" t="s">
        <v>29</v>
      </c>
      <c r="F22" s="13" t="s">
        <v>30</v>
      </c>
      <c r="G22" s="16">
        <v>3</v>
      </c>
      <c r="H22" s="12">
        <v>191</v>
      </c>
      <c r="I22" s="17">
        <v>573</v>
      </c>
      <c r="J22" s="18" t="s">
        <v>376</v>
      </c>
      <c r="K22" s="14">
        <f t="shared" si="0"/>
        <v>40590</v>
      </c>
      <c r="N22" s="94" t="s">
        <v>53</v>
      </c>
      <c r="O22" s="95" t="s">
        <v>396</v>
      </c>
      <c r="P22" s="90"/>
      <c r="Q22" s="97"/>
      <c r="R22" s="104">
        <v>4</v>
      </c>
    </row>
    <row r="23" spans="1:18" ht="15.75" thickBot="1" x14ac:dyDescent="0.3">
      <c r="A23" s="3">
        <v>11565</v>
      </c>
      <c r="B23" s="2" t="s">
        <v>72</v>
      </c>
      <c r="C23" s="3" t="s">
        <v>14</v>
      </c>
      <c r="D23" s="20">
        <v>40560</v>
      </c>
      <c r="E23" s="21" t="s">
        <v>37</v>
      </c>
      <c r="F23" s="2" t="s">
        <v>73</v>
      </c>
      <c r="G23" s="22">
        <v>4.5</v>
      </c>
      <c r="H23" s="3">
        <v>44</v>
      </c>
      <c r="I23" s="23">
        <v>198</v>
      </c>
      <c r="J23" s="24" t="s">
        <v>17</v>
      </c>
      <c r="K23" s="14" t="str">
        <f t="shared" si="0"/>
        <v/>
      </c>
      <c r="N23" s="101"/>
      <c r="O23" s="102"/>
      <c r="P23" s="103"/>
      <c r="Q23" s="98"/>
      <c r="R23" s="105"/>
    </row>
    <row r="24" spans="1:18" x14ac:dyDescent="0.25">
      <c r="A24" s="3">
        <v>11622</v>
      </c>
      <c r="B24" s="2" t="s">
        <v>74</v>
      </c>
      <c r="C24" s="3" t="s">
        <v>28</v>
      </c>
      <c r="D24" s="20">
        <v>40562</v>
      </c>
      <c r="E24" s="21" t="s">
        <v>37</v>
      </c>
      <c r="F24" s="2" t="s">
        <v>38</v>
      </c>
      <c r="G24" s="22">
        <v>6.99</v>
      </c>
      <c r="H24" s="3">
        <v>133</v>
      </c>
      <c r="I24" s="23">
        <v>929.67000000000007</v>
      </c>
      <c r="J24" s="24" t="s">
        <v>31</v>
      </c>
      <c r="K24" s="14">
        <f t="shared" si="0"/>
        <v>40592</v>
      </c>
    </row>
    <row r="25" spans="1:18" x14ac:dyDescent="0.25">
      <c r="A25" s="3">
        <v>11719</v>
      </c>
      <c r="B25" s="2" t="s">
        <v>75</v>
      </c>
      <c r="C25" s="3" t="s">
        <v>14</v>
      </c>
      <c r="D25" s="20">
        <v>40564</v>
      </c>
      <c r="E25" s="21" t="s">
        <v>29</v>
      </c>
      <c r="F25" s="2" t="s">
        <v>68</v>
      </c>
      <c r="G25" s="22">
        <v>4.5</v>
      </c>
      <c r="H25" s="3">
        <v>94</v>
      </c>
      <c r="I25" s="23">
        <v>423</v>
      </c>
      <c r="J25" s="24" t="s">
        <v>31</v>
      </c>
      <c r="K25" s="14">
        <f t="shared" si="0"/>
        <v>40594</v>
      </c>
    </row>
    <row r="26" spans="1:18" x14ac:dyDescent="0.25">
      <c r="A26" s="3">
        <v>11765</v>
      </c>
      <c r="B26" s="2" t="s">
        <v>76</v>
      </c>
      <c r="C26" s="3" t="s">
        <v>14</v>
      </c>
      <c r="D26" s="20">
        <v>40565</v>
      </c>
      <c r="E26" s="21" t="s">
        <v>15</v>
      </c>
      <c r="F26" s="2" t="s">
        <v>16</v>
      </c>
      <c r="G26" s="22">
        <v>0</v>
      </c>
      <c r="H26" s="3">
        <v>168</v>
      </c>
      <c r="I26" s="23"/>
      <c r="J26" s="24" t="s">
        <v>17</v>
      </c>
      <c r="K26" s="14">
        <f t="shared" si="0"/>
        <v>40565</v>
      </c>
    </row>
    <row r="27" spans="1:18" x14ac:dyDescent="0.25">
      <c r="A27" s="3">
        <v>11784</v>
      </c>
      <c r="B27" s="2" t="s">
        <v>77</v>
      </c>
      <c r="C27" s="3" t="s">
        <v>28</v>
      </c>
      <c r="D27" s="20">
        <v>40568</v>
      </c>
      <c r="E27" s="21" t="s">
        <v>29</v>
      </c>
      <c r="F27" s="2" t="s">
        <v>63</v>
      </c>
      <c r="G27" s="22">
        <v>3.99</v>
      </c>
      <c r="H27" s="3">
        <v>119</v>
      </c>
      <c r="I27" s="23">
        <v>474.81</v>
      </c>
      <c r="J27" s="24" t="s">
        <v>17</v>
      </c>
      <c r="K27" s="14" t="str">
        <f t="shared" si="0"/>
        <v/>
      </c>
    </row>
    <row r="28" spans="1:18" x14ac:dyDescent="0.25">
      <c r="A28" s="3">
        <v>11831</v>
      </c>
      <c r="B28" s="2" t="s">
        <v>78</v>
      </c>
      <c r="C28" s="3" t="s">
        <v>28</v>
      </c>
      <c r="D28" s="20">
        <v>40570</v>
      </c>
      <c r="E28" s="21" t="s">
        <v>53</v>
      </c>
      <c r="F28" s="2" t="s">
        <v>60</v>
      </c>
      <c r="G28" s="22">
        <v>9</v>
      </c>
      <c r="H28" s="3">
        <v>102</v>
      </c>
      <c r="I28" s="23">
        <v>918</v>
      </c>
      <c r="J28" s="24" t="s">
        <v>31</v>
      </c>
      <c r="K28" s="14">
        <f t="shared" si="0"/>
        <v>40600</v>
      </c>
    </row>
    <row r="29" spans="1:18" x14ac:dyDescent="0.25">
      <c r="A29" s="3">
        <v>11893</v>
      </c>
      <c r="B29" s="2" t="s">
        <v>79</v>
      </c>
      <c r="C29" s="3" t="s">
        <v>14</v>
      </c>
      <c r="D29" s="20">
        <v>40571</v>
      </c>
      <c r="E29" s="21" t="s">
        <v>15</v>
      </c>
      <c r="F29" s="2" t="s">
        <v>16</v>
      </c>
      <c r="G29" s="22">
        <v>0</v>
      </c>
      <c r="H29" s="3">
        <v>44</v>
      </c>
      <c r="I29" s="23"/>
      <c r="J29" s="24" t="s">
        <v>17</v>
      </c>
      <c r="K29" s="14">
        <f t="shared" si="0"/>
        <v>40571</v>
      </c>
    </row>
    <row r="30" spans="1:18" x14ac:dyDescent="0.25">
      <c r="A30" s="3">
        <v>11897</v>
      </c>
      <c r="B30" s="2" t="s">
        <v>80</v>
      </c>
      <c r="C30" s="3" t="s">
        <v>14</v>
      </c>
      <c r="D30" s="20">
        <v>40572</v>
      </c>
      <c r="E30" s="21" t="s">
        <v>29</v>
      </c>
      <c r="F30" s="2" t="s">
        <v>30</v>
      </c>
      <c r="G30" s="22">
        <v>3</v>
      </c>
      <c r="H30" s="3">
        <v>183</v>
      </c>
      <c r="I30" s="23">
        <v>549</v>
      </c>
      <c r="J30" s="24" t="s">
        <v>31</v>
      </c>
      <c r="K30" s="14">
        <f t="shared" si="0"/>
        <v>40602</v>
      </c>
    </row>
    <row r="31" spans="1:18" x14ac:dyDescent="0.25">
      <c r="A31" s="3">
        <v>11991</v>
      </c>
      <c r="B31" s="2" t="s">
        <v>81</v>
      </c>
      <c r="C31" s="3" t="s">
        <v>28</v>
      </c>
      <c r="D31" s="20">
        <v>40572</v>
      </c>
      <c r="E31" s="21" t="s">
        <v>29</v>
      </c>
      <c r="F31" s="2" t="s">
        <v>68</v>
      </c>
      <c r="G31" s="22">
        <v>4.5</v>
      </c>
      <c r="H31" s="3">
        <v>124</v>
      </c>
      <c r="I31" s="23">
        <v>558</v>
      </c>
      <c r="J31" s="24" t="s">
        <v>376</v>
      </c>
      <c r="K31" s="14">
        <f t="shared" si="0"/>
        <v>40602</v>
      </c>
    </row>
    <row r="32" spans="1:18" x14ac:dyDescent="0.25">
      <c r="A32" s="3">
        <v>12254</v>
      </c>
      <c r="B32" s="2" t="s">
        <v>82</v>
      </c>
      <c r="C32" s="3" t="s">
        <v>14</v>
      </c>
      <c r="D32" s="20">
        <v>40573</v>
      </c>
      <c r="E32" s="21" t="s">
        <v>37</v>
      </c>
      <c r="F32" s="2" t="s">
        <v>38</v>
      </c>
      <c r="G32" s="22">
        <v>6.99</v>
      </c>
      <c r="H32" s="3">
        <v>3</v>
      </c>
      <c r="I32" s="23">
        <v>20.97</v>
      </c>
      <c r="J32" s="24" t="s">
        <v>31</v>
      </c>
      <c r="K32" s="14">
        <f t="shared" si="0"/>
        <v>40603</v>
      </c>
    </row>
    <row r="33" spans="1:11" x14ac:dyDescent="0.25">
      <c r="A33" s="3">
        <v>12317</v>
      </c>
      <c r="B33" s="2" t="s">
        <v>83</v>
      </c>
      <c r="C33" s="3" t="s">
        <v>28</v>
      </c>
      <c r="D33" s="20">
        <v>40575</v>
      </c>
      <c r="E33" s="21" t="s">
        <v>29</v>
      </c>
      <c r="F33" s="2" t="s">
        <v>68</v>
      </c>
      <c r="G33" s="22">
        <v>4.5</v>
      </c>
      <c r="H33" s="3">
        <v>42</v>
      </c>
      <c r="I33" s="23">
        <v>189</v>
      </c>
      <c r="J33" s="24" t="s">
        <v>31</v>
      </c>
      <c r="K33" s="14">
        <f t="shared" si="0"/>
        <v>40605</v>
      </c>
    </row>
    <row r="34" spans="1:11" x14ac:dyDescent="0.25">
      <c r="A34" s="3">
        <v>12321</v>
      </c>
      <c r="B34" s="2" t="s">
        <v>84</v>
      </c>
      <c r="C34" s="3" t="s">
        <v>14</v>
      </c>
      <c r="D34" s="20">
        <v>40578</v>
      </c>
      <c r="E34" s="21" t="s">
        <v>53</v>
      </c>
      <c r="F34" s="2" t="s">
        <v>60</v>
      </c>
      <c r="G34" s="22">
        <v>9</v>
      </c>
      <c r="H34" s="3">
        <v>17</v>
      </c>
      <c r="I34" s="23">
        <v>153</v>
      </c>
      <c r="J34" s="24" t="s">
        <v>17</v>
      </c>
      <c r="K34" s="14" t="str">
        <f t="shared" si="0"/>
        <v/>
      </c>
    </row>
    <row r="35" spans="1:11" x14ac:dyDescent="0.25">
      <c r="A35" s="3">
        <v>12327</v>
      </c>
      <c r="B35" s="2" t="s">
        <v>85</v>
      </c>
      <c r="C35" s="3" t="s">
        <v>14</v>
      </c>
      <c r="D35" s="20">
        <v>40579</v>
      </c>
      <c r="E35" s="21" t="s">
        <v>29</v>
      </c>
      <c r="F35" s="2" t="s">
        <v>63</v>
      </c>
      <c r="G35" s="22">
        <v>3.99</v>
      </c>
      <c r="H35" s="3">
        <v>88</v>
      </c>
      <c r="I35" s="23">
        <v>351.12</v>
      </c>
      <c r="J35" s="24" t="s">
        <v>17</v>
      </c>
      <c r="K35" s="14" t="str">
        <f t="shared" si="0"/>
        <v/>
      </c>
    </row>
    <row r="36" spans="1:11" x14ac:dyDescent="0.25">
      <c r="A36" s="3">
        <v>12512</v>
      </c>
      <c r="B36" s="2" t="s">
        <v>86</v>
      </c>
      <c r="C36" s="3" t="s">
        <v>28</v>
      </c>
      <c r="D36" s="20">
        <v>40582</v>
      </c>
      <c r="E36" s="21" t="s">
        <v>37</v>
      </c>
      <c r="F36" s="2" t="s">
        <v>45</v>
      </c>
      <c r="G36" s="22">
        <v>9.99</v>
      </c>
      <c r="H36" s="3">
        <v>169</v>
      </c>
      <c r="I36" s="23">
        <v>1688.31</v>
      </c>
      <c r="J36" s="24" t="s">
        <v>31</v>
      </c>
      <c r="K36" s="14">
        <f t="shared" si="0"/>
        <v>40612</v>
      </c>
    </row>
    <row r="37" spans="1:11" x14ac:dyDescent="0.25">
      <c r="A37" s="3">
        <v>12574</v>
      </c>
      <c r="B37" s="2" t="s">
        <v>87</v>
      </c>
      <c r="C37" s="3" t="s">
        <v>88</v>
      </c>
      <c r="D37" s="20">
        <v>40585</v>
      </c>
      <c r="E37" s="21" t="s">
        <v>29</v>
      </c>
      <c r="F37" s="2" t="s">
        <v>63</v>
      </c>
      <c r="G37" s="22">
        <v>3.99</v>
      </c>
      <c r="H37" s="3">
        <v>57</v>
      </c>
      <c r="I37" s="23">
        <v>227.43</v>
      </c>
      <c r="J37" s="24" t="s">
        <v>31</v>
      </c>
      <c r="K37" s="14">
        <f t="shared" si="0"/>
        <v>40615</v>
      </c>
    </row>
    <row r="38" spans="1:11" x14ac:dyDescent="0.25">
      <c r="A38" s="3">
        <v>12604</v>
      </c>
      <c r="B38" s="2" t="s">
        <v>89</v>
      </c>
      <c r="C38" s="3" t="s">
        <v>28</v>
      </c>
      <c r="D38" s="20">
        <v>40586</v>
      </c>
      <c r="E38" s="21" t="s">
        <v>15</v>
      </c>
      <c r="F38" s="2" t="s">
        <v>16</v>
      </c>
      <c r="G38" s="22">
        <v>0</v>
      </c>
      <c r="H38" s="3">
        <v>138</v>
      </c>
      <c r="I38" s="23"/>
      <c r="J38" s="24" t="s">
        <v>17</v>
      </c>
      <c r="K38" s="14">
        <f t="shared" si="0"/>
        <v>40586</v>
      </c>
    </row>
    <row r="39" spans="1:11" x14ac:dyDescent="0.25">
      <c r="A39" s="3">
        <v>12752</v>
      </c>
      <c r="B39" s="2" t="s">
        <v>90</v>
      </c>
      <c r="C39" s="3" t="s">
        <v>28</v>
      </c>
      <c r="D39" s="20">
        <v>40588</v>
      </c>
      <c r="E39" s="21" t="s">
        <v>29</v>
      </c>
      <c r="F39" s="2" t="s">
        <v>68</v>
      </c>
      <c r="G39" s="22">
        <v>4.5</v>
      </c>
      <c r="H39" s="3">
        <v>125</v>
      </c>
      <c r="I39" s="23">
        <v>562.5</v>
      </c>
      <c r="J39" s="24" t="s">
        <v>17</v>
      </c>
      <c r="K39" s="14" t="str">
        <f t="shared" si="0"/>
        <v/>
      </c>
    </row>
    <row r="40" spans="1:11" x14ac:dyDescent="0.25">
      <c r="A40" s="3">
        <v>12916</v>
      </c>
      <c r="B40" s="2" t="s">
        <v>91</v>
      </c>
      <c r="C40" s="3" t="s">
        <v>28</v>
      </c>
      <c r="D40" s="20">
        <v>40589</v>
      </c>
      <c r="E40" s="21" t="s">
        <v>53</v>
      </c>
      <c r="F40" s="2" t="s">
        <v>54</v>
      </c>
      <c r="G40" s="22">
        <v>6</v>
      </c>
      <c r="H40" s="3">
        <v>94</v>
      </c>
      <c r="I40" s="23">
        <v>564</v>
      </c>
      <c r="J40" s="24" t="s">
        <v>376</v>
      </c>
      <c r="K40" s="14">
        <f t="shared" si="0"/>
        <v>40619</v>
      </c>
    </row>
    <row r="41" spans="1:11" x14ac:dyDescent="0.25">
      <c r="A41" s="3">
        <v>12997</v>
      </c>
      <c r="B41" s="2" t="s">
        <v>92</v>
      </c>
      <c r="C41" s="3" t="s">
        <v>14</v>
      </c>
      <c r="D41" s="20">
        <v>40590</v>
      </c>
      <c r="E41" s="21" t="s">
        <v>29</v>
      </c>
      <c r="F41" s="2" t="s">
        <v>68</v>
      </c>
      <c r="G41" s="22">
        <v>4.5</v>
      </c>
      <c r="H41" s="3">
        <v>203</v>
      </c>
      <c r="I41" s="23">
        <v>913.5</v>
      </c>
      <c r="J41" s="24" t="s">
        <v>17</v>
      </c>
      <c r="K41" s="14" t="str">
        <f t="shared" si="0"/>
        <v/>
      </c>
    </row>
    <row r="42" spans="1:11" x14ac:dyDescent="0.25">
      <c r="A42" s="3">
        <v>13119</v>
      </c>
      <c r="B42" s="2" t="s">
        <v>93</v>
      </c>
      <c r="C42" s="3" t="s">
        <v>28</v>
      </c>
      <c r="D42" s="20">
        <v>40591</v>
      </c>
      <c r="E42" s="21" t="s">
        <v>37</v>
      </c>
      <c r="F42" s="2" t="s">
        <v>38</v>
      </c>
      <c r="G42" s="22">
        <v>6.99</v>
      </c>
      <c r="H42" s="3">
        <v>47</v>
      </c>
      <c r="I42" s="23">
        <v>328.53000000000003</v>
      </c>
      <c r="J42" s="24" t="s">
        <v>31</v>
      </c>
      <c r="K42" s="14">
        <f t="shared" si="0"/>
        <v>40621</v>
      </c>
    </row>
    <row r="43" spans="1:11" x14ac:dyDescent="0.25">
      <c r="A43" s="3">
        <v>13148</v>
      </c>
      <c r="B43" s="2" t="s">
        <v>94</v>
      </c>
      <c r="C43" s="3" t="s">
        <v>28</v>
      </c>
      <c r="D43" s="20">
        <v>40592</v>
      </c>
      <c r="E43" s="21" t="s">
        <v>37</v>
      </c>
      <c r="F43" s="2" t="s">
        <v>45</v>
      </c>
      <c r="G43" s="22">
        <v>9.99</v>
      </c>
      <c r="H43" s="3">
        <v>143</v>
      </c>
      <c r="I43" s="23">
        <v>1428.57</v>
      </c>
      <c r="J43" s="24" t="s">
        <v>50</v>
      </c>
      <c r="K43" s="14">
        <f t="shared" si="0"/>
        <v>40622</v>
      </c>
    </row>
    <row r="44" spans="1:11" x14ac:dyDescent="0.25">
      <c r="A44" s="3">
        <v>13161</v>
      </c>
      <c r="B44" s="2" t="s">
        <v>95</v>
      </c>
      <c r="C44" s="3" t="s">
        <v>28</v>
      </c>
      <c r="D44" s="20">
        <v>40593</v>
      </c>
      <c r="E44" s="21" t="s">
        <v>15</v>
      </c>
      <c r="F44" s="2" t="s">
        <v>16</v>
      </c>
      <c r="G44" s="22">
        <v>0</v>
      </c>
      <c r="H44" s="3">
        <v>135</v>
      </c>
      <c r="I44" s="23"/>
      <c r="J44" s="24" t="s">
        <v>17</v>
      </c>
      <c r="K44" s="14">
        <f t="shared" si="0"/>
        <v>40593</v>
      </c>
    </row>
    <row r="45" spans="1:11" x14ac:dyDescent="0.25">
      <c r="A45" s="3">
        <v>13303</v>
      </c>
      <c r="B45" s="2" t="s">
        <v>96</v>
      </c>
      <c r="C45" s="3" t="s">
        <v>28</v>
      </c>
      <c r="D45" s="20">
        <v>40593</v>
      </c>
      <c r="E45" s="21" t="s">
        <v>29</v>
      </c>
      <c r="F45" s="2" t="s">
        <v>97</v>
      </c>
      <c r="G45" s="22">
        <v>6.5</v>
      </c>
      <c r="H45" s="3">
        <v>41</v>
      </c>
      <c r="I45" s="23">
        <v>266.5</v>
      </c>
      <c r="J45" s="24" t="s">
        <v>31</v>
      </c>
      <c r="K45" s="14">
        <f t="shared" si="0"/>
        <v>40623</v>
      </c>
    </row>
    <row r="46" spans="1:11" x14ac:dyDescent="0.25">
      <c r="A46" s="3">
        <v>13353</v>
      </c>
      <c r="B46" s="2" t="s">
        <v>98</v>
      </c>
      <c r="C46" s="3" t="s">
        <v>14</v>
      </c>
      <c r="D46" s="20">
        <v>40594</v>
      </c>
      <c r="E46" s="21" t="s">
        <v>37</v>
      </c>
      <c r="F46" s="2" t="s">
        <v>45</v>
      </c>
      <c r="G46" s="22">
        <v>9.99</v>
      </c>
      <c r="H46" s="3">
        <v>84</v>
      </c>
      <c r="I46" s="23">
        <v>839.16</v>
      </c>
      <c r="J46" s="24" t="s">
        <v>31</v>
      </c>
      <c r="K46" s="14">
        <f t="shared" si="0"/>
        <v>40624</v>
      </c>
    </row>
    <row r="47" spans="1:11" x14ac:dyDescent="0.25">
      <c r="A47" s="3">
        <v>13463</v>
      </c>
      <c r="B47" s="2" t="s">
        <v>99</v>
      </c>
      <c r="C47" s="3" t="s">
        <v>14</v>
      </c>
      <c r="D47" s="20">
        <v>40594</v>
      </c>
      <c r="E47" s="21" t="s">
        <v>37</v>
      </c>
      <c r="F47" s="2" t="s">
        <v>73</v>
      </c>
      <c r="G47" s="22">
        <v>4.5</v>
      </c>
      <c r="H47" s="3">
        <v>183</v>
      </c>
      <c r="I47" s="23">
        <v>823.5</v>
      </c>
      <c r="J47" s="24" t="s">
        <v>17</v>
      </c>
      <c r="K47" s="14" t="str">
        <f t="shared" si="0"/>
        <v/>
      </c>
    </row>
    <row r="48" spans="1:11" x14ac:dyDescent="0.25">
      <c r="A48" s="3">
        <v>13665</v>
      </c>
      <c r="B48" s="2" t="s">
        <v>100</v>
      </c>
      <c r="C48" s="3" t="s">
        <v>14</v>
      </c>
      <c r="D48" s="20">
        <v>40594</v>
      </c>
      <c r="E48" s="21" t="s">
        <v>37</v>
      </c>
      <c r="F48" s="2" t="s">
        <v>41</v>
      </c>
      <c r="G48" s="22">
        <v>14.5</v>
      </c>
      <c r="H48" s="3">
        <v>43</v>
      </c>
      <c r="I48" s="23">
        <v>623.5</v>
      </c>
      <c r="J48" s="24" t="s">
        <v>31</v>
      </c>
      <c r="K48" s="14">
        <f t="shared" si="0"/>
        <v>40624</v>
      </c>
    </row>
  </sheetData>
  <mergeCells count="43">
    <mergeCell ref="R4:R5"/>
    <mergeCell ref="N6:N7"/>
    <mergeCell ref="O6:O7"/>
    <mergeCell ref="R6:R7"/>
    <mergeCell ref="P4:Q5"/>
    <mergeCell ref="P6:Q7"/>
    <mergeCell ref="Q14:Q15"/>
    <mergeCell ref="P3:Q3"/>
    <mergeCell ref="N4:N5"/>
    <mergeCell ref="O4:O5"/>
    <mergeCell ref="P12:Q13"/>
    <mergeCell ref="O20:O21"/>
    <mergeCell ref="R20:R21"/>
    <mergeCell ref="R8:R9"/>
    <mergeCell ref="N10:N11"/>
    <mergeCell ref="O10:O11"/>
    <mergeCell ref="R10:R11"/>
    <mergeCell ref="N12:N13"/>
    <mergeCell ref="O12:O13"/>
    <mergeCell ref="R12:R13"/>
    <mergeCell ref="N8:N9"/>
    <mergeCell ref="O8:O9"/>
    <mergeCell ref="P10:Q11"/>
    <mergeCell ref="P8:Q9"/>
    <mergeCell ref="N14:N15"/>
    <mergeCell ref="O14:O15"/>
    <mergeCell ref="P14:P15"/>
    <mergeCell ref="P20:P21"/>
    <mergeCell ref="R14:R15"/>
    <mergeCell ref="N16:N17"/>
    <mergeCell ref="O16:O17"/>
    <mergeCell ref="P16:P17"/>
    <mergeCell ref="Q16:Q23"/>
    <mergeCell ref="R16:R17"/>
    <mergeCell ref="N22:N23"/>
    <mergeCell ref="O22:O23"/>
    <mergeCell ref="P22:P23"/>
    <mergeCell ref="R22:R23"/>
    <mergeCell ref="N18:N19"/>
    <mergeCell ref="O18:O19"/>
    <mergeCell ref="P18:P19"/>
    <mergeCell ref="R18:R19"/>
    <mergeCell ref="N20:N21"/>
  </mergeCells>
  <conditionalFormatting sqref="A4:A48">
    <cfRule type="duplicateValues" dxfId="0" priority="1"/>
  </conditionalFormatting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4"/>
  <sheetViews>
    <sheetView zoomScale="85" zoomScaleNormal="85" workbookViewId="0">
      <selection activeCell="F39" sqref="F39"/>
    </sheetView>
  </sheetViews>
  <sheetFormatPr defaultColWidth="9.125" defaultRowHeight="15" x14ac:dyDescent="0.25"/>
  <cols>
    <col min="1" max="1" width="7.875" style="58" customWidth="1"/>
    <col min="2" max="2" width="11.375" style="57" bestFit="1" customWidth="1"/>
    <col min="3" max="3" width="12.125" style="57" bestFit="1" customWidth="1"/>
    <col min="4" max="4" width="19" style="57" bestFit="1" customWidth="1"/>
    <col min="5" max="5" width="18" style="57" customWidth="1"/>
    <col min="6" max="6" width="25.25" style="57" customWidth="1"/>
    <col min="7" max="7" width="9.125" style="57"/>
    <col min="8" max="8" width="19" style="57" bestFit="1" customWidth="1"/>
    <col min="9" max="9" width="14.875" style="57" customWidth="1"/>
    <col min="10" max="10" width="14.625" style="57" customWidth="1"/>
    <col min="11" max="13" width="9.125" style="57"/>
    <col min="14" max="14" width="24.125" style="57" bestFit="1" customWidth="1"/>
    <col min="15" max="15" width="34.625" style="57" customWidth="1"/>
    <col min="16" max="17" width="27.125" style="57" customWidth="1"/>
    <col min="18" max="18" width="26.25" style="57" customWidth="1"/>
    <col min="19" max="16384" width="9.125" style="57"/>
  </cols>
  <sheetData>
    <row r="1" spans="1:15" ht="26.25" x14ac:dyDescent="0.4">
      <c r="A1" s="122" t="s">
        <v>101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3" spans="1:15" x14ac:dyDescent="0.25">
      <c r="D3" s="59" t="s">
        <v>371</v>
      </c>
      <c r="E3" s="59" t="s">
        <v>102</v>
      </c>
      <c r="F3" s="59" t="s">
        <v>374</v>
      </c>
      <c r="O3" s="59" t="s">
        <v>371</v>
      </c>
    </row>
    <row r="4" spans="1:15" ht="15.75" x14ac:dyDescent="0.25">
      <c r="A4" s="60" t="s">
        <v>103</v>
      </c>
      <c r="B4" s="61" t="s">
        <v>104</v>
      </c>
      <c r="C4" s="61" t="s">
        <v>105</v>
      </c>
      <c r="D4" s="61" t="s">
        <v>106</v>
      </c>
      <c r="E4" s="61" t="s">
        <v>107</v>
      </c>
      <c r="F4" s="61" t="s">
        <v>108</v>
      </c>
      <c r="H4" s="61" t="s">
        <v>1</v>
      </c>
      <c r="I4" s="61" t="s">
        <v>104</v>
      </c>
      <c r="J4" s="61" t="s">
        <v>105</v>
      </c>
      <c r="N4" s="61" t="s">
        <v>1</v>
      </c>
      <c r="O4" s="61" t="s">
        <v>109</v>
      </c>
    </row>
    <row r="5" spans="1:15" x14ac:dyDescent="0.25">
      <c r="A5" s="58">
        <v>612</v>
      </c>
      <c r="B5" s="57" t="s">
        <v>110</v>
      </c>
      <c r="C5" s="57" t="s">
        <v>111</v>
      </c>
      <c r="H5" s="57" t="s">
        <v>371</v>
      </c>
      <c r="N5" s="57" t="s">
        <v>372</v>
      </c>
    </row>
    <row r="6" spans="1:15" x14ac:dyDescent="0.25">
      <c r="A6" s="58">
        <v>955</v>
      </c>
      <c r="B6" s="57" t="s">
        <v>112</v>
      </c>
      <c r="C6" s="57" t="s">
        <v>113</v>
      </c>
      <c r="H6" s="57" t="s">
        <v>27</v>
      </c>
      <c r="N6" s="57" t="s">
        <v>114</v>
      </c>
    </row>
    <row r="7" spans="1:15" x14ac:dyDescent="0.25">
      <c r="A7" s="58">
        <v>689</v>
      </c>
      <c r="B7" s="57" t="s">
        <v>115</v>
      </c>
      <c r="C7" s="57" t="s">
        <v>116</v>
      </c>
      <c r="H7" s="57" t="s">
        <v>36</v>
      </c>
      <c r="N7" s="57" t="s">
        <v>117</v>
      </c>
    </row>
    <row r="8" spans="1:15" x14ac:dyDescent="0.25">
      <c r="A8" s="58">
        <v>222</v>
      </c>
      <c r="B8" s="57" t="s">
        <v>118</v>
      </c>
      <c r="C8" s="57" t="s">
        <v>119</v>
      </c>
      <c r="H8" s="57" t="s">
        <v>40</v>
      </c>
      <c r="N8" s="57" t="s">
        <v>120</v>
      </c>
    </row>
    <row r="9" spans="1:15" x14ac:dyDescent="0.25">
      <c r="A9" s="58">
        <v>167</v>
      </c>
      <c r="B9" s="57" t="s">
        <v>121</v>
      </c>
      <c r="C9" s="57" t="s">
        <v>122</v>
      </c>
      <c r="H9" s="57" t="s">
        <v>42</v>
      </c>
      <c r="N9" s="57" t="s">
        <v>123</v>
      </c>
    </row>
    <row r="10" spans="1:15" x14ac:dyDescent="0.25">
      <c r="A10" s="58">
        <v>479</v>
      </c>
      <c r="B10" s="57" t="s">
        <v>124</v>
      </c>
      <c r="C10" s="57" t="s">
        <v>125</v>
      </c>
      <c r="H10" s="57" t="s">
        <v>44</v>
      </c>
      <c r="N10" s="57" t="s">
        <v>126</v>
      </c>
    </row>
    <row r="11" spans="1:15" x14ac:dyDescent="0.25">
      <c r="A11" s="58">
        <v>914</v>
      </c>
      <c r="B11" s="57" t="s">
        <v>127</v>
      </c>
      <c r="C11" s="57" t="s">
        <v>128</v>
      </c>
      <c r="H11" s="57" t="s">
        <v>46</v>
      </c>
      <c r="N11" s="57" t="s">
        <v>129</v>
      </c>
    </row>
    <row r="12" spans="1:15" x14ac:dyDescent="0.25">
      <c r="A12" s="58">
        <v>368</v>
      </c>
      <c r="B12" s="57" t="s">
        <v>130</v>
      </c>
      <c r="C12" s="57" t="s">
        <v>131</v>
      </c>
      <c r="H12" s="57" t="s">
        <v>48</v>
      </c>
    </row>
    <row r="13" spans="1:15" x14ac:dyDescent="0.25">
      <c r="A13" s="58">
        <v>947</v>
      </c>
      <c r="B13" s="57" t="s">
        <v>132</v>
      </c>
      <c r="C13" s="57" t="s">
        <v>133</v>
      </c>
      <c r="H13" s="57" t="s">
        <v>49</v>
      </c>
      <c r="O13" s="59" t="s">
        <v>371</v>
      </c>
    </row>
    <row r="14" spans="1:15" ht="15.75" x14ac:dyDescent="0.25">
      <c r="A14" s="58">
        <v>921</v>
      </c>
      <c r="B14" s="57" t="s">
        <v>134</v>
      </c>
      <c r="C14" s="57" t="s">
        <v>135</v>
      </c>
      <c r="H14" s="57" t="s">
        <v>52</v>
      </c>
      <c r="N14" s="61" t="s">
        <v>1</v>
      </c>
      <c r="O14" s="61" t="s">
        <v>136</v>
      </c>
    </row>
    <row r="15" spans="1:15" x14ac:dyDescent="0.25">
      <c r="A15" s="58">
        <v>900</v>
      </c>
      <c r="B15" s="57" t="s">
        <v>137</v>
      </c>
      <c r="C15" s="57" t="s">
        <v>138</v>
      </c>
      <c r="N15" s="57" t="s">
        <v>373</v>
      </c>
    </row>
    <row r="16" spans="1:15" x14ac:dyDescent="0.25">
      <c r="A16" s="58">
        <v>274</v>
      </c>
      <c r="B16" s="57" t="s">
        <v>139</v>
      </c>
      <c r="C16" s="57" t="s">
        <v>140</v>
      </c>
      <c r="N16" s="57" t="s">
        <v>141</v>
      </c>
    </row>
    <row r="17" spans="1:15" x14ac:dyDescent="0.25">
      <c r="A17" s="58">
        <v>977</v>
      </c>
      <c r="B17" s="57" t="s">
        <v>142</v>
      </c>
      <c r="C17" s="57" t="s">
        <v>143</v>
      </c>
      <c r="N17" s="57" t="s">
        <v>144</v>
      </c>
    </row>
    <row r="18" spans="1:15" x14ac:dyDescent="0.25">
      <c r="A18" s="58">
        <v>392</v>
      </c>
      <c r="B18" s="57" t="s">
        <v>145</v>
      </c>
      <c r="C18" s="57" t="s">
        <v>146</v>
      </c>
      <c r="N18" s="57" t="s">
        <v>147</v>
      </c>
    </row>
    <row r="19" spans="1:15" x14ac:dyDescent="0.25">
      <c r="A19" s="58">
        <v>363</v>
      </c>
      <c r="B19" s="57" t="s">
        <v>148</v>
      </c>
      <c r="C19" s="57" t="s">
        <v>149</v>
      </c>
      <c r="N19" s="57" t="s">
        <v>150</v>
      </c>
    </row>
    <row r="20" spans="1:15" ht="15.75" x14ac:dyDescent="0.25">
      <c r="A20" s="58">
        <v>582</v>
      </c>
      <c r="B20" s="57" t="s">
        <v>151</v>
      </c>
      <c r="C20" s="57" t="s">
        <v>152</v>
      </c>
      <c r="H20" s="61" t="s">
        <v>1</v>
      </c>
      <c r="I20" s="61" t="s">
        <v>104</v>
      </c>
      <c r="J20" s="61" t="s">
        <v>105</v>
      </c>
      <c r="N20" s="57" t="s">
        <v>153</v>
      </c>
    </row>
    <row r="21" spans="1:15" x14ac:dyDescent="0.25">
      <c r="A21" s="58">
        <v>363</v>
      </c>
      <c r="B21" s="57" t="s">
        <v>154</v>
      </c>
      <c r="C21" s="57" t="s">
        <v>155</v>
      </c>
      <c r="H21" s="57" t="s">
        <v>69</v>
      </c>
      <c r="I21" s="57" t="s">
        <v>69</v>
      </c>
      <c r="N21" s="57" t="s">
        <v>156</v>
      </c>
    </row>
    <row r="22" spans="1:15" x14ac:dyDescent="0.25">
      <c r="A22" s="58">
        <v>962</v>
      </c>
      <c r="B22" s="57" t="s">
        <v>157</v>
      </c>
      <c r="C22" s="57" t="s">
        <v>158</v>
      </c>
      <c r="H22" s="57" t="s">
        <v>70</v>
      </c>
      <c r="I22" s="57" t="s">
        <v>70</v>
      </c>
    </row>
    <row r="23" spans="1:15" x14ac:dyDescent="0.25">
      <c r="A23" s="58">
        <v>798</v>
      </c>
      <c r="B23" s="57" t="s">
        <v>159</v>
      </c>
      <c r="C23" s="57" t="s">
        <v>160</v>
      </c>
      <c r="H23" s="57" t="s">
        <v>71</v>
      </c>
      <c r="I23" s="57" t="s">
        <v>71</v>
      </c>
      <c r="O23" s="62">
        <v>41045</v>
      </c>
    </row>
    <row r="24" spans="1:15" ht="15.75" x14ac:dyDescent="0.25">
      <c r="A24" s="58">
        <v>957</v>
      </c>
      <c r="B24" s="57" t="s">
        <v>161</v>
      </c>
      <c r="C24" s="57" t="s">
        <v>162</v>
      </c>
      <c r="H24" s="57" t="s">
        <v>72</v>
      </c>
      <c r="I24" s="57" t="s">
        <v>72</v>
      </c>
      <c r="N24" s="61" t="s">
        <v>163</v>
      </c>
      <c r="O24" s="61" t="s">
        <v>164</v>
      </c>
    </row>
    <row r="25" spans="1:15" x14ac:dyDescent="0.25">
      <c r="A25" s="58">
        <v>221</v>
      </c>
      <c r="B25" s="57" t="s">
        <v>165</v>
      </c>
      <c r="C25" s="57" t="s">
        <v>166</v>
      </c>
      <c r="H25" s="57" t="s">
        <v>74</v>
      </c>
      <c r="I25" s="57" t="s">
        <v>74</v>
      </c>
      <c r="N25" s="63" t="s">
        <v>167</v>
      </c>
      <c r="O25" s="64"/>
    </row>
    <row r="26" spans="1:15" x14ac:dyDescent="0.25">
      <c r="A26" s="58">
        <v>284</v>
      </c>
      <c r="B26" s="57" t="s">
        <v>168</v>
      </c>
      <c r="C26" s="57" t="s">
        <v>169</v>
      </c>
      <c r="H26" s="57" t="s">
        <v>75</v>
      </c>
      <c r="I26" s="57" t="s">
        <v>75</v>
      </c>
      <c r="N26" s="57" t="s">
        <v>170</v>
      </c>
      <c r="O26" s="64"/>
    </row>
    <row r="27" spans="1:15" x14ac:dyDescent="0.25">
      <c r="A27" s="58">
        <v>439</v>
      </c>
      <c r="B27" s="57" t="s">
        <v>171</v>
      </c>
      <c r="C27" s="57" t="s">
        <v>172</v>
      </c>
      <c r="H27" s="57" t="s">
        <v>76</v>
      </c>
      <c r="I27" s="57" t="s">
        <v>76</v>
      </c>
      <c r="N27" s="57" t="s">
        <v>173</v>
      </c>
      <c r="O27" s="64"/>
    </row>
    <row r="28" spans="1:15" x14ac:dyDescent="0.25">
      <c r="A28" s="58">
        <v>472</v>
      </c>
      <c r="B28" s="57" t="s">
        <v>174</v>
      </c>
      <c r="C28" s="57" t="s">
        <v>175</v>
      </c>
      <c r="H28" s="57" t="s">
        <v>77</v>
      </c>
      <c r="I28" s="57" t="s">
        <v>77</v>
      </c>
      <c r="N28" s="57" t="s">
        <v>176</v>
      </c>
      <c r="O28" s="64"/>
    </row>
    <row r="29" spans="1:15" x14ac:dyDescent="0.25">
      <c r="A29" s="58">
        <v>351</v>
      </c>
      <c r="B29" s="57" t="s">
        <v>177</v>
      </c>
      <c r="C29" s="57" t="s">
        <v>178</v>
      </c>
      <c r="H29" s="57" t="s">
        <v>78</v>
      </c>
      <c r="I29" s="57" t="s">
        <v>78</v>
      </c>
      <c r="N29" s="57" t="s">
        <v>179</v>
      </c>
      <c r="O29" s="64"/>
    </row>
    <row r="30" spans="1:15" x14ac:dyDescent="0.25">
      <c r="A30" s="58">
        <v>750</v>
      </c>
      <c r="B30" s="57" t="s">
        <v>180</v>
      </c>
      <c r="C30" s="57" t="s">
        <v>111</v>
      </c>
      <c r="H30" s="57" t="s">
        <v>79</v>
      </c>
      <c r="I30" s="57" t="s">
        <v>79</v>
      </c>
      <c r="N30" s="63" t="s">
        <v>181</v>
      </c>
      <c r="O30" s="64"/>
    </row>
    <row r="31" spans="1:15" x14ac:dyDescent="0.25">
      <c r="A31" s="58">
        <v>644</v>
      </c>
      <c r="B31" s="57" t="s">
        <v>182</v>
      </c>
      <c r="C31" s="57" t="s">
        <v>183</v>
      </c>
      <c r="N31" s="63" t="s">
        <v>184</v>
      </c>
      <c r="O31" s="64"/>
    </row>
    <row r="32" spans="1:15" x14ac:dyDescent="0.25">
      <c r="A32" s="58">
        <v>142</v>
      </c>
      <c r="B32" s="57" t="s">
        <v>185</v>
      </c>
      <c r="C32" s="57" t="s">
        <v>186</v>
      </c>
      <c r="N32" s="63" t="s">
        <v>187</v>
      </c>
      <c r="O32" s="64"/>
    </row>
    <row r="33" spans="1:17" x14ac:dyDescent="0.25">
      <c r="A33" s="58">
        <v>864</v>
      </c>
      <c r="B33" s="57" t="s">
        <v>188</v>
      </c>
      <c r="C33" s="57" t="s">
        <v>189</v>
      </c>
    </row>
    <row r="34" spans="1:17" x14ac:dyDescent="0.25">
      <c r="A34" s="58">
        <v>726</v>
      </c>
      <c r="B34" s="57" t="s">
        <v>190</v>
      </c>
      <c r="C34" s="57" t="s">
        <v>191</v>
      </c>
    </row>
    <row r="35" spans="1:17" x14ac:dyDescent="0.25">
      <c r="A35" s="58">
        <v>397</v>
      </c>
      <c r="B35" s="57" t="s">
        <v>192</v>
      </c>
      <c r="C35" s="57" t="s">
        <v>193</v>
      </c>
      <c r="O35" s="65" t="s">
        <v>194</v>
      </c>
    </row>
    <row r="36" spans="1:17" ht="15.75" x14ac:dyDescent="0.25">
      <c r="A36" s="58">
        <v>350</v>
      </c>
      <c r="B36" s="57" t="s">
        <v>195</v>
      </c>
      <c r="C36" s="57" t="s">
        <v>196</v>
      </c>
      <c r="N36" s="61" t="s">
        <v>163</v>
      </c>
      <c r="O36" s="61" t="s">
        <v>197</v>
      </c>
    </row>
    <row r="37" spans="1:17" x14ac:dyDescent="0.25">
      <c r="A37" s="58">
        <v>605</v>
      </c>
      <c r="B37" s="57" t="s">
        <v>198</v>
      </c>
      <c r="C37" s="57" t="s">
        <v>199</v>
      </c>
      <c r="N37" s="64">
        <v>41137</v>
      </c>
    </row>
    <row r="38" spans="1:17" x14ac:dyDescent="0.25">
      <c r="A38" s="58">
        <v>424</v>
      </c>
      <c r="B38" s="57" t="s">
        <v>200</v>
      </c>
      <c r="C38" s="57" t="s">
        <v>201</v>
      </c>
      <c r="N38" s="64">
        <v>41241</v>
      </c>
    </row>
    <row r="39" spans="1:17" x14ac:dyDescent="0.25">
      <c r="A39" s="58">
        <v>571</v>
      </c>
      <c r="B39" s="57" t="s">
        <v>202</v>
      </c>
      <c r="C39" s="57" t="s">
        <v>203</v>
      </c>
      <c r="N39" s="64">
        <v>41165</v>
      </c>
    </row>
    <row r="40" spans="1:17" x14ac:dyDescent="0.25">
      <c r="A40" s="58">
        <v>811</v>
      </c>
      <c r="B40" s="57" t="s">
        <v>204</v>
      </c>
      <c r="C40" s="57" t="s">
        <v>205</v>
      </c>
      <c r="N40" s="64">
        <v>41166</v>
      </c>
    </row>
    <row r="41" spans="1:17" x14ac:dyDescent="0.25">
      <c r="A41" s="58">
        <v>230</v>
      </c>
      <c r="B41" s="57" t="s">
        <v>206</v>
      </c>
      <c r="C41" s="57" t="s">
        <v>207</v>
      </c>
      <c r="N41" s="64">
        <v>41156</v>
      </c>
    </row>
    <row r="42" spans="1:17" x14ac:dyDescent="0.25">
      <c r="A42" s="58">
        <v>149</v>
      </c>
      <c r="B42" s="57" t="s">
        <v>208</v>
      </c>
      <c r="C42" s="57" t="s">
        <v>209</v>
      </c>
      <c r="N42" s="64">
        <v>41018</v>
      </c>
    </row>
    <row r="43" spans="1:17" x14ac:dyDescent="0.25">
      <c r="A43" s="58">
        <v>220</v>
      </c>
      <c r="B43" s="57" t="s">
        <v>210</v>
      </c>
      <c r="C43" s="57" t="s">
        <v>211</v>
      </c>
      <c r="N43" s="64">
        <v>40916</v>
      </c>
    </row>
    <row r="44" spans="1:17" x14ac:dyDescent="0.25">
      <c r="A44" s="58">
        <v>768</v>
      </c>
      <c r="B44" s="57" t="s">
        <v>212</v>
      </c>
      <c r="C44" s="57" t="s">
        <v>213</v>
      </c>
      <c r="N44" s="64">
        <v>40967</v>
      </c>
    </row>
    <row r="45" spans="1:17" x14ac:dyDescent="0.25">
      <c r="A45" s="58">
        <v>632</v>
      </c>
      <c r="B45" s="57" t="s">
        <v>165</v>
      </c>
      <c r="C45" s="57" t="s">
        <v>214</v>
      </c>
    </row>
    <row r="46" spans="1:17" x14ac:dyDescent="0.25">
      <c r="A46" s="58">
        <v>998</v>
      </c>
      <c r="B46" s="57" t="s">
        <v>215</v>
      </c>
      <c r="C46" s="57" t="s">
        <v>216</v>
      </c>
    </row>
    <row r="47" spans="1:17" x14ac:dyDescent="0.25">
      <c r="A47" s="58">
        <v>362</v>
      </c>
      <c r="B47" s="57" t="s">
        <v>217</v>
      </c>
      <c r="C47" s="57" t="s">
        <v>217</v>
      </c>
      <c r="O47" s="59"/>
      <c r="P47" s="59"/>
      <c r="Q47" s="59"/>
    </row>
    <row r="48" spans="1:17" ht="15.75" x14ac:dyDescent="0.25">
      <c r="A48" s="58">
        <v>598</v>
      </c>
      <c r="B48" s="57" t="s">
        <v>218</v>
      </c>
      <c r="C48" s="57" t="s">
        <v>219</v>
      </c>
      <c r="N48" s="61"/>
      <c r="O48" s="61"/>
      <c r="P48" s="61"/>
      <c r="Q48" s="61"/>
    </row>
    <row r="49" spans="1:18" x14ac:dyDescent="0.25">
      <c r="A49" s="58">
        <v>636</v>
      </c>
      <c r="B49" s="57" t="s">
        <v>220</v>
      </c>
      <c r="C49" s="57" t="s">
        <v>221</v>
      </c>
      <c r="O49" s="66"/>
      <c r="P49" s="66"/>
      <c r="Q49" s="66"/>
    </row>
    <row r="50" spans="1:18" x14ac:dyDescent="0.25">
      <c r="A50" s="58">
        <v>657</v>
      </c>
      <c r="B50" s="57" t="s">
        <v>222</v>
      </c>
      <c r="C50" s="57" t="s">
        <v>223</v>
      </c>
      <c r="O50" s="66"/>
      <c r="P50" s="66"/>
      <c r="Q50" s="66"/>
    </row>
    <row r="51" spans="1:18" x14ac:dyDescent="0.25">
      <c r="A51" s="58">
        <v>476</v>
      </c>
      <c r="B51" s="57" t="s">
        <v>224</v>
      </c>
      <c r="C51" s="57" t="s">
        <v>225</v>
      </c>
      <c r="O51" s="66"/>
      <c r="P51" s="66"/>
      <c r="Q51" s="66"/>
    </row>
    <row r="52" spans="1:18" x14ac:dyDescent="0.25">
      <c r="A52" s="58">
        <v>270</v>
      </c>
      <c r="B52" s="57" t="s">
        <v>226</v>
      </c>
      <c r="C52" s="57" t="s">
        <v>227</v>
      </c>
      <c r="O52" s="66"/>
      <c r="P52" s="66"/>
      <c r="Q52" s="66"/>
    </row>
    <row r="53" spans="1:18" x14ac:dyDescent="0.25">
      <c r="A53" s="58">
        <v>266</v>
      </c>
      <c r="B53" s="57" t="s">
        <v>121</v>
      </c>
      <c r="C53" s="57" t="s">
        <v>228</v>
      </c>
      <c r="O53" s="66"/>
      <c r="P53" s="66"/>
      <c r="Q53" s="66"/>
    </row>
    <row r="54" spans="1:18" x14ac:dyDescent="0.25">
      <c r="A54" s="58">
        <v>812</v>
      </c>
      <c r="B54" s="57" t="s">
        <v>229</v>
      </c>
      <c r="C54" s="57" t="s">
        <v>230</v>
      </c>
      <c r="O54" s="66"/>
      <c r="P54" s="66"/>
      <c r="Q54" s="66"/>
    </row>
    <row r="55" spans="1:18" x14ac:dyDescent="0.25">
      <c r="A55" s="58">
        <v>507</v>
      </c>
      <c r="B55" s="57" t="s">
        <v>231</v>
      </c>
      <c r="C55" s="57" t="s">
        <v>232</v>
      </c>
      <c r="O55" s="66"/>
      <c r="P55" s="66"/>
      <c r="Q55" s="66"/>
    </row>
    <row r="56" spans="1:18" x14ac:dyDescent="0.25">
      <c r="A56" s="58">
        <v>494</v>
      </c>
      <c r="B56" s="57" t="s">
        <v>154</v>
      </c>
      <c r="C56" s="57" t="s">
        <v>233</v>
      </c>
      <c r="O56" s="66"/>
      <c r="P56" s="66"/>
      <c r="Q56" s="66"/>
    </row>
    <row r="57" spans="1:18" x14ac:dyDescent="0.25">
      <c r="A57" s="58">
        <v>189</v>
      </c>
      <c r="B57" s="57" t="s">
        <v>234</v>
      </c>
      <c r="C57" s="57" t="s">
        <v>235</v>
      </c>
    </row>
    <row r="58" spans="1:18" x14ac:dyDescent="0.25">
      <c r="A58" s="58">
        <v>300</v>
      </c>
      <c r="B58" s="57" t="s">
        <v>236</v>
      </c>
      <c r="C58" s="57" t="s">
        <v>237</v>
      </c>
    </row>
    <row r="59" spans="1:18" x14ac:dyDescent="0.25">
      <c r="A59" s="58">
        <v>855</v>
      </c>
      <c r="B59" s="57" t="s">
        <v>238</v>
      </c>
      <c r="C59" s="57" t="s">
        <v>239</v>
      </c>
    </row>
    <row r="60" spans="1:18" ht="15.75" x14ac:dyDescent="0.25">
      <c r="A60" s="58">
        <v>783</v>
      </c>
      <c r="B60" s="57" t="s">
        <v>240</v>
      </c>
      <c r="C60" s="57" t="s">
        <v>241</v>
      </c>
      <c r="N60" s="61"/>
      <c r="O60" s="60"/>
      <c r="P60" s="60"/>
      <c r="Q60" s="67"/>
      <c r="R60" s="67"/>
    </row>
    <row r="61" spans="1:18" x14ac:dyDescent="0.25">
      <c r="A61" s="58">
        <v>508</v>
      </c>
      <c r="B61" s="57" t="s">
        <v>242</v>
      </c>
      <c r="C61" s="57" t="s">
        <v>243</v>
      </c>
      <c r="O61" s="64"/>
      <c r="P61" s="68"/>
      <c r="Q61" s="69"/>
      <c r="R61" s="70"/>
    </row>
    <row r="62" spans="1:18" x14ac:dyDescent="0.25">
      <c r="A62" s="58">
        <v>675</v>
      </c>
      <c r="B62" s="57" t="s">
        <v>244</v>
      </c>
      <c r="C62" s="57" t="s">
        <v>245</v>
      </c>
      <c r="O62" s="64"/>
      <c r="P62" s="68"/>
      <c r="Q62" s="69"/>
      <c r="R62" s="70"/>
    </row>
    <row r="63" spans="1:18" x14ac:dyDescent="0.25">
      <c r="A63" s="58">
        <v>557</v>
      </c>
      <c r="B63" s="57" t="s">
        <v>246</v>
      </c>
      <c r="C63" s="57" t="s">
        <v>247</v>
      </c>
      <c r="O63" s="64"/>
      <c r="P63" s="68"/>
      <c r="Q63" s="69"/>
      <c r="R63" s="70"/>
    </row>
    <row r="64" spans="1:18" x14ac:dyDescent="0.25">
      <c r="A64" s="58">
        <v>487</v>
      </c>
      <c r="B64" s="57" t="s">
        <v>248</v>
      </c>
      <c r="C64" s="57" t="s">
        <v>249</v>
      </c>
      <c r="O64" s="64"/>
      <c r="P64" s="68"/>
      <c r="Q64" s="69"/>
      <c r="R64" s="70"/>
    </row>
    <row r="65" spans="1:18" x14ac:dyDescent="0.25">
      <c r="A65" s="58">
        <v>564</v>
      </c>
      <c r="B65" s="57" t="s">
        <v>250</v>
      </c>
      <c r="C65" s="57" t="s">
        <v>143</v>
      </c>
      <c r="O65" s="64"/>
      <c r="P65" s="68"/>
      <c r="Q65" s="69"/>
      <c r="R65" s="70"/>
    </row>
    <row r="66" spans="1:18" x14ac:dyDescent="0.25">
      <c r="A66" s="58">
        <v>891</v>
      </c>
      <c r="B66" s="57" t="s">
        <v>251</v>
      </c>
      <c r="C66" s="57" t="s">
        <v>252</v>
      </c>
      <c r="O66" s="64"/>
      <c r="P66" s="68"/>
      <c r="Q66" s="69"/>
      <c r="R66" s="70"/>
    </row>
    <row r="67" spans="1:18" x14ac:dyDescent="0.25">
      <c r="A67" s="58">
        <v>289</v>
      </c>
      <c r="B67" s="57" t="s">
        <v>253</v>
      </c>
      <c r="C67" s="57" t="s">
        <v>254</v>
      </c>
      <c r="O67" s="64"/>
      <c r="P67" s="68"/>
      <c r="Q67" s="69"/>
      <c r="R67" s="70"/>
    </row>
    <row r="68" spans="1:18" x14ac:dyDescent="0.25">
      <c r="A68" s="58">
        <v>687</v>
      </c>
      <c r="B68" s="57" t="s">
        <v>255</v>
      </c>
      <c r="C68" s="57" t="s">
        <v>256</v>
      </c>
      <c r="O68" s="64"/>
      <c r="P68" s="68"/>
      <c r="Q68" s="69"/>
      <c r="R68" s="70"/>
    </row>
    <row r="69" spans="1:18" x14ac:dyDescent="0.25">
      <c r="A69" s="58">
        <v>550</v>
      </c>
      <c r="B69" s="57" t="s">
        <v>257</v>
      </c>
      <c r="C69" s="57" t="s">
        <v>258</v>
      </c>
    </row>
    <row r="70" spans="1:18" x14ac:dyDescent="0.25">
      <c r="A70" s="58">
        <v>195</v>
      </c>
      <c r="B70" s="57" t="s">
        <v>259</v>
      </c>
      <c r="C70" s="57" t="s">
        <v>260</v>
      </c>
    </row>
    <row r="71" spans="1:18" x14ac:dyDescent="0.25">
      <c r="A71" s="58">
        <v>520</v>
      </c>
      <c r="B71" s="57" t="s">
        <v>194</v>
      </c>
      <c r="C71" s="57" t="s">
        <v>261</v>
      </c>
    </row>
    <row r="72" spans="1:18" x14ac:dyDescent="0.25">
      <c r="A72" s="58">
        <v>593</v>
      </c>
      <c r="B72" s="57" t="s">
        <v>262</v>
      </c>
      <c r="C72" s="57" t="s">
        <v>263</v>
      </c>
    </row>
    <row r="73" spans="1:18" x14ac:dyDescent="0.25">
      <c r="A73" s="58">
        <v>360</v>
      </c>
      <c r="B73" s="57" t="s">
        <v>264</v>
      </c>
      <c r="C73" s="57" t="s">
        <v>265</v>
      </c>
    </row>
    <row r="74" spans="1:18" x14ac:dyDescent="0.25">
      <c r="A74" s="58">
        <v>825</v>
      </c>
      <c r="B74" s="57" t="s">
        <v>266</v>
      </c>
      <c r="C74" s="57" t="s">
        <v>267</v>
      </c>
    </row>
    <row r="75" spans="1:18" x14ac:dyDescent="0.25">
      <c r="A75" s="58">
        <v>289</v>
      </c>
      <c r="B75" s="57" t="s">
        <v>268</v>
      </c>
      <c r="C75" s="57" t="s">
        <v>269</v>
      </c>
    </row>
    <row r="76" spans="1:18" x14ac:dyDescent="0.25">
      <c r="A76" s="58">
        <v>697</v>
      </c>
      <c r="B76" s="57" t="s">
        <v>270</v>
      </c>
      <c r="C76" s="57" t="s">
        <v>271</v>
      </c>
    </row>
    <row r="77" spans="1:18" x14ac:dyDescent="0.25">
      <c r="A77" s="58">
        <v>439</v>
      </c>
      <c r="B77" s="57" t="s">
        <v>272</v>
      </c>
      <c r="C77" s="57" t="s">
        <v>273</v>
      </c>
    </row>
    <row r="78" spans="1:18" x14ac:dyDescent="0.25">
      <c r="A78" s="58">
        <v>430</v>
      </c>
      <c r="B78" s="57" t="s">
        <v>274</v>
      </c>
      <c r="C78" s="57" t="s">
        <v>245</v>
      </c>
    </row>
    <row r="79" spans="1:18" x14ac:dyDescent="0.25">
      <c r="A79" s="58">
        <v>769</v>
      </c>
      <c r="B79" s="57" t="s">
        <v>275</v>
      </c>
      <c r="C79" s="57" t="s">
        <v>276</v>
      </c>
    </row>
    <row r="80" spans="1:18" x14ac:dyDescent="0.25">
      <c r="A80" s="58">
        <v>627</v>
      </c>
      <c r="B80" s="57" t="s">
        <v>277</v>
      </c>
      <c r="C80" s="57" t="s">
        <v>278</v>
      </c>
    </row>
    <row r="81" spans="1:3" x14ac:dyDescent="0.25">
      <c r="A81" s="58">
        <v>470</v>
      </c>
      <c r="B81" s="57" t="s">
        <v>279</v>
      </c>
      <c r="C81" s="57" t="s">
        <v>280</v>
      </c>
    </row>
    <row r="82" spans="1:3" x14ac:dyDescent="0.25">
      <c r="A82" s="58">
        <v>707</v>
      </c>
      <c r="B82" s="57" t="s">
        <v>281</v>
      </c>
      <c r="C82" s="57" t="s">
        <v>282</v>
      </c>
    </row>
    <row r="83" spans="1:3" x14ac:dyDescent="0.25">
      <c r="A83" s="58">
        <v>694</v>
      </c>
      <c r="B83" s="57" t="s">
        <v>283</v>
      </c>
      <c r="C83" s="57" t="s">
        <v>284</v>
      </c>
    </row>
    <row r="84" spans="1:3" x14ac:dyDescent="0.25">
      <c r="A84" s="58">
        <v>920</v>
      </c>
      <c r="B84" s="57" t="s">
        <v>285</v>
      </c>
      <c r="C84" s="57" t="s">
        <v>286</v>
      </c>
    </row>
    <row r="85" spans="1:3" x14ac:dyDescent="0.25">
      <c r="A85" s="58">
        <v>975</v>
      </c>
      <c r="B85" s="57" t="s">
        <v>287</v>
      </c>
      <c r="C85" s="57" t="s">
        <v>288</v>
      </c>
    </row>
    <row r="86" spans="1:3" x14ac:dyDescent="0.25">
      <c r="A86" s="58">
        <v>424</v>
      </c>
      <c r="B86" s="57" t="s">
        <v>289</v>
      </c>
      <c r="C86" s="57" t="s">
        <v>290</v>
      </c>
    </row>
    <row r="87" spans="1:3" x14ac:dyDescent="0.25">
      <c r="A87" s="58">
        <v>795</v>
      </c>
      <c r="B87" s="57" t="s">
        <v>291</v>
      </c>
      <c r="C87" s="57" t="s">
        <v>292</v>
      </c>
    </row>
    <row r="88" spans="1:3" x14ac:dyDescent="0.25">
      <c r="A88" s="58">
        <v>167</v>
      </c>
      <c r="B88" s="57" t="s">
        <v>293</v>
      </c>
      <c r="C88" s="57" t="s">
        <v>294</v>
      </c>
    </row>
    <row r="89" spans="1:3" x14ac:dyDescent="0.25">
      <c r="A89" s="58">
        <v>182</v>
      </c>
      <c r="B89" s="57" t="s">
        <v>295</v>
      </c>
      <c r="C89" s="57" t="s">
        <v>296</v>
      </c>
    </row>
    <row r="90" spans="1:3" x14ac:dyDescent="0.25">
      <c r="A90" s="58">
        <v>655</v>
      </c>
      <c r="B90" s="57" t="s">
        <v>297</v>
      </c>
      <c r="C90" s="57" t="s">
        <v>298</v>
      </c>
    </row>
    <row r="91" spans="1:3" x14ac:dyDescent="0.25">
      <c r="A91" s="58">
        <v>645</v>
      </c>
      <c r="B91" s="57" t="s">
        <v>299</v>
      </c>
      <c r="C91" s="57" t="s">
        <v>243</v>
      </c>
    </row>
    <row r="92" spans="1:3" x14ac:dyDescent="0.25">
      <c r="A92" s="58">
        <v>482</v>
      </c>
      <c r="B92" s="57" t="s">
        <v>300</v>
      </c>
      <c r="C92" s="57" t="s">
        <v>301</v>
      </c>
    </row>
    <row r="93" spans="1:3" x14ac:dyDescent="0.25">
      <c r="A93" s="58">
        <v>608</v>
      </c>
      <c r="B93" s="57" t="s">
        <v>302</v>
      </c>
      <c r="C93" s="57" t="s">
        <v>303</v>
      </c>
    </row>
    <row r="94" spans="1:3" x14ac:dyDescent="0.25">
      <c r="A94" s="58">
        <v>523</v>
      </c>
      <c r="B94" s="57" t="s">
        <v>304</v>
      </c>
      <c r="C94" s="57" t="s">
        <v>305</v>
      </c>
    </row>
    <row r="95" spans="1:3" x14ac:dyDescent="0.25">
      <c r="A95" s="58">
        <v>302</v>
      </c>
      <c r="B95" s="57" t="s">
        <v>306</v>
      </c>
      <c r="C95" s="57" t="s">
        <v>307</v>
      </c>
    </row>
    <row r="96" spans="1:3" x14ac:dyDescent="0.25">
      <c r="A96" s="58">
        <v>863</v>
      </c>
      <c r="B96" s="57" t="s">
        <v>226</v>
      </c>
      <c r="C96" s="57" t="s">
        <v>301</v>
      </c>
    </row>
    <row r="97" spans="1:3" x14ac:dyDescent="0.25">
      <c r="A97" s="58">
        <v>963</v>
      </c>
      <c r="B97" s="57" t="s">
        <v>308</v>
      </c>
      <c r="C97" s="57" t="s">
        <v>309</v>
      </c>
    </row>
    <row r="98" spans="1:3" x14ac:dyDescent="0.25">
      <c r="A98" s="58">
        <v>917</v>
      </c>
      <c r="B98" s="57" t="s">
        <v>310</v>
      </c>
      <c r="C98" s="57" t="s">
        <v>311</v>
      </c>
    </row>
    <row r="99" spans="1:3" x14ac:dyDescent="0.25">
      <c r="A99" s="58">
        <v>990</v>
      </c>
      <c r="B99" s="57" t="s">
        <v>312</v>
      </c>
      <c r="C99" s="57" t="s">
        <v>313</v>
      </c>
    </row>
    <row r="100" spans="1:3" x14ac:dyDescent="0.25">
      <c r="A100" s="58">
        <v>318</v>
      </c>
      <c r="B100" s="57" t="s">
        <v>314</v>
      </c>
      <c r="C100" s="57" t="s">
        <v>315</v>
      </c>
    </row>
    <row r="101" spans="1:3" x14ac:dyDescent="0.25">
      <c r="A101" s="58">
        <v>411</v>
      </c>
      <c r="B101" s="57" t="s">
        <v>316</v>
      </c>
      <c r="C101" s="57" t="s">
        <v>254</v>
      </c>
    </row>
    <row r="102" spans="1:3" x14ac:dyDescent="0.25">
      <c r="A102" s="58">
        <v>253</v>
      </c>
      <c r="B102" s="57" t="s">
        <v>317</v>
      </c>
      <c r="C102" s="57" t="s">
        <v>318</v>
      </c>
    </row>
    <row r="103" spans="1:3" x14ac:dyDescent="0.25">
      <c r="A103" s="58">
        <v>684</v>
      </c>
      <c r="B103" s="57" t="s">
        <v>319</v>
      </c>
      <c r="C103" s="57" t="s">
        <v>320</v>
      </c>
    </row>
    <row r="104" spans="1:3" x14ac:dyDescent="0.25">
      <c r="A104" s="58">
        <v>804</v>
      </c>
      <c r="B104" s="57" t="s">
        <v>321</v>
      </c>
      <c r="C104" s="57" t="s">
        <v>322</v>
      </c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41"/>
  <sheetViews>
    <sheetView zoomScale="115" zoomScaleNormal="115" workbookViewId="0">
      <selection activeCell="D19" sqref="D19"/>
    </sheetView>
  </sheetViews>
  <sheetFormatPr defaultColWidth="9.125" defaultRowHeight="20.25" x14ac:dyDescent="0.3"/>
  <cols>
    <col min="1" max="1" width="4" style="27" customWidth="1"/>
    <col min="2" max="2" width="19.375" style="25" customWidth="1"/>
    <col min="3" max="3" width="28.25" style="47" customWidth="1"/>
    <col min="4" max="5" width="31.125" style="47" customWidth="1"/>
    <col min="6" max="6" width="2.75" style="27" customWidth="1"/>
    <col min="7" max="7" width="11.875" style="27" customWidth="1"/>
    <col min="8" max="8" width="7.375" style="27" customWidth="1"/>
    <col min="9" max="9" width="27" style="27" bestFit="1" customWidth="1"/>
    <col min="10" max="10" width="13.75" style="27" customWidth="1"/>
    <col min="11" max="16384" width="9.125" style="27"/>
  </cols>
  <sheetData>
    <row r="1" spans="2:9" x14ac:dyDescent="0.3">
      <c r="C1" s="26"/>
      <c r="D1" s="123" t="s">
        <v>323</v>
      </c>
      <c r="E1" s="123"/>
    </row>
    <row r="2" spans="2:9" x14ac:dyDescent="0.3">
      <c r="C2" s="26"/>
      <c r="D2" s="28" t="s">
        <v>324</v>
      </c>
      <c r="E2" s="28" t="s">
        <v>375</v>
      </c>
      <c r="G2" s="29" t="s">
        <v>325</v>
      </c>
      <c r="H2" s="29" t="s">
        <v>138</v>
      </c>
      <c r="I2" s="29" t="s">
        <v>326</v>
      </c>
    </row>
    <row r="3" spans="2:9" s="34" customFormat="1" ht="14.25" x14ac:dyDescent="0.2">
      <c r="B3" s="30" t="s">
        <v>404</v>
      </c>
      <c r="C3" s="31">
        <v>43824</v>
      </c>
      <c r="D3" s="32"/>
      <c r="E3" s="33"/>
      <c r="G3" s="35">
        <v>42005</v>
      </c>
      <c r="H3" s="36" t="s">
        <v>328</v>
      </c>
      <c r="I3" s="36" t="s">
        <v>329</v>
      </c>
    </row>
    <row r="4" spans="2:9" s="34" customFormat="1" ht="14.25" x14ac:dyDescent="0.2">
      <c r="B4" s="30" t="s">
        <v>405</v>
      </c>
      <c r="C4" s="31">
        <v>43831</v>
      </c>
      <c r="D4" s="32"/>
      <c r="E4" s="33"/>
      <c r="G4" s="35">
        <v>42007</v>
      </c>
      <c r="H4" s="36" t="s">
        <v>330</v>
      </c>
      <c r="I4" s="36" t="s">
        <v>331</v>
      </c>
    </row>
    <row r="5" spans="2:9" s="34" customFormat="1" ht="15" x14ac:dyDescent="0.25">
      <c r="B5" s="37"/>
      <c r="C5" s="33"/>
      <c r="D5" s="33"/>
      <c r="E5" s="33"/>
      <c r="G5" s="35">
        <v>42036</v>
      </c>
      <c r="H5" s="36" t="s">
        <v>332</v>
      </c>
      <c r="I5" s="36" t="s">
        <v>333</v>
      </c>
    </row>
    <row r="6" spans="2:9" s="34" customFormat="1" x14ac:dyDescent="0.3">
      <c r="B6" s="25"/>
      <c r="C6" s="28" t="s">
        <v>336</v>
      </c>
      <c r="D6" s="28" t="s">
        <v>337</v>
      </c>
      <c r="E6" s="28" t="s">
        <v>338</v>
      </c>
      <c r="G6" s="35">
        <v>42037</v>
      </c>
      <c r="H6" s="36" t="s">
        <v>334</v>
      </c>
      <c r="I6" s="36" t="s">
        <v>335</v>
      </c>
    </row>
    <row r="7" spans="2:9" s="34" customFormat="1" ht="14.25" x14ac:dyDescent="0.2">
      <c r="B7" s="38" t="s">
        <v>341</v>
      </c>
      <c r="C7" s="39">
        <v>42303</v>
      </c>
      <c r="D7" s="40">
        <v>15</v>
      </c>
      <c r="E7" s="39"/>
      <c r="F7" s="27"/>
      <c r="G7" s="35">
        <v>42038</v>
      </c>
      <c r="H7" s="36" t="s">
        <v>339</v>
      </c>
      <c r="I7" s="36" t="s">
        <v>340</v>
      </c>
    </row>
    <row r="8" spans="2:9" s="34" customFormat="1" ht="14.25" x14ac:dyDescent="0.2">
      <c r="B8" s="38" t="s">
        <v>343</v>
      </c>
      <c r="C8" s="39">
        <v>42303</v>
      </c>
      <c r="D8" s="40">
        <v>15</v>
      </c>
      <c r="E8" s="39"/>
      <c r="F8" s="27"/>
      <c r="G8" s="35">
        <v>42054</v>
      </c>
      <c r="H8" s="36" t="s">
        <v>328</v>
      </c>
      <c r="I8" s="41" t="s">
        <v>342</v>
      </c>
    </row>
    <row r="9" spans="2:9" ht="15" x14ac:dyDescent="0.2">
      <c r="B9" s="42"/>
      <c r="C9" s="43"/>
      <c r="D9" s="43"/>
      <c r="E9" s="43"/>
      <c r="G9" s="35">
        <v>42055</v>
      </c>
      <c r="H9" s="36" t="s">
        <v>344</v>
      </c>
      <c r="I9" s="41" t="s">
        <v>345</v>
      </c>
    </row>
    <row r="10" spans="2:9" ht="15" x14ac:dyDescent="0.2">
      <c r="B10" s="42"/>
      <c r="C10" s="44" t="s">
        <v>336</v>
      </c>
      <c r="D10" s="44" t="s">
        <v>338</v>
      </c>
      <c r="E10" s="44" t="s">
        <v>347</v>
      </c>
      <c r="G10" s="35">
        <v>42125</v>
      </c>
      <c r="H10" s="36" t="s">
        <v>344</v>
      </c>
      <c r="I10" s="36" t="s">
        <v>346</v>
      </c>
    </row>
    <row r="11" spans="2:9" s="45" customFormat="1" ht="14.25" x14ac:dyDescent="0.2">
      <c r="B11" s="38" t="s">
        <v>341</v>
      </c>
      <c r="C11" s="39">
        <v>42303</v>
      </c>
      <c r="D11" s="39">
        <v>42334</v>
      </c>
      <c r="E11" s="46"/>
      <c r="F11" s="27"/>
      <c r="G11" s="35">
        <v>42127</v>
      </c>
      <c r="H11" s="36" t="s">
        <v>332</v>
      </c>
      <c r="I11" s="36" t="s">
        <v>348</v>
      </c>
    </row>
    <row r="12" spans="2:9" s="45" customFormat="1" ht="14.25" x14ac:dyDescent="0.2">
      <c r="B12" s="38" t="s">
        <v>343</v>
      </c>
      <c r="C12" s="39">
        <v>42303</v>
      </c>
      <c r="D12" s="39">
        <v>42334</v>
      </c>
      <c r="E12" s="40"/>
      <c r="F12" s="27"/>
      <c r="G12" s="35">
        <v>42161</v>
      </c>
      <c r="H12" s="36" t="s">
        <v>330</v>
      </c>
      <c r="I12" s="36" t="s">
        <v>349</v>
      </c>
    </row>
    <row r="13" spans="2:9" s="45" customFormat="1" ht="14.25" x14ac:dyDescent="0.2">
      <c r="B13" s="30"/>
      <c r="C13" s="31"/>
      <c r="D13" s="33"/>
      <c r="E13" s="33"/>
      <c r="F13" s="27"/>
      <c r="G13" s="35">
        <v>42189</v>
      </c>
      <c r="H13" s="36" t="s">
        <v>330</v>
      </c>
      <c r="I13" s="36" t="s">
        <v>350</v>
      </c>
    </row>
    <row r="14" spans="2:9" s="45" customFormat="1" ht="15" x14ac:dyDescent="0.25">
      <c r="B14" s="37" t="s">
        <v>1</v>
      </c>
      <c r="C14" s="44" t="s">
        <v>352</v>
      </c>
      <c r="D14" s="44" t="s">
        <v>353</v>
      </c>
      <c r="E14" s="89" t="s">
        <v>398</v>
      </c>
      <c r="F14" s="27"/>
      <c r="G14" s="35">
        <v>42202</v>
      </c>
      <c r="H14" s="36" t="s">
        <v>344</v>
      </c>
      <c r="I14" s="36" t="s">
        <v>351</v>
      </c>
    </row>
    <row r="15" spans="2:9" s="45" customFormat="1" ht="14.25" x14ac:dyDescent="0.2">
      <c r="B15" s="38" t="s">
        <v>371</v>
      </c>
      <c r="C15" s="39">
        <v>39075</v>
      </c>
      <c r="D15" s="33"/>
      <c r="E15" s="33" t="s">
        <v>399</v>
      </c>
      <c r="F15" s="27"/>
      <c r="G15" s="35">
        <v>42203</v>
      </c>
      <c r="H15" s="36" t="s">
        <v>330</v>
      </c>
      <c r="I15" s="36" t="s">
        <v>351</v>
      </c>
    </row>
    <row r="16" spans="2:9" s="45" customFormat="1" ht="14.25" x14ac:dyDescent="0.2">
      <c r="B16" s="38" t="s">
        <v>27</v>
      </c>
      <c r="C16" s="39">
        <v>38538</v>
      </c>
      <c r="D16" s="33"/>
      <c r="E16" s="33" t="s">
        <v>400</v>
      </c>
      <c r="F16" s="27"/>
      <c r="G16" s="35">
        <v>42247</v>
      </c>
      <c r="H16" s="36" t="s">
        <v>334</v>
      </c>
      <c r="I16" s="36" t="s">
        <v>354</v>
      </c>
    </row>
    <row r="17" spans="2:9" ht="14.25" x14ac:dyDescent="0.2">
      <c r="B17" s="38" t="s">
        <v>36</v>
      </c>
      <c r="C17" s="39">
        <v>39655</v>
      </c>
      <c r="D17" s="33"/>
      <c r="E17" s="33" t="s">
        <v>401</v>
      </c>
      <c r="G17" s="35">
        <v>42263</v>
      </c>
      <c r="H17" s="36" t="s">
        <v>355</v>
      </c>
      <c r="I17" s="36" t="s">
        <v>356</v>
      </c>
    </row>
    <row r="18" spans="2:9" ht="14.25" x14ac:dyDescent="0.2">
      <c r="B18" s="38" t="s">
        <v>40</v>
      </c>
      <c r="C18" s="39">
        <v>39971</v>
      </c>
      <c r="D18" s="33"/>
      <c r="E18" s="33" t="s">
        <v>402</v>
      </c>
      <c r="G18" s="35">
        <v>42271</v>
      </c>
      <c r="H18" s="36" t="s">
        <v>328</v>
      </c>
      <c r="I18" s="36" t="s">
        <v>357</v>
      </c>
    </row>
    <row r="19" spans="2:9" ht="14.25" x14ac:dyDescent="0.2">
      <c r="B19" s="38" t="s">
        <v>42</v>
      </c>
      <c r="C19" s="39">
        <v>40341</v>
      </c>
      <c r="D19" s="33"/>
      <c r="E19" s="33" t="s">
        <v>403</v>
      </c>
      <c r="G19" s="35">
        <v>42318</v>
      </c>
      <c r="H19" s="36" t="s">
        <v>339</v>
      </c>
      <c r="I19" s="36" t="s">
        <v>327</v>
      </c>
    </row>
    <row r="20" spans="2:9" ht="15" x14ac:dyDescent="0.2">
      <c r="B20" s="42"/>
      <c r="C20" s="48"/>
      <c r="G20" s="35">
        <v>42349</v>
      </c>
      <c r="H20" s="36" t="s">
        <v>344</v>
      </c>
      <c r="I20" s="36" t="s">
        <v>358</v>
      </c>
    </row>
    <row r="21" spans="2:9" ht="15" x14ac:dyDescent="0.2">
      <c r="B21" s="42"/>
      <c r="C21" s="48"/>
      <c r="G21" s="35">
        <v>42362</v>
      </c>
      <c r="H21" s="36" t="s">
        <v>328</v>
      </c>
      <c r="I21" s="36" t="s">
        <v>331</v>
      </c>
    </row>
    <row r="22" spans="2:9" ht="30" x14ac:dyDescent="0.3">
      <c r="C22" s="49" t="s">
        <v>163</v>
      </c>
      <c r="D22" s="50" t="s">
        <v>360</v>
      </c>
      <c r="E22" s="50" t="s">
        <v>361</v>
      </c>
      <c r="G22" s="35">
        <v>42363</v>
      </c>
      <c r="H22" s="36" t="s">
        <v>344</v>
      </c>
      <c r="I22" s="36" t="s">
        <v>359</v>
      </c>
    </row>
    <row r="23" spans="2:9" ht="36.75" customHeight="1" x14ac:dyDescent="0.2">
      <c r="B23" s="38"/>
      <c r="C23" s="39">
        <v>42303</v>
      </c>
      <c r="D23" s="39"/>
      <c r="E23" s="39"/>
    </row>
    <row r="24" spans="2:9" ht="14.25" x14ac:dyDescent="0.2">
      <c r="B24" s="38"/>
      <c r="C24" s="39"/>
      <c r="D24" s="51"/>
      <c r="E24" s="51"/>
    </row>
    <row r="26" spans="2:9" ht="15" x14ac:dyDescent="0.25">
      <c r="B26" s="37" t="s">
        <v>362</v>
      </c>
    </row>
    <row r="27" spans="2:9" ht="15" x14ac:dyDescent="0.25">
      <c r="B27" s="37" t="s">
        <v>363</v>
      </c>
      <c r="C27" s="28" t="s">
        <v>364</v>
      </c>
      <c r="D27" s="28" t="s">
        <v>365</v>
      </c>
      <c r="E27" s="28" t="s">
        <v>347</v>
      </c>
    </row>
    <row r="28" spans="2:9" ht="14.25" x14ac:dyDescent="0.2">
      <c r="B28" s="30" t="s">
        <v>366</v>
      </c>
      <c r="C28" s="53">
        <v>0.36458333333333331</v>
      </c>
      <c r="D28" s="53">
        <v>0.6972222222222223</v>
      </c>
      <c r="E28" s="52"/>
    </row>
    <row r="29" spans="2:9" ht="14.25" x14ac:dyDescent="0.2">
      <c r="B29" s="30" t="s">
        <v>367</v>
      </c>
      <c r="C29" s="53">
        <v>0.35416666666666669</v>
      </c>
      <c r="D29" s="53">
        <v>0.93402777777777779</v>
      </c>
      <c r="E29" s="52"/>
    </row>
    <row r="30" spans="2:9" x14ac:dyDescent="0.3">
      <c r="C30" s="53"/>
      <c r="D30" s="53"/>
      <c r="E30" s="52"/>
    </row>
    <row r="31" spans="2:9" ht="15" x14ac:dyDescent="0.25">
      <c r="B31" s="37" t="s">
        <v>368</v>
      </c>
      <c r="C31" s="54"/>
      <c r="D31" s="54"/>
      <c r="E31" s="55"/>
    </row>
    <row r="32" spans="2:9" ht="14.25" x14ac:dyDescent="0.2">
      <c r="B32" s="30" t="s">
        <v>369</v>
      </c>
      <c r="C32" s="56">
        <v>42303.884027777778</v>
      </c>
      <c r="D32" s="56">
        <v>42304.447222222225</v>
      </c>
      <c r="E32" s="55"/>
    </row>
    <row r="33" spans="2:4" ht="14.25" x14ac:dyDescent="0.2">
      <c r="B33" s="30" t="s">
        <v>370</v>
      </c>
      <c r="C33" s="56">
        <v>42303.356249999997</v>
      </c>
      <c r="D33" s="56">
        <v>42304.313888888886</v>
      </c>
    </row>
    <row r="34" spans="2:4" ht="12.75" x14ac:dyDescent="0.2">
      <c r="B34" s="27"/>
    </row>
    <row r="35" spans="2:4" ht="12.75" x14ac:dyDescent="0.2">
      <c r="B35" s="27"/>
    </row>
    <row r="36" spans="2:4" ht="12.75" x14ac:dyDescent="0.2">
      <c r="B36" s="27"/>
    </row>
    <row r="37" spans="2:4" ht="12.75" x14ac:dyDescent="0.2">
      <c r="B37" s="27"/>
    </row>
    <row r="38" spans="2:4" ht="12.75" x14ac:dyDescent="0.2">
      <c r="B38" s="27"/>
    </row>
    <row r="39" spans="2:4" ht="12.75" x14ac:dyDescent="0.2">
      <c r="B39" s="27"/>
    </row>
    <row r="40" spans="2:4" ht="12.75" x14ac:dyDescent="0.2">
      <c r="B40" s="27"/>
    </row>
    <row r="41" spans="2:4" ht="12.75" x14ac:dyDescent="0.2">
      <c r="B41" s="27"/>
    </row>
  </sheetData>
  <mergeCells count="1">
    <mergeCell ref="D1:E1"/>
  </mergeCells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 COUNT Functions</vt:lpstr>
      <vt:lpstr>Exercise</vt:lpstr>
      <vt:lpstr>TEXT Functions</vt:lpstr>
      <vt:lpstr>Date Functions</vt:lpstr>
      <vt:lpstr>Category</vt:lpstr>
      <vt:lpstr>InvNo</vt:lpstr>
      <vt:lpstr>PaymentDate</vt:lpstr>
      <vt:lpstr>PaymentStatus</vt:lpstr>
      <vt:lpstr>SalesRevenue</vt:lpstr>
      <vt:lpstr>StdPrice</vt:lpstr>
      <vt:lpstr>UnitSold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Ee Mei</dc:creator>
  <cp:lastModifiedBy>Kelvin Ng</cp:lastModifiedBy>
  <dcterms:created xsi:type="dcterms:W3CDTF">2015-11-02T14:33:30Z</dcterms:created>
  <dcterms:modified xsi:type="dcterms:W3CDTF">2019-04-15T13:55:53Z</dcterms:modified>
</cp:coreProperties>
</file>