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 Ee Mei\Desktop\PowerQuery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1" l="1"/>
  <c r="O36" i="1"/>
  <c r="Q35" i="1"/>
  <c r="O35" i="1"/>
  <c r="Q34" i="1"/>
  <c r="O34" i="1"/>
  <c r="Q33" i="1"/>
  <c r="O33" i="1"/>
  <c r="Q32" i="1"/>
  <c r="O32" i="1"/>
  <c r="Q31" i="1"/>
  <c r="O31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  <c r="Q4" i="1"/>
  <c r="O4" i="1"/>
  <c r="Q3" i="1"/>
  <c r="O3" i="1"/>
  <c r="Q2" i="1"/>
  <c r="O2" i="1"/>
</calcChain>
</file>

<file path=xl/sharedStrings.xml><?xml version="1.0" encoding="utf-8"?>
<sst xmlns="http://schemas.openxmlformats.org/spreadsheetml/2006/main" count="297" uniqueCount="93">
  <si>
    <t>No</t>
  </si>
  <si>
    <t>Region</t>
  </si>
  <si>
    <t>State</t>
  </si>
  <si>
    <t>Customer Name</t>
  </si>
  <si>
    <t>Account Manager</t>
  </si>
  <si>
    <t>PONumber</t>
  </si>
  <si>
    <t>Order Month</t>
  </si>
  <si>
    <t>Order Date</t>
  </si>
  <si>
    <t>Ship Date</t>
  </si>
  <si>
    <t>Order Type</t>
  </si>
  <si>
    <t>Product Category</t>
  </si>
  <si>
    <t>Product Name</t>
  </si>
  <si>
    <t>Quantity</t>
  </si>
  <si>
    <t>Unit Price</t>
  </si>
  <si>
    <t>Sale Amount</t>
  </si>
  <si>
    <t>Equipment Cost</t>
  </si>
  <si>
    <t>COGS</t>
  </si>
  <si>
    <t>South</t>
  </si>
  <si>
    <t>FL</t>
  </si>
  <si>
    <t>RAFUTS Corp.</t>
  </si>
  <si>
    <t>Ashleigh Friedman</t>
  </si>
  <si>
    <t>Jan</t>
  </si>
  <si>
    <t>Retail</t>
  </si>
  <si>
    <t>Warmers</t>
  </si>
  <si>
    <t>Portable Warming Display 930W</t>
  </si>
  <si>
    <t>DACKSM Corp.</t>
  </si>
  <si>
    <t>Fryers</t>
  </si>
  <si>
    <t>Filter Sheets 163⁄8˝ X 243⁄8˝</t>
  </si>
  <si>
    <t>TUMPLE Corp.</t>
  </si>
  <si>
    <t>Fryer Brush</t>
  </si>
  <si>
    <t>Southeast</t>
  </si>
  <si>
    <t>SC</t>
  </si>
  <si>
    <t>JAMMAE Corp.</t>
  </si>
  <si>
    <t>Alda Carden</t>
  </si>
  <si>
    <t>GBSTA Corp.</t>
  </si>
  <si>
    <t>Holding Cabinet 2684W</t>
  </si>
  <si>
    <t>ORRMO Corp.</t>
  </si>
  <si>
    <t>RALLYE Corp.</t>
  </si>
  <si>
    <t>Concession Equipment</t>
  </si>
  <si>
    <t>Cotton Candy Maker Stainless Steel Whirlwind</t>
  </si>
  <si>
    <t>GA</t>
  </si>
  <si>
    <t>WORUTC Corp.</t>
  </si>
  <si>
    <t>Tory Hanlon</t>
  </si>
  <si>
    <t>ATTOWA Corp.</t>
  </si>
  <si>
    <t>Commercial Appliances</t>
  </si>
  <si>
    <t>Vegetable Slicer 7⁄32˝ Cut</t>
  </si>
  <si>
    <t>PUSTST Corp.</t>
  </si>
  <si>
    <t>21⁄2 Qt. Cap. Dicing Food Processor</t>
  </si>
  <si>
    <t>YANCUY Corp.</t>
  </si>
  <si>
    <t>Power Mixers 50 Qt</t>
  </si>
  <si>
    <t>STOHLM Corp.</t>
  </si>
  <si>
    <t>Taco Basket 8 Shells</t>
  </si>
  <si>
    <t>DAVASS Corp.</t>
  </si>
  <si>
    <t>Online</t>
  </si>
  <si>
    <t>Bar Equipment</t>
  </si>
  <si>
    <t>Cocktail Shaker 28 Oz</t>
  </si>
  <si>
    <t>DAXAEB Corp.</t>
  </si>
  <si>
    <t>Ovens and Ranges</t>
  </si>
  <si>
    <t>Gas Griddle 3 Burners</t>
  </si>
  <si>
    <t>Power Mixers 200 Qt</t>
  </si>
  <si>
    <t>RADASS Corp.</t>
  </si>
  <si>
    <t>4 Qt. Cap. Batch Bow</t>
  </si>
  <si>
    <t>CORULA Corp.</t>
  </si>
  <si>
    <t>Refrigerators and Coolers</t>
  </si>
  <si>
    <t>Deli Case</t>
  </si>
  <si>
    <t>NC</t>
  </si>
  <si>
    <t>BYPOS Corp.</t>
  </si>
  <si>
    <t>GRANTS Corp.</t>
  </si>
  <si>
    <t>Built-In Warming Display 635W</t>
  </si>
  <si>
    <t>MUUZEO Corp.</t>
  </si>
  <si>
    <t>Built-In Warming Display 1270W</t>
  </si>
  <si>
    <t>Scale W/Display Tower</t>
  </si>
  <si>
    <t>LOMBHU Corp.</t>
  </si>
  <si>
    <t>Open Top Fryer 15 Lb</t>
  </si>
  <si>
    <t>FAUTS Corp.</t>
  </si>
  <si>
    <t>SUASHU Corp.</t>
  </si>
  <si>
    <t>STAHLS Corp.</t>
  </si>
  <si>
    <t>Ice Cream Dipper Station 6 1⁄4˝</t>
  </si>
  <si>
    <t>Northeast</t>
  </si>
  <si>
    <t>NJ</t>
  </si>
  <si>
    <t>WHATEB Corp.</t>
  </si>
  <si>
    <t>Truman Dubois</t>
  </si>
  <si>
    <t>Electric Steamer</t>
  </si>
  <si>
    <t>ZUQHYR Corp.</t>
  </si>
  <si>
    <t>2 Pan Warmer</t>
  </si>
  <si>
    <t>BECATA Corp.</t>
  </si>
  <si>
    <t>MUDCR Corp.</t>
  </si>
  <si>
    <t>Nacho Chip Heated Bag Cheese Dispenser</t>
  </si>
  <si>
    <t>Salad Dryer 5 Gal</t>
  </si>
  <si>
    <t>STEABL Corp.</t>
  </si>
  <si>
    <t>Gas Char-Broiler 3 Burners</t>
  </si>
  <si>
    <t>EASOCL Corp.</t>
  </si>
  <si>
    <t>Pizza Humidified Merchandiser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</si>
</sst>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/>
    <xf numFmtId="43" fontId="2" fillId="2" borderId="3" xfId="1" applyFont="1" applyFill="1" applyBorder="1"/>
    <xf numFmtId="43" fontId="2" fillId="2" borderId="2" xfId="1" applyFont="1" applyFill="1" applyBorder="1"/>
    <xf numFmtId="43" fontId="2" fillId="2" borderId="0" xfId="1" applyFont="1" applyFill="1" applyBorder="1"/>
    <xf numFmtId="0" fontId="0" fillId="0" borderId="0" xfId="0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43" fontId="0" fillId="0" borderId="0" xfId="1" applyFont="1"/>
    <xf numFmtId="43" fontId="3" fillId="0" borderId="0" xfId="1" applyFont="1" applyAlignment="1" applyProtection="1">
      <alignment vertical="center"/>
    </xf>
    <xf numFmtId="43" fontId="3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F14" sqref="F14"/>
    </sheetView>
  </sheetViews>
  <sheetFormatPr defaultRowHeight="15" x14ac:dyDescent="0.25"/>
  <cols>
    <col min="1" max="1" width="6" bestFit="1" customWidth="1"/>
    <col min="2" max="2" width="13.5703125" customWidth="1"/>
    <col min="3" max="3" width="8.85546875" customWidth="1"/>
    <col min="4" max="4" width="22.7109375" customWidth="1"/>
    <col min="5" max="5" width="20.42578125" customWidth="1"/>
    <col min="6" max="6" width="12.140625" customWidth="1"/>
    <col min="7" max="7" width="15.85546875" customWidth="1"/>
    <col min="8" max="8" width="13.140625" customWidth="1"/>
    <col min="9" max="9" width="13.28515625" customWidth="1"/>
    <col min="10" max="10" width="14" customWidth="1"/>
    <col min="11" max="11" width="23.85546875" bestFit="1" customWidth="1"/>
    <col min="12" max="12" width="56.42578125" customWidth="1"/>
    <col min="13" max="13" width="10.7109375" customWidth="1"/>
    <col min="14" max="14" width="11.140625" bestFit="1" customWidth="1"/>
    <col min="15" max="15" width="17" customWidth="1"/>
    <col min="16" max="16" width="16.42578125" customWidth="1"/>
    <col min="17" max="17" width="11.7109375" customWidth="1"/>
  </cols>
  <sheetData>
    <row r="1" spans="1:1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6" t="s">
        <v>13</v>
      </c>
      <c r="O1" s="7" t="s">
        <v>14</v>
      </c>
      <c r="P1" s="6" t="s">
        <v>15</v>
      </c>
      <c r="Q1" s="8" t="s">
        <v>16</v>
      </c>
    </row>
    <row r="2" spans="1:18" x14ac:dyDescent="0.25">
      <c r="A2" s="9">
        <v>41</v>
      </c>
      <c r="B2" s="10" t="s">
        <v>17</v>
      </c>
      <c r="C2" s="10" t="s">
        <v>18</v>
      </c>
      <c r="D2" s="10" t="s">
        <v>19</v>
      </c>
      <c r="E2" s="10" t="s">
        <v>20</v>
      </c>
      <c r="F2" s="11">
        <v>61188</v>
      </c>
      <c r="G2" s="9" t="s">
        <v>21</v>
      </c>
      <c r="H2" s="12">
        <v>42370</v>
      </c>
      <c r="I2" s="12">
        <v>42373</v>
      </c>
      <c r="J2" s="13" t="s">
        <v>22</v>
      </c>
      <c r="K2" s="10" t="s">
        <v>23</v>
      </c>
      <c r="L2" s="10" t="s">
        <v>24</v>
      </c>
      <c r="M2" s="14">
        <v>1</v>
      </c>
      <c r="N2" s="15">
        <v>711</v>
      </c>
      <c r="O2" s="16">
        <f>M2*N2</f>
        <v>711</v>
      </c>
      <c r="P2" s="17">
        <v>130.04635799497564</v>
      </c>
      <c r="Q2" s="18">
        <f>P2*M2</f>
        <v>130.04635799497564</v>
      </c>
      <c r="R2" s="18"/>
    </row>
    <row r="3" spans="1:18" x14ac:dyDescent="0.25">
      <c r="A3" s="9">
        <v>76</v>
      </c>
      <c r="B3" s="10" t="s">
        <v>17</v>
      </c>
      <c r="C3" s="10" t="s">
        <v>18</v>
      </c>
      <c r="D3" s="10" t="s">
        <v>25</v>
      </c>
      <c r="E3" s="10" t="s">
        <v>20</v>
      </c>
      <c r="F3" s="11">
        <v>61190</v>
      </c>
      <c r="G3" s="9" t="s">
        <v>21</v>
      </c>
      <c r="H3" s="12">
        <v>42370</v>
      </c>
      <c r="I3" s="12">
        <v>42377</v>
      </c>
      <c r="J3" s="13" t="s">
        <v>22</v>
      </c>
      <c r="K3" s="10" t="s">
        <v>26</v>
      </c>
      <c r="L3" s="10" t="s">
        <v>27</v>
      </c>
      <c r="M3" s="14">
        <v>12</v>
      </c>
      <c r="N3" s="15">
        <v>41</v>
      </c>
      <c r="O3" s="16">
        <f>M3*N3</f>
        <v>492</v>
      </c>
      <c r="P3" s="17">
        <v>8.7480221970473782</v>
      </c>
      <c r="Q3" s="18">
        <f>P3*M3</f>
        <v>104.97626636456854</v>
      </c>
      <c r="R3" s="18"/>
    </row>
    <row r="4" spans="1:18" x14ac:dyDescent="0.25">
      <c r="A4" s="9">
        <v>126</v>
      </c>
      <c r="B4" s="10" t="s">
        <v>17</v>
      </c>
      <c r="C4" s="10" t="s">
        <v>18</v>
      </c>
      <c r="D4" s="10" t="s">
        <v>28</v>
      </c>
      <c r="E4" s="10" t="s">
        <v>20</v>
      </c>
      <c r="F4" s="11">
        <v>45077</v>
      </c>
      <c r="G4" s="9" t="s">
        <v>21</v>
      </c>
      <c r="H4" s="12">
        <v>42370</v>
      </c>
      <c r="I4" s="12">
        <v>42376</v>
      </c>
      <c r="J4" s="13" t="s">
        <v>22</v>
      </c>
      <c r="K4" s="10" t="s">
        <v>26</v>
      </c>
      <c r="L4" s="10" t="s">
        <v>29</v>
      </c>
      <c r="M4" s="14">
        <v>2</v>
      </c>
      <c r="N4" s="15">
        <v>13</v>
      </c>
      <c r="O4" s="16">
        <f>M4*N4</f>
        <v>26</v>
      </c>
      <c r="P4" s="17">
        <v>2.2845879069508026</v>
      </c>
      <c r="Q4" s="18">
        <f>P4*M4</f>
        <v>4.5691758139016052</v>
      </c>
      <c r="R4" s="18"/>
    </row>
    <row r="5" spans="1:18" x14ac:dyDescent="0.25">
      <c r="A5" s="9">
        <v>141</v>
      </c>
      <c r="B5" s="10" t="s">
        <v>30</v>
      </c>
      <c r="C5" s="10" t="s">
        <v>31</v>
      </c>
      <c r="D5" s="10" t="s">
        <v>32</v>
      </c>
      <c r="E5" s="10" t="s">
        <v>33</v>
      </c>
      <c r="F5" s="11">
        <v>48775</v>
      </c>
      <c r="G5" s="9" t="s">
        <v>21</v>
      </c>
      <c r="H5" s="12">
        <v>42370</v>
      </c>
      <c r="I5" s="12">
        <v>42377</v>
      </c>
      <c r="J5" s="13" t="s">
        <v>22</v>
      </c>
      <c r="K5" s="10" t="s">
        <v>26</v>
      </c>
      <c r="L5" s="10" t="s">
        <v>29</v>
      </c>
      <c r="M5" s="14">
        <v>3</v>
      </c>
      <c r="N5" s="15">
        <v>8.4500000000000011</v>
      </c>
      <c r="O5" s="16">
        <f>M5*N5</f>
        <v>25.35</v>
      </c>
      <c r="P5" s="17">
        <v>4.8970360774589476</v>
      </c>
      <c r="Q5" s="18">
        <f>P5*M5</f>
        <v>14.691108232376843</v>
      </c>
      <c r="R5" s="18"/>
    </row>
    <row r="6" spans="1:18" x14ac:dyDescent="0.25">
      <c r="A6" s="9">
        <v>174</v>
      </c>
      <c r="B6" s="10" t="s">
        <v>17</v>
      </c>
      <c r="C6" s="10" t="s">
        <v>18</v>
      </c>
      <c r="D6" s="10" t="s">
        <v>34</v>
      </c>
      <c r="E6" s="10" t="s">
        <v>20</v>
      </c>
      <c r="F6" s="11">
        <v>61257</v>
      </c>
      <c r="G6" s="9" t="s">
        <v>21</v>
      </c>
      <c r="H6" s="12">
        <v>42370</v>
      </c>
      <c r="I6" s="12">
        <v>42374</v>
      </c>
      <c r="J6" s="13" t="s">
        <v>22</v>
      </c>
      <c r="K6" s="10" t="s">
        <v>23</v>
      </c>
      <c r="L6" s="10" t="s">
        <v>35</v>
      </c>
      <c r="M6" s="14">
        <v>1</v>
      </c>
      <c r="N6" s="15">
        <v>2963</v>
      </c>
      <c r="O6" s="16">
        <f>M6*N6</f>
        <v>2963</v>
      </c>
      <c r="P6" s="17">
        <v>1364.5223519758893</v>
      </c>
      <c r="Q6" s="18">
        <f>P6*M6</f>
        <v>1364.5223519758893</v>
      </c>
      <c r="R6" s="18"/>
    </row>
    <row r="7" spans="1:18" x14ac:dyDescent="0.25">
      <c r="A7" s="9">
        <v>193</v>
      </c>
      <c r="B7" s="10" t="s">
        <v>17</v>
      </c>
      <c r="C7" s="10" t="s">
        <v>18</v>
      </c>
      <c r="D7" s="10" t="s">
        <v>36</v>
      </c>
      <c r="E7" s="10" t="s">
        <v>20</v>
      </c>
      <c r="F7" s="11">
        <v>61173</v>
      </c>
      <c r="G7" s="9" t="s">
        <v>21</v>
      </c>
      <c r="H7" s="12">
        <v>42370</v>
      </c>
      <c r="I7" s="12">
        <v>42376</v>
      </c>
      <c r="J7" s="13" t="s">
        <v>22</v>
      </c>
      <c r="K7" s="10" t="s">
        <v>23</v>
      </c>
      <c r="L7" s="10" t="s">
        <v>35</v>
      </c>
      <c r="M7" s="14">
        <v>1</v>
      </c>
      <c r="N7" s="15">
        <v>2963</v>
      </c>
      <c r="O7" s="16">
        <f>M7*N7</f>
        <v>2963</v>
      </c>
      <c r="P7" s="17">
        <v>1425.4858091385788</v>
      </c>
      <c r="Q7" s="18">
        <f>P7*M7</f>
        <v>1425.4858091385788</v>
      </c>
      <c r="R7" s="18"/>
    </row>
    <row r="8" spans="1:18" x14ac:dyDescent="0.25">
      <c r="A8" s="9">
        <v>214</v>
      </c>
      <c r="B8" s="10" t="s">
        <v>17</v>
      </c>
      <c r="C8" s="10" t="s">
        <v>18</v>
      </c>
      <c r="D8" s="10" t="s">
        <v>37</v>
      </c>
      <c r="E8" s="10" t="s">
        <v>20</v>
      </c>
      <c r="F8" s="11">
        <v>48791</v>
      </c>
      <c r="G8" s="9" t="s">
        <v>21</v>
      </c>
      <c r="H8" s="12">
        <v>42370</v>
      </c>
      <c r="I8" s="12">
        <v>42374</v>
      </c>
      <c r="J8" s="13" t="s">
        <v>22</v>
      </c>
      <c r="K8" s="10" t="s">
        <v>38</v>
      </c>
      <c r="L8" s="10" t="s">
        <v>39</v>
      </c>
      <c r="M8" s="14">
        <v>4</v>
      </c>
      <c r="N8" s="15">
        <v>494.4</v>
      </c>
      <c r="O8" s="16">
        <f>M8*N8</f>
        <v>1977.6</v>
      </c>
      <c r="P8" s="17">
        <v>444.38376608075737</v>
      </c>
      <c r="Q8" s="18">
        <f>P8*M8</f>
        <v>1777.5350643230295</v>
      </c>
      <c r="R8" s="18"/>
    </row>
    <row r="9" spans="1:18" x14ac:dyDescent="0.25">
      <c r="A9" s="9">
        <v>236</v>
      </c>
      <c r="B9" s="10" t="s">
        <v>17</v>
      </c>
      <c r="C9" s="10" t="s">
        <v>40</v>
      </c>
      <c r="D9" s="10" t="s">
        <v>41</v>
      </c>
      <c r="E9" s="10" t="s">
        <v>42</v>
      </c>
      <c r="F9" s="11">
        <v>61182</v>
      </c>
      <c r="G9" s="9" t="s">
        <v>21</v>
      </c>
      <c r="H9" s="12">
        <v>42370</v>
      </c>
      <c r="I9" s="12">
        <v>42377</v>
      </c>
      <c r="J9" s="13" t="s">
        <v>22</v>
      </c>
      <c r="K9" s="10" t="s">
        <v>26</v>
      </c>
      <c r="L9" s="10" t="s">
        <v>27</v>
      </c>
      <c r="M9" s="14">
        <v>5</v>
      </c>
      <c r="N9" s="15">
        <v>41</v>
      </c>
      <c r="O9" s="16">
        <f>M9*N9</f>
        <v>205</v>
      </c>
      <c r="P9" s="17">
        <v>16.284731332714422</v>
      </c>
      <c r="Q9" s="18">
        <f>P9*M9</f>
        <v>81.423656663572103</v>
      </c>
      <c r="R9" s="18"/>
    </row>
    <row r="10" spans="1:18" x14ac:dyDescent="0.25">
      <c r="A10" s="9">
        <v>284</v>
      </c>
      <c r="B10" s="10" t="s">
        <v>30</v>
      </c>
      <c r="C10" s="10" t="s">
        <v>31</v>
      </c>
      <c r="D10" s="10" t="s">
        <v>43</v>
      </c>
      <c r="E10" s="10" t="s">
        <v>33</v>
      </c>
      <c r="F10" s="11">
        <v>48744</v>
      </c>
      <c r="G10" s="9" t="s">
        <v>21</v>
      </c>
      <c r="H10" s="12">
        <v>42370</v>
      </c>
      <c r="I10" s="12">
        <v>42373</v>
      </c>
      <c r="J10" s="13" t="s">
        <v>22</v>
      </c>
      <c r="K10" s="10" t="s">
        <v>44</v>
      </c>
      <c r="L10" s="10" t="s">
        <v>45</v>
      </c>
      <c r="M10" s="14">
        <v>4</v>
      </c>
      <c r="N10" s="15">
        <v>211.2</v>
      </c>
      <c r="O10" s="16">
        <f>M10*N10</f>
        <v>844.8</v>
      </c>
      <c r="P10" s="17">
        <v>166.92236509114773</v>
      </c>
      <c r="Q10" s="18">
        <f>P10*M10</f>
        <v>667.6894603645909</v>
      </c>
      <c r="R10" s="18"/>
    </row>
    <row r="11" spans="1:18" x14ac:dyDescent="0.25">
      <c r="A11" s="9">
        <v>285</v>
      </c>
      <c r="B11" s="10" t="s">
        <v>17</v>
      </c>
      <c r="C11" s="10" t="s">
        <v>18</v>
      </c>
      <c r="D11" s="10" t="s">
        <v>46</v>
      </c>
      <c r="E11" s="10" t="s">
        <v>20</v>
      </c>
      <c r="F11" s="11">
        <v>48771</v>
      </c>
      <c r="G11" s="9" t="s">
        <v>21</v>
      </c>
      <c r="H11" s="12">
        <v>42370</v>
      </c>
      <c r="I11" s="12">
        <v>42376</v>
      </c>
      <c r="J11" s="13" t="s">
        <v>22</v>
      </c>
      <c r="K11" s="10" t="s">
        <v>44</v>
      </c>
      <c r="L11" s="10" t="s">
        <v>47</v>
      </c>
      <c r="M11" s="14">
        <v>3</v>
      </c>
      <c r="N11" s="15">
        <v>788.44999999999993</v>
      </c>
      <c r="O11" s="16">
        <f>M11*N11</f>
        <v>2365.35</v>
      </c>
      <c r="P11" s="17">
        <v>89.70576448875137</v>
      </c>
      <c r="Q11" s="18">
        <f>P11*M11</f>
        <v>269.11729346625413</v>
      </c>
      <c r="R11" s="18"/>
    </row>
    <row r="12" spans="1:18" x14ac:dyDescent="0.25">
      <c r="A12" s="9">
        <v>314</v>
      </c>
      <c r="B12" s="10" t="s">
        <v>17</v>
      </c>
      <c r="C12" s="10" t="s">
        <v>18</v>
      </c>
      <c r="D12" s="10" t="s">
        <v>46</v>
      </c>
      <c r="E12" s="10" t="s">
        <v>20</v>
      </c>
      <c r="F12" s="11">
        <v>61238</v>
      </c>
      <c r="G12" s="9" t="s">
        <v>21</v>
      </c>
      <c r="H12" s="12">
        <v>42370</v>
      </c>
      <c r="I12" s="12">
        <v>42374</v>
      </c>
      <c r="J12" s="13" t="s">
        <v>22</v>
      </c>
      <c r="K12" s="10" t="s">
        <v>23</v>
      </c>
      <c r="L12" s="10" t="s">
        <v>35</v>
      </c>
      <c r="M12" s="14">
        <v>3</v>
      </c>
      <c r="N12" s="15">
        <v>2963</v>
      </c>
      <c r="O12" s="16">
        <f>M12*N12</f>
        <v>8889</v>
      </c>
      <c r="P12" s="17">
        <v>686.32544728640767</v>
      </c>
      <c r="Q12" s="18">
        <f>P12*M12</f>
        <v>2058.9763418592229</v>
      </c>
      <c r="R12" s="18"/>
    </row>
    <row r="13" spans="1:18" x14ac:dyDescent="0.25">
      <c r="A13" s="9">
        <v>317</v>
      </c>
      <c r="B13" s="10" t="s">
        <v>17</v>
      </c>
      <c r="C13" s="10" t="s">
        <v>40</v>
      </c>
      <c r="D13" s="10" t="s">
        <v>48</v>
      </c>
      <c r="E13" s="10" t="s">
        <v>42</v>
      </c>
      <c r="F13" s="11">
        <v>61218</v>
      </c>
      <c r="G13" s="9" t="s">
        <v>21</v>
      </c>
      <c r="H13" s="12">
        <v>42370</v>
      </c>
      <c r="I13" s="12">
        <v>42373</v>
      </c>
      <c r="J13" s="13" t="s">
        <v>22</v>
      </c>
      <c r="K13" s="10" t="s">
        <v>44</v>
      </c>
      <c r="L13" s="10" t="s">
        <v>49</v>
      </c>
      <c r="M13" s="14">
        <v>2</v>
      </c>
      <c r="N13" s="15">
        <v>459</v>
      </c>
      <c r="O13" s="16">
        <f>M13*N13</f>
        <v>918</v>
      </c>
      <c r="P13" s="17">
        <v>423.8431435589074</v>
      </c>
      <c r="Q13" s="18">
        <f>P13*M13</f>
        <v>847.6862871178148</v>
      </c>
      <c r="R13" s="18"/>
    </row>
    <row r="14" spans="1:18" x14ac:dyDescent="0.25">
      <c r="A14" s="9">
        <v>336</v>
      </c>
      <c r="B14" s="10" t="s">
        <v>17</v>
      </c>
      <c r="C14" s="10" t="s">
        <v>18</v>
      </c>
      <c r="D14" s="10" t="s">
        <v>50</v>
      </c>
      <c r="E14" s="10" t="s">
        <v>20</v>
      </c>
      <c r="F14" s="11">
        <v>48760</v>
      </c>
      <c r="G14" s="9" t="s">
        <v>21</v>
      </c>
      <c r="H14" s="12">
        <v>42370</v>
      </c>
      <c r="I14" s="12">
        <v>42375</v>
      </c>
      <c r="J14" s="13" t="s">
        <v>22</v>
      </c>
      <c r="K14" s="10" t="s">
        <v>26</v>
      </c>
      <c r="L14" s="10" t="s">
        <v>51</v>
      </c>
      <c r="M14" s="14">
        <v>4</v>
      </c>
      <c r="N14" s="15">
        <v>48.6</v>
      </c>
      <c r="O14" s="16">
        <f>M14*N14</f>
        <v>194.4</v>
      </c>
      <c r="P14" s="17">
        <v>23.787007917661807</v>
      </c>
      <c r="Q14" s="18">
        <f>P14*M14</f>
        <v>95.148031670647228</v>
      </c>
      <c r="R14" s="18"/>
    </row>
    <row r="15" spans="1:18" x14ac:dyDescent="0.25">
      <c r="A15" s="9">
        <v>362</v>
      </c>
      <c r="B15" s="10" t="s">
        <v>17</v>
      </c>
      <c r="C15" s="10" t="s">
        <v>18</v>
      </c>
      <c r="D15" s="10" t="s">
        <v>19</v>
      </c>
      <c r="E15" s="10" t="s">
        <v>20</v>
      </c>
      <c r="F15" s="11">
        <v>61188</v>
      </c>
      <c r="G15" s="9" t="s">
        <v>21</v>
      </c>
      <c r="H15" s="12">
        <v>42370</v>
      </c>
      <c r="I15" s="12">
        <v>42377</v>
      </c>
      <c r="J15" s="13" t="s">
        <v>22</v>
      </c>
      <c r="K15" s="10" t="s">
        <v>23</v>
      </c>
      <c r="L15" s="10" t="s">
        <v>35</v>
      </c>
      <c r="M15" s="14">
        <v>22</v>
      </c>
      <c r="N15" s="15">
        <v>2963</v>
      </c>
      <c r="O15" s="16">
        <f>M15*N15</f>
        <v>65186</v>
      </c>
      <c r="P15" s="17">
        <v>2352.5299416601365</v>
      </c>
      <c r="Q15" s="18">
        <f>P15*M15</f>
        <v>51755.658716523001</v>
      </c>
      <c r="R15" s="18"/>
    </row>
    <row r="16" spans="1:18" x14ac:dyDescent="0.25">
      <c r="A16" s="9">
        <v>414</v>
      </c>
      <c r="B16" s="10" t="s">
        <v>17</v>
      </c>
      <c r="C16" s="10" t="s">
        <v>18</v>
      </c>
      <c r="D16" s="10" t="s">
        <v>52</v>
      </c>
      <c r="E16" s="10" t="s">
        <v>20</v>
      </c>
      <c r="F16" s="11">
        <v>61272</v>
      </c>
      <c r="G16" s="9" t="s">
        <v>21</v>
      </c>
      <c r="H16" s="12">
        <v>42370</v>
      </c>
      <c r="I16" s="12">
        <v>42375</v>
      </c>
      <c r="J16" s="13" t="s">
        <v>53</v>
      </c>
      <c r="K16" s="10" t="s">
        <v>54</v>
      </c>
      <c r="L16" s="10" t="s">
        <v>55</v>
      </c>
      <c r="M16" s="14">
        <v>1</v>
      </c>
      <c r="N16" s="15">
        <v>6</v>
      </c>
      <c r="O16" s="16">
        <f>M16*N16</f>
        <v>6</v>
      </c>
      <c r="P16" s="17">
        <v>5.9803014246172914</v>
      </c>
      <c r="Q16" s="18">
        <f>P16*M16</f>
        <v>5.9803014246172914</v>
      </c>
      <c r="R16" s="18"/>
    </row>
    <row r="17" spans="1:18" x14ac:dyDescent="0.25">
      <c r="A17" s="9">
        <v>456</v>
      </c>
      <c r="B17" s="10" t="s">
        <v>17</v>
      </c>
      <c r="C17" s="10" t="s">
        <v>18</v>
      </c>
      <c r="D17" s="10" t="s">
        <v>56</v>
      </c>
      <c r="E17" s="10" t="s">
        <v>20</v>
      </c>
      <c r="F17" s="11">
        <v>45071</v>
      </c>
      <c r="G17" s="9" t="s">
        <v>21</v>
      </c>
      <c r="H17" s="12">
        <v>42370</v>
      </c>
      <c r="I17" s="12">
        <v>42376</v>
      </c>
      <c r="J17" s="13" t="s">
        <v>22</v>
      </c>
      <c r="K17" s="10" t="s">
        <v>57</v>
      </c>
      <c r="L17" s="10" t="s">
        <v>58</v>
      </c>
      <c r="M17" s="14">
        <v>4</v>
      </c>
      <c r="N17" s="15">
        <v>946</v>
      </c>
      <c r="O17" s="16">
        <f>M17*N17</f>
        <v>3784</v>
      </c>
      <c r="P17" s="17">
        <v>540.34248078143617</v>
      </c>
      <c r="Q17" s="18">
        <f>P17*M17</f>
        <v>2161.3699231257447</v>
      </c>
      <c r="R17" s="18"/>
    </row>
    <row r="18" spans="1:18" x14ac:dyDescent="0.25">
      <c r="A18" s="9">
        <v>464</v>
      </c>
      <c r="B18" s="10" t="s">
        <v>30</v>
      </c>
      <c r="C18" s="10" t="s">
        <v>31</v>
      </c>
      <c r="D18" s="10" t="s">
        <v>32</v>
      </c>
      <c r="E18" s="10" t="s">
        <v>33</v>
      </c>
      <c r="F18" s="11">
        <v>48775</v>
      </c>
      <c r="G18" s="9" t="s">
        <v>21</v>
      </c>
      <c r="H18" s="12">
        <v>42370</v>
      </c>
      <c r="I18" s="12">
        <v>42377</v>
      </c>
      <c r="J18" s="13" t="s">
        <v>22</v>
      </c>
      <c r="K18" s="10" t="s">
        <v>44</v>
      </c>
      <c r="L18" s="10" t="s">
        <v>59</v>
      </c>
      <c r="M18" s="14">
        <v>3</v>
      </c>
      <c r="N18" s="15">
        <v>538.85</v>
      </c>
      <c r="O18" s="16">
        <f>M18*N18</f>
        <v>1616.5500000000002</v>
      </c>
      <c r="P18" s="17">
        <v>226.41831641660212</v>
      </c>
      <c r="Q18" s="18">
        <f>P18*M18</f>
        <v>679.25494924980637</v>
      </c>
      <c r="R18" s="18"/>
    </row>
    <row r="19" spans="1:18" x14ac:dyDescent="0.25">
      <c r="A19" s="9">
        <v>468</v>
      </c>
      <c r="B19" s="10" t="s">
        <v>17</v>
      </c>
      <c r="C19" s="10" t="s">
        <v>18</v>
      </c>
      <c r="D19" s="10" t="s">
        <v>60</v>
      </c>
      <c r="E19" s="10" t="s">
        <v>20</v>
      </c>
      <c r="F19" s="11">
        <v>45047</v>
      </c>
      <c r="G19" s="9" t="s">
        <v>21</v>
      </c>
      <c r="H19" s="12">
        <v>42370</v>
      </c>
      <c r="I19" s="12">
        <v>42373</v>
      </c>
      <c r="J19" s="13" t="s">
        <v>22</v>
      </c>
      <c r="K19" s="10" t="s">
        <v>44</v>
      </c>
      <c r="L19" s="10" t="s">
        <v>61</v>
      </c>
      <c r="M19" s="14">
        <v>3</v>
      </c>
      <c r="N19" s="15">
        <v>838</v>
      </c>
      <c r="O19" s="16">
        <f>M19*N19</f>
        <v>2514</v>
      </c>
      <c r="P19" s="17">
        <v>118.62287431347906</v>
      </c>
      <c r="Q19" s="18">
        <f>P19*M19</f>
        <v>355.86862294043715</v>
      </c>
      <c r="R19" s="18"/>
    </row>
    <row r="20" spans="1:18" x14ac:dyDescent="0.25">
      <c r="A20" s="9">
        <v>483</v>
      </c>
      <c r="B20" s="10" t="s">
        <v>17</v>
      </c>
      <c r="C20" s="10" t="s">
        <v>40</v>
      </c>
      <c r="D20" s="10" t="s">
        <v>62</v>
      </c>
      <c r="E20" s="10" t="s">
        <v>42</v>
      </c>
      <c r="F20" s="11">
        <v>45039</v>
      </c>
      <c r="G20" s="9" t="s">
        <v>21</v>
      </c>
      <c r="H20" s="12">
        <v>42370</v>
      </c>
      <c r="I20" s="12">
        <v>42377</v>
      </c>
      <c r="J20" s="13" t="s">
        <v>22</v>
      </c>
      <c r="K20" s="10" t="s">
        <v>63</v>
      </c>
      <c r="L20" s="10" t="s">
        <v>64</v>
      </c>
      <c r="M20" s="14">
        <v>3</v>
      </c>
      <c r="N20" s="15">
        <v>1758</v>
      </c>
      <c r="O20" s="16">
        <f>M20*N20</f>
        <v>5274</v>
      </c>
      <c r="P20" s="17">
        <v>1630.6673506606649</v>
      </c>
      <c r="Q20" s="18">
        <f>P20*M20</f>
        <v>4892.0020519819946</v>
      </c>
      <c r="R20" s="18"/>
    </row>
    <row r="21" spans="1:18" x14ac:dyDescent="0.25">
      <c r="A21" s="9">
        <v>539</v>
      </c>
      <c r="B21" s="10" t="s">
        <v>30</v>
      </c>
      <c r="C21" s="10" t="s">
        <v>65</v>
      </c>
      <c r="D21" s="10" t="s">
        <v>66</v>
      </c>
      <c r="E21" s="10" t="s">
        <v>33</v>
      </c>
      <c r="F21" s="11">
        <v>45074</v>
      </c>
      <c r="G21" s="9" t="s">
        <v>21</v>
      </c>
      <c r="H21" s="12">
        <v>42370</v>
      </c>
      <c r="I21" s="12">
        <v>42375</v>
      </c>
      <c r="J21" s="13" t="s">
        <v>22</v>
      </c>
      <c r="K21" s="10" t="s">
        <v>57</v>
      </c>
      <c r="L21" s="10" t="s">
        <v>58</v>
      </c>
      <c r="M21" s="14">
        <v>4</v>
      </c>
      <c r="N21" s="15">
        <v>946</v>
      </c>
      <c r="O21" s="16">
        <f>M21*N21</f>
        <v>3784</v>
      </c>
      <c r="P21" s="17">
        <v>777.60005239992324</v>
      </c>
      <c r="Q21" s="18">
        <f>P21*M21</f>
        <v>3110.400209599693</v>
      </c>
      <c r="R21" s="18"/>
    </row>
    <row r="22" spans="1:18" x14ac:dyDescent="0.25">
      <c r="A22" s="9">
        <v>583</v>
      </c>
      <c r="B22" s="10" t="s">
        <v>17</v>
      </c>
      <c r="C22" s="10" t="s">
        <v>18</v>
      </c>
      <c r="D22" s="10" t="s">
        <v>67</v>
      </c>
      <c r="E22" s="10" t="s">
        <v>20</v>
      </c>
      <c r="F22" s="11">
        <v>61175</v>
      </c>
      <c r="G22" s="9" t="s">
        <v>21</v>
      </c>
      <c r="H22" s="12">
        <v>42370</v>
      </c>
      <c r="I22" s="12">
        <v>42374</v>
      </c>
      <c r="J22" s="13" t="s">
        <v>22</v>
      </c>
      <c r="K22" s="10" t="s">
        <v>23</v>
      </c>
      <c r="L22" s="10" t="s">
        <v>68</v>
      </c>
      <c r="M22" s="14">
        <v>2</v>
      </c>
      <c r="N22" s="15">
        <v>696</v>
      </c>
      <c r="O22" s="16">
        <f>M22*N22</f>
        <v>1392</v>
      </c>
      <c r="P22" s="17">
        <v>122.89390943218589</v>
      </c>
      <c r="Q22" s="18">
        <f>P22*M22</f>
        <v>245.78781886437179</v>
      </c>
      <c r="R22" s="18"/>
    </row>
    <row r="23" spans="1:18" x14ac:dyDescent="0.25">
      <c r="A23" s="9">
        <v>596</v>
      </c>
      <c r="B23" s="10" t="s">
        <v>17</v>
      </c>
      <c r="C23" s="10" t="s">
        <v>40</v>
      </c>
      <c r="D23" s="10" t="s">
        <v>69</v>
      </c>
      <c r="E23" s="10" t="s">
        <v>42</v>
      </c>
      <c r="F23" s="11">
        <v>48740</v>
      </c>
      <c r="G23" s="9" t="s">
        <v>21</v>
      </c>
      <c r="H23" s="12">
        <v>42370</v>
      </c>
      <c r="I23" s="12">
        <v>42375</v>
      </c>
      <c r="J23" s="13" t="s">
        <v>22</v>
      </c>
      <c r="K23" s="10" t="s">
        <v>23</v>
      </c>
      <c r="L23" s="10" t="s">
        <v>70</v>
      </c>
      <c r="M23" s="14">
        <v>2</v>
      </c>
      <c r="N23" s="15">
        <v>495.6</v>
      </c>
      <c r="O23" s="16">
        <f>M23*N23</f>
        <v>991.2</v>
      </c>
      <c r="P23" s="17">
        <v>267.91024407942587</v>
      </c>
      <c r="Q23" s="18">
        <f>P23*M23</f>
        <v>535.82048815885173</v>
      </c>
      <c r="R23" s="18"/>
    </row>
    <row r="24" spans="1:18" x14ac:dyDescent="0.25">
      <c r="A24" s="9">
        <v>671</v>
      </c>
      <c r="B24" s="10" t="s">
        <v>30</v>
      </c>
      <c r="C24" s="10" t="s">
        <v>31</v>
      </c>
      <c r="D24" s="10" t="s">
        <v>43</v>
      </c>
      <c r="E24" s="10" t="s">
        <v>33</v>
      </c>
      <c r="F24" s="11">
        <v>61196</v>
      </c>
      <c r="G24" s="9" t="s">
        <v>21</v>
      </c>
      <c r="H24" s="12">
        <v>42370</v>
      </c>
      <c r="I24" s="12">
        <v>42373</v>
      </c>
      <c r="J24" s="13" t="s">
        <v>22</v>
      </c>
      <c r="K24" s="10" t="s">
        <v>44</v>
      </c>
      <c r="L24" s="10" t="s">
        <v>71</v>
      </c>
      <c r="M24" s="14">
        <v>2</v>
      </c>
      <c r="N24" s="15">
        <v>258.39999999999998</v>
      </c>
      <c r="O24" s="16">
        <f>M24*N24</f>
        <v>516.79999999999995</v>
      </c>
      <c r="P24" s="17">
        <v>135.14174522476694</v>
      </c>
      <c r="Q24" s="18">
        <f>P24*M24</f>
        <v>270.28349044953387</v>
      </c>
      <c r="R24" s="18"/>
    </row>
    <row r="25" spans="1:18" x14ac:dyDescent="0.25">
      <c r="A25" s="9">
        <v>729</v>
      </c>
      <c r="B25" s="10" t="s">
        <v>17</v>
      </c>
      <c r="C25" s="10" t="s">
        <v>18</v>
      </c>
      <c r="D25" s="10" t="s">
        <v>72</v>
      </c>
      <c r="E25" s="10" t="s">
        <v>20</v>
      </c>
      <c r="F25" s="11">
        <v>48773</v>
      </c>
      <c r="G25" s="9" t="s">
        <v>21</v>
      </c>
      <c r="H25" s="12">
        <v>42370</v>
      </c>
      <c r="I25" s="12">
        <v>42377</v>
      </c>
      <c r="J25" s="13" t="s">
        <v>22</v>
      </c>
      <c r="K25" s="10" t="s">
        <v>57</v>
      </c>
      <c r="L25" s="10" t="s">
        <v>73</v>
      </c>
      <c r="M25" s="14">
        <v>3</v>
      </c>
      <c r="N25" s="15">
        <v>551.85</v>
      </c>
      <c r="O25" s="16">
        <f>M25*N25</f>
        <v>1655.5500000000002</v>
      </c>
      <c r="P25" s="17">
        <v>262.28686019700109</v>
      </c>
      <c r="Q25" s="18">
        <f>P25*M25</f>
        <v>786.86058059100333</v>
      </c>
      <c r="R25" s="18"/>
    </row>
    <row r="26" spans="1:18" x14ac:dyDescent="0.25">
      <c r="A26" s="9">
        <v>739</v>
      </c>
      <c r="B26" s="10" t="s">
        <v>17</v>
      </c>
      <c r="C26" s="10" t="s">
        <v>18</v>
      </c>
      <c r="D26" s="10" t="s">
        <v>74</v>
      </c>
      <c r="E26" s="10" t="s">
        <v>20</v>
      </c>
      <c r="F26" s="11">
        <v>48731</v>
      </c>
      <c r="G26" s="9" t="s">
        <v>21</v>
      </c>
      <c r="H26" s="12">
        <v>42370</v>
      </c>
      <c r="I26" s="12">
        <v>42375</v>
      </c>
      <c r="J26" s="13" t="s">
        <v>22</v>
      </c>
      <c r="K26" s="10" t="s">
        <v>57</v>
      </c>
      <c r="L26" s="10" t="s">
        <v>73</v>
      </c>
      <c r="M26" s="14">
        <v>4</v>
      </c>
      <c r="N26" s="15">
        <v>551.85</v>
      </c>
      <c r="O26" s="16">
        <f>M26*N26</f>
        <v>2207.4</v>
      </c>
      <c r="P26" s="17">
        <v>278.13410281532185</v>
      </c>
      <c r="Q26" s="18">
        <f>P26*M26</f>
        <v>1112.5364112612874</v>
      </c>
      <c r="R26" s="18"/>
    </row>
    <row r="27" spans="1:18" x14ac:dyDescent="0.25">
      <c r="A27" s="9">
        <v>767</v>
      </c>
      <c r="B27" s="10" t="s">
        <v>17</v>
      </c>
      <c r="C27" s="10" t="s">
        <v>40</v>
      </c>
      <c r="D27" s="10" t="s">
        <v>75</v>
      </c>
      <c r="E27" s="10" t="s">
        <v>42</v>
      </c>
      <c r="F27" s="11">
        <v>48778</v>
      </c>
      <c r="G27" s="9" t="s">
        <v>21</v>
      </c>
      <c r="H27" s="12">
        <v>42370</v>
      </c>
      <c r="I27" s="12">
        <v>42377</v>
      </c>
      <c r="J27" s="13" t="s">
        <v>22</v>
      </c>
      <c r="K27" s="10" t="s">
        <v>26</v>
      </c>
      <c r="L27" s="10" t="s">
        <v>27</v>
      </c>
      <c r="M27" s="14">
        <v>19</v>
      </c>
      <c r="N27" s="15">
        <v>32.800000000000004</v>
      </c>
      <c r="O27" s="16">
        <f>M27*N27</f>
        <v>623.20000000000005</v>
      </c>
      <c r="P27" s="17">
        <v>23.739561993965861</v>
      </c>
      <c r="Q27" s="18">
        <f>P27*M27</f>
        <v>451.05167788535135</v>
      </c>
      <c r="R27" s="18"/>
    </row>
    <row r="28" spans="1:18" x14ac:dyDescent="0.25">
      <c r="A28" s="9">
        <v>818</v>
      </c>
      <c r="B28" s="10" t="s">
        <v>17</v>
      </c>
      <c r="C28" s="10" t="s">
        <v>18</v>
      </c>
      <c r="D28" s="10" t="s">
        <v>76</v>
      </c>
      <c r="E28" s="10" t="s">
        <v>20</v>
      </c>
      <c r="F28" s="11">
        <v>48770</v>
      </c>
      <c r="G28" s="9" t="s">
        <v>21</v>
      </c>
      <c r="H28" s="12">
        <v>42370</v>
      </c>
      <c r="I28" s="12">
        <v>42373</v>
      </c>
      <c r="J28" s="13" t="s">
        <v>22</v>
      </c>
      <c r="K28" s="10" t="s">
        <v>63</v>
      </c>
      <c r="L28" s="10" t="s">
        <v>77</v>
      </c>
      <c r="M28" s="14">
        <v>2</v>
      </c>
      <c r="N28" s="15">
        <v>57.2</v>
      </c>
      <c r="O28" s="16">
        <f>M28*N28</f>
        <v>114.4</v>
      </c>
      <c r="P28" s="17">
        <v>30.732715451094435</v>
      </c>
      <c r="Q28" s="18">
        <f>P28*M28</f>
        <v>61.465430902188871</v>
      </c>
      <c r="R28" s="18"/>
    </row>
    <row r="29" spans="1:18" x14ac:dyDescent="0.25">
      <c r="A29" s="9">
        <v>838</v>
      </c>
      <c r="B29" s="10" t="s">
        <v>78</v>
      </c>
      <c r="C29" s="10" t="s">
        <v>79</v>
      </c>
      <c r="D29" s="10" t="s">
        <v>80</v>
      </c>
      <c r="E29" s="10" t="s">
        <v>81</v>
      </c>
      <c r="F29" s="11">
        <v>48795</v>
      </c>
      <c r="G29" s="9" t="s">
        <v>21</v>
      </c>
      <c r="H29" s="12">
        <v>42370</v>
      </c>
      <c r="I29" s="12">
        <v>42373</v>
      </c>
      <c r="J29" s="13" t="s">
        <v>53</v>
      </c>
      <c r="K29" s="10" t="s">
        <v>57</v>
      </c>
      <c r="L29" s="10" t="s">
        <v>82</v>
      </c>
      <c r="M29" s="14">
        <v>1</v>
      </c>
      <c r="N29" s="15">
        <v>3735</v>
      </c>
      <c r="O29" s="16">
        <f>M29*N29</f>
        <v>3735</v>
      </c>
      <c r="P29" s="17">
        <v>472.95608431611475</v>
      </c>
      <c r="Q29" s="18">
        <f>P29*M29</f>
        <v>472.95608431611475</v>
      </c>
      <c r="R29" s="18"/>
    </row>
    <row r="30" spans="1:18" x14ac:dyDescent="0.25">
      <c r="A30" s="9">
        <v>959</v>
      </c>
      <c r="B30" s="10" t="s">
        <v>17</v>
      </c>
      <c r="C30" s="10" t="s">
        <v>40</v>
      </c>
      <c r="D30" s="10" t="s">
        <v>83</v>
      </c>
      <c r="E30" s="10" t="s">
        <v>42</v>
      </c>
      <c r="F30" s="11">
        <v>45055</v>
      </c>
      <c r="G30" s="9" t="s">
        <v>21</v>
      </c>
      <c r="H30" s="12">
        <v>42370</v>
      </c>
      <c r="I30" s="12">
        <v>42376</v>
      </c>
      <c r="J30" s="13" t="s">
        <v>22</v>
      </c>
      <c r="K30" s="10" t="s">
        <v>23</v>
      </c>
      <c r="L30" s="10" t="s">
        <v>84</v>
      </c>
      <c r="M30" s="14">
        <v>2</v>
      </c>
      <c r="N30" s="15">
        <v>953</v>
      </c>
      <c r="O30" s="16">
        <f>M30*N30</f>
        <v>1906</v>
      </c>
      <c r="P30" s="17">
        <v>294.26231595431335</v>
      </c>
      <c r="Q30" s="18">
        <f>P30*M30</f>
        <v>588.5246319086267</v>
      </c>
      <c r="R30" s="18"/>
    </row>
    <row r="31" spans="1:18" x14ac:dyDescent="0.25">
      <c r="A31" s="9">
        <v>973</v>
      </c>
      <c r="B31" s="10" t="s">
        <v>17</v>
      </c>
      <c r="C31" s="10" t="s">
        <v>18</v>
      </c>
      <c r="D31" s="10" t="s">
        <v>85</v>
      </c>
      <c r="E31" s="10" t="s">
        <v>20</v>
      </c>
      <c r="F31" s="11">
        <v>48761</v>
      </c>
      <c r="G31" s="9" t="s">
        <v>21</v>
      </c>
      <c r="H31" s="12">
        <v>42370</v>
      </c>
      <c r="I31" s="12">
        <v>42373</v>
      </c>
      <c r="J31" s="13" t="s">
        <v>22</v>
      </c>
      <c r="K31" s="10" t="s">
        <v>63</v>
      </c>
      <c r="L31" s="10" t="s">
        <v>77</v>
      </c>
      <c r="M31" s="14">
        <v>8</v>
      </c>
      <c r="N31" s="15">
        <v>83.6</v>
      </c>
      <c r="O31" s="16">
        <f>M31*N31</f>
        <v>668.8</v>
      </c>
      <c r="P31" s="17">
        <v>50.472957072673516</v>
      </c>
      <c r="Q31" s="18">
        <f>P31*M31</f>
        <v>403.78365658138813</v>
      </c>
      <c r="R31" s="18"/>
    </row>
    <row r="32" spans="1:18" x14ac:dyDescent="0.25">
      <c r="A32" s="9">
        <v>1019</v>
      </c>
      <c r="B32" s="10" t="s">
        <v>17</v>
      </c>
      <c r="C32" s="10" t="s">
        <v>18</v>
      </c>
      <c r="D32" s="10" t="s">
        <v>86</v>
      </c>
      <c r="E32" s="10" t="s">
        <v>20</v>
      </c>
      <c r="F32" s="11">
        <v>61239</v>
      </c>
      <c r="G32" s="9" t="s">
        <v>21</v>
      </c>
      <c r="H32" s="12">
        <v>42370</v>
      </c>
      <c r="I32" s="12">
        <v>42376</v>
      </c>
      <c r="J32" s="13" t="s">
        <v>22</v>
      </c>
      <c r="K32" s="10" t="s">
        <v>38</v>
      </c>
      <c r="L32" s="10" t="s">
        <v>87</v>
      </c>
      <c r="M32" s="14">
        <v>1</v>
      </c>
      <c r="N32" s="15">
        <v>389</v>
      </c>
      <c r="O32" s="16">
        <f>M32*N32</f>
        <v>389</v>
      </c>
      <c r="P32" s="17">
        <v>254.62699501198813</v>
      </c>
      <c r="Q32" s="18">
        <f>P32*M32</f>
        <v>254.62699501198813</v>
      </c>
      <c r="R32" s="18"/>
    </row>
    <row r="33" spans="1:18" x14ac:dyDescent="0.25">
      <c r="A33" s="9">
        <v>1023</v>
      </c>
      <c r="B33" s="10" t="s">
        <v>17</v>
      </c>
      <c r="C33" s="10" t="s">
        <v>40</v>
      </c>
      <c r="D33" s="10" t="s">
        <v>75</v>
      </c>
      <c r="E33" s="10" t="s">
        <v>42</v>
      </c>
      <c r="F33" s="11">
        <v>61248</v>
      </c>
      <c r="G33" s="9" t="s">
        <v>21</v>
      </c>
      <c r="H33" s="12">
        <v>42370</v>
      </c>
      <c r="I33" s="12">
        <v>42374</v>
      </c>
      <c r="J33" s="13" t="s">
        <v>22</v>
      </c>
      <c r="K33" s="10" t="s">
        <v>44</v>
      </c>
      <c r="L33" s="10" t="s">
        <v>88</v>
      </c>
      <c r="M33" s="14">
        <v>3</v>
      </c>
      <c r="N33" s="15">
        <v>93</v>
      </c>
      <c r="O33" s="16">
        <f>M33*N33</f>
        <v>279</v>
      </c>
      <c r="P33" s="17">
        <v>88.087169628793873</v>
      </c>
      <c r="Q33" s="18">
        <f>P33*M33</f>
        <v>264.26150888638165</v>
      </c>
      <c r="R33" s="18"/>
    </row>
    <row r="34" spans="1:18" x14ac:dyDescent="0.25">
      <c r="A34" s="9">
        <v>1135</v>
      </c>
      <c r="B34" s="10" t="s">
        <v>30</v>
      </c>
      <c r="C34" s="10" t="s">
        <v>31</v>
      </c>
      <c r="D34" s="10" t="s">
        <v>89</v>
      </c>
      <c r="E34" s="10" t="s">
        <v>33</v>
      </c>
      <c r="F34" s="11">
        <v>48788</v>
      </c>
      <c r="G34" s="9" t="s">
        <v>21</v>
      </c>
      <c r="H34" s="12">
        <v>42370</v>
      </c>
      <c r="I34" s="12">
        <v>42377</v>
      </c>
      <c r="J34" s="13" t="s">
        <v>22</v>
      </c>
      <c r="K34" s="10" t="s">
        <v>23</v>
      </c>
      <c r="L34" s="10" t="s">
        <v>35</v>
      </c>
      <c r="M34" s="14">
        <v>17</v>
      </c>
      <c r="N34" s="15">
        <v>2074.1</v>
      </c>
      <c r="O34" s="16">
        <f>M34*N34</f>
        <v>35259.699999999997</v>
      </c>
      <c r="P34" s="17">
        <v>213.13108369901155</v>
      </c>
      <c r="Q34" s="18">
        <f>P34*M34</f>
        <v>3623.2284228831963</v>
      </c>
      <c r="R34" s="18"/>
    </row>
    <row r="35" spans="1:18" x14ac:dyDescent="0.25">
      <c r="A35" s="9">
        <v>1154</v>
      </c>
      <c r="B35" s="10" t="s">
        <v>30</v>
      </c>
      <c r="C35" s="10" t="s">
        <v>31</v>
      </c>
      <c r="D35" s="10" t="s">
        <v>89</v>
      </c>
      <c r="E35" s="10" t="s">
        <v>33</v>
      </c>
      <c r="F35" s="11">
        <v>48788</v>
      </c>
      <c r="G35" s="9" t="s">
        <v>21</v>
      </c>
      <c r="H35" s="12">
        <v>42370</v>
      </c>
      <c r="I35" s="12">
        <v>42377</v>
      </c>
      <c r="J35" s="13" t="s">
        <v>22</v>
      </c>
      <c r="K35" s="10" t="s">
        <v>57</v>
      </c>
      <c r="L35" s="10" t="s">
        <v>90</v>
      </c>
      <c r="M35" s="14">
        <v>7</v>
      </c>
      <c r="N35" s="15">
        <v>784</v>
      </c>
      <c r="O35" s="16">
        <f>M35*N35</f>
        <v>5488</v>
      </c>
      <c r="P35" s="17">
        <v>695.38683994334122</v>
      </c>
      <c r="Q35" s="18">
        <f>P35*M35</f>
        <v>4867.7078796033884</v>
      </c>
      <c r="R35" s="18"/>
    </row>
    <row r="36" spans="1:18" x14ac:dyDescent="0.25">
      <c r="A36" s="9">
        <v>1163</v>
      </c>
      <c r="B36" s="10" t="s">
        <v>17</v>
      </c>
      <c r="C36" s="10" t="s">
        <v>18</v>
      </c>
      <c r="D36" s="10" t="s">
        <v>91</v>
      </c>
      <c r="E36" s="10" t="s">
        <v>20</v>
      </c>
      <c r="F36" s="11">
        <v>48787</v>
      </c>
      <c r="G36" s="9" t="s">
        <v>21</v>
      </c>
      <c r="H36" s="12">
        <v>42370</v>
      </c>
      <c r="I36" s="12">
        <v>42376</v>
      </c>
      <c r="J36" s="13" t="s">
        <v>22</v>
      </c>
      <c r="K36" s="10" t="s">
        <v>38</v>
      </c>
      <c r="L36" s="10" t="s">
        <v>92</v>
      </c>
      <c r="M36" s="14">
        <v>1</v>
      </c>
      <c r="N36" s="15">
        <v>637</v>
      </c>
      <c r="O36" s="16">
        <f>M36*N36</f>
        <v>637</v>
      </c>
      <c r="P36" s="17">
        <v>611.34316140933186</v>
      </c>
      <c r="Q36" s="18">
        <f>P36*M36</f>
        <v>611.34316140933186</v>
      </c>
      <c r="R3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 Choo Kent</dc:creator>
  <cp:lastModifiedBy>Kelvin Ng Choo Kent</cp:lastModifiedBy>
  <dcterms:created xsi:type="dcterms:W3CDTF">2018-01-08T04:09:47Z</dcterms:created>
  <dcterms:modified xsi:type="dcterms:W3CDTF">2018-01-08T04:12:04Z</dcterms:modified>
</cp:coreProperties>
</file>