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erber/Documents/D - Students/2. Masterstudenten/1. Popp, Carina/Resultate/"/>
    </mc:Choice>
  </mc:AlternateContent>
  <xr:revisionPtr revIDLastSave="0" documentId="13_ncr:1_{D1417929-2AFE-BC44-ABCB-FCDB5F625FC0}" xr6:coauthVersionLast="36" xr6:coauthVersionMax="36" xr10:uidLastSave="{00000000-0000-0000-0000-000000000000}"/>
  <bookViews>
    <workbookView xWindow="0" yWindow="0" windowWidth="25600" windowHeight="14400" xr2:uid="{BFD4C555-4CF1-7249-A5AD-606063EECC69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8" i="1" l="1"/>
  <c r="E48" i="1"/>
  <c r="F46" i="1"/>
  <c r="E46" i="1"/>
  <c r="F44" i="1"/>
  <c r="E44" i="1"/>
  <c r="F42" i="1"/>
  <c r="E42" i="1"/>
  <c r="F40" i="1"/>
  <c r="E40" i="1"/>
  <c r="F38" i="1"/>
  <c r="E38" i="1"/>
  <c r="F36" i="1"/>
  <c r="E36" i="1"/>
  <c r="F34" i="1"/>
  <c r="E34" i="1"/>
  <c r="F32" i="1"/>
  <c r="E32" i="1"/>
  <c r="F30" i="1"/>
  <c r="E30" i="1"/>
  <c r="F28" i="1"/>
  <c r="E28" i="1"/>
  <c r="F26" i="1"/>
  <c r="E26" i="1"/>
  <c r="F24" i="1"/>
  <c r="E24" i="1"/>
  <c r="F22" i="1"/>
  <c r="E22" i="1"/>
  <c r="F20" i="1"/>
  <c r="E20" i="1"/>
  <c r="F18" i="1"/>
  <c r="E18" i="1"/>
  <c r="F16" i="1"/>
  <c r="E16" i="1"/>
  <c r="F14" i="1"/>
  <c r="E14" i="1"/>
  <c r="F12" i="1"/>
  <c r="E12" i="1"/>
  <c r="F10" i="1"/>
  <c r="E10" i="1"/>
  <c r="F8" i="1"/>
  <c r="E8" i="1"/>
  <c r="F6" i="1"/>
  <c r="E6" i="1"/>
  <c r="F4" i="1"/>
  <c r="E4" i="1"/>
  <c r="F2" i="1"/>
  <c r="E2" i="1"/>
</calcChain>
</file>

<file path=xl/sharedStrings.xml><?xml version="1.0" encoding="utf-8"?>
<sst xmlns="http://schemas.openxmlformats.org/spreadsheetml/2006/main" count="14" uniqueCount="10">
  <si>
    <t>ID</t>
  </si>
  <si>
    <t>Site</t>
  </si>
  <si>
    <t>Depth (cm)</t>
  </si>
  <si>
    <t>d18O</t>
  </si>
  <si>
    <t>mean</t>
  </si>
  <si>
    <t>SD</t>
  </si>
  <si>
    <t>58078a</t>
  </si>
  <si>
    <t>58079a</t>
  </si>
  <si>
    <t>58080a</t>
  </si>
  <si>
    <t>58081a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</si>
</sst>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2" fillId="0" borderId="1" xfId="1" applyNumberFormat="1" applyFont="1" applyFill="1" applyBorder="1" applyAlignment="1">
      <alignment horizontal="center" vertical="top"/>
    </xf>
    <xf numFmtId="2" fontId="3" fillId="0" borderId="2" xfId="1" applyNumberFormat="1" applyFont="1" applyBorder="1" applyAlignment="1">
      <alignment horizontal="center" vertical="top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1" xfId="1" applyNumberFormat="1" applyFont="1" applyFill="1" applyBorder="1" applyAlignment="1">
      <alignment horizontal="center" vertical="top"/>
    </xf>
    <xf numFmtId="2" fontId="3" fillId="2" borderId="2" xfId="1" applyNumberFormat="1" applyFont="1" applyFill="1" applyBorder="1" applyAlignment="1">
      <alignment horizontal="center" vertical="top"/>
    </xf>
    <xf numFmtId="0" fontId="0" fillId="0" borderId="0" xfId="0" applyFill="1"/>
  </cellXfs>
  <cellStyles count="2">
    <cellStyle name="Normal" xfId="0" builtinId="0"/>
    <cellStyle name="Normal 2" xfId="1" xr:uid="{9FEA4C53-F26A-C84A-AAA9-47F0687A6A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89249-C827-8A4C-A0AD-9F2C8D0B9D55}">
  <dimension ref="A1:F49"/>
  <sheetViews>
    <sheetView tabSelected="1" topLeftCell="A33" zoomScale="150" zoomScaleNormal="150" zoomScalePageLayoutView="150" workbookViewId="0">
      <selection activeCell="B19" sqref="B19:B25"/>
    </sheetView>
  </sheetViews>
  <sheetFormatPr baseColWidth="10" defaultColWidth="10.83203125" defaultRowHeight="16" x14ac:dyDescent="0.2"/>
  <cols>
    <col min="1" max="1" width="14" customWidth="1"/>
    <col min="2" max="2" width="6" style="9" customWidth="1"/>
    <col min="3" max="3" width="10.33203125" style="9" bestFit="1" customWidth="1"/>
    <col min="5" max="6" width="10.83203125" style="1"/>
  </cols>
  <sheetData>
    <row r="1" spans="1:6" s="1" customFormat="1" x14ac:dyDescent="0.2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3" t="s">
        <v>6</v>
      </c>
      <c r="B2" s="3">
        <v>1</v>
      </c>
      <c r="C2" s="3">
        <v>10</v>
      </c>
      <c r="D2" s="4">
        <v>19.339821978113122</v>
      </c>
      <c r="E2" s="5">
        <f>AVERAGE(D2:D3)</f>
        <v>18.972846459803613</v>
      </c>
      <c r="F2" s="6">
        <f>STDEV(D2:D3)</f>
        <v>0.5189817550522039</v>
      </c>
    </row>
    <row r="3" spans="1:6" x14ac:dyDescent="0.2">
      <c r="A3" s="7" t="s">
        <v>6</v>
      </c>
      <c r="B3" s="3">
        <v>1</v>
      </c>
      <c r="C3" s="3">
        <v>10</v>
      </c>
      <c r="D3" s="8">
        <v>18.605870941494103</v>
      </c>
    </row>
    <row r="4" spans="1:6" x14ac:dyDescent="0.2">
      <c r="A4" s="3" t="s">
        <v>7</v>
      </c>
      <c r="B4" s="3">
        <v>1</v>
      </c>
      <c r="C4" s="3">
        <v>30</v>
      </c>
      <c r="D4" s="4">
        <v>17.274183898195631</v>
      </c>
      <c r="E4" s="5">
        <f>AVERAGE(D4:D5)</f>
        <v>16.725335349571665</v>
      </c>
      <c r="F4" s="6">
        <f>STDEV(D4:D5)</f>
        <v>0.77618906115280095</v>
      </c>
    </row>
    <row r="5" spans="1:6" x14ac:dyDescent="0.2">
      <c r="A5" s="7" t="s">
        <v>7</v>
      </c>
      <c r="B5" s="3">
        <v>1</v>
      </c>
      <c r="C5" s="3">
        <v>30</v>
      </c>
      <c r="D5" s="8">
        <v>16.1764868009477</v>
      </c>
      <c r="E5" s="5"/>
      <c r="F5" s="6"/>
    </row>
    <row r="6" spans="1:6" x14ac:dyDescent="0.2">
      <c r="A6" s="3" t="s">
        <v>8</v>
      </c>
      <c r="B6" s="3">
        <v>1</v>
      </c>
      <c r="C6" s="3">
        <v>50</v>
      </c>
      <c r="D6" s="4">
        <v>16.997157261221375</v>
      </c>
      <c r="E6" s="5">
        <f>AVERAGE(D6:D7)</f>
        <v>16.855512232141727</v>
      </c>
      <c r="F6" s="6">
        <f>STDEV(D6:D7)</f>
        <v>0.20031632116716908</v>
      </c>
    </row>
    <row r="7" spans="1:6" x14ac:dyDescent="0.2">
      <c r="A7" s="7" t="s">
        <v>8</v>
      </c>
      <c r="B7" s="3">
        <v>1</v>
      </c>
      <c r="C7" s="3">
        <v>50</v>
      </c>
      <c r="D7" s="8">
        <v>16.71386720306208</v>
      </c>
    </row>
    <row r="8" spans="1:6" x14ac:dyDescent="0.2">
      <c r="A8" s="7" t="s">
        <v>9</v>
      </c>
      <c r="B8" s="3">
        <v>1</v>
      </c>
      <c r="C8" s="3">
        <v>100</v>
      </c>
      <c r="D8" s="8">
        <v>17.165617335543516</v>
      </c>
      <c r="E8" s="5">
        <f>AVERAGE(D8:D9)</f>
        <v>17.201891340488949</v>
      </c>
      <c r="F8" s="6">
        <f>STDEV(D8:D9)</f>
        <v>5.1299189755420201E-2</v>
      </c>
    </row>
    <row r="9" spans="1:6" x14ac:dyDescent="0.2">
      <c r="A9" s="3" t="s">
        <v>9</v>
      </c>
      <c r="B9" s="3">
        <v>1</v>
      </c>
      <c r="C9" s="3">
        <v>100</v>
      </c>
      <c r="D9" s="4">
        <v>17.238165345434382</v>
      </c>
    </row>
    <row r="10" spans="1:6" x14ac:dyDescent="0.2">
      <c r="A10" s="7">
        <v>58082</v>
      </c>
      <c r="B10" s="3">
        <v>17</v>
      </c>
      <c r="C10" s="3">
        <v>10</v>
      </c>
      <c r="D10" s="8">
        <v>17.401422926044404</v>
      </c>
      <c r="E10" s="5">
        <f>AVERAGE(D10:D11)</f>
        <v>17.210330512744591</v>
      </c>
      <c r="F10" s="6">
        <f>STDEV(D10:D11)</f>
        <v>0.27024548255520076</v>
      </c>
    </row>
    <row r="11" spans="1:6" x14ac:dyDescent="0.2">
      <c r="A11" s="3">
        <v>58082</v>
      </c>
      <c r="B11" s="3">
        <v>17</v>
      </c>
      <c r="C11" s="3">
        <v>10</v>
      </c>
      <c r="D11" s="4">
        <v>17.019238099444777</v>
      </c>
    </row>
    <row r="12" spans="1:6" x14ac:dyDescent="0.2">
      <c r="A12" s="7">
        <v>58083</v>
      </c>
      <c r="B12" s="3">
        <v>17</v>
      </c>
      <c r="C12" s="3">
        <v>30</v>
      </c>
      <c r="D12" s="8">
        <v>15.836387490151822</v>
      </c>
      <c r="E12" s="5">
        <f>AVERAGE(D12:D13)</f>
        <v>15.250114958447675</v>
      </c>
      <c r="F12" s="6">
        <f>STDEV(D12:D13)</f>
        <v>0.82911456558281449</v>
      </c>
    </row>
    <row r="13" spans="1:6" x14ac:dyDescent="0.2">
      <c r="A13" s="3">
        <v>58083</v>
      </c>
      <c r="B13" s="3">
        <v>17</v>
      </c>
      <c r="C13" s="3">
        <v>30</v>
      </c>
      <c r="D13" s="4">
        <v>14.663842426743528</v>
      </c>
    </row>
    <row r="14" spans="1:6" x14ac:dyDescent="0.2">
      <c r="A14" s="7">
        <v>58084</v>
      </c>
      <c r="B14" s="3">
        <v>17</v>
      </c>
      <c r="C14" s="3">
        <v>50</v>
      </c>
      <c r="D14" s="8">
        <v>16.043468637746869</v>
      </c>
      <c r="E14" s="5">
        <f>AVERAGE(D14:D15)</f>
        <v>16.067815975778053</v>
      </c>
      <c r="F14" s="6">
        <f>STDEV(D14:D15)</f>
        <v>3.4432335651382734E-2</v>
      </c>
    </row>
    <row r="15" spans="1:6" x14ac:dyDescent="0.2">
      <c r="A15" s="3">
        <v>58084</v>
      </c>
      <c r="B15" s="3">
        <v>17</v>
      </c>
      <c r="C15" s="3">
        <v>50</v>
      </c>
      <c r="D15" s="4">
        <v>16.092163313809237</v>
      </c>
    </row>
    <row r="16" spans="1:6" x14ac:dyDescent="0.2">
      <c r="A16" s="3">
        <v>58085</v>
      </c>
      <c r="B16" s="3">
        <v>17</v>
      </c>
      <c r="C16" s="3">
        <v>100</v>
      </c>
      <c r="D16" s="4">
        <v>12.420943554376194</v>
      </c>
      <c r="E16" s="5">
        <f>AVERAGE(D16:D17)</f>
        <v>13.248137316749975</v>
      </c>
      <c r="F16" s="6">
        <f>STDEV(D16:D17)</f>
        <v>1.1698286374594287</v>
      </c>
    </row>
    <row r="17" spans="1:6" x14ac:dyDescent="0.2">
      <c r="A17" s="7">
        <v>58085</v>
      </c>
      <c r="B17" s="3">
        <v>17</v>
      </c>
      <c r="C17" s="3">
        <v>100</v>
      </c>
      <c r="D17" s="8">
        <v>14.075331079123757</v>
      </c>
    </row>
    <row r="18" spans="1:6" x14ac:dyDescent="0.2">
      <c r="A18" s="3">
        <v>58086</v>
      </c>
      <c r="B18" s="3">
        <v>37</v>
      </c>
      <c r="C18" s="3">
        <v>10</v>
      </c>
      <c r="D18" s="4">
        <v>18.193315535602167</v>
      </c>
      <c r="E18" s="5">
        <f>AVERAGE(D18:D19)</f>
        <v>18.110221089153491</v>
      </c>
      <c r="F18" s="6">
        <f>STDEV(D18:D19)</f>
        <v>0.11751329312560281</v>
      </c>
    </row>
    <row r="19" spans="1:6" x14ac:dyDescent="0.2">
      <c r="A19" s="7">
        <v>58086</v>
      </c>
      <c r="B19" s="3">
        <v>37</v>
      </c>
      <c r="C19" s="3">
        <v>10</v>
      </c>
      <c r="D19" s="8">
        <v>18.027126642704815</v>
      </c>
    </row>
    <row r="20" spans="1:6" x14ac:dyDescent="0.2">
      <c r="A20" s="3">
        <v>58087</v>
      </c>
      <c r="B20" s="3">
        <v>37</v>
      </c>
      <c r="C20" s="3">
        <v>30</v>
      </c>
      <c r="D20" s="4">
        <v>15.828530338952277</v>
      </c>
      <c r="E20" s="5">
        <f>AVERAGE(D20:D21)</f>
        <v>15.800282277468078</v>
      </c>
      <c r="F20" s="6">
        <f>STDEV(D20:D21)</f>
        <v>3.9948791661702822E-2</v>
      </c>
    </row>
    <row r="21" spans="1:6" x14ac:dyDescent="0.2">
      <c r="A21" s="7">
        <v>58087</v>
      </c>
      <c r="B21" s="3">
        <v>37</v>
      </c>
      <c r="C21" s="3">
        <v>30</v>
      </c>
      <c r="D21" s="8">
        <v>15.772034215983879</v>
      </c>
    </row>
    <row r="22" spans="1:6" x14ac:dyDescent="0.2">
      <c r="A22" s="3">
        <v>58088</v>
      </c>
      <c r="B22" s="3">
        <v>37</v>
      </c>
      <c r="C22" s="3">
        <v>50</v>
      </c>
      <c r="D22" s="4">
        <v>14.000233678453299</v>
      </c>
      <c r="E22" s="5">
        <f>AVERAGE(D22:D23)</f>
        <v>14.48183478050224</v>
      </c>
      <c r="F22" s="6">
        <f>STDEV(D22:D23)</f>
        <v>0.68108681017144168</v>
      </c>
    </row>
    <row r="23" spans="1:6" x14ac:dyDescent="0.2">
      <c r="A23" s="7">
        <v>58088</v>
      </c>
      <c r="B23" s="3">
        <v>37</v>
      </c>
      <c r="C23" s="3">
        <v>50</v>
      </c>
      <c r="D23" s="8">
        <v>14.963435882551181</v>
      </c>
    </row>
    <row r="24" spans="1:6" x14ac:dyDescent="0.2">
      <c r="A24" s="3">
        <v>58089</v>
      </c>
      <c r="B24" s="3">
        <v>37</v>
      </c>
      <c r="C24" s="3">
        <v>100</v>
      </c>
      <c r="D24" s="4">
        <v>11.991918325040373</v>
      </c>
      <c r="E24" s="5">
        <f>AVERAGE(D24:D25)</f>
        <v>12.382720700524452</v>
      </c>
      <c r="F24" s="6">
        <f>STDEV(D24:D25)</f>
        <v>0.55267801961720631</v>
      </c>
    </row>
    <row r="25" spans="1:6" x14ac:dyDescent="0.2">
      <c r="A25" s="7">
        <v>58089</v>
      </c>
      <c r="B25" s="3">
        <v>37</v>
      </c>
      <c r="C25" s="3">
        <v>100</v>
      </c>
      <c r="D25" s="8">
        <v>12.77352307600853</v>
      </c>
    </row>
    <row r="26" spans="1:6" x14ac:dyDescent="0.2">
      <c r="A26" s="7">
        <v>58090</v>
      </c>
      <c r="B26" s="3">
        <v>43</v>
      </c>
      <c r="C26" s="3">
        <v>10</v>
      </c>
      <c r="D26" s="8">
        <v>14.194204143745779</v>
      </c>
      <c r="E26" s="5">
        <f>AVERAGE(D26:D27)</f>
        <v>14.424680472937595</v>
      </c>
      <c r="F26" s="6">
        <f>STDEV(D26:D27)</f>
        <v>0.32594275054903277</v>
      </c>
    </row>
    <row r="27" spans="1:6" x14ac:dyDescent="0.2">
      <c r="A27" s="3">
        <v>58090</v>
      </c>
      <c r="B27" s="3">
        <v>43</v>
      </c>
      <c r="C27" s="3">
        <v>10</v>
      </c>
      <c r="D27" s="4">
        <v>14.655156802129412</v>
      </c>
    </row>
    <row r="28" spans="1:6" x14ac:dyDescent="0.2">
      <c r="A28" s="7">
        <v>58091</v>
      </c>
      <c r="B28" s="3">
        <v>43</v>
      </c>
      <c r="C28" s="3">
        <v>30</v>
      </c>
      <c r="D28" s="8">
        <v>11.366224200065872</v>
      </c>
      <c r="E28" s="5">
        <f>AVERAGE(D28:D29)</f>
        <v>11.248243297719945</v>
      </c>
      <c r="F28" s="6">
        <f>STDEV(D28:D29)</f>
        <v>0.16685019219862576</v>
      </c>
    </row>
    <row r="29" spans="1:6" x14ac:dyDescent="0.2">
      <c r="A29" s="3">
        <v>58091</v>
      </c>
      <c r="B29" s="3">
        <v>43</v>
      </c>
      <c r="C29" s="3">
        <v>30</v>
      </c>
      <c r="D29" s="4">
        <v>11.130262395374018</v>
      </c>
    </row>
    <row r="30" spans="1:6" x14ac:dyDescent="0.2">
      <c r="A30" s="7">
        <v>58092</v>
      </c>
      <c r="B30" s="3">
        <v>43</v>
      </c>
      <c r="C30" s="3">
        <v>50</v>
      </c>
      <c r="D30" s="8">
        <v>9.8574631611649579</v>
      </c>
      <c r="E30" s="5">
        <f>AVERAGE(D30:D31)</f>
        <v>10.157317211818828</v>
      </c>
      <c r="F30" s="6">
        <f>STDEV(D30:D31)</f>
        <v>0.42405766516721238</v>
      </c>
    </row>
    <row r="31" spans="1:6" x14ac:dyDescent="0.2">
      <c r="A31" s="3">
        <v>58092</v>
      </c>
      <c r="B31" s="3">
        <v>43</v>
      </c>
      <c r="C31" s="3">
        <v>50</v>
      </c>
      <c r="D31" s="4">
        <v>10.457171262472698</v>
      </c>
    </row>
    <row r="32" spans="1:6" x14ac:dyDescent="0.2">
      <c r="A32" s="7">
        <v>58093</v>
      </c>
      <c r="B32" s="3">
        <v>43</v>
      </c>
      <c r="C32" s="3">
        <v>100</v>
      </c>
      <c r="D32" s="8">
        <v>12.175149824143148</v>
      </c>
      <c r="E32" s="5">
        <f>AVERAGE(D32:D33)</f>
        <v>12.035628792338223</v>
      </c>
      <c r="F32" s="6">
        <f>STDEV(D32:D33)</f>
        <v>0.19731253541481308</v>
      </c>
    </row>
    <row r="33" spans="1:6" x14ac:dyDescent="0.2">
      <c r="A33" s="3">
        <v>58093</v>
      </c>
      <c r="B33" s="3">
        <v>43</v>
      </c>
      <c r="C33" s="3">
        <v>100</v>
      </c>
      <c r="D33" s="4">
        <v>11.896107760533297</v>
      </c>
    </row>
    <row r="34" spans="1:6" x14ac:dyDescent="0.2">
      <c r="A34" s="7">
        <v>58094</v>
      </c>
      <c r="B34" s="3">
        <v>49</v>
      </c>
      <c r="C34" s="3">
        <v>10</v>
      </c>
      <c r="D34" s="8">
        <v>13.228039580489849</v>
      </c>
      <c r="E34" s="5">
        <f>AVERAGE(D34:D35)</f>
        <v>13.672488021167908</v>
      </c>
      <c r="F34" s="6">
        <f>STDEV(D34:D35)</f>
        <v>0.62854501258248485</v>
      </c>
    </row>
    <row r="35" spans="1:6" x14ac:dyDescent="0.2">
      <c r="A35" s="3">
        <v>58094</v>
      </c>
      <c r="B35" s="3">
        <v>49</v>
      </c>
      <c r="C35" s="3">
        <v>10</v>
      </c>
      <c r="D35" s="4">
        <v>14.116936461845967</v>
      </c>
    </row>
    <row r="36" spans="1:6" x14ac:dyDescent="0.2">
      <c r="A36" s="7">
        <v>58095</v>
      </c>
      <c r="B36" s="3">
        <v>49</v>
      </c>
      <c r="C36" s="3">
        <v>30</v>
      </c>
      <c r="D36" s="8">
        <v>10.980395671240885</v>
      </c>
      <c r="E36" s="5">
        <f>AVERAGE(D36:D37)</f>
        <v>11.191148375719436</v>
      </c>
      <c r="F36" s="6">
        <f>STDEV(D36:D37)</f>
        <v>0.29804933298037622</v>
      </c>
    </row>
    <row r="37" spans="1:6" x14ac:dyDescent="0.2">
      <c r="A37" s="3">
        <v>58095</v>
      </c>
      <c r="B37" s="3">
        <v>49</v>
      </c>
      <c r="C37" s="3">
        <v>30</v>
      </c>
      <c r="D37" s="4">
        <v>11.401901080197987</v>
      </c>
    </row>
    <row r="38" spans="1:6" x14ac:dyDescent="0.2">
      <c r="A38" s="7">
        <v>58096</v>
      </c>
      <c r="B38" s="3">
        <v>49</v>
      </c>
      <c r="C38" s="3">
        <v>50</v>
      </c>
      <c r="D38" s="8">
        <v>12.558542948054949</v>
      </c>
      <c r="E38" s="5">
        <f>AVERAGE(D38:D39)</f>
        <v>12.529235944437431</v>
      </c>
      <c r="F38" s="6">
        <f>STDEV(D38:D39)</f>
        <v>4.1446361988411361E-2</v>
      </c>
    </row>
    <row r="39" spans="1:6" x14ac:dyDescent="0.2">
      <c r="A39" s="3">
        <v>58096</v>
      </c>
      <c r="B39" s="3">
        <v>49</v>
      </c>
      <c r="C39" s="3">
        <v>50</v>
      </c>
      <c r="D39" s="4">
        <v>12.499928940819913</v>
      </c>
    </row>
    <row r="40" spans="1:6" x14ac:dyDescent="0.2">
      <c r="A40" s="7">
        <v>58097</v>
      </c>
      <c r="B40" s="3">
        <v>49</v>
      </c>
      <c r="C40" s="3">
        <v>100</v>
      </c>
      <c r="D40" s="8">
        <v>7.0131417549823567</v>
      </c>
      <c r="E40" s="5">
        <f>AVERAGE(D40:D41)</f>
        <v>7.2417874947298699</v>
      </c>
      <c r="F40" s="6">
        <f>STDEV(D40:D41)</f>
        <v>0.32335390612976228</v>
      </c>
    </row>
    <row r="41" spans="1:6" x14ac:dyDescent="0.2">
      <c r="A41" s="3">
        <v>58097</v>
      </c>
      <c r="B41" s="3">
        <v>49</v>
      </c>
      <c r="C41" s="3">
        <v>100</v>
      </c>
      <c r="D41" s="4">
        <v>7.4704332344773832</v>
      </c>
    </row>
    <row r="42" spans="1:6" x14ac:dyDescent="0.2">
      <c r="A42" s="7">
        <v>58098</v>
      </c>
      <c r="B42" s="3">
        <v>55</v>
      </c>
      <c r="C42" s="3">
        <v>10</v>
      </c>
      <c r="D42" s="8">
        <v>8.6135553232756052</v>
      </c>
      <c r="E42" s="5">
        <f>AVERAGE(D42:D43)</f>
        <v>8.5246185056403405</v>
      </c>
      <c r="F42" s="6">
        <f>STDEV(D42:D43)</f>
        <v>0.12577565369409405</v>
      </c>
    </row>
    <row r="43" spans="1:6" x14ac:dyDescent="0.2">
      <c r="A43" s="3">
        <v>58098</v>
      </c>
      <c r="B43" s="3">
        <v>55</v>
      </c>
      <c r="C43" s="3">
        <v>10</v>
      </c>
      <c r="D43" s="4">
        <v>8.4356816880050758</v>
      </c>
    </row>
    <row r="44" spans="1:6" x14ac:dyDescent="0.2">
      <c r="A44" s="7">
        <v>58099</v>
      </c>
      <c r="B44" s="3">
        <v>55</v>
      </c>
      <c r="C44" s="3">
        <v>30</v>
      </c>
      <c r="D44" s="8">
        <v>10.221731985756676</v>
      </c>
      <c r="E44" s="5">
        <f>AVERAGE(D44:D45)</f>
        <v>9.9749921017852969</v>
      </c>
      <c r="F44" s="6">
        <f>STDEV(D44:D45)</f>
        <v>0.3489428902906887</v>
      </c>
    </row>
    <row r="45" spans="1:6" x14ac:dyDescent="0.2">
      <c r="A45" s="3">
        <v>58099</v>
      </c>
      <c r="B45" s="3">
        <v>55</v>
      </c>
      <c r="C45" s="3">
        <v>30</v>
      </c>
      <c r="D45" s="4">
        <v>9.7282522178139175</v>
      </c>
    </row>
    <row r="46" spans="1:6" x14ac:dyDescent="0.2">
      <c r="A46" s="7">
        <v>58100</v>
      </c>
      <c r="B46" s="3">
        <v>55</v>
      </c>
      <c r="C46" s="3">
        <v>50</v>
      </c>
      <c r="D46" s="8">
        <v>7.8565543187765741</v>
      </c>
      <c r="E46" s="5">
        <f>AVERAGE(D46:D47)</f>
        <v>7.5981679383931819</v>
      </c>
      <c r="F46" s="6">
        <f>STDEV(D46:D47)</f>
        <v>0.36541352347068656</v>
      </c>
    </row>
    <row r="47" spans="1:6" x14ac:dyDescent="0.2">
      <c r="A47" s="3">
        <v>58100</v>
      </c>
      <c r="B47" s="3">
        <v>55</v>
      </c>
      <c r="C47" s="3">
        <v>50</v>
      </c>
      <c r="D47" s="4">
        <v>7.3397815580097898</v>
      </c>
    </row>
    <row r="48" spans="1:6" x14ac:dyDescent="0.2">
      <c r="A48" s="3">
        <v>58101</v>
      </c>
      <c r="B48" s="3">
        <v>55</v>
      </c>
      <c r="C48" s="3">
        <v>100</v>
      </c>
      <c r="D48" s="4">
        <v>7.5791720679584529</v>
      </c>
      <c r="E48" s="5">
        <f>AVERAGE(D48:D49)</f>
        <v>7.0088138441972632</v>
      </c>
      <c r="F48" s="6">
        <f>STDEV(D48:D49)</f>
        <v>0.80660833545410293</v>
      </c>
    </row>
    <row r="49" spans="1:4" x14ac:dyDescent="0.2">
      <c r="A49" s="7">
        <v>58101</v>
      </c>
      <c r="B49" s="3">
        <v>55</v>
      </c>
      <c r="C49" s="3">
        <v>100</v>
      </c>
      <c r="D49" s="8">
        <v>6.4384556204360734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von Sperber</dc:creator>
  <cp:lastModifiedBy>Christian von Sperber</cp:lastModifiedBy>
  <dcterms:created xsi:type="dcterms:W3CDTF">2021-01-20T00:05:33Z</dcterms:created>
  <dcterms:modified xsi:type="dcterms:W3CDTF">2021-01-20T00:15:09Z</dcterms:modified>
</cp:coreProperties>
</file>