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sheils_upenn_edu/Documents/Documents/CIS580/PS3/"/>
    </mc:Choice>
  </mc:AlternateContent>
  <xr:revisionPtr revIDLastSave="68" documentId="8_{4E3E01DC-15AB-4C88-AFFE-BCB387C13DCB}" xr6:coauthVersionLast="46" xr6:coauthVersionMax="46" xr10:uidLastSave="{E73A6CC7-C289-4B8B-8EB5-B1F4E8EA30B9}"/>
  <bookViews>
    <workbookView xWindow="-120" yWindow="480" windowWidth="29040" windowHeight="15840" activeTab="1" xr2:uid="{1E0C9088-27EF-41E6-AA95-B038CCA264EB}"/>
  </bookViews>
  <sheets>
    <sheet name="tennis1" sheetId="1" r:id="rId1"/>
    <sheet name="tennis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4" l="1"/>
  <c r="N32" i="4"/>
  <c r="C32" i="4"/>
  <c r="B32" i="4"/>
  <c r="N21" i="4"/>
  <c r="M21" i="4"/>
  <c r="D21" i="4"/>
  <c r="C21" i="4"/>
  <c r="M13" i="4"/>
  <c r="L13" i="4"/>
  <c r="E13" i="4"/>
  <c r="D13" i="4"/>
  <c r="H5" i="4"/>
  <c r="G5" i="4"/>
  <c r="G5" i="1"/>
  <c r="C47" i="1" s="1"/>
  <c r="H5" i="1"/>
  <c r="D13" i="1"/>
  <c r="O32" i="1"/>
  <c r="N21" i="1"/>
  <c r="M13" i="1"/>
  <c r="E13" i="1"/>
  <c r="C32" i="1"/>
  <c r="D21" i="1"/>
  <c r="L13" i="1"/>
  <c r="M21" i="1"/>
  <c r="N32" i="1"/>
  <c r="B32" i="1"/>
  <c r="C21" i="1"/>
  <c r="C47" i="4" l="1"/>
  <c r="C45" i="4"/>
  <c r="C43" i="4"/>
  <c r="C44" i="4"/>
  <c r="C46" i="4"/>
  <c r="C45" i="1"/>
  <c r="C43" i="1"/>
  <c r="C46" i="1"/>
  <c r="C44" i="1"/>
</calcChain>
</file>

<file path=xl/sharedStrings.xml><?xml version="1.0" encoding="utf-8"?>
<sst xmlns="http://schemas.openxmlformats.org/spreadsheetml/2006/main" count="30" uniqueCount="15">
  <si>
    <t>A</t>
  </si>
  <si>
    <t>B</t>
  </si>
  <si>
    <t>M2</t>
  </si>
  <si>
    <t>+Y</t>
  </si>
  <si>
    <t>+X</t>
  </si>
  <si>
    <t>D</t>
  </si>
  <si>
    <t>AB</t>
  </si>
  <si>
    <t>Distances</t>
  </si>
  <si>
    <t>CD</t>
  </si>
  <si>
    <t>M1</t>
  </si>
  <si>
    <t>M1C</t>
  </si>
  <si>
    <t>C</t>
  </si>
  <si>
    <t>V</t>
  </si>
  <si>
    <t>DV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</si>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</sst>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Border="1"/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A647-0F99-41F7-8869-0A65E349BE92}">
  <dimension ref="B4:O47"/>
  <sheetViews>
    <sheetView showGridLines="0" zoomScale="85" zoomScaleNormal="85" workbookViewId="0">
      <selection activeCell="K35" sqref="H29:K35"/>
    </sheetView>
  </sheetViews>
  <sheetFormatPr defaultRowHeight="15" x14ac:dyDescent="0.25"/>
  <cols>
    <col min="6" max="6" width="1.5703125" customWidth="1"/>
    <col min="7" max="8" width="8.85546875" customWidth="1"/>
    <col min="9" max="10" width="1.7109375" customWidth="1"/>
  </cols>
  <sheetData>
    <row r="4" spans="4:13" ht="15.75" thickBot="1" x14ac:dyDescent="0.3"/>
    <row r="5" spans="4:13" ht="15.75" thickBot="1" x14ac:dyDescent="0.3">
      <c r="G5" s="5">
        <f>G6-$B$33</f>
        <v>586</v>
      </c>
      <c r="H5" s="6">
        <f>-H6+$C$33</f>
        <v>1122</v>
      </c>
    </row>
    <row r="6" spans="4:13" ht="15.75" thickBot="1" x14ac:dyDescent="0.3">
      <c r="G6" s="1">
        <v>1771</v>
      </c>
      <c r="H6" s="2">
        <v>317</v>
      </c>
    </row>
    <row r="7" spans="4:13" x14ac:dyDescent="0.25">
      <c r="G7" t="s">
        <v>12</v>
      </c>
    </row>
    <row r="12" spans="4:13" ht="15.75" thickBot="1" x14ac:dyDescent="0.3"/>
    <row r="13" spans="4:13" ht="15.75" thickBot="1" x14ac:dyDescent="0.3">
      <c r="D13" s="5">
        <f>D14-$B$33</f>
        <v>384</v>
      </c>
      <c r="E13" s="6">
        <f>-E14+$C$33</f>
        <v>730</v>
      </c>
      <c r="L13" s="5">
        <f>L14-$B$33</f>
        <v>748</v>
      </c>
      <c r="M13" s="6">
        <f>-M14+$C$33</f>
        <v>724</v>
      </c>
    </row>
    <row r="14" spans="4:13" ht="15.75" thickBot="1" x14ac:dyDescent="0.3">
      <c r="D14" s="1">
        <v>1569</v>
      </c>
      <c r="E14" s="2">
        <v>709</v>
      </c>
      <c r="F14" s="10"/>
      <c r="L14" s="1">
        <v>1933</v>
      </c>
      <c r="M14" s="2">
        <v>715</v>
      </c>
    </row>
    <row r="15" spans="4:13" x14ac:dyDescent="0.25">
      <c r="D15" t="s">
        <v>1</v>
      </c>
      <c r="L15" t="s">
        <v>11</v>
      </c>
    </row>
    <row r="20" spans="2:15" ht="15.75" thickBot="1" x14ac:dyDescent="0.3"/>
    <row r="21" spans="2:15" ht="15.75" thickBot="1" x14ac:dyDescent="0.3">
      <c r="C21" s="5">
        <f>C22-$B$33</f>
        <v>292</v>
      </c>
      <c r="D21" s="6">
        <f>-D22+$C$33</f>
        <v>562</v>
      </c>
      <c r="M21" s="5">
        <f>M22-$B$33</f>
        <v>832</v>
      </c>
      <c r="N21" s="6">
        <f>-N22+$C$33</f>
        <v>548</v>
      </c>
    </row>
    <row r="22" spans="2:15" ht="15.75" thickBot="1" x14ac:dyDescent="0.3">
      <c r="C22" s="1">
        <v>1477</v>
      </c>
      <c r="D22" s="2">
        <v>877</v>
      </c>
      <c r="M22" s="1">
        <v>2017</v>
      </c>
      <c r="N22" s="2">
        <v>891</v>
      </c>
    </row>
    <row r="23" spans="2:15" x14ac:dyDescent="0.25">
      <c r="C23" t="s">
        <v>2</v>
      </c>
      <c r="M23" t="s">
        <v>9</v>
      </c>
    </row>
    <row r="29" spans="2:15" x14ac:dyDescent="0.25">
      <c r="H29" s="11" t="s">
        <v>3</v>
      </c>
      <c r="I29" s="3"/>
    </row>
    <row r="30" spans="2:15" x14ac:dyDescent="0.25">
      <c r="I30" s="3"/>
    </row>
    <row r="31" spans="2:15" ht="15.75" thickBot="1" x14ac:dyDescent="0.3">
      <c r="I31" s="3"/>
    </row>
    <row r="32" spans="2:15" ht="15.75" thickBot="1" x14ac:dyDescent="0.3">
      <c r="B32" s="5">
        <f>B33-$B$33</f>
        <v>0</v>
      </c>
      <c r="C32" s="6">
        <f>-C33+$C$33</f>
        <v>0</v>
      </c>
      <c r="I32" s="3"/>
      <c r="N32" s="5">
        <f>N33-$B$33</f>
        <v>1092</v>
      </c>
      <c r="O32" s="6">
        <f>-O33+$C$33</f>
        <v>-16</v>
      </c>
    </row>
    <row r="33" spans="2:15" ht="15.75" thickBot="1" x14ac:dyDescent="0.3">
      <c r="B33" s="1">
        <v>1185</v>
      </c>
      <c r="C33" s="2">
        <v>1439</v>
      </c>
      <c r="I33" s="3"/>
      <c r="N33" s="1">
        <v>2277</v>
      </c>
      <c r="O33" s="2">
        <v>1455</v>
      </c>
    </row>
    <row r="34" spans="2:15" x14ac:dyDescent="0.25">
      <c r="B34" t="s">
        <v>0</v>
      </c>
      <c r="I34" s="3"/>
      <c r="J34" s="4"/>
      <c r="K34" s="4"/>
      <c r="N34" t="s">
        <v>5</v>
      </c>
    </row>
    <row r="35" spans="2:15" x14ac:dyDescent="0.25">
      <c r="K35" s="11" t="s">
        <v>4</v>
      </c>
    </row>
    <row r="42" spans="2:15" ht="15.75" x14ac:dyDescent="0.25">
      <c r="B42" s="8" t="s">
        <v>7</v>
      </c>
    </row>
    <row r="43" spans="2:15" x14ac:dyDescent="0.25">
      <c r="B43" s="7" t="s">
        <v>6</v>
      </c>
      <c r="C43" s="9">
        <f>SQRT((D13-B32)^2 +(E13-C32)^2)</f>
        <v>824.83695358537375</v>
      </c>
    </row>
    <row r="44" spans="2:15" x14ac:dyDescent="0.25">
      <c r="B44" s="7" t="s">
        <v>8</v>
      </c>
      <c r="C44" s="9">
        <f>SQRT((L13-N32)^2 +(M13-O32)^2)</f>
        <v>816.04901813555296</v>
      </c>
    </row>
    <row r="45" spans="2:15" x14ac:dyDescent="0.25">
      <c r="B45" s="7" t="s">
        <v>10</v>
      </c>
      <c r="C45" s="9">
        <f>SQRT((L13-M21)^2 +(M13-N21)^2)</f>
        <v>195.01794789198249</v>
      </c>
    </row>
    <row r="46" spans="2:15" x14ac:dyDescent="0.25">
      <c r="B46" s="7" t="s">
        <v>13</v>
      </c>
      <c r="C46" s="9">
        <f>SQRT((G5-N32)^2 +(H5-O32)^2)</f>
        <v>1245.4236227083538</v>
      </c>
    </row>
    <row r="47" spans="2:15" x14ac:dyDescent="0.25">
      <c r="B47" s="7" t="s">
        <v>14</v>
      </c>
      <c r="C47" s="9">
        <f>SQRT((G5-L13)^2 +(H5-M13)^2)</f>
        <v>429.70687683582634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D546-052E-4A16-9F97-CE34DD712114}">
  <dimension ref="B4:O47"/>
  <sheetViews>
    <sheetView showGridLines="0" tabSelected="1" topLeftCell="A2" zoomScale="85" zoomScaleNormal="85" workbookViewId="0">
      <selection activeCell="K39" sqref="K39"/>
    </sheetView>
  </sheetViews>
  <sheetFormatPr defaultRowHeight="15" x14ac:dyDescent="0.25"/>
  <cols>
    <col min="6" max="6" width="1.5703125" customWidth="1"/>
    <col min="7" max="8" width="8.85546875" customWidth="1"/>
    <col min="9" max="10" width="1.7109375" customWidth="1"/>
  </cols>
  <sheetData>
    <row r="4" spans="4:13" ht="15.75" thickBot="1" x14ac:dyDescent="0.3"/>
    <row r="5" spans="4:13" ht="15.75" thickBot="1" x14ac:dyDescent="0.3">
      <c r="G5" s="5">
        <f>G6-$B$33</f>
        <v>630</v>
      </c>
      <c r="H5" s="6">
        <f>-H6+$C$33</f>
        <v>1514</v>
      </c>
    </row>
    <row r="6" spans="4:13" ht="15.75" thickBot="1" x14ac:dyDescent="0.3">
      <c r="G6" s="1">
        <v>1573</v>
      </c>
      <c r="H6" s="2">
        <v>109</v>
      </c>
    </row>
    <row r="7" spans="4:13" x14ac:dyDescent="0.25">
      <c r="G7" t="s">
        <v>12</v>
      </c>
    </row>
    <row r="12" spans="4:13" ht="15.75" thickBot="1" x14ac:dyDescent="0.3"/>
    <row r="13" spans="4:13" ht="15.75" thickBot="1" x14ac:dyDescent="0.3">
      <c r="D13" s="5">
        <f>D14-$B$33</f>
        <v>324</v>
      </c>
      <c r="E13" s="6">
        <f>-E14+$C$33</f>
        <v>754</v>
      </c>
      <c r="L13" s="5">
        <f>L14-$B$33</f>
        <v>924</v>
      </c>
      <c r="M13" s="6">
        <f>-M14+$C$33</f>
        <v>754</v>
      </c>
    </row>
    <row r="14" spans="4:13" ht="15.75" thickBot="1" x14ac:dyDescent="0.3">
      <c r="D14" s="1">
        <v>1267</v>
      </c>
      <c r="E14" s="2">
        <v>869</v>
      </c>
      <c r="F14" s="10"/>
      <c r="L14" s="1">
        <v>1867</v>
      </c>
      <c r="M14" s="2">
        <v>869</v>
      </c>
    </row>
    <row r="15" spans="4:13" x14ac:dyDescent="0.25">
      <c r="D15" t="s">
        <v>1</v>
      </c>
      <c r="L15" t="s">
        <v>11</v>
      </c>
    </row>
    <row r="20" spans="2:15" ht="15.75" thickBot="1" x14ac:dyDescent="0.3"/>
    <row r="21" spans="2:15" ht="15.75" thickBot="1" x14ac:dyDescent="0.3">
      <c r="C21" s="5">
        <f>C22-$B$33</f>
        <v>222</v>
      </c>
      <c r="D21" s="6">
        <f>-D22+$C$33</f>
        <v>518</v>
      </c>
      <c r="M21" s="5">
        <f>M22-$B$33</f>
        <v>1026</v>
      </c>
      <c r="N21" s="6">
        <f>-N22+$C$33</f>
        <v>518</v>
      </c>
    </row>
    <row r="22" spans="2:15" ht="15.75" thickBot="1" x14ac:dyDescent="0.3">
      <c r="C22" s="1">
        <v>1165</v>
      </c>
      <c r="D22" s="2">
        <v>1105</v>
      </c>
      <c r="M22" s="1">
        <v>1969</v>
      </c>
      <c r="N22" s="2">
        <v>1105</v>
      </c>
    </row>
    <row r="23" spans="2:15" x14ac:dyDescent="0.25">
      <c r="C23" t="s">
        <v>2</v>
      </c>
      <c r="M23" t="s">
        <v>9</v>
      </c>
    </row>
    <row r="28" spans="2:15" x14ac:dyDescent="0.25">
      <c r="H28" s="11" t="s">
        <v>3</v>
      </c>
      <c r="I28" s="3"/>
    </row>
    <row r="29" spans="2:15" x14ac:dyDescent="0.25">
      <c r="I29" s="3"/>
    </row>
    <row r="30" spans="2:15" x14ac:dyDescent="0.25">
      <c r="I30" s="3"/>
    </row>
    <row r="31" spans="2:15" ht="15.75" thickBot="1" x14ac:dyDescent="0.3">
      <c r="I31" s="3"/>
    </row>
    <row r="32" spans="2:15" ht="15.75" thickBot="1" x14ac:dyDescent="0.3">
      <c r="B32" s="5">
        <f>B33-$B$33</f>
        <v>0</v>
      </c>
      <c r="C32" s="6">
        <f>-C33+$C$33</f>
        <v>0</v>
      </c>
      <c r="I32" s="3"/>
      <c r="N32" s="5">
        <f>N33-$B$33</f>
        <v>1260</v>
      </c>
      <c r="O32" s="6">
        <f>-O33+$C$33</f>
        <v>6</v>
      </c>
    </row>
    <row r="33" spans="2:15" ht="15.75" thickBot="1" x14ac:dyDescent="0.3">
      <c r="B33" s="1">
        <v>943</v>
      </c>
      <c r="C33" s="2">
        <v>1623</v>
      </c>
      <c r="I33" s="3"/>
      <c r="J33" s="4"/>
      <c r="K33" s="4"/>
      <c r="N33" s="1">
        <v>2203</v>
      </c>
      <c r="O33" s="2">
        <v>1617</v>
      </c>
    </row>
    <row r="34" spans="2:15" x14ac:dyDescent="0.25">
      <c r="B34" t="s">
        <v>0</v>
      </c>
      <c r="K34" s="11" t="s">
        <v>4</v>
      </c>
      <c r="N34" t="s">
        <v>5</v>
      </c>
    </row>
    <row r="42" spans="2:15" ht="15.75" x14ac:dyDescent="0.25">
      <c r="B42" s="8" t="s">
        <v>7</v>
      </c>
    </row>
    <row r="43" spans="2:15" x14ac:dyDescent="0.25">
      <c r="B43" s="7" t="s">
        <v>6</v>
      </c>
      <c r="C43" s="9">
        <f>SQRT((D13-B32)^2 +(E13-C32)^2)</f>
        <v>820.66558353570554</v>
      </c>
    </row>
    <row r="44" spans="2:15" x14ac:dyDescent="0.25">
      <c r="B44" s="7" t="s">
        <v>8</v>
      </c>
      <c r="C44" s="9">
        <f>SQRT((L13-N32)^2 +(M13-O32)^2)</f>
        <v>820</v>
      </c>
    </row>
    <row r="45" spans="2:15" x14ac:dyDescent="0.25">
      <c r="B45" s="7" t="s">
        <v>10</v>
      </c>
      <c r="C45" s="9">
        <f>SQRT((L13-M21)^2 +(M13-N21)^2)</f>
        <v>257.09920264364882</v>
      </c>
    </row>
    <row r="46" spans="2:15" x14ac:dyDescent="0.25">
      <c r="B46" s="7" t="s">
        <v>13</v>
      </c>
      <c r="C46" s="9">
        <f>SQRT((G5-N32)^2 +(H5-O32)^2)</f>
        <v>1634.3084164257371</v>
      </c>
    </row>
    <row r="47" spans="2:15" x14ac:dyDescent="0.25">
      <c r="B47" s="7" t="s">
        <v>14</v>
      </c>
      <c r="C47" s="9">
        <f>SQRT((G5-L13)^2 +(H5-M13)^2)</f>
        <v>814.88404083035027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tennis1</vt:lpstr>
      <vt:lpstr>tennis2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 Sarda</dc:creator>
  <cp:lastModifiedBy>Sheil Sarda</cp:lastModifiedBy>
  <dcterms:created xsi:type="dcterms:W3CDTF">2021-02-25T02:22:19Z</dcterms:created>
  <dcterms:modified xsi:type="dcterms:W3CDTF">2021-02-25T03:37:38Z</dcterms:modified>
</cp:coreProperties>
</file>