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Penn/19 spring/ESE516/Submissions/refs/"/>
    </mc:Choice>
  </mc:AlternateContent>
  <xr:revisionPtr revIDLastSave="2" documentId="11_F5ECCD56A786AE04DA12E7AE4951CA4241FA8A21" xr6:coauthVersionLast="46" xr6:coauthVersionMax="46" xr10:uidLastSave="{5B77F165-775A-460E-A673-92C2D70FC6DB}"/>
  <bookViews>
    <workbookView xWindow="2295" yWindow="3420" windowWidth="21600" windowHeight="11385" xr2:uid="{00000000-000D-0000-FFFF-FFFF00000000}"/>
  </bookViews>
  <sheets>
    <sheet name="Updated BOM" sheetId="1" r:id="rId1"/>
    <sheet name="PIN PLAC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L12" i="1"/>
</calcChain>
</file>

<file path=xl/sharedStrings.xml><?xml version="1.0" encoding="utf-8"?>
<sst xmlns="http://schemas.openxmlformats.org/spreadsheetml/2006/main" count="278" uniqueCount="201">
  <si>
    <t xml:space="preserve">Team Name </t>
  </si>
  <si>
    <t xml:space="preserve">Component </t>
  </si>
  <si>
    <t xml:space="preserve">Manufacturer Part Number </t>
  </si>
  <si>
    <t>Manufacturer</t>
  </si>
  <si>
    <t>Digikey</t>
  </si>
  <si>
    <t>Voltage(Min)</t>
  </si>
  <si>
    <t>Volatge (Max)</t>
  </si>
  <si>
    <t>Interface to MCU</t>
  </si>
  <si>
    <t xml:space="preserve">Power Source </t>
  </si>
  <si>
    <t xml:space="preserve">Current Consumption in operating mode </t>
  </si>
  <si>
    <t xml:space="preserve">Current Consumption in Stand by mode </t>
  </si>
  <si>
    <t>Qty</t>
  </si>
  <si>
    <t>Cost of QTY1</t>
  </si>
  <si>
    <t>Cost QTY 1!k</t>
  </si>
  <si>
    <t xml:space="preserve">Comments </t>
  </si>
  <si>
    <t xml:space="preserve">DataSheet </t>
  </si>
  <si>
    <t>MCU and WiFI</t>
  </si>
  <si>
    <t>ATSAMW25H18-MR210PB1952</t>
  </si>
  <si>
    <t>Microchip A</t>
  </si>
  <si>
    <t xml:space="preserve">ATSAMW25H18-MR210PB1952-ND </t>
  </si>
  <si>
    <t xml:space="preserve">2.7V </t>
  </si>
  <si>
    <t xml:space="preserve">4.3V </t>
  </si>
  <si>
    <t>NA</t>
  </si>
  <si>
    <t xml:space="preserve">3.3V Buck Convertor </t>
  </si>
  <si>
    <t>4.92 mA (SAMD21) + 230mA (winc1500)</t>
  </si>
  <si>
    <t>ESE516 MCU and WiFi SoC</t>
  </si>
  <si>
    <t>http://ww1.microchip.com/downloads/en/DeviceDoc/Atmel-42618-SmartConnect-ATSAMW25-MR210PB_Datasheet.pdf</t>
  </si>
  <si>
    <t>Infrared Thermometer - MLX90614</t>
  </si>
  <si>
    <t>MLX90614ESF-BAA-000-TU</t>
  </si>
  <si>
    <t>Melexis Technologies NV</t>
  </si>
  <si>
    <t>MLX90614ESF-BAA-000-TU-ND</t>
  </si>
  <si>
    <t>2.6 V</t>
  </si>
  <si>
    <t>3.6 V</t>
  </si>
  <si>
    <t>2-wire SMBus interface</t>
  </si>
  <si>
    <t>1.5 mA</t>
  </si>
  <si>
    <t>2.5 uA</t>
  </si>
  <si>
    <t>https://www.melexis.com/-/media/files/documents/datasheets/mlx90614-datasheet-melexis.pdf</t>
  </si>
  <si>
    <t xml:space="preserve">Thermal Camera </t>
  </si>
  <si>
    <t>AMG8833</t>
  </si>
  <si>
    <t>Panasonic Electronic Components</t>
  </si>
  <si>
    <t>P19002CT-ND</t>
  </si>
  <si>
    <t>3 V</t>
  </si>
  <si>
    <t xml:space="preserve">5 V </t>
  </si>
  <si>
    <t>I2C</t>
  </si>
  <si>
    <t xml:space="preserve">3.3V Buck/ 5V boost Convertor </t>
  </si>
  <si>
    <t xml:space="preserve">4.5 mA </t>
  </si>
  <si>
    <t xml:space="preserve">0.8 mA Standby Mode                           0.2 mA sleep mode </t>
  </si>
  <si>
    <t>https://media.digikey.com/pdf/Data%20Sheets/Panasonic%20Sensors%20PDFs/Grid-EYE_AMG88.pdf</t>
  </si>
  <si>
    <t xml:space="preserve">Servo Motor </t>
  </si>
  <si>
    <t xml:space="preserve">	Adafruit Industries LLC</t>
  </si>
  <si>
    <t>1528-1087-ND</t>
  </si>
  <si>
    <t>4.8V</t>
  </si>
  <si>
    <t>7.2V</t>
  </si>
  <si>
    <t>PWM</t>
  </si>
  <si>
    <t xml:space="preserve">5V Boost Convertor </t>
  </si>
  <si>
    <t xml:space="preserve">150 mA </t>
  </si>
  <si>
    <t>15mA</t>
  </si>
  <si>
    <t xml:space="preserve">https://www.digikey.com/product-detail/en/adafruit-industries-llc/1404/1528-1087-ND/5154662 </t>
  </si>
  <si>
    <t>https://www.mouser.com/pdfdocs/900-00360-Feedback-360-HS-Servo-v12.pdf</t>
  </si>
  <si>
    <t>https://media.digikey.com/pdf/Data%20Sheets/DFRobot%20PDFs/SER0044_Web.pdf</t>
  </si>
  <si>
    <t xml:space="preserve">LED and Buzzer Circuit </t>
  </si>
  <si>
    <t xml:space="preserve">1.5 V </t>
  </si>
  <si>
    <t xml:space="preserve">3.3 V </t>
  </si>
  <si>
    <t>GPIO</t>
  </si>
  <si>
    <t xml:space="preserve">20 mA x 5 </t>
  </si>
  <si>
    <t>Lithium Power Battery circuity  $30-$60</t>
  </si>
  <si>
    <t xml:space="preserve">Not incuded in BOM </t>
  </si>
  <si>
    <t xml:space="preserve">Lithium Polymer Batttery - 3.7V 2500MAH </t>
  </si>
  <si>
    <t>Lithium Polymer Battery Battery- 3.7V 1200MAH</t>
  </si>
  <si>
    <t xml:space="preserve">Battery Range 3V to 4.3 volts </t>
  </si>
  <si>
    <t xml:space="preserve">This is 1 cell (S) battery. A sthe number of cells increses the nominal voltage increases  e.g 2S =7.4 V, 3S =11.1V etc </t>
  </si>
  <si>
    <t>Group Name</t>
  </si>
  <si>
    <t>Example Dream Team</t>
  </si>
  <si>
    <t>TM2</t>
  </si>
  <si>
    <t>MEMBER A</t>
  </si>
  <si>
    <t>Nikhil Jamdade</t>
  </si>
  <si>
    <t>MEMBER B</t>
  </si>
  <si>
    <t>Sheil Sarda</t>
  </si>
  <si>
    <t>MUST BE THE SAME!</t>
  </si>
  <si>
    <t>INFORMATION RELATED TO OUR DEVICE</t>
  </si>
  <si>
    <t>COMMENTS</t>
  </si>
  <si>
    <t>PIN #</t>
  </si>
  <si>
    <t>Pin Description</t>
  </si>
  <si>
    <t>Function</t>
  </si>
  <si>
    <t>Function on SAMW25 Dev Board</t>
  </si>
  <si>
    <t>Function on our device</t>
  </si>
  <si>
    <t>Peripheral used, if applicable</t>
  </si>
  <si>
    <t>Component connected to device:</t>
  </si>
  <si>
    <t>GND</t>
  </si>
  <si>
    <t>Common ground</t>
  </si>
  <si>
    <t xml:space="preserve">Provide Common ground terminal to every device </t>
  </si>
  <si>
    <t xml:space="preserve">Thermal Camera ground, IR Sensor ground, power supply ground </t>
  </si>
  <si>
    <t>UART_TxD</t>
  </si>
  <si>
    <t>Currently used only for Atmel debug. Not for customer use. Leave unconnected.</t>
  </si>
  <si>
    <t>Leave unconnected.</t>
  </si>
  <si>
    <t>UART_RxD</t>
  </si>
  <si>
    <t>Wi-Fi Chip_En</t>
  </si>
  <si>
    <t>Wi-Fi GPIO_1/RTC</t>
  </si>
  <si>
    <t>Wi-Fi GPIO_3</t>
  </si>
  <si>
    <t>ATWINC1500 General purpose I/O</t>
  </si>
  <si>
    <t>VBAT</t>
  </si>
  <si>
    <t>Supply for Wi-Fi RF Power Amplifier and Internal 1.3V Switching Regulator</t>
  </si>
  <si>
    <t>PA16</t>
  </si>
  <si>
    <t>See SAM D21G datasheet</t>
  </si>
  <si>
    <t>SERCOM1 PAD[0] SPI MISO (External Flash)</t>
  </si>
  <si>
    <t>SERCOM 1</t>
  </si>
  <si>
    <t>AT25DF081A-SSH-T</t>
  </si>
  <si>
    <t>PA17</t>
  </si>
  <si>
    <t>I2C EXTINT[1] SERCOM5/ PAD[1] TC6/WO[1] TCC0/ WO[5] I2S/ MCK[0] GCLK_IO[3]</t>
  </si>
  <si>
    <t xml:space="preserve">SCL, I2C </t>
  </si>
  <si>
    <t>SERCOM3</t>
  </si>
  <si>
    <t>Teperature Sensor  MLX90614</t>
  </si>
  <si>
    <t>PA18</t>
  </si>
  <si>
    <t>SERCOM1 PAD[2] SPI MOSI (External Flash)</t>
  </si>
  <si>
    <t>PA19</t>
  </si>
  <si>
    <t>SERCOM1 PAD[3] SPI SCK (External Flash)</t>
  </si>
  <si>
    <t>PA20</t>
  </si>
  <si>
    <t>VDDIO EXTINT[4] X[8] SERCOM5/
PAD[2]
SERCOM3/
PAD[2] TC7/WO[0] TCC0/
WO[6]
I2S/
SCK[0] GCLK_IO[4]</t>
  </si>
  <si>
    <t xml:space="preserve">External Interrupt </t>
  </si>
  <si>
    <t>EXTINT[4]</t>
  </si>
  <si>
    <t>PA21</t>
  </si>
  <si>
    <t>BQ_EN1</t>
  </si>
  <si>
    <t>PA22</t>
  </si>
  <si>
    <t>I2C EXTINT[6] X[10] SERCOM3/ PAD[0] SERCOM5/ PAD[0] TC4/WO[0] TCC0/ WO[4] GCLK_IO[6]</t>
  </si>
  <si>
    <t xml:space="preserve">SDA, I2C </t>
  </si>
  <si>
    <t>Terperature Sensor MLX90614</t>
  </si>
  <si>
    <t>PA23</t>
  </si>
  <si>
    <t>Yellow LED1</t>
  </si>
  <si>
    <t>GPIO (Output)</t>
  </si>
  <si>
    <t>PA24/USB_DM</t>
  </si>
  <si>
    <t>Host Interface USB Data minus pin</t>
  </si>
  <si>
    <t>USB D-, EXTINT[12] SERCOM3/ PAD[2] SERCOM5/ PAD[2] TC5/WO[0] TCC1/ WO[2]</t>
  </si>
  <si>
    <t xml:space="preserve">PWM out </t>
  </si>
  <si>
    <t xml:space="preserve"> TC peripheral</t>
  </si>
  <si>
    <t>PA25/USB_DP</t>
  </si>
  <si>
    <t>Host Interface USB Data Plus pin</t>
  </si>
  <si>
    <t>USB D+, EXTINT[13] SERCOM3/ PAD[3] SERCOM5/ PAD[3] TC5/WO[1] TCC1/ WO[3] USB/DP</t>
  </si>
  <si>
    <t>PWM in</t>
  </si>
  <si>
    <t xml:space="preserve">TC Peripheral </t>
  </si>
  <si>
    <t>Ground</t>
  </si>
  <si>
    <t>VCC</t>
  </si>
  <si>
    <t>Power supply for I/O</t>
  </si>
  <si>
    <t>PB22</t>
  </si>
  <si>
    <t>PB23</t>
  </si>
  <si>
    <t xml:space="preserve"> SW0 (Button on Board)</t>
  </si>
  <si>
    <t>RESET_N</t>
  </si>
  <si>
    <t>System Reset. Low level on this pin resets the entire module.</t>
  </si>
  <si>
    <t>Reset (Connect to a button for reset with safety pull-up)</t>
  </si>
  <si>
    <t>PA30/SWCLK</t>
  </si>
  <si>
    <t>Cortex Serial Wire Debug Interface CLK</t>
  </si>
  <si>
    <t>SWD clock</t>
  </si>
  <si>
    <t>Programming (SWD)</t>
  </si>
  <si>
    <t>PA31/SWDIO</t>
  </si>
  <si>
    <t>Cortex Serial Wire Debug Interface Data I/O</t>
  </si>
  <si>
    <t>SWD data</t>
  </si>
  <si>
    <t>PB02</t>
  </si>
  <si>
    <t>PB03</t>
  </si>
  <si>
    <t>PA00/GPIO/XIN32</t>
  </si>
  <si>
    <t>XIN32</t>
  </si>
  <si>
    <t>32 kHz Clock</t>
  </si>
  <si>
    <t>PA01/GPIO/XOUT32</t>
  </si>
  <si>
    <t>XOUT32</t>
  </si>
  <si>
    <t>PA02</t>
  </si>
  <si>
    <t>EXTINT[2] AIN[0] PTC.DAC</t>
  </si>
  <si>
    <t>Converting Analong signal into digital</t>
  </si>
  <si>
    <t>DAC</t>
  </si>
  <si>
    <t>PA03</t>
  </si>
  <si>
    <t>PA04</t>
  </si>
  <si>
    <t>USB ID</t>
  </si>
  <si>
    <t>PWM fo buzzer</t>
  </si>
  <si>
    <t>TCC0</t>
  </si>
  <si>
    <t>Buzzer</t>
  </si>
  <si>
    <t>PA05</t>
  </si>
  <si>
    <t>VBUS Detection</t>
  </si>
  <si>
    <t>PA06</t>
  </si>
  <si>
    <t>INT_Guage</t>
  </si>
  <si>
    <t>PA07</t>
  </si>
  <si>
    <t>GPIO for Onboard Serial Flash</t>
  </si>
  <si>
    <t>PA08</t>
  </si>
  <si>
    <t>I2C NMI AIN[16] X[0] SERCOM0/ PAD[0] SERCOM2/ PAD[0] TCC0/WO[0] TCC1/ WO[2] I2S/SD[1]</t>
  </si>
  <si>
    <t xml:space="preserve"> Serial SDA, I2C Master driver in synchronous - SCL </t>
  </si>
  <si>
    <t>SERCOM0, I2C</t>
  </si>
  <si>
    <t>Thermal Camera AMG8833 SCL</t>
  </si>
  <si>
    <t>PA09</t>
  </si>
  <si>
    <t>I2C EXTINT[9] AIN[17] X[1] SERCOM0/ PAD[1] SERCOM2/ PAD[1] TCC0/WO[1] TCC1/ WO[3] I2S/ MCK[0]</t>
  </si>
  <si>
    <t>Serial Clock, I2C Master driver in synchronous- SDA</t>
  </si>
  <si>
    <t>SERCOM0,I2C</t>
  </si>
  <si>
    <t>Thermal Camera  AMG8833 SDA</t>
  </si>
  <si>
    <t>PA10</t>
  </si>
  <si>
    <t>PA11</t>
  </si>
  <si>
    <t>PB10</t>
  </si>
  <si>
    <t>SERCOM4 PAD[3] UART RX EDGB</t>
  </si>
  <si>
    <t>SERCOM 4</t>
  </si>
  <si>
    <t>PB11</t>
  </si>
  <si>
    <t>SERCOM4 PAD[2] UART TX EDGB</t>
  </si>
  <si>
    <t>Wi-Fi GPIO_4</t>
  </si>
  <si>
    <t>Wi-Fi GPIO_5</t>
  </si>
  <si>
    <t>Wi-Fi GPIO_6</t>
  </si>
  <si>
    <t>Wi-Fi I2C_SCL</t>
  </si>
  <si>
    <t>Wi-Fi I2C_SDA</t>
  </si>
  <si>
    <t>Wi-Fi Reset_n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</si>
</sst>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563C1"/>
      <name val="Calibri"/>
      <family val="2"/>
    </font>
    <font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sz val="11"/>
      <color rgb="FF0061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  <xf numFmtId="0" fontId="1" fillId="8" borderId="1" xfId="0" applyFont="1" applyFill="1" applyBorder="1"/>
    <xf numFmtId="0" fontId="5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6" borderId="1" xfId="0" applyFont="1" applyFill="1" applyBorder="1"/>
    <xf numFmtId="0" fontId="0" fillId="0" borderId="5" xfId="0" applyFont="1" applyBorder="1"/>
    <xf numFmtId="0" fontId="5" fillId="0" borderId="6" xfId="0" applyFont="1" applyBorder="1"/>
    <xf numFmtId="0" fontId="5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/>
    <xf numFmtId="0" fontId="0" fillId="0" borderId="10" xfId="0" applyFont="1" applyBorder="1"/>
    <xf numFmtId="0" fontId="0" fillId="6" borderId="6" xfId="0" applyFont="1" applyFill="1" applyBorder="1" applyAlignment="1">
      <alignment horizontal="center"/>
    </xf>
    <xf numFmtId="0" fontId="0" fillId="6" borderId="6" xfId="0" applyFont="1" applyFill="1" applyBorder="1"/>
    <xf numFmtId="0" fontId="0" fillId="6" borderId="6" xfId="0" applyFont="1" applyFill="1" applyBorder="1" applyAlignment="1">
      <alignment wrapText="1"/>
    </xf>
    <xf numFmtId="0" fontId="0" fillId="6" borderId="11" xfId="0" applyFont="1" applyFill="1" applyBorder="1" applyAlignment="1">
      <alignment wrapText="1"/>
    </xf>
    <xf numFmtId="0" fontId="0" fillId="6" borderId="12" xfId="0" applyFont="1" applyFill="1" applyBorder="1"/>
    <xf numFmtId="0" fontId="0" fillId="6" borderId="13" xfId="0" applyFont="1" applyFill="1" applyBorder="1"/>
    <xf numFmtId="0" fontId="0" fillId="6" borderId="11" xfId="0" applyFont="1" applyFill="1" applyBorder="1"/>
    <xf numFmtId="0" fontId="0" fillId="6" borderId="12" xfId="0" applyFont="1" applyFill="1" applyBorder="1" applyAlignment="1">
      <alignment wrapText="1"/>
    </xf>
    <xf numFmtId="0" fontId="0" fillId="6" borderId="13" xfId="0" applyFont="1" applyFill="1" applyBorder="1" applyAlignment="1">
      <alignment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applyFont="1" applyBorder="1"/>
    <xf numFmtId="0" fontId="0" fillId="0" borderId="12" xfId="0" applyFont="1" applyBorder="1"/>
    <xf numFmtId="0" fontId="0" fillId="0" borderId="13" xfId="0" applyFont="1" applyBorder="1"/>
    <xf numFmtId="0" fontId="8" fillId="9" borderId="6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11" xfId="0" applyFont="1" applyFill="1" applyBorder="1" applyAlignment="1">
      <alignment wrapText="1"/>
    </xf>
    <xf numFmtId="0" fontId="8" fillId="9" borderId="12" xfId="0" applyFont="1" applyFill="1" applyBorder="1"/>
    <xf numFmtId="0" fontId="8" fillId="9" borderId="13" xfId="0" applyFont="1" applyFill="1" applyBorder="1"/>
    <xf numFmtId="0" fontId="0" fillId="0" borderId="13" xfId="0" applyFont="1" applyBorder="1" applyAlignment="1"/>
    <xf numFmtId="0" fontId="0" fillId="0" borderId="0" xfId="0" applyFont="1"/>
    <xf numFmtId="0" fontId="0" fillId="10" borderId="6" xfId="0" applyFont="1" applyFill="1" applyBorder="1" applyAlignment="1">
      <alignment horizontal="center"/>
    </xf>
    <xf numFmtId="0" fontId="0" fillId="10" borderId="6" xfId="0" applyFont="1" applyFill="1" applyBorder="1"/>
    <xf numFmtId="0" fontId="0" fillId="10" borderId="11" xfId="0" applyFont="1" applyFill="1" applyBorder="1"/>
    <xf numFmtId="0" fontId="0" fillId="10" borderId="12" xfId="0" applyFont="1" applyFill="1" applyBorder="1"/>
    <xf numFmtId="0" fontId="0" fillId="0" borderId="12" xfId="0" applyFont="1" applyBorder="1" applyAlignment="1"/>
    <xf numFmtId="0" fontId="0" fillId="0" borderId="6" xfId="0" applyFont="1" applyBorder="1" applyAlignment="1"/>
    <xf numFmtId="0" fontId="0" fillId="6" borderId="14" xfId="0" applyFont="1" applyFill="1" applyBorder="1"/>
    <xf numFmtId="0" fontId="0" fillId="6" borderId="15" xfId="0" applyFont="1" applyFill="1" applyBorder="1"/>
    <xf numFmtId="0" fontId="0" fillId="6" borderId="16" xfId="0" applyFont="1" applyFill="1" applyBorder="1"/>
    <xf numFmtId="0" fontId="0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a.digikey.com/pdf/Data%20Sheets/Panasonic%20Sensors%20PDFs/Grid-EYE_AMG88.pdf" TargetMode="External"/><Relationship Id="rId2" Type="http://schemas.openxmlformats.org/officeDocument/2006/relationships/hyperlink" Target="https://www.melexis.com/-/media/files/documents/datasheets/mlx90614-datasheet-melexis.pdf" TargetMode="External"/><Relationship Id="rId1" Type="http://schemas.openxmlformats.org/officeDocument/2006/relationships/hyperlink" Target="http://ww1.microchip.com/downloads/en/DeviceDoc/Atmel-42618-SmartConnect-ATSAMW25-MR210PB_Datasheet.pdf" TargetMode="External"/><Relationship Id="rId6" Type="http://schemas.openxmlformats.org/officeDocument/2006/relationships/hyperlink" Target="https://media.digikey.com/pdf/Data%20Sheets/DFRobot%20PDFs/SER0044_Web.pdf" TargetMode="External"/><Relationship Id="rId5" Type="http://schemas.openxmlformats.org/officeDocument/2006/relationships/hyperlink" Target="https://www.mouser.com/pdfdocs/900-00360-Feedback-360-HS-Servo-v12.pdf" TargetMode="External"/><Relationship Id="rId4" Type="http://schemas.openxmlformats.org/officeDocument/2006/relationships/hyperlink" Target="https://www.digikey.com/product-detail/en/adafruit-industries-llc/1404/1528-1087-ND/51546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" width="23.7109375" customWidth="1"/>
    <col min="2" max="2" width="26.85546875" customWidth="1"/>
    <col min="3" max="3" width="13" customWidth="1"/>
    <col min="4" max="4" width="30.42578125" customWidth="1"/>
    <col min="5" max="5" width="22.42578125" customWidth="1"/>
    <col min="6" max="6" width="14.28515625" customWidth="1"/>
    <col min="7" max="7" width="17" customWidth="1"/>
    <col min="8" max="8" width="18.28515625" customWidth="1"/>
    <col min="9" max="9" width="18" customWidth="1"/>
    <col min="10" max="10" width="19.7109375" customWidth="1"/>
    <col min="11" max="11" width="9.28515625" customWidth="1"/>
    <col min="12" max="12" width="14" customWidth="1"/>
    <col min="13" max="13" width="10.85546875" customWidth="1"/>
    <col min="14" max="14" width="33.85546875" customWidth="1"/>
    <col min="15" max="30" width="10.85546875" customWidth="1"/>
  </cols>
  <sheetData>
    <row r="1" spans="1:30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3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4" t="s">
        <v>24</v>
      </c>
      <c r="J5" s="5" t="s">
        <v>24</v>
      </c>
      <c r="K5" s="1">
        <v>1</v>
      </c>
      <c r="L5" s="1">
        <v>12.05</v>
      </c>
      <c r="M5" s="1">
        <v>10.92</v>
      </c>
      <c r="N5" s="1" t="s">
        <v>25</v>
      </c>
      <c r="O5" s="6" t="s">
        <v>26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5">
      <c r="A6" s="4" t="s">
        <v>27</v>
      </c>
      <c r="B6" s="1" t="s">
        <v>28</v>
      </c>
      <c r="C6" s="4" t="s">
        <v>29</v>
      </c>
      <c r="D6" s="1" t="s">
        <v>30</v>
      </c>
      <c r="E6" s="1" t="s">
        <v>31</v>
      </c>
      <c r="F6" s="1" t="s">
        <v>32</v>
      </c>
      <c r="G6" s="4" t="s">
        <v>33</v>
      </c>
      <c r="H6" s="4" t="s">
        <v>23</v>
      </c>
      <c r="I6" s="4" t="s">
        <v>34</v>
      </c>
      <c r="J6" s="4" t="s">
        <v>35</v>
      </c>
      <c r="K6" s="1">
        <v>1</v>
      </c>
      <c r="L6" s="1">
        <v>14.83</v>
      </c>
      <c r="M6" s="1">
        <v>12.47</v>
      </c>
      <c r="N6" s="1"/>
      <c r="O6" s="7" t="s">
        <v>36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4" t="s">
        <v>44</v>
      </c>
      <c r="I7" s="1" t="s">
        <v>45</v>
      </c>
      <c r="J7" s="4" t="s">
        <v>46</v>
      </c>
      <c r="K7" s="1">
        <v>1</v>
      </c>
      <c r="L7" s="1">
        <v>32.5</v>
      </c>
      <c r="M7" s="1">
        <v>22.9</v>
      </c>
      <c r="N7" s="1"/>
      <c r="O7" s="7" t="s">
        <v>47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 x14ac:dyDescent="0.25">
      <c r="A8" s="1" t="s">
        <v>48</v>
      </c>
      <c r="B8" s="1">
        <v>1404</v>
      </c>
      <c r="C8" s="4" t="s">
        <v>49</v>
      </c>
      <c r="D8" s="1" t="s">
        <v>50</v>
      </c>
      <c r="E8" s="1" t="s">
        <v>51</v>
      </c>
      <c r="F8" s="1" t="s">
        <v>52</v>
      </c>
      <c r="G8" s="1" t="s">
        <v>53</v>
      </c>
      <c r="H8" s="4" t="s">
        <v>54</v>
      </c>
      <c r="I8" s="1" t="s">
        <v>55</v>
      </c>
      <c r="J8" s="4" t="s">
        <v>56</v>
      </c>
      <c r="K8" s="1">
        <v>1</v>
      </c>
      <c r="L8" s="1">
        <v>14.95</v>
      </c>
      <c r="M8" s="1">
        <v>14.95</v>
      </c>
      <c r="N8" s="1"/>
      <c r="O8" s="7" t="s">
        <v>57</v>
      </c>
      <c r="P8" s="1"/>
      <c r="Q8" s="1"/>
      <c r="R8" s="1"/>
      <c r="S8" s="1"/>
      <c r="T8" s="1"/>
      <c r="U8" s="1"/>
      <c r="V8" s="1"/>
      <c r="W8" s="7" t="s">
        <v>58</v>
      </c>
      <c r="X8" s="1"/>
      <c r="Y8" s="1"/>
      <c r="Z8" s="1"/>
      <c r="AA8" s="1"/>
      <c r="AB8" s="1"/>
      <c r="AC8" s="1"/>
      <c r="AD8" s="7" t="s">
        <v>59</v>
      </c>
    </row>
    <row r="9" spans="1:30" ht="15.75" customHeight="1" x14ac:dyDescent="0.25">
      <c r="A9" s="8" t="s">
        <v>60</v>
      </c>
      <c r="B9" s="9"/>
      <c r="C9" s="9"/>
      <c r="D9" s="9"/>
      <c r="E9" s="9" t="s">
        <v>61</v>
      </c>
      <c r="F9" s="9" t="s">
        <v>62</v>
      </c>
      <c r="G9" s="9" t="s">
        <v>63</v>
      </c>
      <c r="H9" s="8"/>
      <c r="I9" s="9" t="s">
        <v>64</v>
      </c>
      <c r="J9" s="8"/>
      <c r="K9" s="9"/>
      <c r="L9" s="9"/>
      <c r="M9" s="9"/>
      <c r="N9" s="9"/>
      <c r="O9" s="10"/>
      <c r="P9" s="9"/>
      <c r="Q9" s="9"/>
      <c r="R9" s="9"/>
      <c r="S9" s="9"/>
      <c r="T9" s="9"/>
      <c r="U9" s="9"/>
      <c r="V9" s="9"/>
      <c r="W9" s="9"/>
      <c r="X9" s="9"/>
      <c r="Y9" s="1"/>
      <c r="Z9" s="1"/>
      <c r="AA9" s="1"/>
      <c r="AB9" s="1"/>
      <c r="AC9" s="1"/>
      <c r="AD9" s="1"/>
    </row>
    <row r="10" spans="1:30" ht="15.75" customHeight="1" x14ac:dyDescent="0.25">
      <c r="A10" s="1"/>
      <c r="B10" s="1"/>
      <c r="C10" s="1"/>
      <c r="D10" s="1"/>
      <c r="E10" s="1"/>
      <c r="F10" s="1"/>
      <c r="G10" s="1"/>
      <c r="H10" s="4"/>
      <c r="I10" s="1"/>
      <c r="J10" s="1"/>
      <c r="K10" s="1"/>
      <c r="L10" s="1"/>
      <c r="M10" s="1"/>
      <c r="N10" s="1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1">
        <f t="shared" ref="L12:M12" si="0">SUM(L5:L6,L7,L8)</f>
        <v>74.33</v>
      </c>
      <c r="M12" s="11">
        <f t="shared" si="0"/>
        <v>61.239999999999995</v>
      </c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1"/>
      <c r="M13" s="1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1"/>
      <c r="M14" s="11"/>
      <c r="N14" s="1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1"/>
      <c r="M15" s="11"/>
      <c r="N15" s="1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25">
      <c r="A18" s="12" t="s">
        <v>65</v>
      </c>
      <c r="B18" s="12"/>
      <c r="C18" s="4" t="s">
        <v>66</v>
      </c>
      <c r="D18" s="13" t="s">
        <v>67</v>
      </c>
      <c r="E18" s="14" t="s">
        <v>68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25">
      <c r="A19" s="1"/>
      <c r="B19" s="1"/>
      <c r="C19" s="1"/>
      <c r="D19" s="13" t="s">
        <v>69</v>
      </c>
      <c r="E19" s="1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"/>
      <c r="B21" s="1"/>
      <c r="C21" s="1"/>
      <c r="D21" s="16" t="s">
        <v>70</v>
      </c>
      <c r="E21" s="16"/>
      <c r="F21" s="16"/>
      <c r="G21" s="16"/>
      <c r="H21" s="1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hyperlinks>
    <hyperlink ref="O5" r:id="rId1" xr:uid="{00000000-0004-0000-0000-000000000000}"/>
    <hyperlink ref="O6" r:id="rId2" xr:uid="{00000000-0004-0000-0000-000001000000}"/>
    <hyperlink ref="O7" r:id="rId3" xr:uid="{00000000-0004-0000-0000-000002000000}"/>
    <hyperlink ref="O8" r:id="rId4" xr:uid="{00000000-0004-0000-0000-000003000000}"/>
    <hyperlink ref="W8" r:id="rId5" xr:uid="{00000000-0004-0000-0000-000004000000}"/>
    <hyperlink ref="AD8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2" width="16.85546875" customWidth="1"/>
    <col min="3" max="3" width="31.42578125" customWidth="1"/>
    <col min="4" max="4" width="28.42578125" customWidth="1"/>
    <col min="5" max="5" width="38.85546875" customWidth="1"/>
    <col min="6" max="6" width="36.42578125" customWidth="1"/>
    <col min="7" max="7" width="50.140625" customWidth="1"/>
    <col min="8" max="8" width="53.42578125" customWidth="1"/>
    <col min="9" max="26" width="8.85546875" customWidth="1"/>
  </cols>
  <sheetData>
    <row r="2" spans="1:8" x14ac:dyDescent="0.25">
      <c r="A2" s="17" t="s">
        <v>71</v>
      </c>
      <c r="B2" s="18" t="s">
        <v>72</v>
      </c>
      <c r="C2" s="19" t="s">
        <v>73</v>
      </c>
      <c r="D2" s="20"/>
      <c r="E2" s="19"/>
      <c r="F2" s="21"/>
    </row>
    <row r="3" spans="1:8" x14ac:dyDescent="0.25">
      <c r="A3" s="17" t="s">
        <v>74</v>
      </c>
      <c r="B3" s="61" t="s">
        <v>75</v>
      </c>
      <c r="C3" s="62"/>
      <c r="D3" s="62"/>
      <c r="E3" s="62"/>
      <c r="F3" s="63"/>
    </row>
    <row r="4" spans="1:8" x14ac:dyDescent="0.25">
      <c r="A4" s="17" t="s">
        <v>76</v>
      </c>
      <c r="B4" s="61" t="s">
        <v>77</v>
      </c>
      <c r="C4" s="62"/>
      <c r="D4" s="62"/>
      <c r="E4" s="62"/>
      <c r="F4" s="63"/>
    </row>
    <row r="6" spans="1:8" x14ac:dyDescent="0.25">
      <c r="B6" s="22"/>
      <c r="C6" t="s">
        <v>78</v>
      </c>
    </row>
    <row r="8" spans="1:8" ht="23.25" x14ac:dyDescent="0.35">
      <c r="E8" s="64" t="s">
        <v>79</v>
      </c>
      <c r="F8" s="62"/>
      <c r="G8" s="63"/>
      <c r="H8" s="23" t="s">
        <v>80</v>
      </c>
    </row>
    <row r="9" spans="1:8" ht="30" x14ac:dyDescent="0.25">
      <c r="A9" s="24" t="s">
        <v>81</v>
      </c>
      <c r="B9" s="24" t="s">
        <v>82</v>
      </c>
      <c r="C9" s="25" t="s">
        <v>83</v>
      </c>
      <c r="D9" s="26" t="s">
        <v>84</v>
      </c>
      <c r="E9" s="27" t="s">
        <v>85</v>
      </c>
      <c r="F9" s="28" t="s">
        <v>86</v>
      </c>
      <c r="G9" s="29" t="s">
        <v>87</v>
      </c>
      <c r="H9" s="23"/>
    </row>
    <row r="10" spans="1:8" x14ac:dyDescent="0.25">
      <c r="A10" s="30">
        <v>1</v>
      </c>
      <c r="B10" s="31" t="s">
        <v>88</v>
      </c>
      <c r="C10" s="32" t="s">
        <v>89</v>
      </c>
      <c r="D10" s="33" t="s">
        <v>89</v>
      </c>
      <c r="E10" s="34" t="s">
        <v>90</v>
      </c>
      <c r="F10" s="31"/>
      <c r="G10" s="35" t="s">
        <v>91</v>
      </c>
      <c r="H10" s="23"/>
    </row>
    <row r="11" spans="1:8" ht="45" x14ac:dyDescent="0.25">
      <c r="A11" s="30">
        <v>2</v>
      </c>
      <c r="B11" s="31" t="s">
        <v>92</v>
      </c>
      <c r="C11" s="32" t="s">
        <v>93</v>
      </c>
      <c r="D11" s="36"/>
      <c r="E11" s="37" t="s">
        <v>94</v>
      </c>
      <c r="F11" s="31"/>
      <c r="G11" s="38" t="s">
        <v>94</v>
      </c>
      <c r="H11" s="23"/>
    </row>
    <row r="12" spans="1:8" ht="45" x14ac:dyDescent="0.25">
      <c r="A12" s="30">
        <v>3</v>
      </c>
      <c r="B12" s="31" t="s">
        <v>95</v>
      </c>
      <c r="C12" s="32" t="s">
        <v>93</v>
      </c>
      <c r="D12" s="36"/>
      <c r="E12" s="37" t="s">
        <v>94</v>
      </c>
      <c r="F12" s="31"/>
      <c r="G12" s="38" t="s">
        <v>94</v>
      </c>
      <c r="H12" s="23"/>
    </row>
    <row r="13" spans="1:8" ht="45" x14ac:dyDescent="0.25">
      <c r="A13" s="30">
        <v>4</v>
      </c>
      <c r="B13" s="31" t="s">
        <v>96</v>
      </c>
      <c r="C13" s="32" t="s">
        <v>93</v>
      </c>
      <c r="D13" s="36"/>
      <c r="E13" s="37" t="s">
        <v>94</v>
      </c>
      <c r="F13" s="31"/>
      <c r="G13" s="38" t="s">
        <v>94</v>
      </c>
      <c r="H13" s="23"/>
    </row>
    <row r="14" spans="1:8" ht="45" x14ac:dyDescent="0.25">
      <c r="A14" s="30">
        <v>5</v>
      </c>
      <c r="B14" s="31" t="s">
        <v>97</v>
      </c>
      <c r="C14" s="32" t="s">
        <v>93</v>
      </c>
      <c r="D14" s="36"/>
      <c r="E14" s="37" t="s">
        <v>94</v>
      </c>
      <c r="F14" s="31"/>
      <c r="G14" s="38" t="s">
        <v>94</v>
      </c>
      <c r="H14" s="23"/>
    </row>
    <row r="15" spans="1:8" x14ac:dyDescent="0.25">
      <c r="A15" s="39">
        <v>6</v>
      </c>
      <c r="B15" s="40" t="s">
        <v>98</v>
      </c>
      <c r="C15" s="41" t="s">
        <v>99</v>
      </c>
      <c r="D15" s="42"/>
      <c r="E15" s="43"/>
      <c r="F15" s="40"/>
      <c r="G15" s="44"/>
      <c r="H15" s="23"/>
    </row>
    <row r="16" spans="1:8" ht="45" x14ac:dyDescent="0.25">
      <c r="A16" s="30">
        <v>7</v>
      </c>
      <c r="B16" s="31" t="s">
        <v>100</v>
      </c>
      <c r="C16" s="32" t="s">
        <v>101</v>
      </c>
      <c r="D16" s="36"/>
      <c r="E16" s="34"/>
      <c r="F16" s="31"/>
      <c r="G16" s="35"/>
      <c r="H16" s="23"/>
    </row>
    <row r="17" spans="1:8" ht="30" x14ac:dyDescent="0.25">
      <c r="A17" s="30">
        <v>8</v>
      </c>
      <c r="B17" s="31" t="s">
        <v>102</v>
      </c>
      <c r="C17" s="31" t="s">
        <v>103</v>
      </c>
      <c r="D17" s="33" t="s">
        <v>104</v>
      </c>
      <c r="E17" s="34"/>
      <c r="F17" s="31" t="s">
        <v>105</v>
      </c>
      <c r="G17" s="35" t="s">
        <v>106</v>
      </c>
      <c r="H17" s="23"/>
    </row>
    <row r="18" spans="1:8" ht="45" x14ac:dyDescent="0.25">
      <c r="A18" s="45">
        <v>9</v>
      </c>
      <c r="B18" s="46" t="s">
        <v>107</v>
      </c>
      <c r="C18" s="46" t="s">
        <v>103</v>
      </c>
      <c r="D18" s="47" t="s">
        <v>108</v>
      </c>
      <c r="E18" s="48" t="s">
        <v>109</v>
      </c>
      <c r="F18" s="46" t="s">
        <v>110</v>
      </c>
      <c r="G18" s="49" t="s">
        <v>111</v>
      </c>
      <c r="H18" s="23"/>
    </row>
    <row r="19" spans="1:8" x14ac:dyDescent="0.25">
      <c r="A19" s="30">
        <v>10</v>
      </c>
      <c r="B19" s="31" t="s">
        <v>88</v>
      </c>
      <c r="C19" s="31"/>
      <c r="D19" s="33"/>
      <c r="E19" s="34"/>
      <c r="F19" s="31"/>
      <c r="G19" s="35"/>
      <c r="H19" s="23"/>
    </row>
    <row r="20" spans="1:8" ht="30" x14ac:dyDescent="0.25">
      <c r="A20" s="30">
        <v>11</v>
      </c>
      <c r="B20" s="31" t="s">
        <v>112</v>
      </c>
      <c r="C20" s="31" t="s">
        <v>103</v>
      </c>
      <c r="D20" s="33" t="s">
        <v>113</v>
      </c>
      <c r="E20" s="34"/>
      <c r="F20" s="31" t="s">
        <v>105</v>
      </c>
      <c r="G20" s="35" t="s">
        <v>106</v>
      </c>
      <c r="H20" s="23"/>
    </row>
    <row r="21" spans="1:8" ht="15.75" customHeight="1" x14ac:dyDescent="0.25">
      <c r="A21" s="30">
        <v>12</v>
      </c>
      <c r="B21" s="31" t="s">
        <v>114</v>
      </c>
      <c r="C21" s="31" t="s">
        <v>103</v>
      </c>
      <c r="D21" s="33" t="s">
        <v>115</v>
      </c>
      <c r="E21" s="34"/>
      <c r="F21" s="31" t="s">
        <v>105</v>
      </c>
      <c r="G21" s="35" t="s">
        <v>106</v>
      </c>
      <c r="H21" s="23"/>
    </row>
    <row r="22" spans="1:8" ht="15.75" customHeight="1" x14ac:dyDescent="0.25">
      <c r="A22" s="45">
        <v>13</v>
      </c>
      <c r="B22" s="46" t="s">
        <v>116</v>
      </c>
      <c r="C22" s="46" t="s">
        <v>103</v>
      </c>
      <c r="D22" s="47" t="s">
        <v>117</v>
      </c>
      <c r="E22" s="48" t="s">
        <v>118</v>
      </c>
      <c r="F22" s="46" t="s">
        <v>119</v>
      </c>
      <c r="G22" s="49" t="s">
        <v>37</v>
      </c>
      <c r="H22" s="23"/>
    </row>
    <row r="23" spans="1:8" ht="15.75" customHeight="1" x14ac:dyDescent="0.25">
      <c r="A23" s="39">
        <v>14</v>
      </c>
      <c r="B23" s="40" t="s">
        <v>120</v>
      </c>
      <c r="C23" s="40" t="s">
        <v>103</v>
      </c>
      <c r="D23" s="42"/>
      <c r="E23" s="43"/>
      <c r="F23" s="40"/>
      <c r="G23" s="50" t="s">
        <v>121</v>
      </c>
      <c r="H23" s="23"/>
    </row>
    <row r="24" spans="1:8" ht="15.75" customHeight="1" x14ac:dyDescent="0.25">
      <c r="A24" s="39">
        <v>15</v>
      </c>
      <c r="B24" s="40" t="s">
        <v>122</v>
      </c>
      <c r="C24" s="40" t="s">
        <v>103</v>
      </c>
      <c r="D24" s="26" t="s">
        <v>123</v>
      </c>
      <c r="E24" s="43" t="s">
        <v>124</v>
      </c>
      <c r="F24" s="51" t="s">
        <v>110</v>
      </c>
      <c r="G24" s="44" t="s">
        <v>125</v>
      </c>
      <c r="H24" s="23"/>
    </row>
    <row r="25" spans="1:8" ht="15.75" customHeight="1" x14ac:dyDescent="0.25">
      <c r="A25" s="30">
        <v>16</v>
      </c>
      <c r="B25" s="31" t="s">
        <v>126</v>
      </c>
      <c r="C25" s="31" t="s">
        <v>103</v>
      </c>
      <c r="D25" s="36" t="s">
        <v>127</v>
      </c>
      <c r="E25" s="34"/>
      <c r="F25" s="31" t="s">
        <v>128</v>
      </c>
      <c r="G25" s="35"/>
      <c r="H25" s="23"/>
    </row>
    <row r="26" spans="1:8" ht="15.75" customHeight="1" x14ac:dyDescent="0.25">
      <c r="A26" s="30">
        <v>17</v>
      </c>
      <c r="B26" s="31" t="s">
        <v>88</v>
      </c>
      <c r="C26" s="32"/>
      <c r="D26" s="36"/>
      <c r="E26" s="34"/>
      <c r="F26" s="31"/>
      <c r="G26" s="35"/>
      <c r="H26" s="23"/>
    </row>
    <row r="27" spans="1:8" ht="15.75" customHeight="1" x14ac:dyDescent="0.25">
      <c r="A27" s="52">
        <v>18</v>
      </c>
      <c r="B27" s="53" t="s">
        <v>129</v>
      </c>
      <c r="C27" s="53" t="s">
        <v>130</v>
      </c>
      <c r="D27" s="54" t="s">
        <v>131</v>
      </c>
      <c r="E27" s="55" t="s">
        <v>132</v>
      </c>
      <c r="F27" s="40" t="s">
        <v>133</v>
      </c>
      <c r="G27" s="44" t="s">
        <v>48</v>
      </c>
      <c r="H27" s="23"/>
    </row>
    <row r="28" spans="1:8" ht="15.75" customHeight="1" x14ac:dyDescent="0.25">
      <c r="A28" s="52">
        <v>19</v>
      </c>
      <c r="B28" s="53" t="s">
        <v>134</v>
      </c>
      <c r="C28" s="53" t="s">
        <v>135</v>
      </c>
      <c r="D28" s="54" t="s">
        <v>136</v>
      </c>
      <c r="E28" s="55" t="s">
        <v>137</v>
      </c>
      <c r="F28" s="40" t="s">
        <v>138</v>
      </c>
      <c r="G28" s="44" t="s">
        <v>48</v>
      </c>
      <c r="H28" s="23"/>
    </row>
    <row r="29" spans="1:8" ht="15.75" customHeight="1" x14ac:dyDescent="0.25">
      <c r="A29" s="30">
        <v>20</v>
      </c>
      <c r="B29" s="31" t="s">
        <v>88</v>
      </c>
      <c r="C29" s="31" t="s">
        <v>139</v>
      </c>
      <c r="D29" s="36"/>
      <c r="E29" s="34"/>
      <c r="F29" s="31"/>
      <c r="G29" s="35"/>
      <c r="H29" s="23"/>
    </row>
    <row r="30" spans="1:8" ht="15.75" customHeight="1" x14ac:dyDescent="0.25">
      <c r="A30" s="30">
        <v>21</v>
      </c>
      <c r="B30" s="31" t="s">
        <v>140</v>
      </c>
      <c r="C30" s="31" t="s">
        <v>141</v>
      </c>
      <c r="D30" s="36"/>
      <c r="E30" s="34"/>
      <c r="F30" s="31"/>
      <c r="G30" s="35"/>
      <c r="H30" s="23"/>
    </row>
    <row r="31" spans="1:8" ht="15.75" customHeight="1" x14ac:dyDescent="0.25">
      <c r="A31" s="39">
        <v>22</v>
      </c>
      <c r="B31" s="40" t="s">
        <v>142</v>
      </c>
      <c r="C31" s="40" t="s">
        <v>103</v>
      </c>
      <c r="D31" s="42"/>
      <c r="E31" s="43"/>
      <c r="F31" s="40"/>
      <c r="G31" s="50" t="s">
        <v>121</v>
      </c>
      <c r="H31" s="23"/>
    </row>
    <row r="32" spans="1:8" ht="15.75" customHeight="1" x14ac:dyDescent="0.25">
      <c r="A32" s="39">
        <v>23</v>
      </c>
      <c r="B32" s="40" t="s">
        <v>143</v>
      </c>
      <c r="C32" s="40" t="s">
        <v>103</v>
      </c>
      <c r="D32" s="42" t="s">
        <v>144</v>
      </c>
      <c r="E32" s="43"/>
      <c r="F32" s="40"/>
      <c r="G32" s="44"/>
      <c r="H32" s="23"/>
    </row>
    <row r="33" spans="1:8" ht="15.75" customHeight="1" x14ac:dyDescent="0.25">
      <c r="A33" s="30">
        <v>24</v>
      </c>
      <c r="B33" s="31" t="s">
        <v>145</v>
      </c>
      <c r="C33" s="32" t="s">
        <v>146</v>
      </c>
      <c r="D33" s="36"/>
      <c r="E33" s="34"/>
      <c r="F33" s="31"/>
      <c r="G33" s="35" t="s">
        <v>147</v>
      </c>
      <c r="H33" s="23"/>
    </row>
    <row r="34" spans="1:8" ht="15.75" customHeight="1" x14ac:dyDescent="0.25">
      <c r="A34" s="30">
        <v>25</v>
      </c>
      <c r="B34" s="31" t="s">
        <v>148</v>
      </c>
      <c r="C34" s="32" t="s">
        <v>149</v>
      </c>
      <c r="D34" s="36" t="s">
        <v>150</v>
      </c>
      <c r="E34" s="34"/>
      <c r="F34" s="31" t="s">
        <v>151</v>
      </c>
      <c r="G34" s="35" t="s">
        <v>151</v>
      </c>
      <c r="H34" s="23"/>
    </row>
    <row r="35" spans="1:8" ht="15.75" customHeight="1" x14ac:dyDescent="0.25">
      <c r="A35" s="30">
        <v>26</v>
      </c>
      <c r="B35" s="31" t="s">
        <v>152</v>
      </c>
      <c r="C35" s="32" t="s">
        <v>153</v>
      </c>
      <c r="D35" s="36" t="s">
        <v>154</v>
      </c>
      <c r="E35" s="34"/>
      <c r="F35" s="31" t="s">
        <v>151</v>
      </c>
      <c r="G35" s="35" t="s">
        <v>151</v>
      </c>
      <c r="H35" s="23"/>
    </row>
    <row r="36" spans="1:8" ht="15.75" customHeight="1" x14ac:dyDescent="0.25">
      <c r="A36" s="39">
        <v>27</v>
      </c>
      <c r="B36" s="40" t="s">
        <v>155</v>
      </c>
      <c r="C36" s="41" t="s">
        <v>103</v>
      </c>
      <c r="D36" s="42"/>
      <c r="E36" s="43"/>
      <c r="F36" s="40"/>
      <c r="G36" s="44"/>
      <c r="H36" s="23"/>
    </row>
    <row r="37" spans="1:8" ht="15.75" customHeight="1" x14ac:dyDescent="0.25">
      <c r="A37" s="39">
        <v>28</v>
      </c>
      <c r="B37" s="40" t="s">
        <v>156</v>
      </c>
      <c r="C37" s="41" t="s">
        <v>103</v>
      </c>
      <c r="D37" s="42"/>
      <c r="E37" s="43"/>
      <c r="F37" s="40"/>
      <c r="G37" s="44"/>
      <c r="H37" s="23"/>
    </row>
    <row r="38" spans="1:8" ht="15.75" customHeight="1" x14ac:dyDescent="0.25">
      <c r="A38" s="30">
        <v>29</v>
      </c>
      <c r="B38" s="31" t="s">
        <v>157</v>
      </c>
      <c r="C38" s="32" t="s">
        <v>103</v>
      </c>
      <c r="D38" s="36" t="s">
        <v>158</v>
      </c>
      <c r="E38" s="34"/>
      <c r="F38" s="31" t="s">
        <v>159</v>
      </c>
      <c r="G38" s="35" t="s">
        <v>159</v>
      </c>
      <c r="H38" s="23"/>
    </row>
    <row r="39" spans="1:8" ht="15.75" customHeight="1" x14ac:dyDescent="0.25">
      <c r="A39" s="30">
        <v>30</v>
      </c>
      <c r="B39" s="31" t="s">
        <v>160</v>
      </c>
      <c r="C39" s="32" t="s">
        <v>103</v>
      </c>
      <c r="D39" s="36" t="s">
        <v>161</v>
      </c>
      <c r="E39" s="34"/>
      <c r="F39" s="31" t="s">
        <v>159</v>
      </c>
      <c r="G39" s="35" t="s">
        <v>159</v>
      </c>
      <c r="H39" s="23"/>
    </row>
    <row r="40" spans="1:8" ht="15.75" customHeight="1" x14ac:dyDescent="0.25">
      <c r="A40" s="39">
        <v>31</v>
      </c>
      <c r="B40" s="40" t="s">
        <v>162</v>
      </c>
      <c r="C40" s="41" t="s">
        <v>103</v>
      </c>
      <c r="D40" s="42" t="s">
        <v>163</v>
      </c>
      <c r="E40" s="43" t="s">
        <v>164</v>
      </c>
      <c r="F40" s="40" t="s">
        <v>165</v>
      </c>
      <c r="G40" s="44" t="s">
        <v>48</v>
      </c>
      <c r="H40" s="23"/>
    </row>
    <row r="41" spans="1:8" ht="15.75" customHeight="1" x14ac:dyDescent="0.25">
      <c r="A41" s="30">
        <v>32</v>
      </c>
      <c r="B41" s="31" t="s">
        <v>88</v>
      </c>
      <c r="C41" s="32" t="s">
        <v>139</v>
      </c>
      <c r="D41" s="36"/>
      <c r="E41" s="34"/>
      <c r="F41" s="31"/>
      <c r="G41" s="35"/>
      <c r="H41" s="23"/>
    </row>
    <row r="42" spans="1:8" ht="15.75" customHeight="1" x14ac:dyDescent="0.25">
      <c r="A42" s="39">
        <v>33</v>
      </c>
      <c r="B42" s="40" t="s">
        <v>166</v>
      </c>
      <c r="C42" s="41" t="s">
        <v>103</v>
      </c>
      <c r="D42" s="42"/>
      <c r="E42" s="43"/>
      <c r="F42" s="40"/>
      <c r="H42" s="23"/>
    </row>
    <row r="43" spans="1:8" ht="15.75" customHeight="1" x14ac:dyDescent="0.25">
      <c r="A43" s="39">
        <v>34</v>
      </c>
      <c r="B43" s="40" t="s">
        <v>167</v>
      </c>
      <c r="C43" s="41" t="s">
        <v>103</v>
      </c>
      <c r="D43" s="42" t="s">
        <v>168</v>
      </c>
      <c r="E43" s="56" t="s">
        <v>169</v>
      </c>
      <c r="F43" s="57" t="s">
        <v>170</v>
      </c>
      <c r="G43" s="50" t="s">
        <v>171</v>
      </c>
      <c r="H43" s="23"/>
    </row>
    <row r="44" spans="1:8" ht="15.75" customHeight="1" x14ac:dyDescent="0.25">
      <c r="A44" s="39">
        <v>35</v>
      </c>
      <c r="B44" s="40" t="s">
        <v>172</v>
      </c>
      <c r="C44" s="41" t="s">
        <v>103</v>
      </c>
      <c r="D44" s="42" t="s">
        <v>173</v>
      </c>
      <c r="E44" s="43"/>
      <c r="F44" s="40"/>
      <c r="G44" s="44"/>
      <c r="H44" s="23"/>
    </row>
    <row r="45" spans="1:8" ht="15.75" customHeight="1" x14ac:dyDescent="0.25">
      <c r="A45" s="39">
        <v>36</v>
      </c>
      <c r="B45" s="40" t="s">
        <v>174</v>
      </c>
      <c r="C45" s="41" t="s">
        <v>103</v>
      </c>
      <c r="D45" s="42"/>
      <c r="E45" s="43"/>
      <c r="F45" s="40"/>
      <c r="G45" s="50" t="s">
        <v>175</v>
      </c>
      <c r="H45" s="23"/>
    </row>
    <row r="46" spans="1:8" ht="15.75" customHeight="1" x14ac:dyDescent="0.25">
      <c r="A46" s="30">
        <v>37</v>
      </c>
      <c r="B46" s="31" t="s">
        <v>176</v>
      </c>
      <c r="C46" s="32" t="s">
        <v>103</v>
      </c>
      <c r="D46" s="36" t="s">
        <v>177</v>
      </c>
      <c r="E46" s="34"/>
      <c r="F46" s="31" t="s">
        <v>128</v>
      </c>
      <c r="G46" s="35"/>
      <c r="H46" s="23"/>
    </row>
    <row r="47" spans="1:8" ht="15.75" customHeight="1" x14ac:dyDescent="0.25">
      <c r="A47" s="39">
        <v>38</v>
      </c>
      <c r="B47" s="40" t="s">
        <v>178</v>
      </c>
      <c r="C47" s="41" t="s">
        <v>103</v>
      </c>
      <c r="D47" s="42" t="s">
        <v>179</v>
      </c>
      <c r="E47" s="56" t="s">
        <v>180</v>
      </c>
      <c r="F47" s="40" t="s">
        <v>181</v>
      </c>
      <c r="G47" s="44" t="s">
        <v>182</v>
      </c>
      <c r="H47" s="23"/>
    </row>
    <row r="48" spans="1:8" ht="15.75" customHeight="1" x14ac:dyDescent="0.25">
      <c r="A48" s="39">
        <v>39</v>
      </c>
      <c r="B48" s="40" t="s">
        <v>183</v>
      </c>
      <c r="C48" s="41" t="s">
        <v>103</v>
      </c>
      <c r="D48" s="42" t="s">
        <v>184</v>
      </c>
      <c r="E48" s="56" t="s">
        <v>185</v>
      </c>
      <c r="F48" s="40" t="s">
        <v>186</v>
      </c>
      <c r="G48" s="44" t="s">
        <v>187</v>
      </c>
      <c r="H48" s="23"/>
    </row>
    <row r="49" spans="1:8" ht="15.75" customHeight="1" x14ac:dyDescent="0.25">
      <c r="A49" s="39">
        <v>40</v>
      </c>
      <c r="B49" s="40" t="s">
        <v>188</v>
      </c>
      <c r="C49" s="41" t="s">
        <v>103</v>
      </c>
      <c r="D49" s="42"/>
      <c r="E49" s="43"/>
      <c r="F49" s="40"/>
      <c r="G49" s="50"/>
      <c r="H49" s="23"/>
    </row>
    <row r="50" spans="1:8" ht="15.75" customHeight="1" x14ac:dyDescent="0.25">
      <c r="A50" s="39">
        <v>41</v>
      </c>
      <c r="B50" s="40" t="s">
        <v>189</v>
      </c>
      <c r="C50" s="41" t="s">
        <v>103</v>
      </c>
      <c r="D50" s="42"/>
      <c r="E50" s="43"/>
      <c r="F50" s="40"/>
      <c r="G50" s="44"/>
      <c r="H50" s="23"/>
    </row>
    <row r="51" spans="1:8" ht="15.75" customHeight="1" x14ac:dyDescent="0.25">
      <c r="A51" s="30">
        <v>42</v>
      </c>
      <c r="B51" s="31" t="s">
        <v>88</v>
      </c>
      <c r="C51" s="32" t="s">
        <v>139</v>
      </c>
      <c r="D51" s="36"/>
      <c r="E51" s="34"/>
      <c r="F51" s="31"/>
      <c r="G51" s="35"/>
      <c r="H51" s="23"/>
    </row>
    <row r="52" spans="1:8" ht="15.75" customHeight="1" x14ac:dyDescent="0.25">
      <c r="A52" s="30">
        <v>43</v>
      </c>
      <c r="B52" s="31" t="s">
        <v>190</v>
      </c>
      <c r="C52" s="32" t="s">
        <v>103</v>
      </c>
      <c r="D52" s="36" t="s">
        <v>191</v>
      </c>
      <c r="E52" s="34"/>
      <c r="F52" s="31" t="s">
        <v>192</v>
      </c>
      <c r="G52" s="35"/>
      <c r="H52" s="23"/>
    </row>
    <row r="53" spans="1:8" ht="15.75" customHeight="1" x14ac:dyDescent="0.25">
      <c r="A53" s="30">
        <v>44</v>
      </c>
      <c r="B53" s="31" t="s">
        <v>193</v>
      </c>
      <c r="C53" s="32" t="s">
        <v>103</v>
      </c>
      <c r="D53" s="36" t="s">
        <v>194</v>
      </c>
      <c r="E53" s="34"/>
      <c r="F53" s="31" t="s">
        <v>192</v>
      </c>
      <c r="G53" s="35"/>
      <c r="H53" s="23"/>
    </row>
    <row r="54" spans="1:8" ht="15.75" customHeight="1" x14ac:dyDescent="0.25">
      <c r="A54" s="39">
        <v>45</v>
      </c>
      <c r="B54" s="40" t="s">
        <v>195</v>
      </c>
      <c r="C54" s="41" t="s">
        <v>99</v>
      </c>
      <c r="D54" s="42"/>
      <c r="E54" s="43"/>
      <c r="F54" s="40"/>
      <c r="G54" s="44"/>
      <c r="H54" s="23"/>
    </row>
    <row r="55" spans="1:8" ht="15.75" customHeight="1" x14ac:dyDescent="0.25">
      <c r="A55" s="39">
        <v>46</v>
      </c>
      <c r="B55" s="40" t="s">
        <v>196</v>
      </c>
      <c r="C55" s="41" t="s">
        <v>99</v>
      </c>
      <c r="D55" s="42"/>
      <c r="E55" s="43"/>
      <c r="F55" s="40"/>
      <c r="G55" s="44"/>
      <c r="H55" s="23"/>
    </row>
    <row r="56" spans="1:8" ht="15.75" customHeight="1" x14ac:dyDescent="0.25">
      <c r="A56" s="39">
        <v>47</v>
      </c>
      <c r="B56" s="40" t="s">
        <v>197</v>
      </c>
      <c r="C56" s="41" t="s">
        <v>99</v>
      </c>
      <c r="D56" s="42"/>
      <c r="E56" s="43"/>
      <c r="F56" s="40"/>
      <c r="G56" s="44"/>
      <c r="H56" s="23"/>
    </row>
    <row r="57" spans="1:8" ht="15.75" customHeight="1" x14ac:dyDescent="0.25">
      <c r="A57" s="30">
        <v>48</v>
      </c>
      <c r="B57" s="31" t="s">
        <v>198</v>
      </c>
      <c r="C57" s="32" t="s">
        <v>93</v>
      </c>
      <c r="D57" s="36"/>
      <c r="E57" s="34" t="s">
        <v>94</v>
      </c>
      <c r="F57" s="31"/>
      <c r="G57" s="35" t="s">
        <v>94</v>
      </c>
      <c r="H57" s="23"/>
    </row>
    <row r="58" spans="1:8" ht="15.75" customHeight="1" x14ac:dyDescent="0.25">
      <c r="A58" s="30">
        <v>49</v>
      </c>
      <c r="B58" s="31" t="s">
        <v>199</v>
      </c>
      <c r="C58" s="32" t="s">
        <v>93</v>
      </c>
      <c r="D58" s="36"/>
      <c r="E58" s="34" t="s">
        <v>94</v>
      </c>
      <c r="F58" s="31"/>
      <c r="G58" s="35" t="s">
        <v>94</v>
      </c>
      <c r="H58" s="23"/>
    </row>
    <row r="59" spans="1:8" ht="15.75" customHeight="1" x14ac:dyDescent="0.25">
      <c r="A59" s="30">
        <v>50</v>
      </c>
      <c r="B59" s="31" t="s">
        <v>200</v>
      </c>
      <c r="C59" s="32" t="s">
        <v>93</v>
      </c>
      <c r="D59" s="36"/>
      <c r="E59" s="34" t="s">
        <v>94</v>
      </c>
      <c r="F59" s="31"/>
      <c r="G59" s="35" t="s">
        <v>94</v>
      </c>
      <c r="H59" s="23"/>
    </row>
    <row r="60" spans="1:8" ht="15.75" customHeight="1" x14ac:dyDescent="0.25">
      <c r="A60" s="30">
        <v>51</v>
      </c>
      <c r="B60" s="31" t="s">
        <v>88</v>
      </c>
      <c r="C60" s="32" t="s">
        <v>139</v>
      </c>
      <c r="D60" s="36"/>
      <c r="E60" s="58"/>
      <c r="F60" s="59"/>
      <c r="G60" s="60"/>
      <c r="H60" s="23"/>
    </row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3:F3"/>
    <mergeCell ref="B4:F4"/>
    <mergeCell ref="E8:G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BOM</vt:lpstr>
      <vt:lpstr>PIN 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Sheil Sarda</cp:lastModifiedBy>
  <dcterms:modified xsi:type="dcterms:W3CDTF">2021-03-12T06:36:47Z</dcterms:modified>
</cp:coreProperties>
</file>