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\OneDrive - PennO365\Documents\ESE516\assignments\a2\"/>
    </mc:Choice>
  </mc:AlternateContent>
  <xr:revisionPtr revIDLastSave="11" documentId="13_ncr:1_{358567E3-9909-B448-AA6D-0B9B9B155566}" xr6:coauthVersionLast="40" xr6:coauthVersionMax="40" xr10:uidLastSave="{79705A42-59CF-454E-B138-5A06D5590858}"/>
  <bookViews>
    <workbookView xWindow="-108" yWindow="-108" windowWidth="23256" windowHeight="12576" xr2:uid="{342BCBB7-CD23-9E4D-97AC-F1ABD2EDA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I10" i="1"/>
  <c r="J8" i="1"/>
  <c r="J7" i="1"/>
  <c r="I8" i="1"/>
  <c r="I7" i="1"/>
</calcChain>
</file>

<file path=xl/sharedStrings.xml><?xml version="1.0" encoding="utf-8"?>
<sst xmlns="http://schemas.openxmlformats.org/spreadsheetml/2006/main" count="43" uniqueCount="43">
  <si>
    <t xml:space="preserve">SmartEye - Smart Patient Monitoring </t>
  </si>
  <si>
    <t xml:space="preserve">Component </t>
  </si>
  <si>
    <t xml:space="preserve">Manufacturer Part Number </t>
  </si>
  <si>
    <t>Manufacturer</t>
  </si>
  <si>
    <t>Voltage(Min)</t>
  </si>
  <si>
    <t>Volatge (Max)</t>
  </si>
  <si>
    <t>Interface to MCU</t>
  </si>
  <si>
    <t>Qty</t>
  </si>
  <si>
    <t>Cost of QTY1</t>
  </si>
  <si>
    <t>Cost QTY 1!k</t>
  </si>
  <si>
    <t xml:space="preserve">Comments </t>
  </si>
  <si>
    <t>MCU and WiFI</t>
  </si>
  <si>
    <t>ATSAMW25H18-MR210PB1952</t>
  </si>
  <si>
    <t>Microchip A</t>
  </si>
  <si>
    <t xml:space="preserve">ATSAMW25H18-MR210PB1952-ND </t>
  </si>
  <si>
    <t xml:space="preserve">2.7V </t>
  </si>
  <si>
    <t xml:space="preserve">4.3V </t>
  </si>
  <si>
    <t>NA</t>
  </si>
  <si>
    <t>ESE516 MCU and WiFi SoC</t>
  </si>
  <si>
    <t>Infrared Thermometer - MLX90614</t>
  </si>
  <si>
    <t>MLX90614ESF-BAA-000-TU</t>
  </si>
  <si>
    <t>Digikey</t>
  </si>
  <si>
    <t>MLX90614ESF-BAA-000-TU-ND</t>
  </si>
  <si>
    <t>Melexis Technologies NV</t>
  </si>
  <si>
    <t>2.6 V</t>
  </si>
  <si>
    <t>3.6 V</t>
  </si>
  <si>
    <t>2-wire SMBus interface</t>
  </si>
  <si>
    <t>https://www.melexis.com/-/media/files/documents/datasheets/mlx90614-datasheet-melexis.pdf</t>
  </si>
  <si>
    <t xml:space="preserve">DataSheet </t>
  </si>
  <si>
    <t>http://ww1.microchip.com/downloads/en/DeviceDoc/Atmel-42618-SmartConnect-ATSAMW25-MR210PB_Datasheet.pdf</t>
  </si>
  <si>
    <t>P19002CT-ND</t>
  </si>
  <si>
    <t>Panasonic Electronic Components</t>
  </si>
  <si>
    <t>AMG8833</t>
  </si>
  <si>
    <t xml:space="preserve">Thermal Camera </t>
  </si>
  <si>
    <t>I2C</t>
  </si>
  <si>
    <t>3 V</t>
  </si>
  <si>
    <t xml:space="preserve">5 V </t>
  </si>
  <si>
    <t xml:space="preserve">Total with Camera option 1 in USD </t>
  </si>
  <si>
    <t xml:space="preserve">Total with Camera option 2 in USD </t>
  </si>
  <si>
    <t>https://media.digikey.com/pdf/Data%20Sheets/Panasonic%20Sensors%20PDFs/Grid-EYE_AMG88.pdf</t>
  </si>
  <si>
    <t>Lithium Power Battery circuity  $30-$60</t>
  </si>
  <si>
    <t xml:space="preserve">Not incuded in BOM </t>
  </si>
  <si>
    <t xml:space="preserve">Without Video Camera Module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</si>
</sst>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1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1.microchip.com/downloads/en/DeviceDoc/Atmel-42618-SmartConnect-ATSAMW25-MR210PB_Datasheet.pdf" TargetMode="External"/><Relationship Id="rId1" Type="http://schemas.openxmlformats.org/officeDocument/2006/relationships/hyperlink" Target="https://www.melexis.com/-/media/files/documents/datasheets/mlx90614-datasheet-melexi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13BEB-CCAF-D243-BE68-F70DE48FB1A0}">
  <dimension ref="A1:U13"/>
  <sheetViews>
    <sheetView tabSelected="1" zoomScale="114" workbookViewId="0">
      <selection activeCell="B4" sqref="B4"/>
    </sheetView>
  </sheetViews>
  <sheetFormatPr defaultColWidth="11.19921875" defaultRowHeight="17.399999999999999" customHeight="1" x14ac:dyDescent="0.3"/>
  <cols>
    <col min="1" max="1" width="34.19921875" bestFit="1" customWidth="1"/>
    <col min="2" max="2" width="27.296875" bestFit="1" customWidth="1"/>
    <col min="3" max="3" width="29.69921875" bestFit="1" customWidth="1"/>
    <col min="4" max="4" width="31" bestFit="1" customWidth="1"/>
    <col min="5" max="5" width="11.69921875" bestFit="1" customWidth="1"/>
    <col min="6" max="6" width="12.5" bestFit="1" customWidth="1"/>
    <col min="7" max="7" width="20" bestFit="1" customWidth="1"/>
    <col min="8" max="8" width="3.796875" bestFit="1" customWidth="1"/>
    <col min="9" max="9" width="11.59765625" bestFit="1" customWidth="1"/>
    <col min="10" max="10" width="11.5" bestFit="1" customWidth="1"/>
    <col min="11" max="11" width="30.8984375" bestFit="1" customWidth="1"/>
    <col min="12" max="12" width="103" bestFit="1" customWidth="1"/>
  </cols>
  <sheetData>
    <row r="1" spans="1:21" ht="17.39999999999999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s="6" customFormat="1" ht="17.399999999999999" customHeight="1" x14ac:dyDescent="0.3">
      <c r="A2" s="5" t="s">
        <v>1</v>
      </c>
      <c r="B2" s="5" t="s">
        <v>2</v>
      </c>
      <c r="C2" s="5" t="s">
        <v>3</v>
      </c>
      <c r="D2" s="5" t="s">
        <v>21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28</v>
      </c>
      <c r="M2" s="5"/>
      <c r="N2" s="5"/>
      <c r="O2" s="5"/>
      <c r="P2" s="5"/>
      <c r="Q2" s="5"/>
      <c r="R2" s="5"/>
      <c r="S2" s="5"/>
      <c r="T2" s="5"/>
      <c r="U2" s="5"/>
    </row>
    <row r="3" spans="1:21" ht="17.399999999999999" customHeight="1" x14ac:dyDescent="0.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>
        <v>1</v>
      </c>
      <c r="I3" s="1">
        <v>12.05</v>
      </c>
      <c r="J3" s="1">
        <v>10.92</v>
      </c>
      <c r="K3" s="1" t="s">
        <v>18</v>
      </c>
      <c r="L3" s="2" t="s">
        <v>29</v>
      </c>
      <c r="M3" s="1"/>
      <c r="N3" s="1"/>
      <c r="O3" s="1"/>
      <c r="P3" s="1"/>
      <c r="Q3" s="1"/>
      <c r="R3" s="1"/>
      <c r="S3" s="1"/>
      <c r="T3" s="1"/>
      <c r="U3" s="1"/>
    </row>
    <row r="4" spans="1:21" ht="17.399999999999999" customHeight="1" x14ac:dyDescent="0.3">
      <c r="A4" s="3" t="s">
        <v>19</v>
      </c>
      <c r="B4" s="1" t="s">
        <v>20</v>
      </c>
      <c r="C4" s="3" t="s">
        <v>23</v>
      </c>
      <c r="D4" s="1" t="s">
        <v>22</v>
      </c>
      <c r="E4" s="1" t="s">
        <v>24</v>
      </c>
      <c r="F4" s="1" t="s">
        <v>25</v>
      </c>
      <c r="G4" s="3" t="s">
        <v>26</v>
      </c>
      <c r="H4" s="1">
        <v>1</v>
      </c>
      <c r="I4" s="1">
        <v>14.83</v>
      </c>
      <c r="J4" s="1">
        <v>12.47</v>
      </c>
      <c r="K4" s="1"/>
      <c r="L4" s="2" t="s">
        <v>27</v>
      </c>
      <c r="M4" s="1"/>
      <c r="N4" s="1"/>
      <c r="O4" s="1"/>
      <c r="P4" s="1"/>
      <c r="Q4" s="1"/>
      <c r="R4" s="1"/>
      <c r="S4" s="1"/>
      <c r="T4" s="1"/>
      <c r="U4" s="1"/>
    </row>
    <row r="5" spans="1:21" ht="17.399999999999999" customHeight="1" x14ac:dyDescent="0.3">
      <c r="A5" s="1" t="s">
        <v>33</v>
      </c>
      <c r="B5" s="1" t="s">
        <v>32</v>
      </c>
      <c r="C5" s="1" t="s">
        <v>31</v>
      </c>
      <c r="D5" s="1" t="s">
        <v>30</v>
      </c>
      <c r="E5" s="1" t="s">
        <v>35</v>
      </c>
      <c r="F5" s="1" t="s">
        <v>36</v>
      </c>
      <c r="G5" s="1" t="s">
        <v>34</v>
      </c>
      <c r="H5" s="1">
        <v>1</v>
      </c>
      <c r="I5" s="1">
        <v>32.5</v>
      </c>
      <c r="J5" s="1">
        <v>22.9</v>
      </c>
      <c r="K5" s="1"/>
      <c r="L5" s="1" t="s">
        <v>39</v>
      </c>
      <c r="M5" s="1"/>
      <c r="N5" s="1"/>
      <c r="O5" s="1"/>
      <c r="P5" s="1"/>
      <c r="Q5" s="1"/>
      <c r="R5" s="1"/>
      <c r="S5" s="1"/>
      <c r="T5" s="1"/>
      <c r="U5" s="1"/>
    </row>
    <row r="7" spans="1:21" ht="17.399999999999999" customHeight="1" x14ac:dyDescent="0.3">
      <c r="I7" s="7">
        <f>SUM(I3:I4,I5)</f>
        <v>59.38</v>
      </c>
      <c r="J7" s="7">
        <f>SUM(J3:J4,J5)</f>
        <v>46.29</v>
      </c>
      <c r="K7" s="7" t="s">
        <v>37</v>
      </c>
    </row>
    <row r="8" spans="1:21" ht="17.399999999999999" customHeight="1" x14ac:dyDescent="0.3">
      <c r="I8" s="7" t="e">
        <f>SUM(I3:I4,#REF!,I5)</f>
        <v>#REF!</v>
      </c>
      <c r="J8" s="7" t="e">
        <f>SUM(J3:J4,#REF!,J5)</f>
        <v>#REF!</v>
      </c>
      <c r="K8" s="7" t="s">
        <v>38</v>
      </c>
    </row>
    <row r="9" spans="1:21" ht="17.399999999999999" customHeight="1" x14ac:dyDescent="0.3">
      <c r="I9" s="7"/>
      <c r="J9" s="7"/>
      <c r="K9" s="7"/>
    </row>
    <row r="10" spans="1:21" ht="17.399999999999999" customHeight="1" x14ac:dyDescent="0.3">
      <c r="I10" s="7">
        <f>SUM(I3:I4,I5)</f>
        <v>59.38</v>
      </c>
      <c r="J10" s="7">
        <f>SUM(J3:J4,J5)</f>
        <v>46.29</v>
      </c>
      <c r="K10" s="7" t="s">
        <v>42</v>
      </c>
    </row>
    <row r="13" spans="1:21" ht="17.399999999999999" customHeight="1" x14ac:dyDescent="0.3">
      <c r="A13" s="4" t="s">
        <v>40</v>
      </c>
      <c r="B13" s="4"/>
      <c r="C13" t="s">
        <v>41</v>
      </c>
    </row>
  </sheetData>
  <hyperlinks>
    <hyperlink ref="L4" r:id="rId1" xr:uid="{F58B71C2-C7B4-A041-BCE0-42FC584391FA}"/>
    <hyperlink ref="L3" r:id="rId2" xr:uid="{BDAA8557-B2E1-F148-AFC4-713B893F5B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Sheil Sarda</cp:lastModifiedBy>
  <dcterms:created xsi:type="dcterms:W3CDTF">2019-01-24T23:34:20Z</dcterms:created>
  <dcterms:modified xsi:type="dcterms:W3CDTF">2019-02-10T01:24:36Z</dcterms:modified>
</cp:coreProperties>
</file>