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shek\Documents\GitHub\Empirical-ApiUsage\Result_Sets\"/>
    </mc:Choice>
  </mc:AlternateContent>
  <bookViews>
    <workbookView xWindow="0" yWindow="0" windowWidth="12936" windowHeight="7212"/>
  </bookViews>
  <sheets>
    <sheet name="Sheet1" sheetId="1" r:id="rId1"/>
    <sheet name="Overview" sheetId="5" r:id="rId2"/>
    <sheet name="Collections" sheetId="2" r:id="rId3"/>
    <sheet name="Socket" sheetId="3" r:id="rId4"/>
    <sheet name="IO" sheetId="4" r:id="rId5"/>
    <sheet name="Processing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2" i="1"/>
  <c r="E18" i="1"/>
  <c r="E19" i="1"/>
  <c r="E20" i="1"/>
  <c r="E21" i="1"/>
  <c r="E22" i="1"/>
  <c r="E23" i="1"/>
  <c r="E24" i="1"/>
  <c r="E25" i="1"/>
  <c r="E26" i="1"/>
  <c r="E27" i="1"/>
  <c r="E28" i="1"/>
  <c r="E11" i="1"/>
  <c r="E12" i="1"/>
  <c r="E13" i="1"/>
  <c r="E14" i="1"/>
  <c r="E15" i="1"/>
  <c r="E16" i="1"/>
  <c r="E17" i="1"/>
  <c r="E3" i="1"/>
  <c r="E4" i="1"/>
  <c r="E5" i="1"/>
  <c r="E6" i="1"/>
  <c r="E7" i="1"/>
  <c r="E8" i="1"/>
  <c r="E9" i="1"/>
  <c r="E10" i="1"/>
  <c r="D19" i="1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1" i="6"/>
  <c r="B11" i="5"/>
  <c r="B8" i="5"/>
  <c r="B3" i="5"/>
</calcChain>
</file>

<file path=xl/sharedStrings.xml><?xml version="1.0" encoding="utf-8"?>
<sst xmlns="http://schemas.openxmlformats.org/spreadsheetml/2006/main" count="135" uniqueCount="63">
  <si>
    <t>select count(body) from posts lateral view explode(map_values(row_id)) x as body where body like "%java%";</t>
  </si>
  <si>
    <t>select count(body) from posts lateral view explode(map_values(row_id)) x as body where body like "%ArrayList%";</t>
  </si>
  <si>
    <t>select count(body) from posts lateral view explode(map_values(row_id)) x as body where body like "%HashMap%";</t>
  </si>
  <si>
    <t>select count(body) from posts lateral view explode(map_values(row_id)) x as body where body like "%HashSet%";</t>
  </si>
  <si>
    <t>select count(body) from posts lateral view explode(map_values(row_id)) x as body where body like "%IOException%";</t>
  </si>
  <si>
    <t>select count(body) from posts lateral view explode(map_values(row_id)) x as body where body like "%LinkedList%";</t>
  </si>
  <si>
    <t>select count(body) from posts lateral view explode(map_values(row_id)) x as body where body like "%Vector%";</t>
  </si>
  <si>
    <t>select count(body) from posts lateral view explode(map_values(row_id)) x as body where body like "%Arrays%";</t>
  </si>
  <si>
    <t>select count(body) from posts lateral view explode(map_values(row_id)) x as body where body like "%JPanel%";</t>
  </si>
  <si>
    <t>select count(body) from posts lateral view explode(map_values(row_id)) x as body where body like "%KeyEvent%";</t>
  </si>
  <si>
    <t>select count(body) from posts lateral view explode(map_values(row_id)) x as body where body like "%MouseEvent%";</t>
  </si>
  <si>
    <t>select count(body) from posts lateral view explode(map_values(row_id)) x as body where body like "%ActionEvent%";</t>
  </si>
  <si>
    <t>select count(body) from posts lateral view explode(map_values(row_id)) x as body where body like "%JLabel%";</t>
  </si>
  <si>
    <t>select count(body) from posts lateral view explode(map_values(row_id)) x as body where body like "%File%";</t>
  </si>
  <si>
    <t>Java</t>
  </si>
  <si>
    <t>Vector</t>
  </si>
  <si>
    <t>Arrays</t>
  </si>
  <si>
    <t>Jpanel</t>
  </si>
  <si>
    <t>Jlabel</t>
  </si>
  <si>
    <t>ArrayList</t>
  </si>
  <si>
    <t>HashMap</t>
  </si>
  <si>
    <t>HashSet</t>
  </si>
  <si>
    <t>IOException</t>
  </si>
  <si>
    <t>LinkedList</t>
  </si>
  <si>
    <t>ActionEvent</t>
  </si>
  <si>
    <t>MouseEvent</t>
  </si>
  <si>
    <t>KeyEvent</t>
  </si>
  <si>
    <t>File</t>
  </si>
  <si>
    <t>select count(body) from posts lateral view explode(map_values(row_id)) x as body where body like "%LinkedHashMap%";</t>
  </si>
  <si>
    <t>LinkedHashMap</t>
  </si>
  <si>
    <t>Query</t>
  </si>
  <si>
    <t>Count</t>
  </si>
  <si>
    <t>Query Time</t>
  </si>
  <si>
    <t>Class</t>
  </si>
  <si>
    <t>select count(body) from posts lateral view explode(map_values(row_id)) x as body where body like "%TreeMap%";</t>
  </si>
  <si>
    <t>TreeMap</t>
  </si>
  <si>
    <t>select count(body) from posts lateral view explode(map_values(row_id)) x as body where body like "%Socket%" or body like "%ServerSocket%";</t>
  </si>
  <si>
    <t>Server/ServerSocket</t>
  </si>
  <si>
    <t>select count(body) from posts lateral view explode(map_values(row_id)) x as body where body like "%FileInputStream%";</t>
  </si>
  <si>
    <t>select count(body) from posts lateral view explode(map_values(row_id)) x as body where body like "%FileOutputStream%";</t>
  </si>
  <si>
    <t>select count(body) from posts lateral view explode(map_values(row_id)) x as body where body like "%BufferedReader%";</t>
  </si>
  <si>
    <t>select count(body) from posts lateral view explode(map_values(row_id)) x as body where body like "%BufferedWriter%";</t>
  </si>
  <si>
    <t>select count(body) from posts lateral view explode(map_values(row_id)) x as body where body like "%Scanner%";</t>
  </si>
  <si>
    <t>select count(body) from posts lateral view explode(map_values(row_id)) x as body where body like "%DataInputStream%";</t>
  </si>
  <si>
    <t>select count(body) from posts lateral view explode(map_values(row_id)) x as body where body like "%DataOutputStream%";</t>
  </si>
  <si>
    <t>FileInputStream</t>
  </si>
  <si>
    <t>FileOutputStream</t>
  </si>
  <si>
    <t>BufferedReader</t>
  </si>
  <si>
    <t>BufferedWriter</t>
  </si>
  <si>
    <t>Scanner</t>
  </si>
  <si>
    <t>DataInputStream</t>
  </si>
  <si>
    <t>DataOutputStream</t>
  </si>
  <si>
    <t>Thread/Runnable</t>
  </si>
  <si>
    <t>select count(body) from posts lateral view explode(map_values(row_id)) x as body where body like "%Thread%" or body like "%Runnable%";</t>
  </si>
  <si>
    <t>Collections</t>
  </si>
  <si>
    <t>EventHandlers*</t>
  </si>
  <si>
    <t>Column1</t>
  </si>
  <si>
    <t>Column2</t>
  </si>
  <si>
    <t>I/O</t>
  </si>
  <si>
    <t>select count(body) from posts lateral view explode(map_values(row_id)) x as body where body like "%JButton%" or body like "%JFrame%" or body like "%JTextField%" or body like "%JMenu%" or body like "%JPanel%" or body like "%JLabel%"</t>
  </si>
  <si>
    <t>Swing</t>
  </si>
  <si>
    <t>select count(body) from posts lateral view explode(map_values(row_id)) x as body where body like "%Synchroniz%";</t>
  </si>
  <si>
    <t>Synchronization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</si>
</sst>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.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Fill="1" applyBorder="1" applyAlignment="1">
      <alignment horizontal="right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708223972003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Sheet1!$B$2:$B$16</c:f>
              <c:strCache>
                <c:ptCount val="15"/>
                <c:pt idx="0">
                  <c:v>Arrays</c:v>
                </c:pt>
                <c:pt idx="1">
                  <c:v>ArrayList</c:v>
                </c:pt>
                <c:pt idx="2">
                  <c:v>LinkedList</c:v>
                </c:pt>
                <c:pt idx="3">
                  <c:v>HashMap</c:v>
                </c:pt>
                <c:pt idx="4">
                  <c:v>HashSet</c:v>
                </c:pt>
                <c:pt idx="5">
                  <c:v>LinkedHashMap</c:v>
                </c:pt>
                <c:pt idx="6">
                  <c:v>TreeMap</c:v>
                </c:pt>
                <c:pt idx="7">
                  <c:v>Vector</c:v>
                </c:pt>
                <c:pt idx="8">
                  <c:v>File</c:v>
                </c:pt>
                <c:pt idx="9">
                  <c:v>Jpanel</c:v>
                </c:pt>
                <c:pt idx="10">
                  <c:v>Jlabel</c:v>
                </c:pt>
                <c:pt idx="11">
                  <c:v>ActionEvent</c:v>
                </c:pt>
                <c:pt idx="12">
                  <c:v>MouseEvent</c:v>
                </c:pt>
                <c:pt idx="13">
                  <c:v>KeyEvent</c:v>
                </c:pt>
                <c:pt idx="14">
                  <c:v>IOException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150</c:v>
                </c:pt>
                <c:pt idx="1">
                  <c:v>253</c:v>
                </c:pt>
                <c:pt idx="2">
                  <c:v>79</c:v>
                </c:pt>
                <c:pt idx="3">
                  <c:v>157</c:v>
                </c:pt>
                <c:pt idx="4">
                  <c:v>59</c:v>
                </c:pt>
                <c:pt idx="5">
                  <c:v>13</c:v>
                </c:pt>
                <c:pt idx="6">
                  <c:v>17</c:v>
                </c:pt>
                <c:pt idx="7">
                  <c:v>183</c:v>
                </c:pt>
                <c:pt idx="8">
                  <c:v>105</c:v>
                </c:pt>
                <c:pt idx="9">
                  <c:v>23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9262864"/>
        <c:axId val="1309256336"/>
        <c:axId val="1308165680"/>
      </c:bar3DChart>
      <c:catAx>
        <c:axId val="13092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56336"/>
        <c:crosses val="autoZero"/>
        <c:auto val="1"/>
        <c:lblAlgn val="ctr"/>
        <c:lblOffset val="100"/>
        <c:noMultiLvlLbl val="0"/>
      </c:catAx>
      <c:valAx>
        <c:axId val="13092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62864"/>
        <c:crosses val="autoZero"/>
        <c:crossBetween val="between"/>
      </c:valAx>
      <c:serAx>
        <c:axId val="130816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92563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 of  Major APIs &amp; Classes in Java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Overview!$A$3:$A$12</c:f>
              <c:strCache>
                <c:ptCount val="10"/>
                <c:pt idx="0">
                  <c:v>Collections</c:v>
                </c:pt>
                <c:pt idx="1">
                  <c:v>Thread/Runnable</c:v>
                </c:pt>
                <c:pt idx="2">
                  <c:v>Server/ServerSocket</c:v>
                </c:pt>
                <c:pt idx="3">
                  <c:v>Vector</c:v>
                </c:pt>
                <c:pt idx="4">
                  <c:v>File</c:v>
                </c:pt>
                <c:pt idx="5">
                  <c:v>I/O</c:v>
                </c:pt>
                <c:pt idx="6">
                  <c:v>IOException</c:v>
                </c:pt>
                <c:pt idx="7">
                  <c:v>Synchronization</c:v>
                </c:pt>
                <c:pt idx="8">
                  <c:v>Swing</c:v>
                </c:pt>
                <c:pt idx="9">
                  <c:v>EventHandlers*</c:v>
                </c:pt>
              </c:strCache>
            </c:strRef>
          </c:cat>
          <c:val>
            <c:numRef>
              <c:f>Overview!$B$3:$B$12</c:f>
              <c:numCache>
                <c:formatCode>General</c:formatCode>
                <c:ptCount val="10"/>
                <c:pt idx="0">
                  <c:v>911</c:v>
                </c:pt>
                <c:pt idx="1">
                  <c:v>458</c:v>
                </c:pt>
                <c:pt idx="2">
                  <c:v>208</c:v>
                </c:pt>
                <c:pt idx="3">
                  <c:v>183</c:v>
                </c:pt>
                <c:pt idx="4">
                  <c:v>105</c:v>
                </c:pt>
                <c:pt idx="5">
                  <c:v>102</c:v>
                </c:pt>
                <c:pt idx="6">
                  <c:v>63</c:v>
                </c:pt>
                <c:pt idx="7">
                  <c:v>55</c:v>
                </c:pt>
                <c:pt idx="8">
                  <c:v>51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9261232"/>
        <c:axId val="1309263408"/>
        <c:axId val="0"/>
      </c:bar3DChart>
      <c:catAx>
        <c:axId val="130926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63408"/>
        <c:crosses val="autoZero"/>
        <c:auto val="1"/>
        <c:lblAlgn val="ctr"/>
        <c:lblOffset val="100"/>
        <c:noMultiLvlLbl val="0"/>
      </c:catAx>
      <c:valAx>
        <c:axId val="13092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*Event Handler  consists of KeyEvent, MouseEvent &amp; ActionEvent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 of  Major APIs &amp; Classes in Java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Overview!$A$3</c:f>
              <c:strCache>
                <c:ptCount val="1"/>
                <c:pt idx="0">
                  <c:v>Collections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Overview!$B$3</c:f>
              <c:numCache>
                <c:formatCode>General</c:formatCode>
                <c:ptCount val="1"/>
                <c:pt idx="0">
                  <c:v>911</c:v>
                </c:pt>
              </c:numCache>
            </c:numRef>
          </c:val>
        </c:ser>
        <c:ser>
          <c:idx val="1"/>
          <c:order val="1"/>
          <c:tx>
            <c:strRef>
              <c:f>Overview!$A$4</c:f>
              <c:strCache>
                <c:ptCount val="1"/>
                <c:pt idx="0">
                  <c:v>Thread/Runnable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Overview!$B$4</c:f>
              <c:numCache>
                <c:formatCode>General</c:formatCode>
                <c:ptCount val="1"/>
                <c:pt idx="0">
                  <c:v>458</c:v>
                </c:pt>
              </c:numCache>
            </c:numRef>
          </c:val>
        </c:ser>
        <c:ser>
          <c:idx val="2"/>
          <c:order val="2"/>
          <c:tx>
            <c:strRef>
              <c:f>Overview!$A$5</c:f>
              <c:strCache>
                <c:ptCount val="1"/>
                <c:pt idx="0">
                  <c:v>Server/ServerSocket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Overview!$B$5</c:f>
              <c:numCache>
                <c:formatCode>General</c:formatCode>
                <c:ptCount val="1"/>
                <c:pt idx="0">
                  <c:v>208</c:v>
                </c:pt>
              </c:numCache>
            </c:numRef>
          </c:val>
        </c:ser>
        <c:ser>
          <c:idx val="3"/>
          <c:order val="3"/>
          <c:tx>
            <c:strRef>
              <c:f>Overview!$A$6</c:f>
              <c:strCache>
                <c:ptCount val="1"/>
                <c:pt idx="0">
                  <c:v>Vector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Overview!$B$6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</c:ser>
        <c:ser>
          <c:idx val="4"/>
          <c:order val="4"/>
          <c:tx>
            <c:strRef>
              <c:f>Overview!$A$7</c:f>
              <c:strCache>
                <c:ptCount val="1"/>
                <c:pt idx="0">
                  <c:v>File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Overview!$B$7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</c:ser>
        <c:ser>
          <c:idx val="5"/>
          <c:order val="5"/>
          <c:tx>
            <c:strRef>
              <c:f>Overview!$A$8</c:f>
              <c:strCache>
                <c:ptCount val="1"/>
                <c:pt idx="0">
                  <c:v>I/O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Overview!$B$8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</c:ser>
        <c:ser>
          <c:idx val="6"/>
          <c:order val="6"/>
          <c:tx>
            <c:strRef>
              <c:f>Overview!$A$9</c:f>
              <c:strCache>
                <c:ptCount val="1"/>
                <c:pt idx="0">
                  <c:v>IOException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Overview!$B$9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</c:ser>
        <c:ser>
          <c:idx val="7"/>
          <c:order val="7"/>
          <c:tx>
            <c:strRef>
              <c:f>Overview!$A$10</c:f>
              <c:strCache>
                <c:ptCount val="1"/>
                <c:pt idx="0">
                  <c:v>Synchronization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Overview!$B$10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8"/>
          <c:order val="8"/>
          <c:tx>
            <c:strRef>
              <c:f>Overview!$A$11</c:f>
              <c:strCache>
                <c:ptCount val="1"/>
                <c:pt idx="0">
                  <c:v>Swing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Overview!$B$11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</c:ser>
        <c:ser>
          <c:idx val="9"/>
          <c:order val="9"/>
          <c:tx>
            <c:strRef>
              <c:f>Overview!$A$12</c:f>
              <c:strCache>
                <c:ptCount val="1"/>
                <c:pt idx="0">
                  <c:v>EventHandlers*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Overview!$B$2</c:f>
              <c:strCache>
                <c:ptCount val="1"/>
                <c:pt idx="0">
                  <c:v>Column2</c:v>
                </c:pt>
              </c:strCache>
            </c:strRef>
          </c:cat>
          <c:val>
            <c:numRef>
              <c:f>Overview!$B$12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9256880"/>
        <c:axId val="1309262320"/>
        <c:axId val="0"/>
      </c:bar3DChart>
      <c:catAx>
        <c:axId val="130925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9262320"/>
        <c:crosses val="autoZero"/>
        <c:auto val="1"/>
        <c:lblAlgn val="ctr"/>
        <c:lblOffset val="100"/>
        <c:noMultiLvlLbl val="0"/>
      </c:catAx>
      <c:valAx>
        <c:axId val="13092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*Event Handler  consists of KeyEvent, MouseEvent &amp; ActionEvent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various Data Structures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Collections!$B$2</c:f>
              <c:strCache>
                <c:ptCount val="1"/>
                <c:pt idx="0">
                  <c:v>ArrayList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"/>
                  <c:y val="-2.7613412228796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Collections!$C$1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Collections!$C$2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</c:ser>
        <c:ser>
          <c:idx val="1"/>
          <c:order val="1"/>
          <c:tx>
            <c:strRef>
              <c:f>Collections!$B$3</c:f>
              <c:strCache>
                <c:ptCount val="1"/>
                <c:pt idx="0">
                  <c:v>Vector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5135344160866203E-2"/>
                  <c:y val="-2.7613412228796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Collections!$C$1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Collections!$C$3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</c:ser>
        <c:ser>
          <c:idx val="2"/>
          <c:order val="2"/>
          <c:tx>
            <c:strRef>
              <c:f>Collections!$B$4</c:f>
              <c:strCache>
                <c:ptCount val="1"/>
                <c:pt idx="0">
                  <c:v>HashMap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1.7401392111368909E-2"/>
                  <c:y val="-3.5502958579881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Collections!$C$1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Collections!$C$4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</c:ser>
        <c:ser>
          <c:idx val="3"/>
          <c:order val="3"/>
          <c:tx>
            <c:strRef>
              <c:f>Collections!$B$5</c:f>
              <c:strCache>
                <c:ptCount val="1"/>
                <c:pt idx="0">
                  <c:v>Arrays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1.7401392111368839E-2"/>
                  <c:y val="-2.7613412228796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Collections!$C$1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Collections!$C$5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4"/>
          <c:tx>
            <c:strRef>
              <c:f>Collections!$B$6</c:f>
              <c:strCache>
                <c:ptCount val="1"/>
                <c:pt idx="0">
                  <c:v>LinkedList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3201856148491951E-2"/>
                  <c:y val="-3.5502958579881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Collections!$C$1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Collections!$C$6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5"/>
          <c:order val="5"/>
          <c:tx>
            <c:strRef>
              <c:f>Collections!$B$7</c:f>
              <c:strCache>
                <c:ptCount val="1"/>
                <c:pt idx="0">
                  <c:v>HashSet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1.9334880123743233E-2"/>
                  <c:y val="-3.1558185404339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Collections!$C$1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Collections!$C$7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ser>
          <c:idx val="6"/>
          <c:order val="6"/>
          <c:tx>
            <c:strRef>
              <c:f>Collections!$B$8</c:f>
              <c:strCache>
                <c:ptCount val="1"/>
                <c:pt idx="0">
                  <c:v>TreeMap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1.9334880123743233E-2"/>
                  <c:y val="-3.1558185404339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Collections!$C$1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Collections!$C$8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7"/>
          <c:order val="7"/>
          <c:tx>
            <c:strRef>
              <c:f>Collections!$B$9</c:f>
              <c:strCache>
                <c:ptCount val="1"/>
                <c:pt idx="0">
                  <c:v>LinkedHashMap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1.7401392111368909E-2"/>
                  <c:y val="-3.5502958579881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Collections!$C$1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Collections!$C$9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11628256"/>
        <c:axId val="1311629888"/>
        <c:axId val="0"/>
      </c:bar3DChart>
      <c:catAx>
        <c:axId val="131162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1629888"/>
        <c:crosses val="autoZero"/>
        <c:auto val="1"/>
        <c:lblAlgn val="ctr"/>
        <c:lblOffset val="100"/>
        <c:noMultiLvlLbl val="0"/>
      </c:catAx>
      <c:valAx>
        <c:axId val="13116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Comparison of Input operations in 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2.9197080291970802E-2"/>
                  <c:y val="3.5765379113018268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IO!$B$1:$B$4</c:f>
              <c:strCache>
                <c:ptCount val="4"/>
                <c:pt idx="0">
                  <c:v>Scanner</c:v>
                </c:pt>
                <c:pt idx="1">
                  <c:v>FileInputStream</c:v>
                </c:pt>
                <c:pt idx="2">
                  <c:v>BufferedReader</c:v>
                </c:pt>
                <c:pt idx="3">
                  <c:v>DataInputStream</c:v>
                </c:pt>
              </c:strCache>
            </c:strRef>
          </c:cat>
          <c:val>
            <c:numRef>
              <c:f>IO!$C$1:$C$4</c:f>
              <c:numCache>
                <c:formatCode>General</c:formatCode>
                <c:ptCount val="4"/>
                <c:pt idx="0">
                  <c:v>42</c:v>
                </c:pt>
                <c:pt idx="1">
                  <c:v>15</c:v>
                </c:pt>
                <c:pt idx="2">
                  <c:v>31</c:v>
                </c:pt>
                <c:pt idx="3">
                  <c:v>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Comparison of Output Operations in 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0.16753707434742982"/>
                  <c:y val="-0.1235939778361038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702427821522309"/>
                      <c:h val="0.12689814814814815"/>
                    </c:manualLayout>
                  </c15:layout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IO!$B$6:$B$8</c:f>
              <c:strCache>
                <c:ptCount val="3"/>
                <c:pt idx="0">
                  <c:v>FileOutputStream</c:v>
                </c:pt>
                <c:pt idx="1">
                  <c:v>BufferedWriter</c:v>
                </c:pt>
                <c:pt idx="2">
                  <c:v>DataOutputStream</c:v>
                </c:pt>
              </c:strCache>
            </c:strRef>
          </c:cat>
          <c:val>
            <c:numRef>
              <c:f>IO!$C$6:$C$8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for Queries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Processing!$C$1:$C$27</c:f>
              <c:numCache>
                <c:formatCode>General</c:formatCode>
                <c:ptCount val="27"/>
                <c:pt idx="0">
                  <c:v>258.52</c:v>
                </c:pt>
                <c:pt idx="1">
                  <c:v>396.851</c:v>
                </c:pt>
                <c:pt idx="2">
                  <c:v>255.41200000000001</c:v>
                </c:pt>
                <c:pt idx="3">
                  <c:v>259.49</c:v>
                </c:pt>
                <c:pt idx="4">
                  <c:v>340.98700000000002</c:v>
                </c:pt>
                <c:pt idx="5">
                  <c:v>308.72500000000002</c:v>
                </c:pt>
                <c:pt idx="6">
                  <c:v>334.43400000000003</c:v>
                </c:pt>
                <c:pt idx="7">
                  <c:v>251.06100000000001</c:v>
                </c:pt>
                <c:pt idx="8">
                  <c:v>350.27300000000002</c:v>
                </c:pt>
                <c:pt idx="9">
                  <c:v>510.05900000000003</c:v>
                </c:pt>
                <c:pt idx="10">
                  <c:v>423.17899999999997</c:v>
                </c:pt>
                <c:pt idx="11">
                  <c:v>354.78699999999998</c:v>
                </c:pt>
                <c:pt idx="12">
                  <c:v>251.04900000000001</c:v>
                </c:pt>
                <c:pt idx="13">
                  <c:v>270.43700000000001</c:v>
                </c:pt>
                <c:pt idx="14">
                  <c:v>345.21300000000002</c:v>
                </c:pt>
                <c:pt idx="15">
                  <c:v>259.80700000000002</c:v>
                </c:pt>
                <c:pt idx="16">
                  <c:v>323.20400000000001</c:v>
                </c:pt>
                <c:pt idx="17">
                  <c:v>244.10300000000001</c:v>
                </c:pt>
                <c:pt idx="18">
                  <c:v>255.17599999999999</c:v>
                </c:pt>
                <c:pt idx="19">
                  <c:v>256.35000000000002</c:v>
                </c:pt>
                <c:pt idx="20">
                  <c:v>294.00400000000002</c:v>
                </c:pt>
                <c:pt idx="21">
                  <c:v>248.364</c:v>
                </c:pt>
                <c:pt idx="22">
                  <c:v>256.55799999999999</c:v>
                </c:pt>
                <c:pt idx="23">
                  <c:v>297.43200000000002</c:v>
                </c:pt>
                <c:pt idx="24">
                  <c:v>308.58800000000002</c:v>
                </c:pt>
                <c:pt idx="25">
                  <c:v>300.10700000000003</c:v>
                </c:pt>
                <c:pt idx="26">
                  <c:v>329.06799999999998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Processing!$D$1:$D$27</c:f>
              <c:numCache>
                <c:formatCode>General</c:formatCode>
                <c:ptCount val="27"/>
                <c:pt idx="0">
                  <c:v>306.78659259259257</c:v>
                </c:pt>
                <c:pt idx="1">
                  <c:v>306.78659259259257</c:v>
                </c:pt>
                <c:pt idx="2">
                  <c:v>306.78659259259257</c:v>
                </c:pt>
                <c:pt idx="3">
                  <c:v>306.78659259259257</c:v>
                </c:pt>
                <c:pt idx="4">
                  <c:v>306.78659259259257</c:v>
                </c:pt>
                <c:pt idx="5">
                  <c:v>306.78659259259257</c:v>
                </c:pt>
                <c:pt idx="6">
                  <c:v>306.78659259259257</c:v>
                </c:pt>
                <c:pt idx="7">
                  <c:v>306.78659259259257</c:v>
                </c:pt>
                <c:pt idx="8">
                  <c:v>306.78659259259257</c:v>
                </c:pt>
                <c:pt idx="9">
                  <c:v>306.78659259259257</c:v>
                </c:pt>
                <c:pt idx="10">
                  <c:v>306.78659259259257</c:v>
                </c:pt>
                <c:pt idx="11">
                  <c:v>306.78659259259257</c:v>
                </c:pt>
                <c:pt idx="12">
                  <c:v>306.78659259259257</c:v>
                </c:pt>
                <c:pt idx="13">
                  <c:v>306.78659259259257</c:v>
                </c:pt>
                <c:pt idx="14">
                  <c:v>306.78659259259257</c:v>
                </c:pt>
                <c:pt idx="15">
                  <c:v>306.78659259259257</c:v>
                </c:pt>
                <c:pt idx="16">
                  <c:v>306.78659259259257</c:v>
                </c:pt>
                <c:pt idx="17">
                  <c:v>306.78659259259257</c:v>
                </c:pt>
                <c:pt idx="18">
                  <c:v>306.78659259259257</c:v>
                </c:pt>
                <c:pt idx="19">
                  <c:v>306.78659259259257</c:v>
                </c:pt>
                <c:pt idx="20">
                  <c:v>306.78659259259257</c:v>
                </c:pt>
                <c:pt idx="21">
                  <c:v>306.78659259259257</c:v>
                </c:pt>
                <c:pt idx="22">
                  <c:v>306.78659259259257</c:v>
                </c:pt>
                <c:pt idx="23">
                  <c:v>306.78659259259257</c:v>
                </c:pt>
                <c:pt idx="24">
                  <c:v>306.78659259259257</c:v>
                </c:pt>
                <c:pt idx="25">
                  <c:v>306.78659259259257</c:v>
                </c:pt>
                <c:pt idx="26">
                  <c:v>306.78659259259257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37504"/>
        <c:axId val="1311638592"/>
      </c:lineChart>
      <c:catAx>
        <c:axId val="13116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Queries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38592"/>
        <c:crosses val="autoZero"/>
        <c:auto val="1"/>
        <c:lblAlgn val="ctr"/>
        <c:lblOffset val="100"/>
        <c:noMultiLvlLbl val="0"/>
      </c:catAx>
      <c:valAx>
        <c:axId val="13116385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Processing Time</a:t>
                </a:r>
              </a:p>
              <a:p>
                <a:pPr>
                  <a:defRPr/>
                </a:pPr>
                <a:r>
                  <a:rPr lang="en-US" b="1"/>
                  <a:t>Average</a:t>
                </a:r>
                <a:r>
                  <a:rPr lang="en-US" b="1" baseline="0"/>
                  <a:t> = 306.787 sec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242495</xdr:colOff>
      <xdr:row>5</xdr:row>
      <xdr:rowOff>81131</xdr:rowOff>
    </xdr:from>
    <xdr:to>
      <xdr:col>17</xdr:col>
      <xdr:colOff>90095</xdr:colOff>
      <xdr:row>13</xdr:row>
      <xdr:rowOff>130661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2552700</xdr:colOff>
      <xdr:row>12</xdr:row>
      <xdr:rowOff>30480</xdr:rowOff>
    </xdr:from>
    <xdr:to>
      <xdr:col>12</xdr:col>
      <xdr:colOff>388620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2255520</xdr:colOff>
      <xdr:row>4</xdr:row>
      <xdr:rowOff>152400</xdr:rowOff>
    </xdr:from>
    <xdr:to>
      <xdr:col>13</xdr:col>
      <xdr:colOff>236220</xdr:colOff>
      <xdr:row>27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960120</xdr:colOff>
      <xdr:row>3</xdr:row>
      <xdr:rowOff>133350</xdr:rowOff>
    </xdr:from>
    <xdr:to>
      <xdr:col>18</xdr:col>
      <xdr:colOff>289560</xdr:colOff>
      <xdr:row>22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289560</xdr:rowOff>
    </xdr:from>
    <xdr:to>
      <xdr:col>8</xdr:col>
      <xdr:colOff>76200</xdr:colOff>
      <xdr:row>21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3924300</xdr:colOff>
      <xdr:row>3</xdr:row>
      <xdr:rowOff>236220</xdr:rowOff>
    </xdr:from>
    <xdr:to>
      <xdr:col>7</xdr:col>
      <xdr:colOff>83820</xdr:colOff>
      <xdr:row>27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144780</xdr:rowOff>
    </xdr:from>
    <xdr:to>
      <xdr:col>16</xdr:col>
      <xdr:colOff>312420</xdr:colOff>
      <xdr:row>26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2" totalsRowShown="0" headerRowDxfId="11" tableBorderDxfId="10">
  <autoFilter ref="A2:B12"/>
  <sortState ref="A3:B12">
    <sortCondition descending="1" ref="B2:B12"/>
  </sortState>
  <tableColumns count="2">
    <tableColumn id="1" name="Column1" dataDxfId="9"/>
    <tableColumn id="2" name="Column2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9" totalsRowShown="0" headerRowDxfId="7" headerRowBorderDxfId="6" tableBorderDxfId="5" totalsRowBorderDxfId="4">
  <autoFilter ref="A1:D9"/>
  <sortState ref="A2:D9">
    <sortCondition descending="1" ref="C1:C9"/>
  </sortState>
  <tableColumns count="4">
    <tableColumn id="1" name="Query" dataDxfId="3"/>
    <tableColumn id="2" name="Class" dataDxfId="2"/>
    <tableColumn id="3" name="Count" dataDxfId="1"/>
    <tableColumn id="4" name="Query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8" zoomScale="85" zoomScaleNormal="85" workbookViewId="0">
      <selection activeCell="A26" sqref="A26"/>
    </sheetView>
  </sheetViews>
  <sheetFormatPr defaultRowHeight="14.4" x14ac:dyDescent="0.3"/>
  <cols>
    <col min="1" max="1" width="100.21875" customWidth="1"/>
    <col min="2" max="2" width="16.6640625" bestFit="1" customWidth="1"/>
    <col min="3" max="3" width="6.77734375" bestFit="1" customWidth="1"/>
    <col min="4" max="4" width="12.44140625" bestFit="1" customWidth="1"/>
    <col min="5" max="5" width="24.33203125" bestFit="1" customWidth="1"/>
    <col min="6" max="6" width="66.88671875" customWidth="1"/>
  </cols>
  <sheetData>
    <row r="1" spans="1:6" ht="16.2" thickBot="1" x14ac:dyDescent="0.35">
      <c r="A1" s="2" t="s">
        <v>30</v>
      </c>
      <c r="B1" s="3" t="s">
        <v>33</v>
      </c>
      <c r="C1" s="2" t="s">
        <v>31</v>
      </c>
      <c r="D1" s="3" t="s">
        <v>32</v>
      </c>
    </row>
    <row r="2" spans="1:6" ht="75.599999999999994" customHeight="1" thickBot="1" x14ac:dyDescent="0.35">
      <c r="A2" s="2" t="s">
        <v>7</v>
      </c>
      <c r="B2" s="3" t="s">
        <v>16</v>
      </c>
      <c r="C2" s="4">
        <v>150</v>
      </c>
      <c r="D2" s="5">
        <v>258.52</v>
      </c>
      <c r="E2" s="1" t="str">
        <f>"*** "&amp;B2&amp;":**"</f>
        <v>*** Arrays:**</v>
      </c>
      <c r="F2" s="1" t="str">
        <f>CONCATENATE("* **",B2,":**",CHAR(10),"*",A2,"* *")</f>
        <v>* **Arrays:**
*select count(body) from posts lateral view explode(map_values(row_id)) x as body where body like "%Arrays%";* *</v>
      </c>
    </row>
    <row r="3" spans="1:6" ht="43.8" thickBot="1" x14ac:dyDescent="0.35">
      <c r="A3" s="2" t="s">
        <v>1</v>
      </c>
      <c r="B3" s="3" t="s">
        <v>19</v>
      </c>
      <c r="C3" s="4">
        <v>253</v>
      </c>
      <c r="D3" s="5">
        <v>396.851</v>
      </c>
      <c r="E3" s="1" t="str">
        <f t="shared" ref="E3:E29" si="0">"*** " &amp;B3&amp;":**"</f>
        <v>*** ArrayList:**</v>
      </c>
      <c r="F3" s="1" t="str">
        <f t="shared" ref="F3:F28" si="1">CONCATENATE("* **",B3,":**",CHAR(10),"*",A3,"* *")</f>
        <v>* **ArrayList:**
*select count(body) from posts lateral view explode(map_values(row_id)) x as body where body like "%ArrayList%";* *</v>
      </c>
    </row>
    <row r="4" spans="1:6" ht="43.8" thickBot="1" x14ac:dyDescent="0.35">
      <c r="A4" s="2" t="s">
        <v>5</v>
      </c>
      <c r="B4" s="3" t="s">
        <v>23</v>
      </c>
      <c r="C4" s="4">
        <v>79</v>
      </c>
      <c r="D4" s="5">
        <v>255.41200000000001</v>
      </c>
      <c r="E4" s="1" t="str">
        <f t="shared" si="0"/>
        <v>*** LinkedList:**</v>
      </c>
      <c r="F4" s="1" t="str">
        <f t="shared" si="1"/>
        <v>* **LinkedList:**
*select count(body) from posts lateral view explode(map_values(row_id)) x as body where body like "%LinkedList%";* *</v>
      </c>
    </row>
    <row r="5" spans="1:6" ht="43.8" thickBot="1" x14ac:dyDescent="0.35">
      <c r="A5" s="2" t="s">
        <v>2</v>
      </c>
      <c r="B5" s="3" t="s">
        <v>20</v>
      </c>
      <c r="C5" s="4">
        <v>157</v>
      </c>
      <c r="D5" s="5">
        <v>259.49</v>
      </c>
      <c r="E5" s="1" t="str">
        <f t="shared" si="0"/>
        <v>*** HashMap:**</v>
      </c>
      <c r="F5" s="1" t="str">
        <f t="shared" si="1"/>
        <v>* **HashMap:**
*select count(body) from posts lateral view explode(map_values(row_id)) x as body where body like "%HashMap%";* *</v>
      </c>
    </row>
    <row r="6" spans="1:6" ht="43.8" thickBot="1" x14ac:dyDescent="0.35">
      <c r="A6" s="2" t="s">
        <v>3</v>
      </c>
      <c r="B6" s="3" t="s">
        <v>21</v>
      </c>
      <c r="C6" s="4">
        <v>59</v>
      </c>
      <c r="D6" s="5">
        <v>340.98700000000002</v>
      </c>
      <c r="E6" s="1" t="str">
        <f t="shared" si="0"/>
        <v>*** HashSet:**</v>
      </c>
      <c r="F6" s="1" t="str">
        <f t="shared" si="1"/>
        <v>* **HashSet:**
*select count(body) from posts lateral view explode(map_values(row_id)) x as body where body like "%HashSet%";* *</v>
      </c>
    </row>
    <row r="7" spans="1:6" ht="43.8" thickBot="1" x14ac:dyDescent="0.35">
      <c r="A7" s="2" t="s">
        <v>28</v>
      </c>
      <c r="B7" s="3" t="s">
        <v>29</v>
      </c>
      <c r="C7" s="4">
        <v>13</v>
      </c>
      <c r="D7" s="5">
        <v>308.72500000000002</v>
      </c>
      <c r="E7" s="1" t="str">
        <f t="shared" si="0"/>
        <v>*** LinkedHashMap:**</v>
      </c>
      <c r="F7" s="1" t="str">
        <f t="shared" si="1"/>
        <v>* **LinkedHashMap:**
*select count(body) from posts lateral view explode(map_values(row_id)) x as body where body like "%LinkedHashMap%";* *</v>
      </c>
    </row>
    <row r="8" spans="1:6" ht="43.8" thickBot="1" x14ac:dyDescent="0.35">
      <c r="A8" s="2" t="s">
        <v>34</v>
      </c>
      <c r="B8" s="3" t="s">
        <v>35</v>
      </c>
      <c r="C8" s="4">
        <v>17</v>
      </c>
      <c r="D8" s="5">
        <v>334.43400000000003</v>
      </c>
      <c r="E8" s="1" t="str">
        <f t="shared" si="0"/>
        <v>*** TreeMap:**</v>
      </c>
      <c r="F8" s="1" t="str">
        <f t="shared" si="1"/>
        <v>* **TreeMap:**
*select count(body) from posts lateral view explode(map_values(row_id)) x as body where body like "%TreeMap%";* *</v>
      </c>
    </row>
    <row r="9" spans="1:6" ht="43.8" thickBot="1" x14ac:dyDescent="0.35">
      <c r="A9" s="2" t="s">
        <v>6</v>
      </c>
      <c r="B9" s="3" t="s">
        <v>15</v>
      </c>
      <c r="C9" s="4">
        <v>183</v>
      </c>
      <c r="D9" s="5">
        <v>251.06100000000001</v>
      </c>
      <c r="E9" s="1" t="str">
        <f t="shared" si="0"/>
        <v>*** Vector:**</v>
      </c>
      <c r="F9" s="1" t="str">
        <f t="shared" si="1"/>
        <v>* **Vector:**
*select count(body) from posts lateral view explode(map_values(row_id)) x as body where body like "%Vector%";* *</v>
      </c>
    </row>
    <row r="10" spans="1:6" ht="43.8" thickBot="1" x14ac:dyDescent="0.35">
      <c r="A10" s="2" t="s">
        <v>13</v>
      </c>
      <c r="B10" s="3" t="s">
        <v>27</v>
      </c>
      <c r="C10" s="4">
        <v>105</v>
      </c>
      <c r="D10" s="5">
        <v>350.27300000000002</v>
      </c>
      <c r="E10" s="1" t="str">
        <f t="shared" si="0"/>
        <v>*** File:**</v>
      </c>
      <c r="F10" s="1" t="str">
        <f t="shared" si="1"/>
        <v>* **File:**
*select count(body) from posts lateral view explode(map_values(row_id)) x as body where body like "%File%";* *</v>
      </c>
    </row>
    <row r="11" spans="1:6" ht="43.8" thickBot="1" x14ac:dyDescent="0.35">
      <c r="A11" s="2" t="s">
        <v>8</v>
      </c>
      <c r="B11" s="3" t="s">
        <v>17</v>
      </c>
      <c r="C11" s="4">
        <v>23</v>
      </c>
      <c r="D11" s="5">
        <v>510.05900000000003</v>
      </c>
      <c r="E11" s="1" t="str">
        <f>"*** " &amp;B11&amp;":**"</f>
        <v>*** Jpanel:**</v>
      </c>
      <c r="F11" s="1" t="str">
        <f t="shared" si="1"/>
        <v>* **Jpanel:**
*select count(body) from posts lateral view explode(map_values(row_id)) x as body where body like "%JPanel%";* *</v>
      </c>
    </row>
    <row r="12" spans="1:6" ht="43.8" thickBot="1" x14ac:dyDescent="0.35">
      <c r="A12" s="2" t="s">
        <v>12</v>
      </c>
      <c r="B12" s="3" t="s">
        <v>18</v>
      </c>
      <c r="C12" s="4">
        <v>7</v>
      </c>
      <c r="D12" s="5">
        <v>423.17899999999997</v>
      </c>
      <c r="E12" s="1" t="str">
        <f t="shared" si="0"/>
        <v>*** Jlabel:**</v>
      </c>
      <c r="F12" s="1" t="str">
        <f t="shared" si="1"/>
        <v>* **Jlabel:**
*select count(body) from posts lateral view explode(map_values(row_id)) x as body where body like "%JLabel%";* *</v>
      </c>
    </row>
    <row r="13" spans="1:6" ht="43.8" thickBot="1" x14ac:dyDescent="0.35">
      <c r="A13" s="2" t="s">
        <v>11</v>
      </c>
      <c r="B13" s="3" t="s">
        <v>24</v>
      </c>
      <c r="C13" s="4">
        <v>5</v>
      </c>
      <c r="D13" s="5">
        <v>354.78699999999998</v>
      </c>
      <c r="E13" s="1" t="str">
        <f t="shared" si="0"/>
        <v>*** ActionEvent:**</v>
      </c>
      <c r="F13" s="1" t="str">
        <f t="shared" si="1"/>
        <v>* **ActionEvent:**
*select count(body) from posts lateral view explode(map_values(row_id)) x as body where body like "%ActionEvent%";* *</v>
      </c>
    </row>
    <row r="14" spans="1:6" ht="43.8" thickBot="1" x14ac:dyDescent="0.35">
      <c r="A14" s="2" t="s">
        <v>10</v>
      </c>
      <c r="B14" s="3" t="s">
        <v>25</v>
      </c>
      <c r="C14" s="4">
        <v>6</v>
      </c>
      <c r="D14" s="5">
        <v>251.04900000000001</v>
      </c>
      <c r="E14" s="1" t="str">
        <f t="shared" si="0"/>
        <v>*** MouseEvent:**</v>
      </c>
      <c r="F14" s="1" t="str">
        <f t="shared" si="1"/>
        <v>* **MouseEvent:**
*select count(body) from posts lateral view explode(map_values(row_id)) x as body where body like "%MouseEvent%";* *</v>
      </c>
    </row>
    <row r="15" spans="1:6" ht="43.8" thickBot="1" x14ac:dyDescent="0.35">
      <c r="A15" s="2" t="s">
        <v>9</v>
      </c>
      <c r="B15" s="3" t="s">
        <v>26</v>
      </c>
      <c r="C15" s="4">
        <v>7</v>
      </c>
      <c r="D15" s="5">
        <v>270.43700000000001</v>
      </c>
      <c r="E15" s="1" t="str">
        <f t="shared" si="0"/>
        <v>*** KeyEvent:**</v>
      </c>
      <c r="F15" s="1" t="str">
        <f t="shared" si="1"/>
        <v>* **KeyEvent:**
*select count(body) from posts lateral view explode(map_values(row_id)) x as body where body like "%KeyEvent%";* *</v>
      </c>
    </row>
    <row r="16" spans="1:6" ht="43.8" thickBot="1" x14ac:dyDescent="0.35">
      <c r="A16" s="2" t="s">
        <v>4</v>
      </c>
      <c r="B16" s="3" t="s">
        <v>22</v>
      </c>
      <c r="C16" s="4">
        <v>63</v>
      </c>
      <c r="D16" s="5">
        <v>345.21300000000002</v>
      </c>
      <c r="E16" s="1" t="str">
        <f t="shared" si="0"/>
        <v>*** IOException:**</v>
      </c>
      <c r="F16" s="1" t="str">
        <f t="shared" si="1"/>
        <v>* **IOException:**
*select count(body) from posts lateral view explode(map_values(row_id)) x as body where body like "%IOException%";* *</v>
      </c>
    </row>
    <row r="17" spans="1:6" ht="43.8" thickBot="1" x14ac:dyDescent="0.35">
      <c r="A17" s="2" t="s">
        <v>0</v>
      </c>
      <c r="B17" s="3" t="s">
        <v>14</v>
      </c>
      <c r="C17" s="4">
        <v>5168</v>
      </c>
      <c r="D17" s="5">
        <v>259.80700000000002</v>
      </c>
      <c r="E17" s="1" t="str">
        <f t="shared" si="0"/>
        <v>*** Java:**</v>
      </c>
      <c r="F17" s="1" t="str">
        <f t="shared" si="1"/>
        <v>* **Java:**
*select count(body) from posts lateral view explode(map_values(row_id)) x as body where body like "%java%";* *</v>
      </c>
    </row>
    <row r="18" spans="1:6" ht="28.2" customHeight="1" thickBot="1" x14ac:dyDescent="0.35">
      <c r="A18" s="22" t="s">
        <v>59</v>
      </c>
      <c r="B18" s="19" t="s">
        <v>60</v>
      </c>
      <c r="C18" s="20">
        <v>51</v>
      </c>
      <c r="D18" s="21">
        <v>323.20400000000001</v>
      </c>
      <c r="E18" s="1" t="str">
        <f>"*** " &amp;B18&amp;":**"</f>
        <v>*** Swing:**</v>
      </c>
      <c r="F18" s="1" t="str">
        <f t="shared" si="1"/>
        <v>* **Swing:**
*select count(body) from posts lateral view explode(map_values(row_id)) x as body where body like "%JButton%" or body like "%JFrame%" or body like "%JTextField%" or body like "%JMenu%" or body like "%JPanel%" or body like "%JLabel%"* *</v>
      </c>
    </row>
    <row r="19" spans="1:6" ht="43.8" thickBot="1" x14ac:dyDescent="0.35">
      <c r="A19" s="2" t="s">
        <v>61</v>
      </c>
      <c r="B19" s="19" t="s">
        <v>62</v>
      </c>
      <c r="C19" s="21">
        <v>55</v>
      </c>
      <c r="D19">
        <f t="shared" ref="D19" si="2">AVERAGE($C$1:$C$25)</f>
        <v>298.20833333333331</v>
      </c>
      <c r="E19" s="1" t="str">
        <f t="shared" si="0"/>
        <v>*** Synchronization:**</v>
      </c>
      <c r="F19" s="1" t="str">
        <f t="shared" si="1"/>
        <v>* **Synchronization:**
*select count(body) from posts lateral view explode(map_values(row_id)) x as body where body like "%Synchroniz%";* *</v>
      </c>
    </row>
    <row r="20" spans="1:6" ht="43.2" x14ac:dyDescent="0.3">
      <c r="A20" s="1" t="s">
        <v>36</v>
      </c>
      <c r="B20" t="s">
        <v>37</v>
      </c>
      <c r="C20">
        <v>208</v>
      </c>
      <c r="D20">
        <v>308.58800000000002</v>
      </c>
      <c r="E20" s="1" t="str">
        <f t="shared" si="0"/>
        <v>*** Server/ServerSocket:**</v>
      </c>
      <c r="F20" s="1" t="str">
        <f t="shared" si="1"/>
        <v>* **Server/ServerSocket:**
*select count(body) from posts lateral view explode(map_values(row_id)) x as body where body like "%Socket%" or body like "%ServerSocket%";* *</v>
      </c>
    </row>
    <row r="21" spans="1:6" ht="43.2" x14ac:dyDescent="0.3">
      <c r="A21" s="1" t="s">
        <v>53</v>
      </c>
      <c r="B21" t="s">
        <v>52</v>
      </c>
      <c r="C21">
        <v>458</v>
      </c>
      <c r="D21">
        <v>300.10700000000003</v>
      </c>
      <c r="E21" s="1" t="str">
        <f t="shared" si="0"/>
        <v>*** Thread/Runnable:**</v>
      </c>
      <c r="F21" s="1" t="str">
        <f t="shared" si="1"/>
        <v>* **Thread/Runnable:**
*select count(body) from posts lateral view explode(map_values(row_id)) x as body where body like "%Thread%" or body like "%Runnable%";* *</v>
      </c>
    </row>
    <row r="22" spans="1:6" ht="43.2" x14ac:dyDescent="0.3">
      <c r="A22" s="1" t="s">
        <v>42</v>
      </c>
      <c r="B22" t="s">
        <v>49</v>
      </c>
      <c r="C22">
        <v>42</v>
      </c>
      <c r="D22">
        <v>244.10300000000001</v>
      </c>
      <c r="E22" s="1" t="str">
        <f t="shared" si="0"/>
        <v>*** Scanner:**</v>
      </c>
      <c r="F22" s="1" t="str">
        <f t="shared" si="1"/>
        <v>* **Scanner:**
*select count(body) from posts lateral view explode(map_values(row_id)) x as body where body like "%Scanner%";* *</v>
      </c>
    </row>
    <row r="23" spans="1:6" ht="43.2" x14ac:dyDescent="0.3">
      <c r="A23" s="1" t="s">
        <v>38</v>
      </c>
      <c r="B23" t="s">
        <v>45</v>
      </c>
      <c r="C23">
        <v>15</v>
      </c>
      <c r="D23">
        <v>255.17599999999999</v>
      </c>
      <c r="E23" s="1" t="str">
        <f t="shared" si="0"/>
        <v>*** FileInputStream:**</v>
      </c>
      <c r="F23" s="1" t="str">
        <f t="shared" si="1"/>
        <v>* **FileInputStream:**
*select count(body) from posts lateral view explode(map_values(row_id)) x as body where body like "%FileInputStream%";* *</v>
      </c>
    </row>
    <row r="24" spans="1:6" ht="43.2" x14ac:dyDescent="0.3">
      <c r="A24" s="1" t="s">
        <v>40</v>
      </c>
      <c r="B24" t="s">
        <v>47</v>
      </c>
      <c r="C24">
        <v>31</v>
      </c>
      <c r="D24">
        <v>256.35000000000002</v>
      </c>
      <c r="E24" s="1" t="str">
        <f t="shared" si="0"/>
        <v>*** BufferedReader:**</v>
      </c>
      <c r="F24" s="1" t="str">
        <f t="shared" si="1"/>
        <v>* **BufferedReader:**
*select count(body) from posts lateral view explode(map_values(row_id)) x as body where body like "%BufferedReader%";* *</v>
      </c>
    </row>
    <row r="25" spans="1:6" ht="43.2" x14ac:dyDescent="0.3">
      <c r="A25" s="1" t="s">
        <v>43</v>
      </c>
      <c r="B25" t="s">
        <v>50</v>
      </c>
      <c r="C25">
        <v>2</v>
      </c>
      <c r="D25">
        <v>294.00400000000002</v>
      </c>
      <c r="E25" s="1" t="str">
        <f t="shared" si="0"/>
        <v>*** DataInputStream:**</v>
      </c>
      <c r="F25" s="1" t="str">
        <f t="shared" si="1"/>
        <v>* **DataInputStream:**
*select count(body) from posts lateral view explode(map_values(row_id)) x as body where body like "%DataInputStream%";* *</v>
      </c>
    </row>
    <row r="26" spans="1:6" ht="43.2" x14ac:dyDescent="0.3">
      <c r="A26" s="1" t="s">
        <v>39</v>
      </c>
      <c r="B26" t="s">
        <v>46</v>
      </c>
      <c r="C26">
        <v>7</v>
      </c>
      <c r="D26">
        <v>248.364</v>
      </c>
      <c r="E26" s="1" t="str">
        <f t="shared" si="0"/>
        <v>*** FileOutputStream:**</v>
      </c>
      <c r="F26" s="1" t="str">
        <f t="shared" si="1"/>
        <v>* **FileOutputStream:**
*select count(body) from posts lateral view explode(map_values(row_id)) x as body where body like "%FileOutputStream%";* *</v>
      </c>
    </row>
    <row r="27" spans="1:6" ht="43.2" x14ac:dyDescent="0.3">
      <c r="A27" s="1" t="s">
        <v>41</v>
      </c>
      <c r="B27" t="s">
        <v>48</v>
      </c>
      <c r="C27">
        <v>5</v>
      </c>
      <c r="D27">
        <v>256.55799999999999</v>
      </c>
      <c r="E27" s="1" t="str">
        <f>"*** " &amp;B27&amp;":**"</f>
        <v>*** BufferedWriter:**</v>
      </c>
      <c r="F27" s="1" t="str">
        <f t="shared" si="1"/>
        <v>* **BufferedWriter:**
*select count(body) from posts lateral view explode(map_values(row_id)) x as body where body like "%BufferedWriter%";* *</v>
      </c>
    </row>
    <row r="28" spans="1:6" ht="43.2" x14ac:dyDescent="0.3">
      <c r="A28" s="1" t="s">
        <v>44</v>
      </c>
      <c r="B28" t="s">
        <v>51</v>
      </c>
      <c r="C28">
        <v>0</v>
      </c>
      <c r="D28">
        <v>297.43200000000002</v>
      </c>
      <c r="E28" s="1" t="str">
        <f t="shared" si="0"/>
        <v>*** DataOutputStream:**</v>
      </c>
      <c r="F28" s="1" t="str">
        <f t="shared" si="1"/>
        <v>* **DataOutputStream:**
*select count(body) from posts lateral view explode(map_values(row_id)) x as body where body like "%DataOutputStream%";* *</v>
      </c>
    </row>
    <row r="29" spans="1:6" x14ac:dyDescent="0.3">
      <c r="E29" s="1"/>
    </row>
    <row r="30" spans="1:6" x14ac:dyDescent="0.3">
      <c r="E3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29" sqref="A29"/>
    </sheetView>
  </sheetViews>
  <sheetFormatPr defaultRowHeight="14.4" x14ac:dyDescent="0.3"/>
  <cols>
    <col min="1" max="1" width="53.33203125" customWidth="1"/>
    <col min="2" max="2" width="12.109375" customWidth="1"/>
  </cols>
  <sheetData>
    <row r="2" spans="1:3" ht="31.2" x14ac:dyDescent="0.3">
      <c r="A2" s="20" t="s">
        <v>56</v>
      </c>
      <c r="B2" s="18" t="s">
        <v>57</v>
      </c>
      <c r="C2" s="18"/>
    </row>
    <row r="3" spans="1:3" ht="15.6" x14ac:dyDescent="0.3">
      <c r="A3" s="20" t="s">
        <v>54</v>
      </c>
      <c r="B3" s="18">
        <f>SUM(Table1[Count])</f>
        <v>911</v>
      </c>
      <c r="C3" s="18"/>
    </row>
    <row r="4" spans="1:3" ht="15.6" x14ac:dyDescent="0.3">
      <c r="A4" s="20" t="s">
        <v>52</v>
      </c>
      <c r="B4" s="18">
        <v>458</v>
      </c>
      <c r="C4" s="18"/>
    </row>
    <row r="5" spans="1:3" ht="15.6" x14ac:dyDescent="0.3">
      <c r="A5" s="20" t="s">
        <v>37</v>
      </c>
      <c r="B5" s="18">
        <v>208</v>
      </c>
      <c r="C5" s="18"/>
    </row>
    <row r="6" spans="1:3" ht="15.6" x14ac:dyDescent="0.3">
      <c r="A6" s="20" t="s">
        <v>15</v>
      </c>
      <c r="B6" s="18">
        <v>183</v>
      </c>
      <c r="C6" s="18"/>
    </row>
    <row r="7" spans="1:3" ht="15.6" x14ac:dyDescent="0.3">
      <c r="A7" s="20" t="s">
        <v>27</v>
      </c>
      <c r="B7" s="18">
        <v>105</v>
      </c>
      <c r="C7" s="18"/>
    </row>
    <row r="8" spans="1:3" ht="15.6" x14ac:dyDescent="0.3">
      <c r="A8" s="20" t="s">
        <v>58</v>
      </c>
      <c r="B8" s="18">
        <f>SUM(IO!C1:C8)</f>
        <v>102</v>
      </c>
      <c r="C8" s="18"/>
    </row>
    <row r="9" spans="1:3" ht="15.6" x14ac:dyDescent="0.3">
      <c r="A9" s="20" t="s">
        <v>22</v>
      </c>
      <c r="B9" s="18">
        <v>63</v>
      </c>
      <c r="C9" s="18"/>
    </row>
    <row r="10" spans="1:3" ht="15.6" x14ac:dyDescent="0.3">
      <c r="A10" s="20" t="s">
        <v>62</v>
      </c>
      <c r="B10" s="18">
        <v>55</v>
      </c>
      <c r="C10" s="18"/>
    </row>
    <row r="11" spans="1:3" ht="15.6" x14ac:dyDescent="0.3">
      <c r="A11" s="20" t="s">
        <v>60</v>
      </c>
      <c r="B11" s="18">
        <f>Sheet1!C18</f>
        <v>51</v>
      </c>
      <c r="C11" s="18"/>
    </row>
    <row r="12" spans="1:3" ht="15.6" x14ac:dyDescent="0.3">
      <c r="A12" s="20" t="s">
        <v>55</v>
      </c>
      <c r="B12" s="18">
        <v>18</v>
      </c>
      <c r="C12" s="1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B9"/>
    </sheetView>
  </sheetViews>
  <sheetFormatPr defaultRowHeight="14.4" x14ac:dyDescent="0.3"/>
  <cols>
    <col min="1" max="1" width="73.77734375" customWidth="1"/>
    <col min="2" max="2" width="16.6640625" bestFit="1" customWidth="1"/>
    <col min="3" max="3" width="9.21875" customWidth="1"/>
    <col min="4" max="4" width="15.109375" customWidth="1"/>
  </cols>
  <sheetData>
    <row r="1" spans="1:4" ht="16.2" thickBot="1" x14ac:dyDescent="0.35">
      <c r="A1" s="11" t="s">
        <v>30</v>
      </c>
      <c r="B1" s="12" t="s">
        <v>33</v>
      </c>
      <c r="C1" s="12" t="s">
        <v>31</v>
      </c>
      <c r="D1" s="13" t="s">
        <v>32</v>
      </c>
    </row>
    <row r="2" spans="1:4" ht="31.2" thickBot="1" x14ac:dyDescent="0.35">
      <c r="A2" s="8" t="s">
        <v>1</v>
      </c>
      <c r="B2" s="2" t="s">
        <v>19</v>
      </c>
      <c r="C2" s="4">
        <v>253</v>
      </c>
      <c r="D2" s="9">
        <v>396.851</v>
      </c>
    </row>
    <row r="3" spans="1:4" ht="31.2" customHeight="1" thickBot="1" x14ac:dyDescent="0.35">
      <c r="A3" s="8" t="s">
        <v>6</v>
      </c>
      <c r="B3" s="2" t="s">
        <v>15</v>
      </c>
      <c r="C3" s="4">
        <v>183</v>
      </c>
      <c r="D3" s="9">
        <v>251.06100000000001</v>
      </c>
    </row>
    <row r="4" spans="1:4" ht="31.2" thickBot="1" x14ac:dyDescent="0.35">
      <c r="A4" s="8" t="s">
        <v>2</v>
      </c>
      <c r="B4" s="2" t="s">
        <v>20</v>
      </c>
      <c r="C4" s="4">
        <v>157</v>
      </c>
      <c r="D4" s="9">
        <v>259.49</v>
      </c>
    </row>
    <row r="5" spans="1:4" ht="31.2" thickBot="1" x14ac:dyDescent="0.35">
      <c r="A5" s="8" t="s">
        <v>7</v>
      </c>
      <c r="B5" s="2" t="s">
        <v>16</v>
      </c>
      <c r="C5" s="4">
        <v>150</v>
      </c>
      <c r="D5" s="9">
        <v>258.52</v>
      </c>
    </row>
    <row r="6" spans="1:4" ht="31.2" thickBot="1" x14ac:dyDescent="0.35">
      <c r="A6" s="8" t="s">
        <v>5</v>
      </c>
      <c r="B6" s="2" t="s">
        <v>23</v>
      </c>
      <c r="C6" s="4">
        <v>79</v>
      </c>
      <c r="D6" s="9">
        <v>255.41200000000001</v>
      </c>
    </row>
    <row r="7" spans="1:4" ht="31.2" thickBot="1" x14ac:dyDescent="0.35">
      <c r="A7" s="8" t="s">
        <v>3</v>
      </c>
      <c r="B7" s="2" t="s">
        <v>21</v>
      </c>
      <c r="C7" s="4">
        <v>59</v>
      </c>
      <c r="D7" s="9">
        <v>340.98700000000002</v>
      </c>
    </row>
    <row r="8" spans="1:4" ht="31.2" thickBot="1" x14ac:dyDescent="0.35">
      <c r="A8" s="8" t="s">
        <v>34</v>
      </c>
      <c r="B8" s="7" t="s">
        <v>35</v>
      </c>
      <c r="C8" s="6">
        <v>17</v>
      </c>
      <c r="D8" s="10">
        <v>334.43400000000003</v>
      </c>
    </row>
    <row r="9" spans="1:4" ht="30.6" x14ac:dyDescent="0.3">
      <c r="A9" s="14" t="s">
        <v>28</v>
      </c>
      <c r="B9" s="15" t="s">
        <v>29</v>
      </c>
      <c r="C9" s="16">
        <v>13</v>
      </c>
      <c r="D9" s="17">
        <v>308.72500000000002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" sqref="B1:D2"/>
    </sheetView>
  </sheetViews>
  <sheetFormatPr defaultRowHeight="14.4" x14ac:dyDescent="0.3"/>
  <cols>
    <col min="1" max="1" width="61.5546875" customWidth="1"/>
    <col min="4" max="4" width="17.6640625" bestFit="1" customWidth="1"/>
  </cols>
  <sheetData>
    <row r="1" spans="1:4" ht="28.8" x14ac:dyDescent="0.3">
      <c r="A1" s="1" t="s">
        <v>36</v>
      </c>
      <c r="B1">
        <v>208</v>
      </c>
      <c r="C1">
        <v>308.58800000000002</v>
      </c>
      <c r="D1" t="s">
        <v>37</v>
      </c>
    </row>
    <row r="2" spans="1:4" ht="28.8" x14ac:dyDescent="0.3">
      <c r="A2" s="1" t="s">
        <v>53</v>
      </c>
      <c r="B2">
        <v>458</v>
      </c>
      <c r="C2">
        <v>300.10700000000003</v>
      </c>
      <c r="D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4.4" x14ac:dyDescent="0.3"/>
  <cols>
    <col min="1" max="1" width="65.21875" customWidth="1"/>
    <col min="2" max="2" width="16.44140625" bestFit="1" customWidth="1"/>
    <col min="3" max="3" width="3" bestFit="1" customWidth="1"/>
    <col min="4" max="4" width="8" bestFit="1" customWidth="1"/>
    <col min="5" max="5" width="65.88671875" customWidth="1"/>
  </cols>
  <sheetData>
    <row r="1" spans="1:4" ht="28.8" x14ac:dyDescent="0.3">
      <c r="A1" s="1" t="s">
        <v>42</v>
      </c>
      <c r="B1" t="s">
        <v>49</v>
      </c>
      <c r="C1">
        <v>42</v>
      </c>
      <c r="D1">
        <v>244.10300000000001</v>
      </c>
    </row>
    <row r="2" spans="1:4" ht="28.8" x14ac:dyDescent="0.3">
      <c r="A2" s="1" t="s">
        <v>38</v>
      </c>
      <c r="B2" t="s">
        <v>45</v>
      </c>
      <c r="C2">
        <v>15</v>
      </c>
      <c r="D2">
        <v>255.17599999999999</v>
      </c>
    </row>
    <row r="3" spans="1:4" ht="28.8" x14ac:dyDescent="0.3">
      <c r="A3" s="1" t="s">
        <v>40</v>
      </c>
      <c r="B3" t="s">
        <v>47</v>
      </c>
      <c r="C3">
        <v>31</v>
      </c>
      <c r="D3">
        <v>256.35000000000002</v>
      </c>
    </row>
    <row r="4" spans="1:4" ht="28.8" x14ac:dyDescent="0.3">
      <c r="A4" s="1" t="s">
        <v>43</v>
      </c>
      <c r="B4" t="s">
        <v>50</v>
      </c>
      <c r="C4">
        <v>2</v>
      </c>
      <c r="D4">
        <v>294.00400000000002</v>
      </c>
    </row>
    <row r="6" spans="1:4" ht="28.8" x14ac:dyDescent="0.3">
      <c r="A6" s="1" t="s">
        <v>39</v>
      </c>
      <c r="B6" t="s">
        <v>46</v>
      </c>
      <c r="C6">
        <v>7</v>
      </c>
      <c r="D6">
        <v>248.364</v>
      </c>
    </row>
    <row r="7" spans="1:4" ht="28.8" x14ac:dyDescent="0.3">
      <c r="A7" s="1" t="s">
        <v>41</v>
      </c>
      <c r="B7" t="s">
        <v>48</v>
      </c>
      <c r="C7">
        <v>5</v>
      </c>
      <c r="D7">
        <v>256.55799999999999</v>
      </c>
    </row>
    <row r="8" spans="1:4" ht="28.8" x14ac:dyDescent="0.3">
      <c r="A8" s="1" t="s">
        <v>44</v>
      </c>
      <c r="B8" t="s">
        <v>51</v>
      </c>
      <c r="C8">
        <v>0</v>
      </c>
      <c r="D8">
        <v>297.43200000000002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5" workbookViewId="0">
      <selection activeCell="C27" sqref="C27:D27"/>
    </sheetView>
  </sheetViews>
  <sheetFormatPr defaultRowHeight="14.4" x14ac:dyDescent="0.3"/>
  <sheetData>
    <row r="1" spans="1:4" ht="16.2" thickBot="1" x14ac:dyDescent="0.35">
      <c r="A1" s="3" t="s">
        <v>16</v>
      </c>
      <c r="B1" s="4">
        <v>150</v>
      </c>
      <c r="C1" s="5">
        <v>258.52</v>
      </c>
      <c r="D1">
        <f>AVERAGE($C$1:$C$27)</f>
        <v>306.78659259259257</v>
      </c>
    </row>
    <row r="2" spans="1:4" ht="16.2" thickBot="1" x14ac:dyDescent="0.35">
      <c r="A2" s="3" t="s">
        <v>19</v>
      </c>
      <c r="B2" s="4">
        <v>253</v>
      </c>
      <c r="C2" s="5">
        <v>396.851</v>
      </c>
      <c r="D2">
        <f t="shared" ref="D2:D27" si="0">AVERAGE($C$1:$C$27)</f>
        <v>306.78659259259257</v>
      </c>
    </row>
    <row r="3" spans="1:4" ht="16.2" thickBot="1" x14ac:dyDescent="0.35">
      <c r="A3" s="3" t="s">
        <v>23</v>
      </c>
      <c r="B3" s="4">
        <v>79</v>
      </c>
      <c r="C3" s="5">
        <v>255.41200000000001</v>
      </c>
      <c r="D3">
        <f t="shared" si="0"/>
        <v>306.78659259259257</v>
      </c>
    </row>
    <row r="4" spans="1:4" ht="16.2" thickBot="1" x14ac:dyDescent="0.35">
      <c r="A4" s="3" t="s">
        <v>20</v>
      </c>
      <c r="B4" s="4">
        <v>157</v>
      </c>
      <c r="C4" s="5">
        <v>259.49</v>
      </c>
      <c r="D4">
        <f t="shared" si="0"/>
        <v>306.78659259259257</v>
      </c>
    </row>
    <row r="5" spans="1:4" ht="16.2" thickBot="1" x14ac:dyDescent="0.35">
      <c r="A5" s="3" t="s">
        <v>21</v>
      </c>
      <c r="B5" s="4">
        <v>59</v>
      </c>
      <c r="C5" s="5">
        <v>340.98700000000002</v>
      </c>
      <c r="D5">
        <f t="shared" si="0"/>
        <v>306.78659259259257</v>
      </c>
    </row>
    <row r="6" spans="1:4" ht="16.2" thickBot="1" x14ac:dyDescent="0.35">
      <c r="A6" s="3" t="s">
        <v>29</v>
      </c>
      <c r="B6" s="4">
        <v>13</v>
      </c>
      <c r="C6" s="5">
        <v>308.72500000000002</v>
      </c>
      <c r="D6">
        <f t="shared" si="0"/>
        <v>306.78659259259257</v>
      </c>
    </row>
    <row r="7" spans="1:4" ht="16.2" thickBot="1" x14ac:dyDescent="0.35">
      <c r="A7" s="3" t="s">
        <v>35</v>
      </c>
      <c r="B7" s="4">
        <v>17</v>
      </c>
      <c r="C7" s="5">
        <v>334.43400000000003</v>
      </c>
      <c r="D7">
        <f t="shared" si="0"/>
        <v>306.78659259259257</v>
      </c>
    </row>
    <row r="8" spans="1:4" ht="16.2" thickBot="1" x14ac:dyDescent="0.35">
      <c r="A8" s="3" t="s">
        <v>15</v>
      </c>
      <c r="B8" s="4">
        <v>183</v>
      </c>
      <c r="C8" s="5">
        <v>251.06100000000001</v>
      </c>
      <c r="D8">
        <f t="shared" si="0"/>
        <v>306.78659259259257</v>
      </c>
    </row>
    <row r="9" spans="1:4" ht="16.2" thickBot="1" x14ac:dyDescent="0.35">
      <c r="A9" s="3" t="s">
        <v>27</v>
      </c>
      <c r="B9" s="4">
        <v>105</v>
      </c>
      <c r="C9" s="5">
        <v>350.27300000000002</v>
      </c>
      <c r="D9">
        <f t="shared" si="0"/>
        <v>306.78659259259257</v>
      </c>
    </row>
    <row r="10" spans="1:4" ht="16.2" thickBot="1" x14ac:dyDescent="0.35">
      <c r="A10" s="3" t="s">
        <v>17</v>
      </c>
      <c r="B10" s="4">
        <v>23</v>
      </c>
      <c r="C10" s="5">
        <v>510.05900000000003</v>
      </c>
      <c r="D10">
        <f t="shared" si="0"/>
        <v>306.78659259259257</v>
      </c>
    </row>
    <row r="11" spans="1:4" ht="16.2" thickBot="1" x14ac:dyDescent="0.35">
      <c r="A11" s="3" t="s">
        <v>18</v>
      </c>
      <c r="B11" s="4">
        <v>7</v>
      </c>
      <c r="C11" s="5">
        <v>423.17899999999997</v>
      </c>
      <c r="D11">
        <f t="shared" si="0"/>
        <v>306.78659259259257</v>
      </c>
    </row>
    <row r="12" spans="1:4" ht="16.2" thickBot="1" x14ac:dyDescent="0.35">
      <c r="A12" s="3" t="s">
        <v>24</v>
      </c>
      <c r="B12" s="4">
        <v>5</v>
      </c>
      <c r="C12" s="5">
        <v>354.78699999999998</v>
      </c>
      <c r="D12">
        <f t="shared" si="0"/>
        <v>306.78659259259257</v>
      </c>
    </row>
    <row r="13" spans="1:4" ht="16.2" thickBot="1" x14ac:dyDescent="0.35">
      <c r="A13" s="3" t="s">
        <v>25</v>
      </c>
      <c r="B13" s="4">
        <v>6</v>
      </c>
      <c r="C13" s="5">
        <v>251.04900000000001</v>
      </c>
      <c r="D13">
        <f t="shared" si="0"/>
        <v>306.78659259259257</v>
      </c>
    </row>
    <row r="14" spans="1:4" ht="16.2" thickBot="1" x14ac:dyDescent="0.35">
      <c r="A14" s="3" t="s">
        <v>26</v>
      </c>
      <c r="B14" s="4">
        <v>7</v>
      </c>
      <c r="C14" s="5">
        <v>270.43700000000001</v>
      </c>
      <c r="D14">
        <f t="shared" si="0"/>
        <v>306.78659259259257</v>
      </c>
    </row>
    <row r="15" spans="1:4" ht="16.2" thickBot="1" x14ac:dyDescent="0.35">
      <c r="A15" s="3" t="s">
        <v>22</v>
      </c>
      <c r="B15" s="4">
        <v>63</v>
      </c>
      <c r="C15" s="5">
        <v>345.21300000000002</v>
      </c>
      <c r="D15">
        <f t="shared" si="0"/>
        <v>306.78659259259257</v>
      </c>
    </row>
    <row r="16" spans="1:4" ht="16.2" thickBot="1" x14ac:dyDescent="0.35">
      <c r="A16" s="3" t="s">
        <v>14</v>
      </c>
      <c r="B16" s="4">
        <v>5168</v>
      </c>
      <c r="C16" s="5">
        <v>259.80700000000002</v>
      </c>
      <c r="D16">
        <f t="shared" si="0"/>
        <v>306.78659259259257</v>
      </c>
    </row>
    <row r="17" spans="1:4" ht="15.6" x14ac:dyDescent="0.3">
      <c r="A17" s="19" t="s">
        <v>60</v>
      </c>
      <c r="B17" s="20">
        <v>51</v>
      </c>
      <c r="C17" s="21">
        <v>323.20400000000001</v>
      </c>
      <c r="D17">
        <f t="shared" si="0"/>
        <v>306.78659259259257</v>
      </c>
    </row>
    <row r="18" spans="1:4" ht="15.6" x14ac:dyDescent="0.3">
      <c r="A18" s="19" t="s">
        <v>49</v>
      </c>
      <c r="B18" s="20">
        <v>42</v>
      </c>
      <c r="C18" s="21">
        <v>244.10300000000001</v>
      </c>
      <c r="D18">
        <f t="shared" si="0"/>
        <v>306.78659259259257</v>
      </c>
    </row>
    <row r="19" spans="1:4" ht="15.6" x14ac:dyDescent="0.3">
      <c r="A19" s="19" t="s">
        <v>45</v>
      </c>
      <c r="B19" s="20">
        <v>15</v>
      </c>
      <c r="C19" s="21">
        <v>255.17599999999999</v>
      </c>
      <c r="D19">
        <f t="shared" si="0"/>
        <v>306.78659259259257</v>
      </c>
    </row>
    <row r="20" spans="1:4" ht="15.6" x14ac:dyDescent="0.3">
      <c r="A20" s="19" t="s">
        <v>47</v>
      </c>
      <c r="B20" s="20">
        <v>31</v>
      </c>
      <c r="C20" s="21">
        <v>256.35000000000002</v>
      </c>
      <c r="D20">
        <f t="shared" si="0"/>
        <v>306.78659259259257</v>
      </c>
    </row>
    <row r="21" spans="1:4" ht="15.6" x14ac:dyDescent="0.3">
      <c r="A21" s="19" t="s">
        <v>50</v>
      </c>
      <c r="B21" s="20">
        <v>2</v>
      </c>
      <c r="C21" s="21">
        <v>294.00400000000002</v>
      </c>
      <c r="D21">
        <f t="shared" si="0"/>
        <v>306.78659259259257</v>
      </c>
    </row>
    <row r="22" spans="1:4" ht="15.6" x14ac:dyDescent="0.3">
      <c r="A22" s="19" t="s">
        <v>46</v>
      </c>
      <c r="B22" s="20">
        <v>7</v>
      </c>
      <c r="C22" s="21">
        <v>248.364</v>
      </c>
      <c r="D22">
        <f t="shared" si="0"/>
        <v>306.78659259259257</v>
      </c>
    </row>
    <row r="23" spans="1:4" ht="15.6" x14ac:dyDescent="0.3">
      <c r="A23" s="19" t="s">
        <v>48</v>
      </c>
      <c r="B23" s="20">
        <v>5</v>
      </c>
      <c r="C23" s="21">
        <v>256.55799999999999</v>
      </c>
      <c r="D23">
        <f t="shared" si="0"/>
        <v>306.78659259259257</v>
      </c>
    </row>
    <row r="24" spans="1:4" ht="15.6" x14ac:dyDescent="0.3">
      <c r="A24" s="19" t="s">
        <v>51</v>
      </c>
      <c r="B24" s="20">
        <v>0</v>
      </c>
      <c r="C24" s="21">
        <v>297.43200000000002</v>
      </c>
      <c r="D24">
        <f t="shared" si="0"/>
        <v>306.78659259259257</v>
      </c>
    </row>
    <row r="25" spans="1:4" ht="15.6" x14ac:dyDescent="0.3">
      <c r="A25" s="19" t="s">
        <v>37</v>
      </c>
      <c r="B25" s="20">
        <v>208</v>
      </c>
      <c r="C25" s="21">
        <v>308.58800000000002</v>
      </c>
      <c r="D25">
        <f t="shared" si="0"/>
        <v>306.78659259259257</v>
      </c>
    </row>
    <row r="26" spans="1:4" ht="15.6" x14ac:dyDescent="0.3">
      <c r="A26" s="19" t="s">
        <v>52</v>
      </c>
      <c r="B26" s="20">
        <v>458</v>
      </c>
      <c r="C26" s="21">
        <v>300.10700000000003</v>
      </c>
      <c r="D26">
        <f t="shared" si="0"/>
        <v>306.78659259259257</v>
      </c>
    </row>
    <row r="27" spans="1:4" ht="15.6" x14ac:dyDescent="0.3">
      <c r="A27" s="19" t="s">
        <v>62</v>
      </c>
      <c r="B27" s="20">
        <v>55</v>
      </c>
      <c r="C27" s="21">
        <v>329.06799999999998</v>
      </c>
      <c r="D27">
        <f t="shared" si="0"/>
        <v>306.78659259259257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Overview</vt:lpstr>
      <vt:lpstr>Collections</vt:lpstr>
      <vt:lpstr>Socket</vt:lpstr>
      <vt:lpstr>IO</vt:lpstr>
      <vt:lpstr>Processing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Sarangan</dc:creator>
  <cp:lastModifiedBy>Abhishek Sarangan</cp:lastModifiedBy>
  <dcterms:created xsi:type="dcterms:W3CDTF">2014-12-04T04:13:34Z</dcterms:created>
  <dcterms:modified xsi:type="dcterms:W3CDTF">2014-12-05T19:59:28Z</dcterms:modified>
</cp:coreProperties>
</file>