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issertation final\Immigration\"/>
    </mc:Choice>
  </mc:AlternateContent>
  <xr:revisionPtr revIDLastSave="0" documentId="13_ncr:1_{755EA8EF-B809-4715-8B62-71B75483DD4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Ukrainians" sheetId="1" r:id="rId1"/>
    <sheet name="Total Immigration_Ireland" sheetId="2" r:id="rId2"/>
    <sheet name="Refugees_accommodat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F19" i="2"/>
  <c r="F1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E19" i="2"/>
  <c r="E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F3" i="2"/>
  <c r="H3" i="2" s="1"/>
  <c r="I3" i="2" s="1"/>
  <c r="F4" i="2"/>
  <c r="G4" i="2" s="1"/>
  <c r="F5" i="2"/>
  <c r="G5" i="2" s="1"/>
  <c r="F6" i="2"/>
  <c r="H6" i="2" s="1"/>
  <c r="I6" i="2" s="1"/>
  <c r="F7" i="2"/>
  <c r="H7" i="2" s="1"/>
  <c r="I7" i="2" s="1"/>
  <c r="F8" i="2"/>
  <c r="H8" i="2" s="1"/>
  <c r="I8" i="2" s="1"/>
  <c r="F9" i="2"/>
  <c r="H9" i="2" s="1"/>
  <c r="I9" i="2" s="1"/>
  <c r="F10" i="2"/>
  <c r="H10" i="2" s="1"/>
  <c r="I10" i="2" s="1"/>
  <c r="F11" i="2"/>
  <c r="H11" i="2" s="1"/>
  <c r="I11" i="2" s="1"/>
  <c r="F12" i="2"/>
  <c r="H12" i="2" s="1"/>
  <c r="I12" i="2" s="1"/>
  <c r="F13" i="2"/>
  <c r="H13" i="2" s="1"/>
  <c r="I13" i="2" s="1"/>
  <c r="F14" i="2"/>
  <c r="H14" i="2" s="1"/>
  <c r="I14" i="2" s="1"/>
  <c r="F15" i="2"/>
  <c r="H15" i="2" s="1"/>
  <c r="I15" i="2" s="1"/>
  <c r="F2" i="2"/>
  <c r="G2" i="2" s="1"/>
  <c r="C28" i="1"/>
  <c r="G11" i="2" l="1"/>
  <c r="G12" i="2"/>
  <c r="G14" i="2"/>
  <c r="G10" i="2"/>
  <c r="G13" i="2"/>
  <c r="G9" i="2"/>
  <c r="H2" i="2"/>
  <c r="I2" i="2" s="1"/>
  <c r="G7" i="2"/>
  <c r="H5" i="2"/>
  <c r="I5" i="2" s="1"/>
  <c r="G6" i="2"/>
  <c r="H4" i="2"/>
  <c r="I4" i="2" s="1"/>
  <c r="G8" i="2"/>
  <c r="G15" i="2"/>
  <c r="G3" i="2"/>
</calcChain>
</file>

<file path=xl/sharedStrings.xml><?xml version="1.0" encoding="utf-8"?>
<sst xmlns="http://schemas.openxmlformats.org/spreadsheetml/2006/main" count="125" uniqueCount="47">
  <si>
    <t>Number</t>
  </si>
  <si>
    <t>Date</t>
  </si>
  <si>
    <t>Clare</t>
  </si>
  <si>
    <t>Cork</t>
  </si>
  <si>
    <t>Cavan</t>
  </si>
  <si>
    <t>Carlow</t>
  </si>
  <si>
    <t>Donegal</t>
  </si>
  <si>
    <t>Dublin</t>
  </si>
  <si>
    <t>Galway</t>
  </si>
  <si>
    <t>Kildare</t>
  </si>
  <si>
    <t>Kilkenny</t>
  </si>
  <si>
    <t>Kerry</t>
  </si>
  <si>
    <t>Longford</t>
  </si>
  <si>
    <t>Louth</t>
  </si>
  <si>
    <t>Limerick</t>
  </si>
  <si>
    <t>Leitrim</t>
  </si>
  <si>
    <t>Laois</t>
  </si>
  <si>
    <t>Meath</t>
  </si>
  <si>
    <t>Monaghan</t>
  </si>
  <si>
    <t>Mayo</t>
  </si>
  <si>
    <t>Offaly</t>
  </si>
  <si>
    <t>Roscommon</t>
  </si>
  <si>
    <t>Sligo</t>
  </si>
  <si>
    <t>Tipperary</t>
  </si>
  <si>
    <t>Waterford</t>
  </si>
  <si>
    <t>Wicklow</t>
  </si>
  <si>
    <t>Westmeath</t>
  </si>
  <si>
    <t>Wexford</t>
  </si>
  <si>
    <t>County</t>
  </si>
  <si>
    <t>Estimated Immigration (Persons in April)</t>
  </si>
  <si>
    <t>Total</t>
  </si>
  <si>
    <t>Total Immigrants</t>
  </si>
  <si>
    <t>Total refugees</t>
  </si>
  <si>
    <t>Total asylum seekers</t>
  </si>
  <si>
    <t>Total state dependents</t>
  </si>
  <si>
    <t>Employers</t>
  </si>
  <si>
    <t>% of SD</t>
  </si>
  <si>
    <t>% of employers</t>
  </si>
  <si>
    <t>% of refugees</t>
  </si>
  <si>
    <t>Total population</t>
  </si>
  <si>
    <t>% of immigrants</t>
  </si>
  <si>
    <t>Count</t>
  </si>
  <si>
    <t>Ukrainian refugees</t>
  </si>
  <si>
    <t>International protection refugees</t>
  </si>
  <si>
    <t>Ukraine proportion</t>
  </si>
  <si>
    <t>as % of refugees</t>
  </si>
  <si>
    <t>as % of total immigrants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</si>
</sst>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9" fontId="0" fillId="0" borderId="0" xfId="1" applyFont="1"/>
    <xf numFmtId="1" fontId="0" fillId="0" borderId="0" xfId="1" applyNumberFormat="1" applyFont="1"/>
    <xf numFmtId="3" fontId="0" fillId="0" borderId="0" xfId="0" applyNumberFormat="1"/>
    <xf numFmtId="3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:XFD61"/>
    </sheetView>
  </sheetViews>
  <sheetFormatPr defaultRowHeight="14.5" x14ac:dyDescent="0.35"/>
  <cols>
    <col min="1" max="1" width="14.54296875" bestFit="1" customWidth="1"/>
    <col min="2" max="2" width="11.1796875" bestFit="1" customWidth="1"/>
    <col min="3" max="3" width="7.6328125" bestFit="1" customWidth="1"/>
  </cols>
  <sheetData>
    <row r="1" spans="1:3" x14ac:dyDescent="0.35">
      <c r="A1" s="1" t="s">
        <v>1</v>
      </c>
      <c r="B1" s="1" t="s">
        <v>28</v>
      </c>
      <c r="C1" s="1" t="s">
        <v>0</v>
      </c>
    </row>
    <row r="2" spans="1:3" x14ac:dyDescent="0.35">
      <c r="A2" s="3">
        <v>45208</v>
      </c>
      <c r="B2" s="2" t="s">
        <v>2</v>
      </c>
      <c r="C2" s="2">
        <v>5006</v>
      </c>
    </row>
    <row r="3" spans="1:3" x14ac:dyDescent="0.35">
      <c r="A3" s="3">
        <v>45208</v>
      </c>
      <c r="B3" s="2" t="s">
        <v>3</v>
      </c>
      <c r="C3" s="2">
        <v>8808</v>
      </c>
    </row>
    <row r="4" spans="1:3" x14ac:dyDescent="0.35">
      <c r="A4" s="3">
        <v>45208</v>
      </c>
      <c r="B4" s="2" t="s">
        <v>4</v>
      </c>
      <c r="C4" s="2">
        <v>1787</v>
      </c>
    </row>
    <row r="5" spans="1:3" x14ac:dyDescent="0.35">
      <c r="A5" s="3">
        <v>45208</v>
      </c>
      <c r="B5" s="2" t="s">
        <v>5</v>
      </c>
      <c r="C5" s="2">
        <v>1448</v>
      </c>
    </row>
    <row r="6" spans="1:3" x14ac:dyDescent="0.35">
      <c r="A6" s="3">
        <v>45208</v>
      </c>
      <c r="B6" s="2" t="s">
        <v>6</v>
      </c>
      <c r="C6" s="2">
        <v>7006</v>
      </c>
    </row>
    <row r="7" spans="1:3" x14ac:dyDescent="0.35">
      <c r="A7" s="3">
        <v>45208</v>
      </c>
      <c r="B7" s="2" t="s">
        <v>7</v>
      </c>
      <c r="C7" s="2">
        <v>13543</v>
      </c>
    </row>
    <row r="8" spans="1:3" x14ac:dyDescent="0.35">
      <c r="A8" s="3">
        <v>45208</v>
      </c>
      <c r="B8" s="2" t="s">
        <v>8</v>
      </c>
      <c r="C8" s="2">
        <v>5355</v>
      </c>
    </row>
    <row r="9" spans="1:3" x14ac:dyDescent="0.35">
      <c r="A9" s="3">
        <v>45208</v>
      </c>
      <c r="B9" s="2" t="s">
        <v>9</v>
      </c>
      <c r="C9" s="2">
        <v>1772</v>
      </c>
    </row>
    <row r="10" spans="1:3" x14ac:dyDescent="0.35">
      <c r="A10" s="3">
        <v>45208</v>
      </c>
      <c r="B10" s="2" t="s">
        <v>10</v>
      </c>
      <c r="C10" s="2">
        <v>1702</v>
      </c>
    </row>
    <row r="11" spans="1:3" x14ac:dyDescent="0.35">
      <c r="A11" s="3">
        <v>45208</v>
      </c>
      <c r="B11" s="2" t="s">
        <v>11</v>
      </c>
      <c r="C11" s="2">
        <v>8839</v>
      </c>
    </row>
    <row r="12" spans="1:3" x14ac:dyDescent="0.35">
      <c r="A12" s="3">
        <v>45208</v>
      </c>
      <c r="B12" s="2" t="s">
        <v>12</v>
      </c>
      <c r="C12" s="2">
        <v>853</v>
      </c>
    </row>
    <row r="13" spans="1:3" x14ac:dyDescent="0.35">
      <c r="A13" s="3">
        <v>45208</v>
      </c>
      <c r="B13" s="2" t="s">
        <v>13</v>
      </c>
      <c r="C13" s="2">
        <v>2236</v>
      </c>
    </row>
    <row r="14" spans="1:3" x14ac:dyDescent="0.35">
      <c r="A14" s="3">
        <v>45208</v>
      </c>
      <c r="B14" s="2" t="s">
        <v>14</v>
      </c>
      <c r="C14" s="2">
        <v>3562</v>
      </c>
    </row>
    <row r="15" spans="1:3" x14ac:dyDescent="0.35">
      <c r="A15" s="3">
        <v>45208</v>
      </c>
      <c r="B15" s="2" t="s">
        <v>15</v>
      </c>
      <c r="C15" s="2">
        <v>1898</v>
      </c>
    </row>
    <row r="16" spans="1:3" x14ac:dyDescent="0.35">
      <c r="A16" s="3">
        <v>45208</v>
      </c>
      <c r="B16" s="2" t="s">
        <v>16</v>
      </c>
      <c r="C16" s="2">
        <v>1385</v>
      </c>
    </row>
    <row r="17" spans="1:3" x14ac:dyDescent="0.35">
      <c r="A17" s="3">
        <v>45208</v>
      </c>
      <c r="B17" s="2" t="s">
        <v>17</v>
      </c>
      <c r="C17" s="2">
        <v>2593</v>
      </c>
    </row>
    <row r="18" spans="1:3" x14ac:dyDescent="0.35">
      <c r="A18" s="3">
        <v>45208</v>
      </c>
      <c r="B18" s="2" t="s">
        <v>18</v>
      </c>
      <c r="C18" s="2">
        <v>755</v>
      </c>
    </row>
    <row r="19" spans="1:3" x14ac:dyDescent="0.35">
      <c r="A19" s="3">
        <v>45208</v>
      </c>
      <c r="B19" s="2" t="s">
        <v>19</v>
      </c>
      <c r="C19" s="2">
        <v>4316</v>
      </c>
    </row>
    <row r="20" spans="1:3" x14ac:dyDescent="0.35">
      <c r="A20" s="3">
        <v>45208</v>
      </c>
      <c r="B20" s="2" t="s">
        <v>20</v>
      </c>
      <c r="C20" s="2">
        <v>1251</v>
      </c>
    </row>
    <row r="21" spans="1:3" x14ac:dyDescent="0.35">
      <c r="A21" s="3">
        <v>45208</v>
      </c>
      <c r="B21" s="2" t="s">
        <v>21</v>
      </c>
      <c r="C21" s="2">
        <v>1212</v>
      </c>
    </row>
    <row r="22" spans="1:3" x14ac:dyDescent="0.35">
      <c r="A22" s="3">
        <v>45208</v>
      </c>
      <c r="B22" s="2" t="s">
        <v>22</v>
      </c>
      <c r="C22" s="2">
        <v>2400</v>
      </c>
    </row>
    <row r="23" spans="1:3" x14ac:dyDescent="0.35">
      <c r="A23" s="3">
        <v>45208</v>
      </c>
      <c r="B23" s="2" t="s">
        <v>23</v>
      </c>
      <c r="C23" s="2">
        <v>2658</v>
      </c>
    </row>
    <row r="24" spans="1:3" x14ac:dyDescent="0.35">
      <c r="A24" s="3">
        <v>45208</v>
      </c>
      <c r="B24" s="2" t="s">
        <v>24</v>
      </c>
      <c r="C24" s="2">
        <v>2650</v>
      </c>
    </row>
    <row r="25" spans="1:3" x14ac:dyDescent="0.35">
      <c r="A25" s="3">
        <v>45208</v>
      </c>
      <c r="B25" s="2" t="s">
        <v>25</v>
      </c>
      <c r="C25" s="2">
        <v>2723</v>
      </c>
    </row>
    <row r="26" spans="1:3" x14ac:dyDescent="0.35">
      <c r="A26" s="3">
        <v>45208</v>
      </c>
      <c r="B26" s="2" t="s">
        <v>26</v>
      </c>
      <c r="C26" s="2">
        <v>2347</v>
      </c>
    </row>
    <row r="27" spans="1:3" x14ac:dyDescent="0.35">
      <c r="A27" s="3">
        <v>45208</v>
      </c>
      <c r="B27" s="2" t="s">
        <v>27</v>
      </c>
      <c r="C27" s="2">
        <v>3471</v>
      </c>
    </row>
    <row r="28" spans="1:3" x14ac:dyDescent="0.35">
      <c r="C28">
        <f>SUM(C2:C27)</f>
        <v>91576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220-0855-4262-8790-435CFD764F0A}">
  <dimension ref="A1:N19"/>
  <sheetViews>
    <sheetView workbookViewId="0">
      <selection activeCell="D17" sqref="D17"/>
    </sheetView>
  </sheetViews>
  <sheetFormatPr defaultRowHeight="14.5" x14ac:dyDescent="0.35"/>
  <cols>
    <col min="1" max="1" width="35.26953125" bestFit="1" customWidth="1"/>
    <col min="2" max="2" width="15.1796875" bestFit="1" customWidth="1"/>
    <col min="3" max="3" width="12.7265625" bestFit="1" customWidth="1"/>
    <col min="4" max="4" width="12.08984375" bestFit="1" customWidth="1"/>
    <col min="5" max="5" width="18.453125" bestFit="1" customWidth="1"/>
    <col min="6" max="6" width="20.453125" bestFit="1" customWidth="1"/>
    <col min="7" max="7" width="7.08984375" bestFit="1" customWidth="1"/>
    <col min="8" max="8" width="9.54296875" bestFit="1" customWidth="1"/>
    <col min="9" max="9" width="13.7265625" bestFit="1" customWidth="1"/>
    <col min="10" max="10" width="14.81640625" bestFit="1" customWidth="1"/>
  </cols>
  <sheetData>
    <row r="1" spans="1:14" x14ac:dyDescent="0.35">
      <c r="A1" s="1" t="s">
        <v>29</v>
      </c>
      <c r="B1" s="1" t="s">
        <v>31</v>
      </c>
      <c r="C1" s="1" t="s">
        <v>32</v>
      </c>
      <c r="D1" s="1" t="s">
        <v>38</v>
      </c>
      <c r="E1" s="1" t="s">
        <v>33</v>
      </c>
      <c r="F1" s="1" t="s">
        <v>34</v>
      </c>
      <c r="G1" s="1" t="s">
        <v>36</v>
      </c>
      <c r="H1" s="1" t="s">
        <v>35</v>
      </c>
      <c r="I1" s="1" t="s">
        <v>37</v>
      </c>
      <c r="J1" s="1" t="s">
        <v>39</v>
      </c>
      <c r="K1" s="1" t="s">
        <v>40</v>
      </c>
    </row>
    <row r="2" spans="1:14" x14ac:dyDescent="0.35">
      <c r="A2">
        <v>2010</v>
      </c>
      <c r="B2">
        <v>41800</v>
      </c>
      <c r="C2">
        <v>9099</v>
      </c>
      <c r="D2" s="4">
        <f>C2/B2</f>
        <v>0.21767942583732058</v>
      </c>
      <c r="E2">
        <v>5088</v>
      </c>
      <c r="F2">
        <f>C2+E2</f>
        <v>14187</v>
      </c>
      <c r="G2" s="4">
        <f>F2/B2</f>
        <v>0.33940191387559809</v>
      </c>
      <c r="H2">
        <f>B2-F2</f>
        <v>27613</v>
      </c>
      <c r="I2" s="4">
        <f>H2/B2</f>
        <v>0.66059808612440196</v>
      </c>
      <c r="J2">
        <v>4554800</v>
      </c>
      <c r="K2" s="4">
        <f>B2/J2</f>
        <v>9.1771318169842804E-3</v>
      </c>
    </row>
    <row r="3" spans="1:14" x14ac:dyDescent="0.35">
      <c r="A3">
        <v>2011</v>
      </c>
      <c r="B3">
        <v>53300</v>
      </c>
      <c r="C3">
        <v>8234</v>
      </c>
      <c r="D3" s="4">
        <f t="shared" ref="D3:D15" si="0">C3/B3</f>
        <v>0.15448405253283301</v>
      </c>
      <c r="E3">
        <v>5380</v>
      </c>
      <c r="F3">
        <f t="shared" ref="F3:F15" si="1">C3+E3</f>
        <v>13614</v>
      </c>
      <c r="G3" s="4">
        <f t="shared" ref="G3:G15" si="2">F3/B3</f>
        <v>0.25542213883677301</v>
      </c>
      <c r="H3">
        <f t="shared" ref="H3:H15" si="3">B3-F3</f>
        <v>39686</v>
      </c>
      <c r="I3" s="4">
        <f t="shared" ref="I3:I15" si="4">H3/B3</f>
        <v>0.74457786116322699</v>
      </c>
      <c r="J3">
        <v>4574900</v>
      </c>
      <c r="K3" s="4">
        <f t="shared" ref="K3:K15" si="5">B3/J3</f>
        <v>1.1650527880390829E-2</v>
      </c>
    </row>
    <row r="4" spans="1:14" x14ac:dyDescent="0.35">
      <c r="A4">
        <v>2012</v>
      </c>
      <c r="B4">
        <v>57300</v>
      </c>
      <c r="C4">
        <v>6309</v>
      </c>
      <c r="D4" s="4">
        <f t="shared" si="0"/>
        <v>0.11010471204188482</v>
      </c>
      <c r="E4">
        <v>5423</v>
      </c>
      <c r="F4">
        <f t="shared" si="1"/>
        <v>11732</v>
      </c>
      <c r="G4" s="4">
        <f t="shared" si="2"/>
        <v>0.20474694589877837</v>
      </c>
      <c r="H4">
        <f t="shared" si="3"/>
        <v>45568</v>
      </c>
      <c r="I4" s="4">
        <f t="shared" si="4"/>
        <v>0.7952530541012216</v>
      </c>
      <c r="J4">
        <v>4593700</v>
      </c>
      <c r="K4" s="4">
        <f t="shared" si="5"/>
        <v>1.247360515488604E-2</v>
      </c>
    </row>
    <row r="5" spans="1:14" x14ac:dyDescent="0.35">
      <c r="A5">
        <v>2013</v>
      </c>
      <c r="B5">
        <v>62700</v>
      </c>
      <c r="C5">
        <v>5991</v>
      </c>
      <c r="D5" s="4">
        <f t="shared" si="0"/>
        <v>9.555023923444976E-2</v>
      </c>
      <c r="E5">
        <v>5464</v>
      </c>
      <c r="F5">
        <f t="shared" si="1"/>
        <v>11455</v>
      </c>
      <c r="G5" s="4">
        <f t="shared" si="2"/>
        <v>0.18269537480063797</v>
      </c>
      <c r="H5">
        <f t="shared" si="3"/>
        <v>51245</v>
      </c>
      <c r="I5" s="4">
        <f t="shared" si="4"/>
        <v>0.81730462519936209</v>
      </c>
      <c r="J5">
        <v>4614700</v>
      </c>
      <c r="K5" s="4">
        <f t="shared" si="5"/>
        <v>1.3587015407285415E-2</v>
      </c>
    </row>
    <row r="6" spans="1:14" x14ac:dyDescent="0.35">
      <c r="A6">
        <v>2014</v>
      </c>
      <c r="B6">
        <v>66500</v>
      </c>
      <c r="C6">
        <v>5832</v>
      </c>
      <c r="D6" s="4">
        <f t="shared" si="0"/>
        <v>8.7699248120300749E-2</v>
      </c>
      <c r="E6">
        <v>4576</v>
      </c>
      <c r="F6">
        <f t="shared" si="1"/>
        <v>10408</v>
      </c>
      <c r="G6" s="4">
        <f t="shared" si="2"/>
        <v>0.15651127819548871</v>
      </c>
      <c r="H6">
        <f t="shared" si="3"/>
        <v>56092</v>
      </c>
      <c r="I6" s="4">
        <f t="shared" si="4"/>
        <v>0.84348872180451129</v>
      </c>
      <c r="J6">
        <v>4645400</v>
      </c>
      <c r="K6" s="4">
        <f t="shared" si="5"/>
        <v>1.4315236578120292E-2</v>
      </c>
    </row>
    <row r="7" spans="1:14" x14ac:dyDescent="0.35">
      <c r="A7">
        <v>2015</v>
      </c>
      <c r="B7">
        <v>75900</v>
      </c>
      <c r="C7">
        <v>6108</v>
      </c>
      <c r="D7" s="4">
        <f t="shared" si="0"/>
        <v>8.0474308300395259E-2</v>
      </c>
      <c r="E7">
        <v>4982</v>
      </c>
      <c r="F7">
        <f t="shared" si="1"/>
        <v>11090</v>
      </c>
      <c r="G7" s="4">
        <f t="shared" si="2"/>
        <v>0.1461133069828722</v>
      </c>
      <c r="H7">
        <f t="shared" si="3"/>
        <v>64810</v>
      </c>
      <c r="I7" s="4">
        <f t="shared" si="4"/>
        <v>0.85388669301712783</v>
      </c>
      <c r="J7">
        <v>4687800</v>
      </c>
      <c r="K7" s="4">
        <f t="shared" si="5"/>
        <v>1.6190963778318187E-2</v>
      </c>
    </row>
    <row r="8" spans="1:14" x14ac:dyDescent="0.35">
      <c r="A8">
        <v>2016</v>
      </c>
      <c r="B8">
        <v>82300</v>
      </c>
      <c r="C8">
        <v>5720</v>
      </c>
      <c r="D8" s="4">
        <f t="shared" si="0"/>
        <v>6.9501822600243013E-2</v>
      </c>
      <c r="E8">
        <v>4221</v>
      </c>
      <c r="F8">
        <f t="shared" si="1"/>
        <v>9941</v>
      </c>
      <c r="G8" s="4">
        <f t="shared" si="2"/>
        <v>0.12078979343863913</v>
      </c>
      <c r="H8">
        <f t="shared" si="3"/>
        <v>72359</v>
      </c>
      <c r="I8" s="4">
        <f t="shared" si="4"/>
        <v>0.87921020656136084</v>
      </c>
      <c r="J8">
        <v>4739600</v>
      </c>
      <c r="K8" s="4">
        <f t="shared" si="5"/>
        <v>1.7364334542999408E-2</v>
      </c>
    </row>
    <row r="9" spans="1:14" x14ac:dyDescent="0.35">
      <c r="A9">
        <v>2017</v>
      </c>
      <c r="B9">
        <v>95300</v>
      </c>
      <c r="C9">
        <v>6394</v>
      </c>
      <c r="D9" s="4">
        <f t="shared" si="0"/>
        <v>6.7093389296956976E-2</v>
      </c>
      <c r="E9">
        <v>5991</v>
      </c>
      <c r="F9">
        <f t="shared" si="1"/>
        <v>12385</v>
      </c>
      <c r="G9" s="4">
        <f t="shared" si="2"/>
        <v>0.12995802728226652</v>
      </c>
      <c r="H9">
        <f t="shared" si="3"/>
        <v>82915</v>
      </c>
      <c r="I9" s="4">
        <f t="shared" si="4"/>
        <v>0.87004197271773343</v>
      </c>
      <c r="J9">
        <v>4810900</v>
      </c>
      <c r="K9" s="4">
        <f t="shared" si="5"/>
        <v>1.9809183312893636E-2</v>
      </c>
    </row>
    <row r="10" spans="1:14" x14ac:dyDescent="0.35">
      <c r="A10">
        <v>2018</v>
      </c>
      <c r="B10">
        <v>96000</v>
      </c>
      <c r="C10">
        <v>6012</v>
      </c>
      <c r="D10" s="4">
        <f t="shared" si="0"/>
        <v>6.2625E-2</v>
      </c>
      <c r="E10">
        <v>7159</v>
      </c>
      <c r="F10">
        <f t="shared" si="1"/>
        <v>13171</v>
      </c>
      <c r="G10" s="4">
        <f t="shared" si="2"/>
        <v>0.13719791666666667</v>
      </c>
      <c r="H10">
        <f t="shared" si="3"/>
        <v>82829</v>
      </c>
      <c r="I10" s="4">
        <f t="shared" si="4"/>
        <v>0.8628020833333333</v>
      </c>
      <c r="J10">
        <v>4884900</v>
      </c>
      <c r="K10" s="4">
        <f t="shared" si="5"/>
        <v>1.9652398206718664E-2</v>
      </c>
    </row>
    <row r="11" spans="1:14" x14ac:dyDescent="0.35">
      <c r="A11">
        <v>2019</v>
      </c>
      <c r="B11">
        <v>97100</v>
      </c>
      <c r="C11">
        <v>7795</v>
      </c>
      <c r="D11" s="4">
        <f t="shared" si="0"/>
        <v>8.0278063851699277E-2</v>
      </c>
      <c r="E11">
        <v>7853</v>
      </c>
      <c r="F11">
        <f t="shared" si="1"/>
        <v>15648</v>
      </c>
      <c r="G11" s="4">
        <f t="shared" si="2"/>
        <v>0.16115345005149331</v>
      </c>
      <c r="H11">
        <f t="shared" si="3"/>
        <v>81452</v>
      </c>
      <c r="I11" s="4">
        <f t="shared" si="4"/>
        <v>0.83884654994850671</v>
      </c>
      <c r="J11">
        <v>4958500</v>
      </c>
      <c r="K11" s="4">
        <f t="shared" si="5"/>
        <v>1.9582535040838962E-2</v>
      </c>
    </row>
    <row r="12" spans="1:14" x14ac:dyDescent="0.35">
      <c r="A12">
        <v>2020</v>
      </c>
      <c r="B12">
        <v>95600</v>
      </c>
      <c r="C12">
        <v>9035</v>
      </c>
      <c r="D12" s="4">
        <f t="shared" si="0"/>
        <v>9.4508368200836815E-2</v>
      </c>
      <c r="E12">
        <v>7393</v>
      </c>
      <c r="F12">
        <f t="shared" si="1"/>
        <v>16428</v>
      </c>
      <c r="G12" s="4">
        <f t="shared" si="2"/>
        <v>0.17184100418410042</v>
      </c>
      <c r="H12">
        <f t="shared" si="3"/>
        <v>79172</v>
      </c>
      <c r="I12" s="4">
        <f t="shared" si="4"/>
        <v>0.82815899581589958</v>
      </c>
      <c r="J12">
        <v>5029900</v>
      </c>
      <c r="K12" s="4">
        <f t="shared" si="5"/>
        <v>1.9006342074395118E-2</v>
      </c>
    </row>
    <row r="13" spans="1:14" x14ac:dyDescent="0.35">
      <c r="A13">
        <v>2021</v>
      </c>
      <c r="B13">
        <v>74100</v>
      </c>
      <c r="C13">
        <v>9571</v>
      </c>
      <c r="D13" s="4">
        <f t="shared" si="0"/>
        <v>0.12916329284750339</v>
      </c>
      <c r="E13">
        <v>6904</v>
      </c>
      <c r="F13">
        <f t="shared" si="1"/>
        <v>16475</v>
      </c>
      <c r="G13" s="4">
        <f t="shared" si="2"/>
        <v>0.22233468286099864</v>
      </c>
      <c r="H13">
        <f t="shared" si="3"/>
        <v>57625</v>
      </c>
      <c r="I13" s="4">
        <f t="shared" si="4"/>
        <v>0.77766531713900133</v>
      </c>
      <c r="J13">
        <v>5074700</v>
      </c>
      <c r="K13" s="4">
        <f t="shared" si="5"/>
        <v>1.4601848385126215E-2</v>
      </c>
    </row>
    <row r="14" spans="1:14" x14ac:dyDescent="0.35">
      <c r="A14">
        <v>2022</v>
      </c>
      <c r="B14">
        <v>107800</v>
      </c>
      <c r="C14">
        <v>81256</v>
      </c>
      <c r="D14" s="4">
        <f t="shared" si="0"/>
        <v>0.75376623376623375</v>
      </c>
      <c r="E14">
        <v>15108</v>
      </c>
      <c r="F14">
        <f t="shared" si="1"/>
        <v>96364</v>
      </c>
      <c r="G14" s="4">
        <f t="shared" si="2"/>
        <v>0.8939146567717996</v>
      </c>
      <c r="H14">
        <f t="shared" si="3"/>
        <v>11436</v>
      </c>
      <c r="I14" s="4">
        <f t="shared" si="4"/>
        <v>0.10608534322820037</v>
      </c>
      <c r="J14">
        <v>5184000</v>
      </c>
      <c r="K14" s="4">
        <f t="shared" si="5"/>
        <v>2.0794753086419752E-2</v>
      </c>
      <c r="L14" s="4"/>
      <c r="M14" s="7">
        <v>5084879</v>
      </c>
      <c r="N14">
        <f>J14-M14</f>
        <v>99121</v>
      </c>
    </row>
    <row r="15" spans="1:14" x14ac:dyDescent="0.35">
      <c r="A15">
        <v>2023</v>
      </c>
      <c r="B15">
        <v>141600</v>
      </c>
      <c r="C15">
        <v>113902</v>
      </c>
      <c r="D15" s="4">
        <f t="shared" si="0"/>
        <v>0.80439265536723159</v>
      </c>
      <c r="E15">
        <v>22250</v>
      </c>
      <c r="F15">
        <f t="shared" si="1"/>
        <v>136152</v>
      </c>
      <c r="G15" s="4">
        <f t="shared" si="2"/>
        <v>0.96152542372881356</v>
      </c>
      <c r="H15">
        <f t="shared" si="3"/>
        <v>5448</v>
      </c>
      <c r="I15" s="4">
        <f t="shared" si="4"/>
        <v>3.8474576271186438E-2</v>
      </c>
      <c r="J15">
        <v>5281600</v>
      </c>
      <c r="K15" s="4">
        <f t="shared" si="5"/>
        <v>2.6810057558315663E-2</v>
      </c>
      <c r="L15" s="4"/>
    </row>
    <row r="17" spans="2:6" x14ac:dyDescent="0.35">
      <c r="E17" s="1" t="s">
        <v>45</v>
      </c>
      <c r="F17" s="1" t="s">
        <v>46</v>
      </c>
    </row>
    <row r="18" spans="2:6" x14ac:dyDescent="0.35">
      <c r="B18" s="11" t="s">
        <v>44</v>
      </c>
      <c r="C18">
        <v>2022</v>
      </c>
      <c r="D18" s="5">
        <v>64168</v>
      </c>
      <c r="E18" s="4">
        <f>D18/C14</f>
        <v>0.78970168356798265</v>
      </c>
      <c r="F18" s="4">
        <f>D18/B14</f>
        <v>0.59525046382189239</v>
      </c>
    </row>
    <row r="19" spans="2:6" x14ac:dyDescent="0.35">
      <c r="B19" s="11"/>
      <c r="C19">
        <v>2023</v>
      </c>
      <c r="D19">
        <v>91576</v>
      </c>
      <c r="E19" s="4">
        <f>D19/C15</f>
        <v>0.80398939439167005</v>
      </c>
      <c r="F19" s="4">
        <f>D19/B15</f>
        <v>0.64672316384180795</v>
      </c>
    </row>
  </sheetData>
  <mergeCells count="1"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948-A9E9-401E-A991-33003B0E6EF3}">
  <dimension ref="A2:F28"/>
  <sheetViews>
    <sheetView workbookViewId="0">
      <selection activeCell="D2" sqref="D2"/>
    </sheetView>
  </sheetViews>
  <sheetFormatPr defaultRowHeight="14.5" x14ac:dyDescent="0.35"/>
  <cols>
    <col min="1" max="1" width="16.54296875" bestFit="1" customWidth="1"/>
    <col min="2" max="2" width="11.1796875" bestFit="1" customWidth="1"/>
    <col min="4" max="4" width="28.7265625" bestFit="1" customWidth="1"/>
  </cols>
  <sheetData>
    <row r="2" spans="1:6" x14ac:dyDescent="0.35">
      <c r="B2" s="8" t="s">
        <v>28</v>
      </c>
      <c r="C2" s="8" t="s">
        <v>41</v>
      </c>
      <c r="E2" s="8" t="s">
        <v>41</v>
      </c>
      <c r="F2" s="1" t="s">
        <v>30</v>
      </c>
    </row>
    <row r="3" spans="1:6" x14ac:dyDescent="0.35">
      <c r="A3" t="s">
        <v>42</v>
      </c>
      <c r="B3" s="9" t="s">
        <v>5</v>
      </c>
      <c r="C3" s="9">
        <v>807</v>
      </c>
      <c r="D3" t="s">
        <v>43</v>
      </c>
      <c r="E3">
        <v>0</v>
      </c>
      <c r="F3">
        <v>807</v>
      </c>
    </row>
    <row r="4" spans="1:6" x14ac:dyDescent="0.35">
      <c r="A4" t="s">
        <v>42</v>
      </c>
      <c r="B4" s="9" t="s">
        <v>4</v>
      </c>
      <c r="C4" s="10">
        <v>1030</v>
      </c>
      <c r="D4" t="s">
        <v>43</v>
      </c>
      <c r="E4" s="9">
        <v>132</v>
      </c>
      <c r="F4">
        <v>1162</v>
      </c>
    </row>
    <row r="5" spans="1:6" x14ac:dyDescent="0.35">
      <c r="A5" t="s">
        <v>42</v>
      </c>
      <c r="B5" s="9" t="s">
        <v>2</v>
      </c>
      <c r="C5" s="10">
        <v>3724</v>
      </c>
      <c r="D5" t="s">
        <v>43</v>
      </c>
      <c r="E5" s="9">
        <v>670</v>
      </c>
      <c r="F5">
        <v>4394</v>
      </c>
    </row>
    <row r="6" spans="1:6" x14ac:dyDescent="0.35">
      <c r="A6" t="s">
        <v>42</v>
      </c>
      <c r="B6" s="9" t="s">
        <v>3</v>
      </c>
      <c r="C6" s="10">
        <v>4512</v>
      </c>
      <c r="D6" t="s">
        <v>43</v>
      </c>
      <c r="E6" s="10">
        <v>1792</v>
      </c>
      <c r="F6">
        <v>6304</v>
      </c>
    </row>
    <row r="7" spans="1:6" x14ac:dyDescent="0.35">
      <c r="A7" t="s">
        <v>42</v>
      </c>
      <c r="B7" s="9" t="s">
        <v>6</v>
      </c>
      <c r="C7" s="10">
        <v>4883</v>
      </c>
      <c r="D7" t="s">
        <v>43</v>
      </c>
      <c r="E7" s="10">
        <v>1108</v>
      </c>
      <c r="F7">
        <v>5991</v>
      </c>
    </row>
    <row r="8" spans="1:6" x14ac:dyDescent="0.35">
      <c r="A8" t="s">
        <v>42</v>
      </c>
      <c r="B8" s="9" t="s">
        <v>7</v>
      </c>
      <c r="C8" s="6">
        <v>7026</v>
      </c>
      <c r="D8" t="s">
        <v>43</v>
      </c>
      <c r="E8" s="10">
        <v>8724</v>
      </c>
      <c r="F8">
        <v>15750</v>
      </c>
    </row>
    <row r="9" spans="1:6" x14ac:dyDescent="0.35">
      <c r="A9" t="s">
        <v>42</v>
      </c>
      <c r="B9" s="9" t="s">
        <v>8</v>
      </c>
      <c r="C9" s="10">
        <v>3545</v>
      </c>
      <c r="D9" t="s">
        <v>43</v>
      </c>
      <c r="E9" s="9">
        <v>864</v>
      </c>
      <c r="F9">
        <v>4409</v>
      </c>
    </row>
    <row r="10" spans="1:6" x14ac:dyDescent="0.35">
      <c r="A10" t="s">
        <v>42</v>
      </c>
      <c r="B10" s="9" t="s">
        <v>11</v>
      </c>
      <c r="C10" s="10">
        <v>6016</v>
      </c>
      <c r="D10" t="s">
        <v>43</v>
      </c>
      <c r="E10" s="9">
        <v>970</v>
      </c>
      <c r="F10">
        <v>6986</v>
      </c>
    </row>
    <row r="11" spans="1:6" x14ac:dyDescent="0.35">
      <c r="A11" t="s">
        <v>42</v>
      </c>
      <c r="B11" s="9" t="s">
        <v>9</v>
      </c>
      <c r="C11" s="9">
        <v>218</v>
      </c>
      <c r="D11" t="s">
        <v>43</v>
      </c>
      <c r="E11" s="9">
        <v>397</v>
      </c>
      <c r="F11">
        <v>615</v>
      </c>
    </row>
    <row r="12" spans="1:6" x14ac:dyDescent="0.35">
      <c r="A12" t="s">
        <v>42</v>
      </c>
      <c r="B12" s="9" t="s">
        <v>10</v>
      </c>
      <c r="C12" s="9">
        <v>901</v>
      </c>
      <c r="D12" t="s">
        <v>43</v>
      </c>
      <c r="E12" s="9">
        <v>0</v>
      </c>
      <c r="F12">
        <v>901</v>
      </c>
    </row>
    <row r="13" spans="1:6" x14ac:dyDescent="0.35">
      <c r="A13" t="s">
        <v>42</v>
      </c>
      <c r="B13" s="9" t="s">
        <v>16</v>
      </c>
      <c r="C13" s="9">
        <v>293</v>
      </c>
      <c r="D13" t="s">
        <v>43</v>
      </c>
      <c r="E13" s="9">
        <v>618</v>
      </c>
      <c r="F13">
        <v>911</v>
      </c>
    </row>
    <row r="14" spans="1:6" x14ac:dyDescent="0.35">
      <c r="A14" t="s">
        <v>42</v>
      </c>
      <c r="B14" s="9" t="s">
        <v>15</v>
      </c>
      <c r="C14" s="9">
        <v>992</v>
      </c>
      <c r="D14" t="s">
        <v>43</v>
      </c>
      <c r="E14" s="9">
        <v>161</v>
      </c>
      <c r="F14">
        <v>1153</v>
      </c>
    </row>
    <row r="15" spans="1:6" x14ac:dyDescent="0.35">
      <c r="A15" t="s">
        <v>42</v>
      </c>
      <c r="B15" s="9" t="s">
        <v>14</v>
      </c>
      <c r="C15" s="10">
        <v>1705</v>
      </c>
      <c r="D15" t="s">
        <v>43</v>
      </c>
      <c r="E15" s="9">
        <v>498</v>
      </c>
      <c r="F15">
        <v>2203</v>
      </c>
    </row>
    <row r="16" spans="1:6" x14ac:dyDescent="0.35">
      <c r="A16" t="s">
        <v>42</v>
      </c>
      <c r="B16" s="9" t="s">
        <v>12</v>
      </c>
      <c r="C16" s="9">
        <v>171</v>
      </c>
      <c r="D16" t="s">
        <v>43</v>
      </c>
      <c r="E16" s="9">
        <v>71</v>
      </c>
      <c r="F16">
        <v>242</v>
      </c>
    </row>
    <row r="17" spans="1:6" x14ac:dyDescent="0.35">
      <c r="A17" t="s">
        <v>42</v>
      </c>
      <c r="B17" s="9" t="s">
        <v>13</v>
      </c>
      <c r="C17" s="9">
        <v>730</v>
      </c>
      <c r="D17" t="s">
        <v>43</v>
      </c>
      <c r="E17" s="9">
        <v>620</v>
      </c>
      <c r="F17">
        <v>1350</v>
      </c>
    </row>
    <row r="18" spans="1:6" x14ac:dyDescent="0.35">
      <c r="A18" t="s">
        <v>42</v>
      </c>
      <c r="B18" s="9" t="s">
        <v>19</v>
      </c>
      <c r="C18" s="10">
        <v>2777</v>
      </c>
      <c r="D18" t="s">
        <v>43</v>
      </c>
      <c r="E18" s="9">
        <v>883</v>
      </c>
      <c r="F18">
        <v>3660</v>
      </c>
    </row>
    <row r="19" spans="1:6" x14ac:dyDescent="0.35">
      <c r="A19" t="s">
        <v>42</v>
      </c>
      <c r="B19" s="9" t="s">
        <v>17</v>
      </c>
      <c r="C19" s="10">
        <v>1428</v>
      </c>
      <c r="D19" t="s">
        <v>43</v>
      </c>
      <c r="E19" s="10">
        <v>1357</v>
      </c>
      <c r="F19">
        <v>2785</v>
      </c>
    </row>
    <row r="20" spans="1:6" x14ac:dyDescent="0.35">
      <c r="A20" t="s">
        <v>42</v>
      </c>
      <c r="B20" s="9" t="s">
        <v>18</v>
      </c>
      <c r="C20" s="9">
        <v>298</v>
      </c>
      <c r="D20" t="s">
        <v>43</v>
      </c>
      <c r="E20" s="9">
        <v>533</v>
      </c>
      <c r="F20">
        <v>831</v>
      </c>
    </row>
    <row r="21" spans="1:6" x14ac:dyDescent="0.35">
      <c r="A21" t="s">
        <v>42</v>
      </c>
      <c r="B21" s="9" t="s">
        <v>20</v>
      </c>
      <c r="C21" s="9">
        <v>729</v>
      </c>
      <c r="D21" t="s">
        <v>43</v>
      </c>
      <c r="E21" s="9">
        <v>190</v>
      </c>
      <c r="F21">
        <v>919</v>
      </c>
    </row>
    <row r="22" spans="1:6" x14ac:dyDescent="0.35">
      <c r="A22" t="s">
        <v>42</v>
      </c>
      <c r="B22" s="9" t="s">
        <v>21</v>
      </c>
      <c r="C22" s="9">
        <v>589</v>
      </c>
      <c r="D22" t="s">
        <v>43</v>
      </c>
      <c r="E22" s="9">
        <v>149</v>
      </c>
      <c r="F22">
        <v>738</v>
      </c>
    </row>
    <row r="23" spans="1:6" x14ac:dyDescent="0.35">
      <c r="A23" t="s">
        <v>42</v>
      </c>
      <c r="B23" s="9" t="s">
        <v>22</v>
      </c>
      <c r="C23" s="10">
        <v>1434</v>
      </c>
      <c r="D23" t="s">
        <v>43</v>
      </c>
      <c r="E23" s="9">
        <v>264</v>
      </c>
      <c r="F23">
        <v>1698</v>
      </c>
    </row>
    <row r="24" spans="1:6" x14ac:dyDescent="0.35">
      <c r="A24" t="s">
        <v>42</v>
      </c>
      <c r="B24" s="9" t="s">
        <v>23</v>
      </c>
      <c r="C24" s="9">
        <v>645</v>
      </c>
      <c r="D24" t="s">
        <v>43</v>
      </c>
      <c r="E24" s="9">
        <v>573</v>
      </c>
      <c r="F24">
        <v>1218</v>
      </c>
    </row>
    <row r="25" spans="1:6" x14ac:dyDescent="0.35">
      <c r="A25" t="s">
        <v>42</v>
      </c>
      <c r="B25" s="9" t="s">
        <v>24</v>
      </c>
      <c r="C25" s="10">
        <v>1062</v>
      </c>
      <c r="D25" t="s">
        <v>43</v>
      </c>
      <c r="E25" s="9">
        <v>581</v>
      </c>
      <c r="F25">
        <v>1643</v>
      </c>
    </row>
    <row r="26" spans="1:6" x14ac:dyDescent="0.35">
      <c r="A26" t="s">
        <v>42</v>
      </c>
      <c r="B26" s="9" t="s">
        <v>26</v>
      </c>
      <c r="C26" s="10">
        <v>1232</v>
      </c>
      <c r="D26" t="s">
        <v>43</v>
      </c>
      <c r="E26" s="9">
        <v>857</v>
      </c>
      <c r="F26">
        <v>2089</v>
      </c>
    </row>
    <row r="27" spans="1:6" x14ac:dyDescent="0.35">
      <c r="A27" t="s">
        <v>42</v>
      </c>
      <c r="B27" s="9" t="s">
        <v>27</v>
      </c>
      <c r="C27" s="10">
        <v>1119</v>
      </c>
      <c r="D27" t="s">
        <v>43</v>
      </c>
      <c r="E27" s="9">
        <v>226</v>
      </c>
      <c r="F27">
        <v>1345</v>
      </c>
    </row>
    <row r="28" spans="1:6" x14ac:dyDescent="0.35">
      <c r="A28" t="s">
        <v>42</v>
      </c>
      <c r="B28" s="9" t="s">
        <v>25</v>
      </c>
      <c r="C28" s="10">
        <v>1361</v>
      </c>
      <c r="D28" t="s">
        <v>43</v>
      </c>
      <c r="E28" s="10">
        <v>1144</v>
      </c>
      <c r="F28">
        <v>2505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Ukrainians</vt:lpstr>
      <vt:lpstr>Total Immigration_Ireland</vt:lpstr>
      <vt:lpstr>Refugees_accommodated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Shekhar Kedia</cp:lastModifiedBy>
  <dcterms:created xsi:type="dcterms:W3CDTF">2015-06-05T18:17:20Z</dcterms:created>
  <dcterms:modified xsi:type="dcterms:W3CDTF">2024-08-13T00:14:35Z</dcterms:modified>
</cp:coreProperties>
</file>