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r2707\Documents\mentor_Learn_Stats\data\"/>
    </mc:Choice>
  </mc:AlternateContent>
  <xr:revisionPtr revIDLastSave="0" documentId="8_{BD3297C8-5C73-4FE1-B1DA-1391C2B197BB}" xr6:coauthVersionLast="45" xr6:coauthVersionMax="45" xr10:uidLastSave="{00000000-0000-0000-0000-000000000000}"/>
  <bookViews>
    <workbookView xWindow="-120" yWindow="-120" windowWidth="20730" windowHeight="11160" xr2:uid="{EDC14044-9B3B-4517-BBC4-8C17F87E0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D10" i="1" s="1"/>
  <c r="F7" i="1"/>
  <c r="D11" i="1" l="1"/>
  <c r="E11" i="1" s="1"/>
  <c r="G12" i="1" s="1"/>
  <c r="G11" i="1"/>
  <c r="F11" i="1"/>
  <c r="D12" i="1" l="1"/>
  <c r="E12" i="1" s="1"/>
  <c r="D13" i="1" s="1"/>
  <c r="F12" i="1"/>
  <c r="E13" i="1" l="1"/>
  <c r="D14" i="1" s="1"/>
  <c r="F13" i="1"/>
  <c r="G13" i="1"/>
  <c r="F14" i="1" l="1"/>
  <c r="E14" i="1"/>
  <c r="D15" i="1" s="1"/>
  <c r="E15" i="1" s="1"/>
  <c r="D16" i="1" s="1"/>
  <c r="E16" i="1" s="1"/>
  <c r="D17" i="1" s="1"/>
  <c r="G14" i="1"/>
  <c r="G16" i="1" l="1"/>
  <c r="F16" i="1"/>
  <c r="F15" i="1"/>
  <c r="G15" i="1"/>
  <c r="G17" i="1"/>
  <c r="F17" i="1"/>
  <c r="E17" i="1"/>
  <c r="D18" i="1" s="1"/>
  <c r="G18" i="1" l="1"/>
  <c r="F18" i="1"/>
  <c r="E18" i="1"/>
</calcChain>
</file>

<file path=xl/sharedStrings.xml><?xml version="1.0" encoding="utf-8"?>
<sst xmlns="http://schemas.openxmlformats.org/spreadsheetml/2006/main" count="9" uniqueCount="9">
  <si>
    <t>alpha</t>
  </si>
  <si>
    <t>beta</t>
  </si>
  <si>
    <t>gamma</t>
  </si>
  <si>
    <t>Quarters</t>
  </si>
  <si>
    <t>Actual</t>
  </si>
  <si>
    <t>Forecast</t>
  </si>
  <si>
    <r>
      <t>l</t>
    </r>
    <r>
      <rPr>
        <b/>
        <vertAlign val="subscript"/>
        <sz val="18"/>
        <color theme="1"/>
        <rFont val="Calibri"/>
        <family val="2"/>
        <scheme val="minor"/>
      </rPr>
      <t>t</t>
    </r>
  </si>
  <si>
    <r>
      <t>b</t>
    </r>
    <r>
      <rPr>
        <b/>
        <vertAlign val="subscript"/>
        <sz val="18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</si>
  <si>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8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</si>
</sst>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2" fontId="3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14</xdr:col>
      <xdr:colOff>18667</xdr:colOff>
      <xdr:row>8</xdr:row>
      <xdr:rowOff>142649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306BF5-64BA-46CF-ADB6-8B5DC58D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3066667" cy="1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9</xdr:row>
      <xdr:rowOff>180975</xdr:rowOff>
    </xdr:from>
    <xdr:to>
      <xdr:col>12</xdr:col>
      <xdr:colOff>380726</xdr:colOff>
      <xdr:row>11</xdr:row>
      <xdr:rowOff>114261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D54BA-2875-4618-8005-8E3C91D15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1895475"/>
          <a:ext cx="2190476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13AE-D68B-4286-BAF2-53B00855C3D0}">
  <dimension ref="B2:G18"/>
  <sheetViews>
    <sheetView tabSelected="1" workbookViewId="0">
      <selection activeCell="Q6" sqref="Q6"/>
    </sheetView>
  </sheetViews>
  <sheetFormatPr defaultRowHeight="15" x14ac:dyDescent="0.25"/>
  <cols>
    <col min="4" max="6" width="9.140625" style="2"/>
    <col min="7" max="7" width="11" style="2" bestFit="1" customWidth="1"/>
  </cols>
  <sheetData>
    <row r="2" spans="2:7" x14ac:dyDescent="0.25">
      <c r="B2" s="1" t="s">
        <v>0</v>
      </c>
      <c r="C2">
        <v>0.5</v>
      </c>
    </row>
    <row r="3" spans="2:7" x14ac:dyDescent="0.25">
      <c r="B3" s="1" t="s">
        <v>1</v>
      </c>
      <c r="C3">
        <v>0.1</v>
      </c>
    </row>
    <row r="4" spans="2:7" x14ac:dyDescent="0.25">
      <c r="B4" s="1" t="s">
        <v>2</v>
      </c>
      <c r="C4">
        <v>0.2</v>
      </c>
    </row>
    <row r="6" spans="2:7" ht="26.25" x14ac:dyDescent="0.45">
      <c r="B6" s="4" t="s">
        <v>3</v>
      </c>
      <c r="C6" s="4" t="s">
        <v>4</v>
      </c>
      <c r="D6" s="6" t="s">
        <v>6</v>
      </c>
      <c r="E6" s="6" t="s">
        <v>7</v>
      </c>
      <c r="F6" s="6" t="s">
        <v>8</v>
      </c>
      <c r="G6" s="7" t="s">
        <v>5</v>
      </c>
    </row>
    <row r="7" spans="2:7" x14ac:dyDescent="0.25">
      <c r="B7" s="5">
        <v>1</v>
      </c>
      <c r="C7" s="5">
        <v>30</v>
      </c>
      <c r="F7" s="3">
        <f>C7-AVERAGE($C$7:$C$10)</f>
        <v>-85</v>
      </c>
    </row>
    <row r="8" spans="2:7" x14ac:dyDescent="0.25">
      <c r="B8" s="5">
        <v>2</v>
      </c>
      <c r="C8" s="5">
        <v>50</v>
      </c>
      <c r="F8" s="3">
        <f t="shared" ref="F8:F10" si="0">C8-AVERAGE($C$7:$C$10)</f>
        <v>-65</v>
      </c>
    </row>
    <row r="9" spans="2:7" x14ac:dyDescent="0.25">
      <c r="B9" s="5">
        <v>3</v>
      </c>
      <c r="C9" s="5">
        <v>180</v>
      </c>
      <c r="F9" s="3">
        <f t="shared" si="0"/>
        <v>65</v>
      </c>
    </row>
    <row r="10" spans="2:7" x14ac:dyDescent="0.25">
      <c r="B10" s="5">
        <v>4</v>
      </c>
      <c r="C10" s="5">
        <v>200</v>
      </c>
      <c r="D10" s="2">
        <f>C10-F10</f>
        <v>115</v>
      </c>
      <c r="F10" s="3">
        <f t="shared" si="0"/>
        <v>85</v>
      </c>
    </row>
    <row r="11" spans="2:7" x14ac:dyDescent="0.25">
      <c r="B11" s="5">
        <v>5</v>
      </c>
      <c r="C11" s="5">
        <v>250</v>
      </c>
      <c r="D11" s="2">
        <f>$C$2*(C11-F7)+(1-$C$2)*(D10+_xlfn.IFNA(E10,0))</f>
        <v>225</v>
      </c>
      <c r="E11" s="2">
        <f>$C$3*(D11-D10)+ (1-$C$3) *(_xlfn.IFNA(E10,0))</f>
        <v>11</v>
      </c>
      <c r="F11" s="2">
        <f>$C$4*(C11-D10-_xlfn.IFNA(E10,0)) + (1-$C$4)*(F7)</f>
        <v>-41</v>
      </c>
      <c r="G11" s="2">
        <f>D10+_xlfn.IFNA(E10,0) + F7</f>
        <v>30</v>
      </c>
    </row>
    <row r="12" spans="2:7" x14ac:dyDescent="0.25">
      <c r="B12" s="5">
        <v>6</v>
      </c>
      <c r="C12" s="5">
        <v>300</v>
      </c>
      <c r="D12" s="2">
        <f t="shared" ref="D12:D18" si="1">$C$2*(C12-F8)+(1-$C$2)*(D11+_xlfn.IFNA(E11,0))</f>
        <v>300.5</v>
      </c>
      <c r="E12" s="2">
        <f t="shared" ref="E12:E18" si="2">$C$3*(D12-D11)+ (1-$C$3) *(_xlfn.IFNA(E11,0))</f>
        <v>17.450000000000003</v>
      </c>
      <c r="F12" s="2">
        <f t="shared" ref="F12:F18" si="3">$C$4*(C12-D11-_xlfn.IFNA(E11,0)) + (1-$C$4)*(F8)</f>
        <v>-39.200000000000003</v>
      </c>
      <c r="G12" s="2">
        <f t="shared" ref="G12:G18" si="4">D11+_xlfn.IFNA(E11,0) + F8</f>
        <v>171</v>
      </c>
    </row>
    <row r="13" spans="2:7" x14ac:dyDescent="0.25">
      <c r="B13" s="5">
        <v>7</v>
      </c>
      <c r="C13" s="5">
        <v>310</v>
      </c>
      <c r="D13" s="2">
        <f t="shared" si="1"/>
        <v>281.47500000000002</v>
      </c>
      <c r="E13" s="2">
        <f t="shared" si="2"/>
        <v>13.802500000000006</v>
      </c>
      <c r="F13" s="2">
        <f t="shared" si="3"/>
        <v>50.41</v>
      </c>
      <c r="G13" s="2">
        <f t="shared" si="4"/>
        <v>382.95</v>
      </c>
    </row>
    <row r="14" spans="2:7" x14ac:dyDescent="0.25">
      <c r="B14" s="5"/>
      <c r="C14" s="5"/>
      <c r="D14" s="2">
        <f t="shared" si="1"/>
        <v>105.13875000000002</v>
      </c>
      <c r="E14" s="2">
        <f t="shared" si="2"/>
        <v>-5.2113749999999968</v>
      </c>
      <c r="F14" s="2">
        <f t="shared" si="3"/>
        <v>8.9444999999999908</v>
      </c>
      <c r="G14" s="2">
        <f t="shared" si="4"/>
        <v>380.27750000000003</v>
      </c>
    </row>
    <row r="15" spans="2:7" x14ac:dyDescent="0.25">
      <c r="B15" s="5"/>
      <c r="C15" s="5"/>
      <c r="D15" s="2">
        <f t="shared" si="1"/>
        <v>70.463687500000006</v>
      </c>
      <c r="E15" s="2">
        <f t="shared" si="2"/>
        <v>-8.1577437499999981</v>
      </c>
      <c r="F15" s="2">
        <f t="shared" si="3"/>
        <v>-52.785475000000005</v>
      </c>
      <c r="G15" s="2">
        <f t="shared" si="4"/>
        <v>58.927375000000012</v>
      </c>
    </row>
    <row r="16" spans="2:7" x14ac:dyDescent="0.25">
      <c r="B16" s="5"/>
      <c r="C16" s="5"/>
      <c r="D16" s="2">
        <f t="shared" si="1"/>
        <v>50.752971875000007</v>
      </c>
      <c r="E16" s="2">
        <f t="shared" si="2"/>
        <v>-9.3130409374999985</v>
      </c>
      <c r="F16" s="2">
        <f t="shared" si="3"/>
        <v>-43.821188750000005</v>
      </c>
      <c r="G16" s="2">
        <f t="shared" si="4"/>
        <v>23.105943750000009</v>
      </c>
    </row>
    <row r="17" spans="2:7" x14ac:dyDescent="0.25">
      <c r="B17" s="5"/>
      <c r="C17" s="5"/>
      <c r="D17" s="2">
        <f t="shared" si="1"/>
        <v>-4.485034531249994</v>
      </c>
      <c r="E17" s="2">
        <f t="shared" si="2"/>
        <v>-13.905537484374999</v>
      </c>
      <c r="F17" s="2">
        <f t="shared" si="3"/>
        <v>32.0400138125</v>
      </c>
      <c r="G17" s="2">
        <f t="shared" si="4"/>
        <v>91.849930937500005</v>
      </c>
    </row>
    <row r="18" spans="2:7" x14ac:dyDescent="0.25">
      <c r="B18" s="5"/>
      <c r="C18" s="5"/>
      <c r="D18" s="2">
        <f t="shared" si="1"/>
        <v>-13.667536007812492</v>
      </c>
      <c r="E18" s="2">
        <f t="shared" si="2"/>
        <v>-13.433233883593751</v>
      </c>
      <c r="F18" s="2">
        <f t="shared" si="3"/>
        <v>10.833714403124992</v>
      </c>
      <c r="G18" s="2">
        <f t="shared" si="4"/>
        <v>-9.4460720156250026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Shekhar2707</dc:creator>
  <cp:lastModifiedBy>Shekhar2707</cp:lastModifiedBy>
  <dcterms:created xsi:type="dcterms:W3CDTF">2020-07-28T17:55:18Z</dcterms:created>
  <dcterms:modified xsi:type="dcterms:W3CDTF">2020-07-28T20:05:18Z</dcterms:modified>
</cp:coreProperties>
</file>