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n\โปรแกรม\ปี 2569\"/>
    </mc:Choice>
  </mc:AlternateContent>
  <xr:revisionPtr revIDLastSave="0" documentId="13_ncr:1_{709A57FC-B4F9-4CEF-8E5E-D60234F69C72}" xr6:coauthVersionLast="47" xr6:coauthVersionMax="47" xr10:uidLastSave="{00000000-0000-0000-0000-000000000000}"/>
  <bookViews>
    <workbookView xWindow="-120" yWindow="-120" windowWidth="29040" windowHeight="15720" tabRatio="619" activeTab="7" xr2:uid="{C1B80D7F-B089-4AD2-9DC7-E2609E47C9A2}"/>
  </bookViews>
  <sheets>
    <sheet name="flow" sheetId="3" r:id="rId1"/>
    <sheet name="ใบเสนอราคา" sheetId="1" r:id="rId2"/>
    <sheet name="ตอบรับทำงาน" sheetId="2" r:id="rId3"/>
    <sheet name="ใบสั่งซื้อให้ช่าง" sheetId="4" r:id="rId4"/>
    <sheet name="งานเสร็จแล้วทั้งหมด" sheetId="5" r:id="rId5"/>
    <sheet name="งานเสร็จรอจ่ายค่าแรง" sheetId="6" r:id="rId6"/>
    <sheet name="ใบแจ้งหนี้" sheetId="7" r:id="rId7"/>
    <sheet name="ใบกำกับภาษี" sheetId="8" r:id="rId8"/>
    <sheet name="ใบสำคัญรับ" sheetId="9" r:id="rId9"/>
  </sheets>
  <definedNames>
    <definedName name="_xlnm.Print_Area" localSheetId="1">ใบเสนอราคา!$A$1:$AL$152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4" i="4" l="1"/>
  <c r="K62" i="4"/>
  <c r="J62" i="4"/>
  <c r="K61" i="4"/>
  <c r="L61" i="4" s="1"/>
  <c r="K60" i="4"/>
  <c r="L60" i="4" s="1"/>
  <c r="K58" i="4"/>
  <c r="J58" i="4"/>
  <c r="K56" i="4"/>
  <c r="J56" i="4"/>
  <c r="L56" i="4" s="1"/>
  <c r="K55" i="4"/>
  <c r="L55" i="4" s="1"/>
  <c r="K53" i="4"/>
  <c r="J53" i="4"/>
  <c r="K52" i="4"/>
  <c r="J52" i="4"/>
  <c r="L52" i="4" s="1"/>
  <c r="K51" i="4"/>
  <c r="J51" i="4"/>
  <c r="L51" i="4" s="1"/>
  <c r="K50" i="4"/>
  <c r="L50" i="4" s="1"/>
  <c r="K48" i="4"/>
  <c r="J48" i="4"/>
  <c r="L48" i="4" s="1"/>
  <c r="K47" i="4"/>
  <c r="J47" i="4"/>
  <c r="L47" i="4" s="1"/>
  <c r="K46" i="4"/>
  <c r="L46" i="4" s="1"/>
  <c r="K44" i="4"/>
  <c r="J44" i="4"/>
  <c r="K43" i="4"/>
  <c r="L43" i="4" s="1"/>
  <c r="L44" i="4" l="1"/>
  <c r="L58" i="4"/>
  <c r="L62" i="4"/>
  <c r="L53" i="4"/>
  <c r="L67" i="4" l="1"/>
  <c r="L69" i="4" s="1"/>
  <c r="L70" i="4" s="1"/>
  <c r="L71" i="4" s="1"/>
  <c r="L72" i="4" s="1"/>
  <c r="L107" i="2" l="1"/>
  <c r="B103" i="2"/>
  <c r="K91" i="2"/>
  <c r="J91" i="2"/>
  <c r="K90" i="2"/>
  <c r="L90" i="2" s="1"/>
  <c r="K89" i="2"/>
  <c r="L89" i="2" s="1"/>
  <c r="K87" i="2"/>
  <c r="J87" i="2"/>
  <c r="K85" i="2"/>
  <c r="J85" i="2"/>
  <c r="K84" i="2"/>
  <c r="L84" i="2" s="1"/>
  <c r="K82" i="2"/>
  <c r="J82" i="2"/>
  <c r="K81" i="2"/>
  <c r="J81" i="2"/>
  <c r="K80" i="2"/>
  <c r="J80" i="2"/>
  <c r="K79" i="2"/>
  <c r="L79" i="2" s="1"/>
  <c r="K77" i="2"/>
  <c r="J77" i="2"/>
  <c r="K76" i="2"/>
  <c r="J76" i="2"/>
  <c r="K75" i="2"/>
  <c r="L75" i="2" s="1"/>
  <c r="K73" i="2"/>
  <c r="J73" i="2"/>
  <c r="K72" i="2"/>
  <c r="L72" i="2" s="1"/>
  <c r="AL150" i="1"/>
  <c r="AB146" i="1"/>
  <c r="AK134" i="1"/>
  <c r="AJ134" i="1"/>
  <c r="AK133" i="1"/>
  <c r="AL133" i="1" s="1"/>
  <c r="AK132" i="1"/>
  <c r="AL132" i="1" s="1"/>
  <c r="AK130" i="1"/>
  <c r="AJ130" i="1"/>
  <c r="AL130" i="1" s="1"/>
  <c r="AK128" i="1"/>
  <c r="AJ128" i="1"/>
  <c r="AK127" i="1"/>
  <c r="AL127" i="1" s="1"/>
  <c r="AK125" i="1"/>
  <c r="AJ125" i="1"/>
  <c r="AK124" i="1"/>
  <c r="AJ124" i="1"/>
  <c r="AK123" i="1"/>
  <c r="AJ123" i="1"/>
  <c r="AL123" i="1" s="1"/>
  <c r="AK122" i="1"/>
  <c r="AL122" i="1" s="1"/>
  <c r="AK120" i="1"/>
  <c r="AJ120" i="1"/>
  <c r="AK119" i="1"/>
  <c r="AJ119" i="1"/>
  <c r="AK118" i="1"/>
  <c r="AL118" i="1" s="1"/>
  <c r="AK116" i="1"/>
  <c r="AJ116" i="1"/>
  <c r="AK115" i="1"/>
  <c r="AL115" i="1" s="1"/>
  <c r="L76" i="2" l="1"/>
  <c r="L80" i="2"/>
  <c r="AL120" i="1"/>
  <c r="AL119" i="1"/>
  <c r="L81" i="2"/>
  <c r="L77" i="2"/>
  <c r="L87" i="2"/>
  <c r="L85" i="2"/>
  <c r="L91" i="2"/>
  <c r="L73" i="2"/>
  <c r="L82" i="2"/>
  <c r="AL128" i="1"/>
  <c r="AL116" i="1"/>
  <c r="AL124" i="1"/>
  <c r="AL134" i="1"/>
  <c r="AL125" i="1"/>
  <c r="L95" i="2" l="1"/>
  <c r="L97" i="2" s="1"/>
  <c r="L98" i="2" s="1"/>
  <c r="L99" i="2" s="1"/>
  <c r="L100" i="2" s="1"/>
  <c r="AL138" i="1"/>
  <c r="AL140" i="1" l="1"/>
  <c r="AL141" i="1" s="1"/>
  <c r="AL142" i="1" s="1"/>
  <c r="AL143" i="1" s="1"/>
  <c r="Y48" i="1"/>
  <c r="Z48" i="1" s="1"/>
  <c r="X49" i="1"/>
  <c r="Y49" i="1"/>
  <c r="Z49" i="1" l="1"/>
</calcChain>
</file>

<file path=xl/sharedStrings.xml><?xml version="1.0" encoding="utf-8"?>
<sst xmlns="http://schemas.openxmlformats.org/spreadsheetml/2006/main" count="409" uniqueCount="190">
  <si>
    <t xml:space="preserve">การใส่ราคาส่วนลด </t>
  </si>
  <si>
    <t>2. บังคับให้เปลี่ยนวันที่</t>
  </si>
  <si>
    <t>1. ตัดช่อง % ใส่ตัวเลขเลย</t>
  </si>
  <si>
    <t>ชื่อลูกค้า :</t>
  </si>
  <si>
    <t>ชื่อผู้ติดต่อ :</t>
  </si>
  <si>
    <t>ที่อยู่  :</t>
  </si>
  <si>
    <t>1468 ถนนพัฒนาการ แขวงพัฒนาการ เขตสวนหลวง กรุงเทพฯ 10250</t>
  </si>
  <si>
    <t>รหัสสาขา /สาขา :</t>
  </si>
  <si>
    <t>store036</t>
  </si>
  <si>
    <t>Lotuss 10089 H0539:Rayong A5</t>
  </si>
  <si>
    <t>ยืนยันราคา :</t>
  </si>
  <si>
    <t>30  วันนับจากวันที่เสนอราคา</t>
  </si>
  <si>
    <t xml:space="preserve"> 098-942-9891</t>
  </si>
  <si>
    <t>ชื่อโครงการ/ชื่องาน :</t>
  </si>
  <si>
    <t>บริษัท วิชดอม แลนด์มาร์ก คอร์ปอเรชั่น จำกัด</t>
  </si>
  <si>
    <t xml:space="preserve"> 19 มีนาคม 2569</t>
  </si>
  <si>
    <t>Npk-260319-001</t>
  </si>
  <si>
    <t>โทร :</t>
  </si>
  <si>
    <t xml:space="preserve">คุณสืบพงษ์ </t>
  </si>
  <si>
    <t>วันที่ :</t>
  </si>
  <si>
    <t xml:space="preserve"> เลขที่ :</t>
  </si>
  <si>
    <t>เลขที่ใบเสนอราคา</t>
  </si>
  <si>
    <t>อัตโนมัติเมื่อสร้าง Npk คือชื่อบริษัท, 260319 คือ วันที่สร้างใบเสนอราคา, 001 คือ ลำดับรันอัตโนมัติต่อเนื่อง</t>
  </si>
  <si>
    <t xml:space="preserve">วันที่ </t>
  </si>
  <si>
    <t>ขึ้นวันที่ปัจจุบัน และสามารถแก้ไขได้ เมื่อมีการแก้ไขรายการ และส่วนลด</t>
  </si>
  <si>
    <t>(ในกรณีมีส่วนลดให้บังคับเปลี่ยนวันที่ด้วย)</t>
  </si>
  <si>
    <t>ชื่อผู้ติดต่อ</t>
  </si>
  <si>
    <t>เบอร์โทร</t>
  </si>
  <si>
    <t>ขึ้นตามชื่อที่เลือกอัตโนมัติ</t>
  </si>
  <si>
    <t>ชื่อบริษัท</t>
  </si>
  <si>
    <t>ตามเดิมที่กำหนดไว้</t>
  </si>
  <si>
    <t>ที่อยู่</t>
  </si>
  <si>
    <t>เพิ่มช่องการใส่ที่อยู่ (ไม่บังคับใส่)</t>
  </si>
  <si>
    <t>รหัสสาขา</t>
  </si>
  <si>
    <t>สาขา</t>
  </si>
  <si>
    <t>ยืนยันราคา</t>
  </si>
  <si>
    <t>ให้คงไว้แบบนี้</t>
  </si>
  <si>
    <t>ชื่อโครงการ/งาน</t>
  </si>
  <si>
    <t>ข้อมูลลูกค้า</t>
  </si>
  <si>
    <t>รายละเอียดสินค้า/บริการ</t>
  </si>
  <si>
    <t>ltem</t>
  </si>
  <si>
    <t>Description</t>
  </si>
  <si>
    <t>Qty</t>
  </si>
  <si>
    <t>Unit</t>
  </si>
  <si>
    <t>Price Unit/Baht</t>
  </si>
  <si>
    <t>Total Price/Baht</t>
  </si>
  <si>
    <t>Amount Baht</t>
  </si>
  <si>
    <t>Material</t>
  </si>
  <si>
    <t>Labout</t>
  </si>
  <si>
    <t>1</t>
  </si>
  <si>
    <t>ชั้นที่ 1 (ฝั่งขวา)</t>
  </si>
  <si>
    <t xml:space="preserve"> 1.1 งานรื้อผนังเบาขนาดพื้นที่ 12.92 ตารางเมตรออก</t>
  </si>
  <si>
    <t>งาน</t>
  </si>
  <si>
    <t xml:space="preserve"> 1.2 งานเสริมความกว้างบันไดด้วยเหล็กฉาก50x50x5mm พร้อมย้ายราวกันตกยาวประมาณ 6 เมตร</t>
  </si>
  <si>
    <t>2</t>
  </si>
  <si>
    <t>ชั้นที่ 2 (ฝั่งขวา)</t>
  </si>
  <si>
    <t>ตามเดิมที่กำหนดไว้ ตัวอักษรสีน้ำเงิน  (เพื่อความชัดเจนในการมอง)</t>
  </si>
  <si>
    <t xml:space="preserve">ทำเป็นหมวดหัวข้อ และ แยกเป็นข้อย่อย </t>
  </si>
  <si>
    <t>จากใส่ข้อมูลแบบเดิม        เปลี่ยนเป็นใส่ข้อมูลแบบนี้</t>
  </si>
  <si>
    <t>ไม่บังคับใส่ บางที่ไม่มีชื่อสาขา</t>
  </si>
  <si>
    <t>4. เพิ่ม Rev ไว้ด้านหลังเลขที่ใบเสนอราคา</t>
  </si>
  <si>
    <t>3. ตรงเลขที่จะไม่สามารถเปลี่ยนได้</t>
  </si>
  <si>
    <t>การทำส่วนลด</t>
  </si>
  <si>
    <t>หมายเหตุ &amp; เงื่อนไข</t>
  </si>
  <si>
    <t>ใช้คำว่า เงื่อนไข อย่างเดียว</t>
  </si>
  <si>
    <t>สั่งพิมพ์จากหน้านี้ได้</t>
  </si>
  <si>
    <t>บริษัท เอ็นพีเค เซอร์วิส แอนด์ ซัพพลาย จำกัด</t>
  </si>
  <si>
    <t>NPK SERVICE &amp; SUPPLY CO.,LTD</t>
  </si>
  <si>
    <t>สำนักงานใหญ่ : 210/19  หมู่ 4   ตำบลสนามชัย   อำเภอเมืองสุพรรณบุรี   จังหวัดสุพรรณบุรี   72000</t>
  </si>
  <si>
    <t>Head Office    : 210/19  Moo.4 ,  Tombon Sanamchai ,    Amphur Mueang    Suphanburi,    Suphanburi 72000</t>
  </si>
  <si>
    <t>เลขผู้เสียภาษี 0105555161084    Tel: 09-8942-9891, 06-5961-9799 , 09-3694-4591    E-mail : npkservicesupply@ gmail.com</t>
  </si>
  <si>
    <t>ใบเสนอราคา / Quotation</t>
  </si>
  <si>
    <t>เลขที่</t>
  </si>
  <si>
    <t>วันที่</t>
  </si>
  <si>
    <t>เบอร์โทร :</t>
  </si>
  <si>
    <t>บริษัทฯ มีความยินดีใคร่ขอเสนอราคางานบริการ โดยมีทีมงานคุณภาพให้กับท่าน มีรายละเอียด ดังนี้</t>
  </si>
  <si>
    <t xml:space="preserve"> 2.1 งานรื้อผนังก่ออิฐขนาดพื้นที่ 8.93 ตรม.</t>
  </si>
  <si>
    <t xml:space="preserve"> 2.2 งานเสริมความกว้างบันไดด้วยเหล็กฉาก 50x50x5mm พร้อมย้ายราวกันตก ยาวประมาณ 6 เมตร</t>
  </si>
  <si>
    <t xml:space="preserve"> 2.3 ต่อเติมพื้นชั้น 2 เพื่อทำชานพักให้เป็นไปตามกฎกระทรวง 50 cm</t>
  </si>
  <si>
    <t>ชั้นที่ 3 (ฝั่งขวา)</t>
  </si>
  <si>
    <t xml:space="preserve"> 3.1 งานรื้อผนังก่ออิฐขนาดพื้นที่ 30.74 ตารางเมตร</t>
  </si>
  <si>
    <t xml:space="preserve"> 3.2 งานยกเลิกห้องน้ำเดิม รื้อถอนกำแพง สุขภัณฑ์ ฝ้าเพดาน พร้อมซ่อมพื้นให้ได้ระดับ</t>
  </si>
  <si>
    <t xml:space="preserve"> 3.3 งานเสริมความกว้างบันไดด้วยเหล็กฉาก 50x50x5mm พร้อมย้ายราวกันตก ยาวประมาณ 6 เมตร</t>
  </si>
  <si>
    <t xml:space="preserve"> 3.4 งานรื้อผนังเบาขนาดพื้นที่ 11 ตารางเมตรออก เพื่อขยายชานพักให้ได้ 1.50 เมตร พร้อมปิดผนังเบากลับใหม่ขนาดพื้นที่ 11 ตารางเมตร</t>
  </si>
  <si>
    <t>ชั้นที่ 4 (ฝั่งขวา)</t>
  </si>
  <si>
    <t xml:space="preserve"> 4.1 งานรื้อผนังก่ออิฐขนาดพื้นที่ 8.93 ตารางเมตร</t>
  </si>
  <si>
    <t xml:space="preserve"> 4.2 งานเสริมความกว้างบันไดด้วยเหล็กฉาก 50x50x5mm พร้อมย้ายราวกันตก ยาวประมาณ 6 เมตร</t>
  </si>
  <si>
    <t>ชั้นที่ 1 (ฝั่งซ้าย)</t>
  </si>
  <si>
    <t xml:space="preserve"> 5.1 งานเสริมความกว้างบันได ด้วย เหล็กฉาก 50x50x5mm พร้อมย้ายราวกันตก ยาวประมาณ 6 เมตร</t>
  </si>
  <si>
    <t>ชั้นที่ 2 (ฝั่งซ้าย)</t>
  </si>
  <si>
    <t>6.1 งานรื้อผนังก่ออิฐขนาดพื้นที่ 15.40 ตารางเมตร</t>
  </si>
  <si>
    <t>6.2 งานรื้อประตูจำนวน 1 บาน</t>
  </si>
  <si>
    <t>6.3 งานเสริมความกว้างบันได ด้วย เหล็กฉาก 50x50x5mm พร้อมย้ายราวกันตก ยาวประมาณ 6 เมตร</t>
  </si>
  <si>
    <t>หน้า 1/2</t>
  </si>
  <si>
    <t>เงื่อนไขการชำระเงิน :</t>
  </si>
  <si>
    <t>Sub Total</t>
  </si>
  <si>
    <t>Discount</t>
  </si>
  <si>
    <t>After Discount</t>
  </si>
  <si>
    <t>หมายเหตุ :</t>
  </si>
  <si>
    <t>Vat 7%</t>
  </si>
  <si>
    <t>Grand Total</t>
  </si>
  <si>
    <t>จึงเรียนมาเพื่อพิจารณา  บริษัทฯ หวังเป็นอย่างยิ่งว่าจะมีโอกาสให้บริการแก่ท่าน และขอบขอบพระคุณมา ณ โอกาสนี้</t>
  </si>
  <si>
    <t xml:space="preserve"> กรุณาลงชื่อเพื่ออนุมัติและส่งกลับ กรณีต้องการใช้บริการ</t>
  </si>
  <si>
    <t>ในนาม บริษัท เอ็นพีเค เซอร์วิส แอนด์ ซัพพลาย จำกัด</t>
  </si>
  <si>
    <t>ในนาม</t>
  </si>
  <si>
    <t>ผู้อนุมัติ</t>
  </si>
  <si>
    <t>ผู้อนุมัติสั่งซื้อ/สั่งจ้าง</t>
  </si>
  <si>
    <t xml:space="preserve">มนฒ์เทียน  เรืองเดชอังกูร </t>
  </si>
  <si>
    <t>...........…............................................</t>
  </si>
  <si>
    <t>กรรมการผู้จัดการ</t>
  </si>
  <si>
    <t xml:space="preserve">                                                   วันที่......../......../........</t>
  </si>
  <si>
    <t>ชื่อโครงการ :</t>
  </si>
  <si>
    <t>ติดตั้งระบบ CCTV</t>
  </si>
  <si>
    <t>00000</t>
  </si>
  <si>
    <t>Rayong</t>
  </si>
  <si>
    <t>คุณสืบพงศ์</t>
  </si>
  <si>
    <t xml:space="preserve"> 098-984-9891</t>
  </si>
  <si>
    <t>รพ. ศุภมิตร</t>
  </si>
  <si>
    <t>เอาข้อความหัว - ท้าย กระดาษออกด้วยนะ</t>
  </si>
  <si>
    <r>
      <t xml:space="preserve">Npk-260319-001 </t>
    </r>
    <r>
      <rPr>
        <b/>
        <sz val="9"/>
        <color rgb="FFFF0000"/>
        <rFont val="CordiaUPC"/>
        <family val="2"/>
      </rPr>
      <t>Rev</t>
    </r>
  </si>
  <si>
    <t>1. รูปแบบใบเสนอราคาส่งให้ลูกค้า ตัดช่อง WO  PO ออก</t>
  </si>
  <si>
    <t>2. ชื่อโครงการขอตัวใหญ่จากหัวข้ออื่น และเป็นสีเขียว</t>
  </si>
  <si>
    <t>3. ขอความต่าง ๆ รูปแบบตาราง ขอเป็นแบบนี้</t>
  </si>
  <si>
    <t>หน้าหลกรวม</t>
  </si>
  <si>
    <t>WO</t>
  </si>
  <si>
    <t>PO</t>
  </si>
  <si>
    <t>key และ save ค้นหาอัตโนมัติ ( 1 บริษัท มีหลายคนที่ติดต่อ)</t>
  </si>
  <si>
    <t>ไม่บังคับใส่</t>
  </si>
  <si>
    <t>5. เป็นสีแบบนี้</t>
  </si>
  <si>
    <t>เงื่อนไขการรับประกัน</t>
  </si>
  <si>
    <t>รูปแบบรายงาน</t>
  </si>
  <si>
    <t>หน้าหลักเห็นแบบนี้</t>
  </si>
  <si>
    <t>ใน ระบบจัดการ</t>
  </si>
  <si>
    <t>เห็นรายปี</t>
  </si>
  <si>
    <t>กดไปเป็นรายเดือน</t>
  </si>
  <si>
    <t>สามารถสั่งพิ มพ์ได้ทั้ง 2 แบบ</t>
  </si>
  <si>
    <t>ลำความความสำคัญ</t>
  </si>
  <si>
    <t>1. เลขที่ใบเสนอราคา</t>
  </si>
  <si>
    <t>เป็นตัวหลักในการโยงไปตามลำดับตาม ๆ</t>
  </si>
  <si>
    <t>2. เลขที่ WO/PO</t>
  </si>
  <si>
    <t>3 เลขที่ใบสั่งซื้อให้ช่าง</t>
  </si>
  <si>
    <t>4. งานเสร็จแล้วทั้งหมด</t>
  </si>
  <si>
    <t>ต้องมีการอัพโหลดรูปภาพ และ ใบส่งงาน จึงถือว่างานเสร็จเพื่อรอจ่ายช่าง</t>
  </si>
  <si>
    <t>5.งานเสร็จรอจ่ายช่าง</t>
  </si>
  <si>
    <t>คืองานเสร็จแล้วทั้งหมด มีการเลือกรายการที่จะจ่าย และ มีการหักยอดสำรองจ่าย</t>
  </si>
  <si>
    <t xml:space="preserve">ค้นหา เลข WO เพื่อ link ข้อมูล และ key PO ตามรายการที่ได้รับจากลูกค้า </t>
  </si>
  <si>
    <t>ค้นหา เลขใบแจ้งหนี้ เพื่อ link key ข้อมูลใบแจ้งหนี้</t>
  </si>
  <si>
    <t>คือยอดรายการที่ออกใบกำกับภาษี ทุกแยก นำมาแยกเป็นกลุ่ม ๆ เพื่อนำส่ง สำนักงานบัญชี</t>
  </si>
  <si>
    <t>คือยอดจ่ายค่าแรง และค่าอื่น ๆ แยกตามหมวดหมู่ เพื่อนำส่ง สำนักงานบัญชี</t>
  </si>
  <si>
    <t>เป็นตัวหลักในเรื่องการจ่ายค่าแรง เป็นการค้นหา เชื่อมโยง โยยึดราคายอดเงินรวมเป็นหลัก</t>
  </si>
  <si>
    <t>เมื่อ key เลข wo/po ห้ามมีการแก้ไขรายการยอดต่าง ๆ</t>
  </si>
  <si>
    <t>เป็นตัวหลักของค่าแรง เมื่อ ออก ใบสั่งซื้อแล้ว ห้ามแก้ไขยอดต่าง ๆ แต่ให้มีข้อกำหนด งานลด งานเพิ่ม</t>
  </si>
  <si>
    <t>เมื่อมีการทำ ใบแจ้งหนี้ และ ใบกำกับภาษี ให้โชวร์ในหน้านี้ พร้อมวันที่</t>
  </si>
  <si>
    <t>แสดงยอดรวมทั้งหมดของช่างทั้งหมด แยกเป็น ยอดทั้งหมด , ยอดจ่ายประจำวันที่, ยอดค้างจ่าย, ยอดสำรองจ่าย</t>
  </si>
  <si>
    <t>6. สำรองจ่าย</t>
  </si>
  <si>
    <t>การเบิกเงินล่วงหน้าของช่าง เป็นก้อนใหญ่ แล้วรอเคลียเมื่อจ่ายค่าแรง</t>
  </si>
  <si>
    <t>7.ใบแจ้งหนี้</t>
  </si>
  <si>
    <t>8. ใบกำกับภาษี8</t>
  </si>
  <si>
    <t>9. ใบสำคัญรับ</t>
  </si>
  <si>
    <t>10.ใบสำคัญจ่าย</t>
  </si>
  <si>
    <t>W/O</t>
  </si>
  <si>
    <t>P/O</t>
  </si>
  <si>
    <t>1. ผู้รับจ้างทำงานตาม Poตามเลขที่อ้างอิง เสร็จให้ถ่ายสำเนา ใบรับงาน และส่งรูปภาพก่อน-หลังทำงาน มาทาง Line ของบริษัท และส่งตัวจริงตามมาที่อยู่ของบริษัท</t>
  </si>
  <si>
    <t>2. การจ่ายเงินบริษัทจะจ่ายให้ภายใน 15 วันหลังจากงานเสร็จสมบูรณ์และเอกสารครบตามที่กำหนด</t>
  </si>
  <si>
    <t>3. ผู้รับจ้างต้องรับประกันผลงานตามระเวลาที่กำหนด ตามราคานี้เท่านั้น</t>
  </si>
  <si>
    <t>หมายเหตุ</t>
  </si>
  <si>
    <t>ผู้อนุมัติรับซื้อ/รับจ้าง</t>
  </si>
  <si>
    <t>วันที่......../......../........</t>
  </si>
  <si>
    <t>หน้า 2/2</t>
  </si>
  <si>
    <t>PO260319/Npk-001</t>
  </si>
  <si>
    <t>ใบสั่งซื้อ / Purchase order</t>
  </si>
  <si>
    <t>วันประกันผลงาน :</t>
  </si>
  <si>
    <t>เริ่ม</t>
  </si>
  <si>
    <t>สิ้นสุด</t>
  </si>
  <si>
    <t>เริ่มงาน</t>
  </si>
  <si>
    <t>210/10 หมู่ 4 ตำบลสนามชัย อำเภอเมือง จังหวัดสุพรรณบุรี 72000</t>
  </si>
  <si>
    <t>ขวัญชัย</t>
  </si>
  <si>
    <t>ผู้สั่งซื้อ :</t>
  </si>
  <si>
    <t>ที่อยู่ :</t>
  </si>
  <si>
    <t>การเดินทางเอกเอกสาร</t>
  </si>
  <si>
    <t>งานเสร็จแล้วทั้งหมด คือการใส่รูปภาพงาน และ ใบรับงาน ถือว่างานเสร็จสมบูรณ์ และให้ใบเสนอราคาอยู่ในหมวดนี้เลย</t>
  </si>
  <si>
    <t>งานเสร็จรอจ่ายช่าง อ้างอิงจากใบสั่งซื้อให้ช่างเพื่อนำมาปิดงาน แต่งานใบสั่งซื้อให้ช่างจะต้องแสดงให้เห็นว่ามีการบันทึกรูปภาพและใบส่งงานแล้ว</t>
  </si>
  <si>
    <t>สร้างเสนอใบเสนอราคา (ไม่จริง)</t>
  </si>
  <si>
    <t>ห้ามแก้ไขยอดค่างาน หรือ รายการต่าง ๆ  แต่ให้เป็นการยกเลิก เพิ่มเติมรายการได้ หลังมีการตอบรับการทำงาน ให้รายการเดิมคงอยู่ไม่พิมพ์</t>
  </si>
  <si>
    <t>รายการต่าง ๆ นำมาจากใบเสนอราคาที่ได้ตอบรับการทำงาน แก้ไขรายการและยอดเงิน แก้เสร็จสิ้นห้ามแก้ไข แต่ให้ยกเลิก หรือ เพิ่มเติมได้ โดยรายการเดิมยังคงอยู่</t>
  </si>
  <si>
    <t xml:space="preserve">ใบสั่งซื้อให้ช่าง การทำต้นทุนของงาน ยึดเป็นค่างานของช่าง </t>
  </si>
  <si>
    <t xml:space="preserve">ตอบรับการทำงาน เมื่อได้รับการยืนยันเป็นเลข WO PO หรือวันที่เข้าทำงานก่อน (จริง ยึดเป็นหลัก) </t>
  </si>
  <si>
    <t xml:space="preserve">ใบเสนอราคาที่ตอบรับการทำงาน แนบรูปภาพ และ ใบรับงาน </t>
  </si>
  <si>
    <t>คำถาม</t>
  </si>
  <si>
    <t>การดูข้อมูลปีอื่น ๆ ทำอย่างไร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</si>
</sst>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CordiaUPC"/>
      <family val="2"/>
    </font>
    <font>
      <b/>
      <sz val="11"/>
      <color rgb="FFFF0000"/>
      <name val="CordiaUPC"/>
      <family val="2"/>
    </font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sz val="10"/>
      <color rgb="FFFF0000"/>
      <name val="CordiaUPC"/>
      <family val="2"/>
    </font>
    <font>
      <sz val="11"/>
      <color rgb="FFFF0000"/>
      <name val="CordiaUPC"/>
      <family val="2"/>
    </font>
    <font>
      <sz val="11"/>
      <name val="Tahoma"/>
      <family val="2"/>
      <charset val="222"/>
      <scheme val="minor"/>
    </font>
    <font>
      <b/>
      <sz val="11"/>
      <name val="CordiaUPC"/>
      <family val="2"/>
    </font>
    <font>
      <sz val="11"/>
      <name val="CordiaUPC"/>
      <family val="2"/>
    </font>
    <font>
      <sz val="18"/>
      <name val="CordiaUPC"/>
      <family val="2"/>
    </font>
    <font>
      <sz val="11"/>
      <color rgb="FF000000"/>
      <name val="Tahoma"/>
      <family val="2"/>
      <scheme val="minor"/>
    </font>
    <font>
      <sz val="10"/>
      <name val="Tahoma"/>
      <family val="2"/>
      <charset val="222"/>
      <scheme val="minor"/>
    </font>
    <font>
      <b/>
      <sz val="20"/>
      <color theme="1"/>
      <name val="CordiaUPC"/>
      <family val="2"/>
    </font>
    <font>
      <b/>
      <sz val="16"/>
      <color theme="1"/>
      <name val="CordiaUPC"/>
      <family val="2"/>
    </font>
    <font>
      <b/>
      <sz val="11"/>
      <color theme="1"/>
      <name val="CordiaUPC"/>
      <family val="2"/>
    </font>
    <font>
      <b/>
      <sz val="9"/>
      <color theme="1"/>
      <name val="CordiaUPC"/>
      <family val="2"/>
    </font>
    <font>
      <sz val="18"/>
      <color theme="1"/>
      <name val="CordiaUPC"/>
      <family val="2"/>
    </font>
    <font>
      <b/>
      <sz val="14"/>
      <color theme="9" tint="-0.249977111117893"/>
      <name val="CordiaUPC"/>
      <family val="2"/>
    </font>
    <font>
      <b/>
      <sz val="10"/>
      <name val="CordiaUPC"/>
      <family val="2"/>
    </font>
    <font>
      <b/>
      <sz val="9"/>
      <name val="CordiaUPC"/>
      <family val="2"/>
    </font>
    <font>
      <b/>
      <sz val="9"/>
      <color rgb="FFFF0000"/>
      <name val="CordiaUPC"/>
      <family val="2"/>
    </font>
    <font>
      <sz val="14"/>
      <color theme="1"/>
      <name val="Angsana New"/>
      <family val="1"/>
    </font>
    <font>
      <b/>
      <sz val="14"/>
      <name val="Angsana New"/>
      <family val="1"/>
    </font>
    <font>
      <b/>
      <sz val="14"/>
      <color theme="4" tint="-0.249977111117893"/>
      <name val="Angsana New"/>
      <family val="1"/>
    </font>
    <font>
      <sz val="17"/>
      <color rgb="FFFF0000"/>
      <name val="Angsana New"/>
      <family val="1"/>
    </font>
    <font>
      <sz val="14"/>
      <color rgb="FFFF0000"/>
      <name val="Angsana New"/>
      <family val="1"/>
    </font>
    <font>
      <sz val="14"/>
      <color theme="4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4" fillId="0" borderId="0" xfId="0" applyFont="1"/>
    <xf numFmtId="0" fontId="4" fillId="2" borderId="0" xfId="0" applyFont="1" applyFill="1"/>
    <xf numFmtId="0" fontId="7" fillId="2" borderId="0" xfId="0" applyFont="1" applyFill="1"/>
    <xf numFmtId="0" fontId="11" fillId="0" borderId="0" xfId="0" applyFont="1"/>
    <xf numFmtId="0" fontId="12" fillId="0" borderId="0" xfId="0" applyFont="1"/>
    <xf numFmtId="0" fontId="9" fillId="2" borderId="0" xfId="0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0" xfId="0" quotePrefix="1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187" fontId="1" fillId="0" borderId="10" xfId="1" applyNumberFormat="1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187" fontId="1" fillId="0" borderId="16" xfId="1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5" fillId="0" borderId="5" xfId="0" applyFont="1" applyBorder="1" applyAlignment="1">
      <alignment horizontal="right" vertical="center"/>
    </xf>
    <xf numFmtId="43" fontId="2" fillId="0" borderId="5" xfId="1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5" fillId="0" borderId="8" xfId="0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9" fillId="0" borderId="0" xfId="0" quotePrefix="1" applyFont="1" applyAlignment="1">
      <alignment vertical="center"/>
    </xf>
    <xf numFmtId="0" fontId="8" fillId="0" borderId="0" xfId="0" applyFont="1" applyAlignment="1">
      <alignment horizontal="left" vertical="center"/>
    </xf>
    <xf numFmtId="15" fontId="1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3" fontId="8" fillId="0" borderId="5" xfId="1" applyFont="1" applyBorder="1" applyAlignment="1">
      <alignment vertical="center"/>
    </xf>
    <xf numFmtId="43" fontId="8" fillId="0" borderId="15" xfId="1" applyFont="1" applyBorder="1" applyAlignment="1">
      <alignment vertical="center"/>
    </xf>
    <xf numFmtId="0" fontId="15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8.png"/><Relationship Id="rId5" Type="http://schemas.openxmlformats.org/officeDocument/2006/relationships/image" Target="../media/image19.png"/><Relationship Id="rId4" Type="http://schemas.openxmlformats.org/officeDocument/2006/relationships/image" Target="../media/image13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jpeg"/><Relationship Id="rId4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34781</xdr:colOff>
      <xdr:row>1</xdr:row>
      <xdr:rowOff>165959</xdr:rowOff>
    </xdr:from>
    <xdr:to>
      <xdr:col>2</xdr:col>
      <xdr:colOff>561844</xdr:colOff>
      <xdr:row>2</xdr:row>
      <xdr:rowOff>168087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11F8F63D-763C-057F-9CC3-980F2CBE4813}"/>
            </a:ext>
          </a:extLst>
        </xdr:cNvPr>
        <xdr:cNvSpPr txBox="1"/>
      </xdr:nvSpPr>
      <xdr:spPr>
        <a:xfrm>
          <a:off x="723512" y="459036"/>
          <a:ext cx="1215794" cy="265897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สร้างใบเสนอราคา</a:t>
          </a:r>
        </a:p>
      </xdr:txBody>
    </xdr:sp>
    <xdr:clientData/>
  </xdr:twoCellAnchor>
  <xdr:twoCellAnchor>
    <xdr:from>
      <xdr:col>0</xdr:col>
      <xdr:colOff>522867</xdr:colOff>
      <xdr:row>4</xdr:row>
      <xdr:rowOff>34108</xdr:rowOff>
    </xdr:from>
    <xdr:to>
      <xdr:col>3</xdr:col>
      <xdr:colOff>153026</xdr:colOff>
      <xdr:row>5</xdr:row>
      <xdr:rowOff>125727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58651542-BD93-4B23-9AD0-E1E0F2355DA6}"/>
            </a:ext>
          </a:extLst>
        </xdr:cNvPr>
        <xdr:cNvSpPr txBox="1"/>
      </xdr:nvSpPr>
      <xdr:spPr>
        <a:xfrm>
          <a:off x="522867" y="957300"/>
          <a:ext cx="1696351" cy="274792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ตอบรับการทำงาน </a:t>
          </a:r>
          <a:r>
            <a:rPr lang="en-US" sz="1100"/>
            <a:t>WO/PO</a:t>
          </a:r>
          <a:endParaRPr lang="th-TH" sz="1100"/>
        </a:p>
      </xdr:txBody>
    </xdr:sp>
    <xdr:clientData/>
  </xdr:twoCellAnchor>
  <xdr:twoCellAnchor>
    <xdr:from>
      <xdr:col>1</xdr:col>
      <xdr:colOff>79261</xdr:colOff>
      <xdr:row>6</xdr:row>
      <xdr:rowOff>24839</xdr:rowOff>
    </xdr:from>
    <xdr:to>
      <xdr:col>2</xdr:col>
      <xdr:colOff>453438</xdr:colOff>
      <xdr:row>7</xdr:row>
      <xdr:rowOff>70929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DB79DD1E-D6ED-408A-91A1-8243606B85F1}"/>
            </a:ext>
          </a:extLst>
        </xdr:cNvPr>
        <xdr:cNvSpPr txBox="1"/>
      </xdr:nvSpPr>
      <xdr:spPr>
        <a:xfrm>
          <a:off x="767992" y="1475570"/>
          <a:ext cx="1062908" cy="265897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ใบสั่งซื้อให้ช่าง</a:t>
          </a:r>
        </a:p>
      </xdr:txBody>
    </xdr:sp>
    <xdr:clientData/>
  </xdr:twoCellAnchor>
  <xdr:twoCellAnchor>
    <xdr:from>
      <xdr:col>0</xdr:col>
      <xdr:colOff>618787</xdr:colOff>
      <xdr:row>8</xdr:row>
      <xdr:rowOff>117557</xdr:rowOff>
    </xdr:from>
    <xdr:to>
      <xdr:col>2</xdr:col>
      <xdr:colOff>606776</xdr:colOff>
      <xdr:row>9</xdr:row>
      <xdr:rowOff>163646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4C1C6C4C-6A47-406F-9902-A6B8397D9A0D}"/>
            </a:ext>
          </a:extLst>
        </xdr:cNvPr>
        <xdr:cNvSpPr txBox="1"/>
      </xdr:nvSpPr>
      <xdr:spPr>
        <a:xfrm>
          <a:off x="618787" y="2007903"/>
          <a:ext cx="1365451" cy="265897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งานเสร็จแล้วทั้งหมด</a:t>
          </a:r>
        </a:p>
      </xdr:txBody>
    </xdr:sp>
    <xdr:clientData/>
  </xdr:twoCellAnchor>
  <xdr:twoCellAnchor>
    <xdr:from>
      <xdr:col>0</xdr:col>
      <xdr:colOff>653313</xdr:colOff>
      <xdr:row>11</xdr:row>
      <xdr:rowOff>10966</xdr:rowOff>
    </xdr:from>
    <xdr:to>
      <xdr:col>2</xdr:col>
      <xdr:colOff>564956</xdr:colOff>
      <xdr:row>12</xdr:row>
      <xdr:rowOff>57055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947E3A15-ADC2-43EC-A958-16080BEFF136}"/>
            </a:ext>
          </a:extLst>
        </xdr:cNvPr>
        <xdr:cNvSpPr txBox="1"/>
      </xdr:nvSpPr>
      <xdr:spPr>
        <a:xfrm>
          <a:off x="653313" y="2560735"/>
          <a:ext cx="1289105" cy="265897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งานเสร็จรอจ่ายช่าง</a:t>
          </a:r>
        </a:p>
      </xdr:txBody>
    </xdr:sp>
    <xdr:clientData/>
  </xdr:twoCellAnchor>
  <xdr:twoCellAnchor>
    <xdr:from>
      <xdr:col>1</xdr:col>
      <xdr:colOff>188971</xdr:colOff>
      <xdr:row>13</xdr:row>
      <xdr:rowOff>117209</xdr:rowOff>
    </xdr:from>
    <xdr:to>
      <xdr:col>2</xdr:col>
      <xdr:colOff>253823</xdr:colOff>
      <xdr:row>14</xdr:row>
      <xdr:rowOff>104684</xdr:rowOff>
    </xdr:to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8D49F6B6-E856-4198-BE4B-A10F7ED46252}"/>
            </a:ext>
          </a:extLst>
        </xdr:cNvPr>
        <xdr:cNvSpPr txBox="1"/>
      </xdr:nvSpPr>
      <xdr:spPr>
        <a:xfrm>
          <a:off x="877702" y="3165209"/>
          <a:ext cx="753583" cy="265898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ใบแจ้งหนี้</a:t>
          </a:r>
        </a:p>
      </xdr:txBody>
    </xdr:sp>
    <xdr:clientData/>
  </xdr:twoCellAnchor>
  <xdr:twoCellAnchor>
    <xdr:from>
      <xdr:col>1</xdr:col>
      <xdr:colOff>109566</xdr:colOff>
      <xdr:row>15</xdr:row>
      <xdr:rowOff>97862</xdr:rowOff>
    </xdr:from>
    <xdr:to>
      <xdr:col>2</xdr:col>
      <xdr:colOff>349588</xdr:colOff>
      <xdr:row>16</xdr:row>
      <xdr:rowOff>180587</xdr:rowOff>
    </xdr:to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786AE47C-1C09-4B5F-8376-19B79E835B1A}"/>
            </a:ext>
          </a:extLst>
        </xdr:cNvPr>
        <xdr:cNvSpPr txBox="1"/>
      </xdr:nvSpPr>
      <xdr:spPr>
        <a:xfrm>
          <a:off x="798297" y="3607458"/>
          <a:ext cx="928753" cy="265898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ใบกำกับภาษี</a:t>
          </a:r>
        </a:p>
      </xdr:txBody>
    </xdr:sp>
    <xdr:clientData/>
  </xdr:twoCellAnchor>
  <xdr:twoCellAnchor>
    <xdr:from>
      <xdr:col>1</xdr:col>
      <xdr:colOff>142363</xdr:colOff>
      <xdr:row>18</xdr:row>
      <xdr:rowOff>1110</xdr:rowOff>
    </xdr:from>
    <xdr:to>
      <xdr:col>2</xdr:col>
      <xdr:colOff>303390</xdr:colOff>
      <xdr:row>19</xdr:row>
      <xdr:rowOff>83835</xdr:rowOff>
    </xdr:to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23A1346D-97C9-4341-9882-80F7A5BCDF81}"/>
            </a:ext>
          </a:extLst>
        </xdr:cNvPr>
        <xdr:cNvSpPr txBox="1"/>
      </xdr:nvSpPr>
      <xdr:spPr>
        <a:xfrm>
          <a:off x="831094" y="4060225"/>
          <a:ext cx="849758" cy="265898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ใบสำคัญรับ</a:t>
          </a:r>
        </a:p>
      </xdr:txBody>
    </xdr:sp>
    <xdr:clientData/>
  </xdr:twoCellAnchor>
  <xdr:twoCellAnchor>
    <xdr:from>
      <xdr:col>1</xdr:col>
      <xdr:colOff>118485</xdr:colOff>
      <xdr:row>20</xdr:row>
      <xdr:rowOff>70262</xdr:rowOff>
    </xdr:from>
    <xdr:to>
      <xdr:col>2</xdr:col>
      <xdr:colOff>359282</xdr:colOff>
      <xdr:row>21</xdr:row>
      <xdr:rowOff>152987</xdr:rowOff>
    </xdr:to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183B2D3E-739F-498C-BA7B-E1B025840BF0}"/>
            </a:ext>
          </a:extLst>
        </xdr:cNvPr>
        <xdr:cNvSpPr txBox="1"/>
      </xdr:nvSpPr>
      <xdr:spPr>
        <a:xfrm>
          <a:off x="807216" y="4495724"/>
          <a:ext cx="929528" cy="265898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ใบสำคัญจ่าย</a:t>
          </a:r>
        </a:p>
      </xdr:txBody>
    </xdr:sp>
    <xdr:clientData/>
  </xdr:twoCellAnchor>
  <xdr:twoCellAnchor>
    <xdr:from>
      <xdr:col>1</xdr:col>
      <xdr:colOff>161640</xdr:colOff>
      <xdr:row>23</xdr:row>
      <xdr:rowOff>87863</xdr:rowOff>
    </xdr:from>
    <xdr:to>
      <xdr:col>2</xdr:col>
      <xdr:colOff>331775</xdr:colOff>
      <xdr:row>24</xdr:row>
      <xdr:rowOff>170588</xdr:rowOff>
    </xdr:to>
    <xdr:sp macro="" textlink="">
      <xdr:nvSpPr>
        <xdr:cNvPr id="11" name="กล่องข้อความ 10">
          <a:extLst>
            <a:ext uri="{FF2B5EF4-FFF2-40B4-BE49-F238E27FC236}">
              <a16:creationId xmlns:a16="http://schemas.microsoft.com/office/drawing/2014/main" id="{97BD1456-901A-4BE8-9294-AD7931E1C9F8}"/>
            </a:ext>
          </a:extLst>
        </xdr:cNvPr>
        <xdr:cNvSpPr txBox="1"/>
      </xdr:nvSpPr>
      <xdr:spPr>
        <a:xfrm>
          <a:off x="850371" y="5062844"/>
          <a:ext cx="858866" cy="265898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ข้อมูลลูกค้า</a:t>
          </a:r>
        </a:p>
      </xdr:txBody>
    </xdr:sp>
    <xdr:clientData/>
  </xdr:twoCellAnchor>
  <xdr:twoCellAnchor>
    <xdr:from>
      <xdr:col>1</xdr:col>
      <xdr:colOff>201344</xdr:colOff>
      <xdr:row>25</xdr:row>
      <xdr:rowOff>42066</xdr:rowOff>
    </xdr:from>
    <xdr:to>
      <xdr:col>2</xdr:col>
      <xdr:colOff>270910</xdr:colOff>
      <xdr:row>26</xdr:row>
      <xdr:rowOff>124791</xdr:rowOff>
    </xdr:to>
    <xdr:sp macro="" textlink="">
      <xdr:nvSpPr>
        <xdr:cNvPr id="12" name="กล่องข้อความ 11">
          <a:extLst>
            <a:ext uri="{FF2B5EF4-FFF2-40B4-BE49-F238E27FC236}">
              <a16:creationId xmlns:a16="http://schemas.microsoft.com/office/drawing/2014/main" id="{E7A00065-5326-4D39-A14F-6BBC55AD48E5}"/>
            </a:ext>
          </a:extLst>
        </xdr:cNvPr>
        <xdr:cNvSpPr txBox="1"/>
      </xdr:nvSpPr>
      <xdr:spPr>
        <a:xfrm>
          <a:off x="890075" y="5383393"/>
          <a:ext cx="758297" cy="265898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ข้อมูลช่าง</a:t>
          </a:r>
        </a:p>
      </xdr:txBody>
    </xdr:sp>
    <xdr:clientData/>
  </xdr:twoCellAnchor>
  <xdr:twoCellAnchor>
    <xdr:from>
      <xdr:col>1</xdr:col>
      <xdr:colOff>151285</xdr:colOff>
      <xdr:row>27</xdr:row>
      <xdr:rowOff>10822</xdr:rowOff>
    </xdr:from>
    <xdr:to>
      <xdr:col>2</xdr:col>
      <xdr:colOff>350873</xdr:colOff>
      <xdr:row>28</xdr:row>
      <xdr:rowOff>93547</xdr:rowOff>
    </xdr:to>
    <xdr:sp macro="" textlink="">
      <xdr:nvSpPr>
        <xdr:cNvPr id="13" name="กล่องข้อความ 12">
          <a:extLst>
            <a:ext uri="{FF2B5EF4-FFF2-40B4-BE49-F238E27FC236}">
              <a16:creationId xmlns:a16="http://schemas.microsoft.com/office/drawing/2014/main" id="{225A7FDB-4197-4520-A564-BBC0D62F076B}"/>
            </a:ext>
          </a:extLst>
        </xdr:cNvPr>
        <xdr:cNvSpPr txBox="1"/>
      </xdr:nvSpPr>
      <xdr:spPr>
        <a:xfrm>
          <a:off x="840016" y="5718495"/>
          <a:ext cx="888319" cy="265898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th-TH" sz="1100"/>
            <a:t>ข้อมูลบริษัท</a:t>
          </a:r>
        </a:p>
      </xdr:txBody>
    </xdr:sp>
    <xdr:clientData/>
  </xdr:twoCellAnchor>
  <xdr:twoCellAnchor>
    <xdr:from>
      <xdr:col>1</xdr:col>
      <xdr:colOff>512793</xdr:colOff>
      <xdr:row>3</xdr:row>
      <xdr:rowOff>1110</xdr:rowOff>
    </xdr:from>
    <xdr:to>
      <xdr:col>1</xdr:col>
      <xdr:colOff>512793</xdr:colOff>
      <xdr:row>3</xdr:row>
      <xdr:rowOff>181966</xdr:rowOff>
    </xdr:to>
    <xdr:cxnSp macro="">
      <xdr:nvCxnSpPr>
        <xdr:cNvPr id="17" name="ลูกศรเชื่อมต่อแบบตรง 16">
          <a:extLst>
            <a:ext uri="{FF2B5EF4-FFF2-40B4-BE49-F238E27FC236}">
              <a16:creationId xmlns:a16="http://schemas.microsoft.com/office/drawing/2014/main" id="{439F88C5-BDA4-99D3-8EE9-6B2BE914EABA}"/>
            </a:ext>
          </a:extLst>
        </xdr:cNvPr>
        <xdr:cNvCxnSpPr/>
      </xdr:nvCxnSpPr>
      <xdr:spPr>
        <a:xfrm>
          <a:off x="1201524" y="741129"/>
          <a:ext cx="0" cy="180856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528385</xdr:colOff>
      <xdr:row>5</xdr:row>
      <xdr:rowOff>150805</xdr:rowOff>
    </xdr:from>
    <xdr:to>
      <xdr:col>1</xdr:col>
      <xdr:colOff>528385</xdr:colOff>
      <xdr:row>5</xdr:row>
      <xdr:rowOff>331661</xdr:rowOff>
    </xdr:to>
    <xdr:cxnSp macro="">
      <xdr:nvCxnSpPr>
        <xdr:cNvPr id="18" name="ลูกศรเชื่อมต่อแบบตรง 17">
          <a:extLst>
            <a:ext uri="{FF2B5EF4-FFF2-40B4-BE49-F238E27FC236}">
              <a16:creationId xmlns:a16="http://schemas.microsoft.com/office/drawing/2014/main" id="{B7241B69-3C60-4B1D-858D-111723B4BD1F}"/>
            </a:ext>
          </a:extLst>
        </xdr:cNvPr>
        <xdr:cNvCxnSpPr/>
      </xdr:nvCxnSpPr>
      <xdr:spPr>
        <a:xfrm>
          <a:off x="1217116" y="1257170"/>
          <a:ext cx="0" cy="180856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549973</xdr:colOff>
      <xdr:row>7</xdr:row>
      <xdr:rowOff>126787</xdr:rowOff>
    </xdr:from>
    <xdr:to>
      <xdr:col>1</xdr:col>
      <xdr:colOff>549973</xdr:colOff>
      <xdr:row>8</xdr:row>
      <xdr:rowOff>87835</xdr:rowOff>
    </xdr:to>
    <xdr:cxnSp macro="">
      <xdr:nvCxnSpPr>
        <xdr:cNvPr id="19" name="ลูกศรเชื่อมต่อแบบตรง 18">
          <a:extLst>
            <a:ext uri="{FF2B5EF4-FFF2-40B4-BE49-F238E27FC236}">
              <a16:creationId xmlns:a16="http://schemas.microsoft.com/office/drawing/2014/main" id="{B4D45902-02A9-4AB9-9DDA-AA19578D35A6}"/>
            </a:ext>
          </a:extLst>
        </xdr:cNvPr>
        <xdr:cNvCxnSpPr/>
      </xdr:nvCxnSpPr>
      <xdr:spPr>
        <a:xfrm>
          <a:off x="1238704" y="1797325"/>
          <a:ext cx="0" cy="180856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517590</xdr:colOff>
      <xdr:row>10</xdr:row>
      <xdr:rowOff>7517</xdr:rowOff>
    </xdr:from>
    <xdr:to>
      <xdr:col>1</xdr:col>
      <xdr:colOff>517590</xdr:colOff>
      <xdr:row>10</xdr:row>
      <xdr:rowOff>188373</xdr:rowOff>
    </xdr:to>
    <xdr:cxnSp macro="">
      <xdr:nvCxnSpPr>
        <xdr:cNvPr id="20" name="ลูกศรเชื่อมต่อแบบตรง 19">
          <a:extLst>
            <a:ext uri="{FF2B5EF4-FFF2-40B4-BE49-F238E27FC236}">
              <a16:creationId xmlns:a16="http://schemas.microsoft.com/office/drawing/2014/main" id="{27E1B018-BE23-43A3-B7FD-D80610CF8BF2}"/>
            </a:ext>
          </a:extLst>
        </xdr:cNvPr>
        <xdr:cNvCxnSpPr/>
      </xdr:nvCxnSpPr>
      <xdr:spPr>
        <a:xfrm>
          <a:off x="1206321" y="2337479"/>
          <a:ext cx="0" cy="180856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539442</xdr:colOff>
      <xdr:row>12</xdr:row>
      <xdr:rowOff>187446</xdr:rowOff>
    </xdr:from>
    <xdr:to>
      <xdr:col>1</xdr:col>
      <xdr:colOff>539442</xdr:colOff>
      <xdr:row>13</xdr:row>
      <xdr:rowOff>89880</xdr:rowOff>
    </xdr:to>
    <xdr:cxnSp macro="">
      <xdr:nvCxnSpPr>
        <xdr:cNvPr id="21" name="ลูกศรเชื่อมต่อแบบตรง 20">
          <a:extLst>
            <a:ext uri="{FF2B5EF4-FFF2-40B4-BE49-F238E27FC236}">
              <a16:creationId xmlns:a16="http://schemas.microsoft.com/office/drawing/2014/main" id="{B88A5E13-EF86-4816-837A-6169928C4F03}"/>
            </a:ext>
          </a:extLst>
        </xdr:cNvPr>
        <xdr:cNvCxnSpPr/>
      </xdr:nvCxnSpPr>
      <xdr:spPr>
        <a:xfrm>
          <a:off x="1228173" y="2957023"/>
          <a:ext cx="0" cy="180857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549037</xdr:colOff>
      <xdr:row>14</xdr:row>
      <xdr:rowOff>116498</xdr:rowOff>
    </xdr:from>
    <xdr:to>
      <xdr:col>1</xdr:col>
      <xdr:colOff>549037</xdr:colOff>
      <xdr:row>15</xdr:row>
      <xdr:rowOff>114182</xdr:rowOff>
    </xdr:to>
    <xdr:cxnSp macro="">
      <xdr:nvCxnSpPr>
        <xdr:cNvPr id="22" name="ลูกศรเชื่อมต่อแบบตรง 21">
          <a:extLst>
            <a:ext uri="{FF2B5EF4-FFF2-40B4-BE49-F238E27FC236}">
              <a16:creationId xmlns:a16="http://schemas.microsoft.com/office/drawing/2014/main" id="{6D4F7FE5-7E90-4411-881D-595B314AD15F}"/>
            </a:ext>
          </a:extLst>
        </xdr:cNvPr>
        <xdr:cNvCxnSpPr/>
      </xdr:nvCxnSpPr>
      <xdr:spPr>
        <a:xfrm>
          <a:off x="1237768" y="3442921"/>
          <a:ext cx="0" cy="180857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522650</xdr:colOff>
      <xdr:row>17</xdr:row>
      <xdr:rowOff>22734</xdr:rowOff>
    </xdr:from>
    <xdr:to>
      <xdr:col>1</xdr:col>
      <xdr:colOff>522650</xdr:colOff>
      <xdr:row>18</xdr:row>
      <xdr:rowOff>20418</xdr:rowOff>
    </xdr:to>
    <xdr:cxnSp macro="">
      <xdr:nvCxnSpPr>
        <xdr:cNvPr id="24" name="ลูกศรเชื่อมต่อแบบตรง 23">
          <a:extLst>
            <a:ext uri="{FF2B5EF4-FFF2-40B4-BE49-F238E27FC236}">
              <a16:creationId xmlns:a16="http://schemas.microsoft.com/office/drawing/2014/main" id="{FD655ABC-8971-4F47-B0FF-0832225145FC}"/>
            </a:ext>
          </a:extLst>
        </xdr:cNvPr>
        <xdr:cNvCxnSpPr/>
      </xdr:nvCxnSpPr>
      <xdr:spPr>
        <a:xfrm>
          <a:off x="1211381" y="3898676"/>
          <a:ext cx="0" cy="180857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526249</xdr:colOff>
      <xdr:row>19</xdr:row>
      <xdr:rowOff>94058</xdr:rowOff>
    </xdr:from>
    <xdr:to>
      <xdr:col>1</xdr:col>
      <xdr:colOff>526249</xdr:colOff>
      <xdr:row>20</xdr:row>
      <xdr:rowOff>91741</xdr:rowOff>
    </xdr:to>
    <xdr:cxnSp macro="">
      <xdr:nvCxnSpPr>
        <xdr:cNvPr id="25" name="ลูกศรเชื่อมต่อแบบตรง 24">
          <a:extLst>
            <a:ext uri="{FF2B5EF4-FFF2-40B4-BE49-F238E27FC236}">
              <a16:creationId xmlns:a16="http://schemas.microsoft.com/office/drawing/2014/main" id="{48C6002F-9952-4F30-BBB7-ECEBE5F70B6A}"/>
            </a:ext>
          </a:extLst>
        </xdr:cNvPr>
        <xdr:cNvCxnSpPr/>
      </xdr:nvCxnSpPr>
      <xdr:spPr>
        <a:xfrm>
          <a:off x="1214980" y="4336346"/>
          <a:ext cx="0" cy="180857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69028</xdr:colOff>
      <xdr:row>0</xdr:row>
      <xdr:rowOff>29765</xdr:rowOff>
    </xdr:from>
    <xdr:to>
      <xdr:col>2</xdr:col>
      <xdr:colOff>544871</xdr:colOff>
      <xdr:row>1</xdr:row>
      <xdr:rowOff>2585</xdr:rowOff>
    </xdr:to>
    <xdr:sp macro="" textlink="">
      <xdr:nvSpPr>
        <xdr:cNvPr id="27" name="กล่องข้อความ 26">
          <a:extLst>
            <a:ext uri="{FF2B5EF4-FFF2-40B4-BE49-F238E27FC236}">
              <a16:creationId xmlns:a16="http://schemas.microsoft.com/office/drawing/2014/main" id="{821D7D93-B469-E5D5-254D-5A8177DF18FE}"/>
            </a:ext>
          </a:extLst>
        </xdr:cNvPr>
        <xdr:cNvSpPr txBox="1"/>
      </xdr:nvSpPr>
      <xdr:spPr>
        <a:xfrm>
          <a:off x="757759" y="29765"/>
          <a:ext cx="1164574" cy="26589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/>
            <a:t>เริ่มต้นการทำงาน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1959573</xdr:colOff>
      <xdr:row>20</xdr:row>
      <xdr:rowOff>139211</xdr:rowOff>
    </xdr:from>
    <xdr:to>
      <xdr:col>21</xdr:col>
      <xdr:colOff>406320</xdr:colOff>
      <xdr:row>24</xdr:row>
      <xdr:rowOff>153547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347ED8CD-4B20-B77F-AADE-D5E25E04B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4323" y="3802673"/>
          <a:ext cx="1633959" cy="897676"/>
        </a:xfrm>
        <a:prstGeom prst="rect">
          <a:avLst/>
        </a:prstGeom>
      </xdr:spPr>
    </xdr:pic>
    <xdr:clientData/>
  </xdr:twoCellAnchor>
  <xdr:oneCellAnchor>
    <xdr:from>
      <xdr:col>21</xdr:col>
      <xdr:colOff>333953</xdr:colOff>
      <xdr:row>22</xdr:row>
      <xdr:rowOff>35349</xdr:rowOff>
    </xdr:from>
    <xdr:ext cx="1358483" cy="325089"/>
    <xdr:sp macro="" textlink="">
      <xdr:nvSpPr>
        <xdr:cNvPr id="14" name="กล่องข้อความ 13">
          <a:extLst>
            <a:ext uri="{FF2B5EF4-FFF2-40B4-BE49-F238E27FC236}">
              <a16:creationId xmlns:a16="http://schemas.microsoft.com/office/drawing/2014/main" id="{8F0E21DA-0816-47F7-BE1C-326F79918F64}"/>
            </a:ext>
          </a:extLst>
        </xdr:cNvPr>
        <xdr:cNvSpPr txBox="1"/>
      </xdr:nvSpPr>
      <xdr:spPr>
        <a:xfrm>
          <a:off x="11045915" y="4065157"/>
          <a:ext cx="1358483" cy="32508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th-TH" sz="700"/>
            <a:t>ไม่ต้องบังคับใส่</a:t>
          </a:r>
          <a:r>
            <a:rPr lang="th-TH" sz="700" baseline="0"/>
            <a:t> สาขา เนื่องจาก บางที่ไม่มีสาขา ขอเป็น ถ้ามีสาขาก็ใส่ ไม่ม่ไม่ต้องใส่</a:t>
          </a:r>
          <a:endParaRPr lang="th-TH" sz="700"/>
        </a:p>
      </xdr:txBody>
    </xdr:sp>
    <xdr:clientData/>
  </xdr:oneCellAnchor>
  <xdr:twoCellAnchor editAs="oneCell">
    <xdr:from>
      <xdr:col>26</xdr:col>
      <xdr:colOff>111150</xdr:colOff>
      <xdr:row>2</xdr:row>
      <xdr:rowOff>113591</xdr:rowOff>
    </xdr:from>
    <xdr:to>
      <xdr:col>37</xdr:col>
      <xdr:colOff>470769</xdr:colOff>
      <xdr:row>19</xdr:row>
      <xdr:rowOff>19958</xdr:rowOff>
    </xdr:to>
    <xdr:pic>
      <xdr:nvPicPr>
        <xdr:cNvPr id="32" name="รูปภาพ 31">
          <a:extLst>
            <a:ext uri="{FF2B5EF4-FFF2-40B4-BE49-F238E27FC236}">
              <a16:creationId xmlns:a16="http://schemas.microsoft.com/office/drawing/2014/main" id="{CF67D1A3-2467-7C58-37BA-9D39F20E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61960" y="547143"/>
          <a:ext cx="7335861" cy="3361643"/>
        </a:xfrm>
        <a:prstGeom prst="rect">
          <a:avLst/>
        </a:prstGeom>
      </xdr:spPr>
    </xdr:pic>
    <xdr:clientData/>
  </xdr:twoCellAnchor>
  <xdr:twoCellAnchor editAs="oneCell">
    <xdr:from>
      <xdr:col>15</xdr:col>
      <xdr:colOff>14407</xdr:colOff>
      <xdr:row>60</xdr:row>
      <xdr:rowOff>70758</xdr:rowOff>
    </xdr:from>
    <xdr:to>
      <xdr:col>18</xdr:col>
      <xdr:colOff>2117911</xdr:colOff>
      <xdr:row>67</xdr:row>
      <xdr:rowOff>167535</xdr:rowOff>
    </xdr:to>
    <xdr:pic>
      <xdr:nvPicPr>
        <xdr:cNvPr id="46" name="รูปภาพ 45">
          <a:extLst>
            <a:ext uri="{FF2B5EF4-FFF2-40B4-BE49-F238E27FC236}">
              <a16:creationId xmlns:a16="http://schemas.microsoft.com/office/drawing/2014/main" id="{7089DFE7-94D5-43A9-EBA0-15535B2715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839" t="10312" r="2934" b="7190"/>
        <a:stretch>
          <a:fillRect/>
        </a:stretch>
      </xdr:blipFill>
      <xdr:spPr>
        <a:xfrm>
          <a:off x="6569848" y="10783582"/>
          <a:ext cx="3033592" cy="1608203"/>
        </a:xfrm>
        <a:prstGeom prst="rect">
          <a:avLst/>
        </a:prstGeom>
      </xdr:spPr>
    </xdr:pic>
    <xdr:clientData/>
  </xdr:twoCellAnchor>
  <xdr:twoCellAnchor>
    <xdr:from>
      <xdr:col>16</xdr:col>
      <xdr:colOff>259657</xdr:colOff>
      <xdr:row>62</xdr:row>
      <xdr:rowOff>141515</xdr:rowOff>
    </xdr:from>
    <xdr:to>
      <xdr:col>18</xdr:col>
      <xdr:colOff>148879</xdr:colOff>
      <xdr:row>63</xdr:row>
      <xdr:rowOff>146958</xdr:rowOff>
    </xdr:to>
    <xdr:cxnSp macro="">
      <xdr:nvCxnSpPr>
        <xdr:cNvPr id="48" name="ตัวเชื่อมต่อตรง 47">
          <a:extLst>
            <a:ext uri="{FF2B5EF4-FFF2-40B4-BE49-F238E27FC236}">
              <a16:creationId xmlns:a16="http://schemas.microsoft.com/office/drawing/2014/main" id="{44F56117-D55A-BE4F-E891-015ABEC8E9CD}"/>
            </a:ext>
          </a:extLst>
        </xdr:cNvPr>
        <xdr:cNvCxnSpPr/>
      </xdr:nvCxnSpPr>
      <xdr:spPr>
        <a:xfrm flipV="1">
          <a:off x="7106451" y="11212927"/>
          <a:ext cx="527957" cy="18473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286871</xdr:colOff>
      <xdr:row>62</xdr:row>
      <xdr:rowOff>136072</xdr:rowOff>
    </xdr:from>
    <xdr:to>
      <xdr:col>18</xdr:col>
      <xdr:colOff>99893</xdr:colOff>
      <xdr:row>63</xdr:row>
      <xdr:rowOff>174172</xdr:rowOff>
    </xdr:to>
    <xdr:cxnSp macro="">
      <xdr:nvCxnSpPr>
        <xdr:cNvPr id="50" name="ตัวเชื่อมต่อตรง 49">
          <a:extLst>
            <a:ext uri="{FF2B5EF4-FFF2-40B4-BE49-F238E27FC236}">
              <a16:creationId xmlns:a16="http://schemas.microsoft.com/office/drawing/2014/main" id="{82F51680-275A-2C29-A2A3-BA6847A940A9}"/>
            </a:ext>
          </a:extLst>
        </xdr:cNvPr>
        <xdr:cNvCxnSpPr/>
      </xdr:nvCxnSpPr>
      <xdr:spPr>
        <a:xfrm>
          <a:off x="7133665" y="11207484"/>
          <a:ext cx="451757" cy="21739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66222</xdr:colOff>
      <xdr:row>2</xdr:row>
      <xdr:rowOff>2</xdr:rowOff>
    </xdr:from>
    <xdr:to>
      <xdr:col>25</xdr:col>
      <xdr:colOff>586153</xdr:colOff>
      <xdr:row>5</xdr:row>
      <xdr:rowOff>194253</xdr:rowOff>
    </xdr:to>
    <xdr:pic>
      <xdr:nvPicPr>
        <xdr:cNvPr id="53" name="รูปภาพ 52">
          <a:extLst>
            <a:ext uri="{FF2B5EF4-FFF2-40B4-BE49-F238E27FC236}">
              <a16:creationId xmlns:a16="http://schemas.microsoft.com/office/drawing/2014/main" id="{569C78B9-FBDF-DFAE-7AE7-E2F5F5EC7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64799" y="366348"/>
          <a:ext cx="7810219" cy="857248"/>
        </a:xfrm>
        <a:prstGeom prst="rect">
          <a:avLst/>
        </a:prstGeom>
      </xdr:spPr>
    </xdr:pic>
    <xdr:clientData/>
  </xdr:twoCellAnchor>
  <xdr:twoCellAnchor>
    <xdr:from>
      <xdr:col>18</xdr:col>
      <xdr:colOff>945173</xdr:colOff>
      <xdr:row>6</xdr:row>
      <xdr:rowOff>102577</xdr:rowOff>
    </xdr:from>
    <xdr:to>
      <xdr:col>18</xdr:col>
      <xdr:colOff>1186962</xdr:colOff>
      <xdr:row>8</xdr:row>
      <xdr:rowOff>109903</xdr:rowOff>
    </xdr:to>
    <xdr:sp macro="" textlink="">
      <xdr:nvSpPr>
        <xdr:cNvPr id="54" name="ลูกศร: ขึ้น 53">
          <a:extLst>
            <a:ext uri="{FF2B5EF4-FFF2-40B4-BE49-F238E27FC236}">
              <a16:creationId xmlns:a16="http://schemas.microsoft.com/office/drawing/2014/main" id="{BD5AA4FA-BCB6-6DD8-EC3B-F7B934B4EF77}"/>
            </a:ext>
          </a:extLst>
        </xdr:cNvPr>
        <xdr:cNvSpPr/>
      </xdr:nvSpPr>
      <xdr:spPr>
        <a:xfrm>
          <a:off x="8469923" y="1201615"/>
          <a:ext cx="241789" cy="373673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79131</xdr:colOff>
      <xdr:row>6</xdr:row>
      <xdr:rowOff>93785</xdr:rowOff>
    </xdr:from>
    <xdr:to>
      <xdr:col>19</xdr:col>
      <xdr:colOff>320920</xdr:colOff>
      <xdr:row>8</xdr:row>
      <xdr:rowOff>101111</xdr:rowOff>
    </xdr:to>
    <xdr:sp macro="" textlink="">
      <xdr:nvSpPr>
        <xdr:cNvPr id="55" name="ลูกศร: ขึ้น 54">
          <a:extLst>
            <a:ext uri="{FF2B5EF4-FFF2-40B4-BE49-F238E27FC236}">
              <a16:creationId xmlns:a16="http://schemas.microsoft.com/office/drawing/2014/main" id="{3D040325-8CCA-4331-B143-CFB14225F3B6}"/>
            </a:ext>
          </a:extLst>
        </xdr:cNvPr>
        <xdr:cNvSpPr/>
      </xdr:nvSpPr>
      <xdr:spPr>
        <a:xfrm rot="10800000">
          <a:off x="10051073" y="1192823"/>
          <a:ext cx="241789" cy="373673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43961</xdr:colOff>
      <xdr:row>1</xdr:row>
      <xdr:rowOff>124558</xdr:rowOff>
    </xdr:from>
    <xdr:to>
      <xdr:col>25</xdr:col>
      <xdr:colOff>608135</xdr:colOff>
      <xdr:row>7</xdr:row>
      <xdr:rowOff>14653</xdr:rowOff>
    </xdr:to>
    <xdr:sp macro="" textlink="">
      <xdr:nvSpPr>
        <xdr:cNvPr id="56" name="สี่เหลี่ยมผืนผ้า 55">
          <a:extLst>
            <a:ext uri="{FF2B5EF4-FFF2-40B4-BE49-F238E27FC236}">
              <a16:creationId xmlns:a16="http://schemas.microsoft.com/office/drawing/2014/main" id="{1B0C2B6B-3B15-6D39-D897-33052920FF4D}"/>
            </a:ext>
          </a:extLst>
        </xdr:cNvPr>
        <xdr:cNvSpPr/>
      </xdr:nvSpPr>
      <xdr:spPr>
        <a:xfrm>
          <a:off x="6242538" y="307731"/>
          <a:ext cx="7964366" cy="98913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5861</xdr:colOff>
      <xdr:row>9</xdr:row>
      <xdr:rowOff>115764</xdr:rowOff>
    </xdr:from>
    <xdr:to>
      <xdr:col>25</xdr:col>
      <xdr:colOff>732693</xdr:colOff>
      <xdr:row>15</xdr:row>
      <xdr:rowOff>109903</xdr:rowOff>
    </xdr:to>
    <xdr:sp macro="" textlink="">
      <xdr:nvSpPr>
        <xdr:cNvPr id="57" name="สี่เหลี่ยมผืนผ้า 56">
          <a:extLst>
            <a:ext uri="{FF2B5EF4-FFF2-40B4-BE49-F238E27FC236}">
              <a16:creationId xmlns:a16="http://schemas.microsoft.com/office/drawing/2014/main" id="{4AB2D92A-F591-47C7-AE3F-51E00B575043}"/>
            </a:ext>
          </a:extLst>
        </xdr:cNvPr>
        <xdr:cNvSpPr/>
      </xdr:nvSpPr>
      <xdr:spPr>
        <a:xfrm>
          <a:off x="6204438" y="1764322"/>
          <a:ext cx="8017120" cy="10931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14</xdr:col>
      <xdr:colOff>87924</xdr:colOff>
      <xdr:row>29</xdr:row>
      <xdr:rowOff>8076</xdr:rowOff>
    </xdr:from>
    <xdr:to>
      <xdr:col>25</xdr:col>
      <xdr:colOff>689428</xdr:colOff>
      <xdr:row>37</xdr:row>
      <xdr:rowOff>148126</xdr:rowOff>
    </xdr:to>
    <xdr:pic>
      <xdr:nvPicPr>
        <xdr:cNvPr id="58" name="รูปภาพ 57">
          <a:extLst>
            <a:ext uri="{FF2B5EF4-FFF2-40B4-BE49-F238E27FC236}">
              <a16:creationId xmlns:a16="http://schemas.microsoft.com/office/drawing/2014/main" id="{B1681AE9-5D3D-8DD8-EF83-64B628E2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01" y="5320095"/>
          <a:ext cx="7891792" cy="1906732"/>
        </a:xfrm>
        <a:prstGeom prst="rect">
          <a:avLst/>
        </a:prstGeom>
      </xdr:spPr>
    </xdr:pic>
    <xdr:clientData/>
  </xdr:twoCellAnchor>
  <xdr:twoCellAnchor>
    <xdr:from>
      <xdr:col>14</xdr:col>
      <xdr:colOff>7327</xdr:colOff>
      <xdr:row>28</xdr:row>
      <xdr:rowOff>36635</xdr:rowOff>
    </xdr:from>
    <xdr:to>
      <xdr:col>25</xdr:col>
      <xdr:colOff>776654</xdr:colOff>
      <xdr:row>28</xdr:row>
      <xdr:rowOff>36635</xdr:rowOff>
    </xdr:to>
    <xdr:cxnSp macro="">
      <xdr:nvCxnSpPr>
        <xdr:cNvPr id="60" name="ตัวเชื่อมต่อตรง 59">
          <a:extLst>
            <a:ext uri="{FF2B5EF4-FFF2-40B4-BE49-F238E27FC236}">
              <a16:creationId xmlns:a16="http://schemas.microsoft.com/office/drawing/2014/main" id="{5F41D584-84AD-9BEE-8CC4-55E51FDE91FA}"/>
            </a:ext>
          </a:extLst>
        </xdr:cNvPr>
        <xdr:cNvCxnSpPr/>
      </xdr:nvCxnSpPr>
      <xdr:spPr>
        <a:xfrm>
          <a:off x="6205904" y="5165481"/>
          <a:ext cx="805961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945173</xdr:colOff>
      <xdr:row>39</xdr:row>
      <xdr:rowOff>102577</xdr:rowOff>
    </xdr:from>
    <xdr:to>
      <xdr:col>18</xdr:col>
      <xdr:colOff>1186962</xdr:colOff>
      <xdr:row>41</xdr:row>
      <xdr:rowOff>109903</xdr:rowOff>
    </xdr:to>
    <xdr:sp macro="" textlink="">
      <xdr:nvSpPr>
        <xdr:cNvPr id="61" name="ลูกศร: ขึ้น 60">
          <a:extLst>
            <a:ext uri="{FF2B5EF4-FFF2-40B4-BE49-F238E27FC236}">
              <a16:creationId xmlns:a16="http://schemas.microsoft.com/office/drawing/2014/main" id="{A8F01CDE-CD60-4D5B-8AB5-8E1F5049278C}"/>
            </a:ext>
          </a:extLst>
        </xdr:cNvPr>
        <xdr:cNvSpPr/>
      </xdr:nvSpPr>
      <xdr:spPr>
        <a:xfrm>
          <a:off x="8469923" y="1201615"/>
          <a:ext cx="241789" cy="373673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79131</xdr:colOff>
      <xdr:row>39</xdr:row>
      <xdr:rowOff>93785</xdr:rowOff>
    </xdr:from>
    <xdr:to>
      <xdr:col>19</xdr:col>
      <xdr:colOff>320920</xdr:colOff>
      <xdr:row>41</xdr:row>
      <xdr:rowOff>101111</xdr:rowOff>
    </xdr:to>
    <xdr:sp macro="" textlink="">
      <xdr:nvSpPr>
        <xdr:cNvPr id="62" name="ลูกศร: ขึ้น 61">
          <a:extLst>
            <a:ext uri="{FF2B5EF4-FFF2-40B4-BE49-F238E27FC236}">
              <a16:creationId xmlns:a16="http://schemas.microsoft.com/office/drawing/2014/main" id="{2EB37184-8BE7-4697-BF39-AAD691EDA245}"/>
            </a:ext>
          </a:extLst>
        </xdr:cNvPr>
        <xdr:cNvSpPr/>
      </xdr:nvSpPr>
      <xdr:spPr>
        <a:xfrm rot="10800000">
          <a:off x="10051073" y="1192823"/>
          <a:ext cx="241789" cy="373673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15</xdr:col>
      <xdr:colOff>51954</xdr:colOff>
      <xdr:row>70</xdr:row>
      <xdr:rowOff>1</xdr:rowOff>
    </xdr:from>
    <xdr:to>
      <xdr:col>19</xdr:col>
      <xdr:colOff>69275</xdr:colOff>
      <xdr:row>92</xdr:row>
      <xdr:rowOff>198146</xdr:rowOff>
    </xdr:to>
    <xdr:pic>
      <xdr:nvPicPr>
        <xdr:cNvPr id="66" name="รูปภาพ 65">
          <a:extLst>
            <a:ext uri="{FF2B5EF4-FFF2-40B4-BE49-F238E27FC236}">
              <a16:creationId xmlns:a16="http://schemas.microsoft.com/office/drawing/2014/main" id="{A500A3C4-4C31-1F9F-B1C5-27C57F8EC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84818" y="12140046"/>
          <a:ext cx="3394364" cy="4785774"/>
        </a:xfrm>
        <a:prstGeom prst="rect">
          <a:avLst/>
        </a:prstGeom>
      </xdr:spPr>
    </xdr:pic>
    <xdr:clientData/>
  </xdr:twoCellAnchor>
  <xdr:oneCellAnchor>
    <xdr:from>
      <xdr:col>18</xdr:col>
      <xdr:colOff>1349711</xdr:colOff>
      <xdr:row>75</xdr:row>
      <xdr:rowOff>91334</xdr:rowOff>
    </xdr:from>
    <xdr:ext cx="337785" cy="222561"/>
    <xdr:sp macro="" textlink="">
      <xdr:nvSpPr>
        <xdr:cNvPr id="64" name="กล่องข้อความ 63">
          <a:extLst>
            <a:ext uri="{FF2B5EF4-FFF2-40B4-BE49-F238E27FC236}">
              <a16:creationId xmlns:a16="http://schemas.microsoft.com/office/drawing/2014/main" id="{449E298A-0AC1-479D-AC83-37AF4D5C1756}"/>
            </a:ext>
          </a:extLst>
        </xdr:cNvPr>
        <xdr:cNvSpPr txBox="1"/>
      </xdr:nvSpPr>
      <xdr:spPr>
        <a:xfrm>
          <a:off x="8831166" y="13638482"/>
          <a:ext cx="337785" cy="2225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>
              <a:solidFill>
                <a:srgbClr val="FF0000"/>
              </a:solidFill>
            </a:rPr>
            <a:t>Rev</a:t>
          </a:r>
          <a:endParaRPr lang="th-TH" sz="800">
            <a:solidFill>
              <a:srgbClr val="FF0000"/>
            </a:solidFill>
          </a:endParaRPr>
        </a:p>
      </xdr:txBody>
    </xdr:sp>
    <xdr:clientData/>
  </xdr:oneCellAnchor>
  <xdr:twoCellAnchor>
    <xdr:from>
      <xdr:col>18</xdr:col>
      <xdr:colOff>1219200</xdr:colOff>
      <xdr:row>87</xdr:row>
      <xdr:rowOff>26670</xdr:rowOff>
    </xdr:from>
    <xdr:to>
      <xdr:col>18</xdr:col>
      <xdr:colOff>1310640</xdr:colOff>
      <xdr:row>87</xdr:row>
      <xdr:rowOff>99060</xdr:rowOff>
    </xdr:to>
    <xdr:sp macro="" textlink="">
      <xdr:nvSpPr>
        <xdr:cNvPr id="67" name="สี่เหลี่ยมผืนผ้า 66">
          <a:extLst>
            <a:ext uri="{FF2B5EF4-FFF2-40B4-BE49-F238E27FC236}">
              <a16:creationId xmlns:a16="http://schemas.microsoft.com/office/drawing/2014/main" id="{071A948B-42FE-B62C-8C5B-0DE10928A807}"/>
            </a:ext>
          </a:extLst>
        </xdr:cNvPr>
        <xdr:cNvSpPr/>
      </xdr:nvSpPr>
      <xdr:spPr>
        <a:xfrm>
          <a:off x="8717280" y="15838170"/>
          <a:ext cx="91440" cy="7239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14</xdr:col>
      <xdr:colOff>10883</xdr:colOff>
      <xdr:row>102</xdr:row>
      <xdr:rowOff>22618</xdr:rowOff>
    </xdr:from>
    <xdr:to>
      <xdr:col>25</xdr:col>
      <xdr:colOff>585011</xdr:colOff>
      <xdr:row>104</xdr:row>
      <xdr:rowOff>39616</xdr:rowOff>
    </xdr:to>
    <xdr:pic>
      <xdr:nvPicPr>
        <xdr:cNvPr id="68" name="รูปภาพ 67">
          <a:extLst>
            <a:ext uri="{FF2B5EF4-FFF2-40B4-BE49-F238E27FC236}">
              <a16:creationId xmlns:a16="http://schemas.microsoft.com/office/drawing/2014/main" id="{51FFF077-A556-35FF-A9E8-82653E49F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97992" y="18178096"/>
          <a:ext cx="7871106" cy="630720"/>
        </a:xfrm>
        <a:prstGeom prst="rect">
          <a:avLst/>
        </a:prstGeom>
      </xdr:spPr>
    </xdr:pic>
    <xdr:clientData/>
  </xdr:twoCellAnchor>
  <xdr:twoCellAnchor editAs="oneCell">
    <xdr:from>
      <xdr:col>14</xdr:col>
      <xdr:colOff>386733</xdr:colOff>
      <xdr:row>109</xdr:row>
      <xdr:rowOff>29815</xdr:rowOff>
    </xdr:from>
    <xdr:to>
      <xdr:col>25</xdr:col>
      <xdr:colOff>331079</xdr:colOff>
      <xdr:row>110</xdr:row>
      <xdr:rowOff>59321</xdr:rowOff>
    </xdr:to>
    <xdr:pic>
      <xdr:nvPicPr>
        <xdr:cNvPr id="69" name="รูปภาพ 68">
          <a:extLst>
            <a:ext uri="{FF2B5EF4-FFF2-40B4-BE49-F238E27FC236}">
              <a16:creationId xmlns:a16="http://schemas.microsoft.com/office/drawing/2014/main" id="{8C894E44-48E6-4D2A-85D8-DFBCC15B43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93119"/>
        <a:stretch>
          <a:fillRect/>
        </a:stretch>
      </xdr:blipFill>
      <xdr:spPr>
        <a:xfrm>
          <a:off x="6573842" y="19460815"/>
          <a:ext cx="7241324" cy="248893"/>
        </a:xfrm>
        <a:prstGeom prst="rect">
          <a:avLst/>
        </a:prstGeom>
      </xdr:spPr>
    </xdr:pic>
    <xdr:clientData/>
  </xdr:twoCellAnchor>
  <xdr:twoCellAnchor editAs="oneCell">
    <xdr:from>
      <xdr:col>14</xdr:col>
      <xdr:colOff>58923</xdr:colOff>
      <xdr:row>119</xdr:row>
      <xdr:rowOff>52248</xdr:rowOff>
    </xdr:from>
    <xdr:to>
      <xdr:col>19</xdr:col>
      <xdr:colOff>211387</xdr:colOff>
      <xdr:row>145</xdr:row>
      <xdr:rowOff>57980</xdr:rowOff>
    </xdr:to>
    <xdr:pic>
      <xdr:nvPicPr>
        <xdr:cNvPr id="70" name="รูปภาพ 69">
          <a:extLst>
            <a:ext uri="{FF2B5EF4-FFF2-40B4-BE49-F238E27FC236}">
              <a16:creationId xmlns:a16="http://schemas.microsoft.com/office/drawing/2014/main" id="{EEC1AE56-2A38-4885-9979-0536CE7AF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46032" y="25686922"/>
          <a:ext cx="3929331" cy="5604774"/>
        </a:xfrm>
        <a:prstGeom prst="rect">
          <a:avLst/>
        </a:prstGeom>
      </xdr:spPr>
    </xdr:pic>
    <xdr:clientData/>
  </xdr:twoCellAnchor>
  <xdr:twoCellAnchor editAs="oneCell">
    <xdr:from>
      <xdr:col>14</xdr:col>
      <xdr:colOff>317689</xdr:colOff>
      <xdr:row>68</xdr:row>
      <xdr:rowOff>66621</xdr:rowOff>
    </xdr:from>
    <xdr:to>
      <xdr:col>20</xdr:col>
      <xdr:colOff>186479</xdr:colOff>
      <xdr:row>94</xdr:row>
      <xdr:rowOff>202930</xdr:rowOff>
    </xdr:to>
    <xdr:pic>
      <xdr:nvPicPr>
        <xdr:cNvPr id="71" name="รูปภาพ 70">
          <a:extLst>
            <a:ext uri="{FF2B5EF4-FFF2-40B4-BE49-F238E27FC236}">
              <a16:creationId xmlns:a16="http://schemas.microsoft.com/office/drawing/2014/main" id="{432D58F8-2907-8D26-B405-B98A46DAD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7689" y="14752980"/>
          <a:ext cx="4018117" cy="5863216"/>
        </a:xfrm>
        <a:prstGeom prst="rect">
          <a:avLst/>
        </a:prstGeom>
      </xdr:spPr>
    </xdr:pic>
    <xdr:clientData/>
  </xdr:twoCellAnchor>
  <xdr:twoCellAnchor editAs="oneCell">
    <xdr:from>
      <xdr:col>20</xdr:col>
      <xdr:colOff>16081</xdr:colOff>
      <xdr:row>119</xdr:row>
      <xdr:rowOff>110807</xdr:rowOff>
    </xdr:from>
    <xdr:to>
      <xdr:col>25</xdr:col>
      <xdr:colOff>682935</xdr:colOff>
      <xdr:row>144</xdr:row>
      <xdr:rowOff>165654</xdr:rowOff>
    </xdr:to>
    <xdr:pic>
      <xdr:nvPicPr>
        <xdr:cNvPr id="72" name="รูปภาพ 71">
          <a:extLst>
            <a:ext uri="{FF2B5EF4-FFF2-40B4-BE49-F238E27FC236}">
              <a16:creationId xmlns:a16="http://schemas.microsoft.com/office/drawing/2014/main" id="{5E6BEC9E-69A3-2271-9B61-2FAA34D8F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61059" y="25745481"/>
          <a:ext cx="3805965" cy="5438541"/>
        </a:xfrm>
        <a:prstGeom prst="rect">
          <a:avLst/>
        </a:prstGeom>
      </xdr:spPr>
    </xdr:pic>
    <xdr:clientData/>
  </xdr:twoCellAnchor>
  <xdr:twoCellAnchor editAs="oneCell">
    <xdr:from>
      <xdr:col>26</xdr:col>
      <xdr:colOff>81307</xdr:colOff>
      <xdr:row>98</xdr:row>
      <xdr:rowOff>36443</xdr:rowOff>
    </xdr:from>
    <xdr:to>
      <xdr:col>28</xdr:col>
      <xdr:colOff>298173</xdr:colOff>
      <xdr:row>103</xdr:row>
      <xdr:rowOff>6498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8D2AD948-BC32-4412-9AAD-8852585E1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368807" y="20908617"/>
          <a:ext cx="1119671" cy="1311838"/>
        </a:xfrm>
        <a:prstGeom prst="rect">
          <a:avLst/>
        </a:prstGeom>
      </xdr:spPr>
    </xdr:pic>
    <xdr:clientData/>
  </xdr:twoCellAnchor>
  <xdr:oneCellAnchor>
    <xdr:from>
      <xdr:col>36</xdr:col>
      <xdr:colOff>397139</xdr:colOff>
      <xdr:row>144</xdr:row>
      <xdr:rowOff>189237</xdr:rowOff>
    </xdr:from>
    <xdr:ext cx="818250" cy="444779"/>
    <xdr:pic>
      <xdr:nvPicPr>
        <xdr:cNvPr id="5" name="Picture 3">
          <a:extLst>
            <a:ext uri="{FF2B5EF4-FFF2-40B4-BE49-F238E27FC236}">
              <a16:creationId xmlns:a16="http://schemas.microsoft.com/office/drawing/2014/main" id="{A4AD2D66-F883-4F8E-BA13-BE918BAEF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50314" y="11333487"/>
          <a:ext cx="818250" cy="444779"/>
        </a:xfrm>
        <a:prstGeom prst="rect">
          <a:avLst/>
        </a:prstGeom>
      </xdr:spPr>
    </xdr:pic>
    <xdr:clientData/>
  </xdr:oneCellAnchor>
  <xdr:oneCellAnchor>
    <xdr:from>
      <xdr:col>32</xdr:col>
      <xdr:colOff>405962</xdr:colOff>
      <xdr:row>145</xdr:row>
      <xdr:rowOff>83754</xdr:rowOff>
    </xdr:from>
    <xdr:ext cx="1336515" cy="761808"/>
    <xdr:pic>
      <xdr:nvPicPr>
        <xdr:cNvPr id="6" name="รูปภาพ 5">
          <a:extLst>
            <a:ext uri="{FF2B5EF4-FFF2-40B4-BE49-F238E27FC236}">
              <a16:creationId xmlns:a16="http://schemas.microsoft.com/office/drawing/2014/main" id="{A2B8B6FB-F231-4672-8796-F66BB8EC4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4112" y="11447079"/>
          <a:ext cx="1336515" cy="761808"/>
        </a:xfrm>
        <a:prstGeom prst="rect">
          <a:avLst/>
        </a:prstGeom>
      </xdr:spPr>
    </xdr:pic>
    <xdr:clientData/>
  </xdr:oneCellAnchor>
  <xdr:oneCellAnchor>
    <xdr:from>
      <xdr:col>18</xdr:col>
      <xdr:colOff>356152</xdr:colOff>
      <xdr:row>117</xdr:row>
      <xdr:rowOff>115957</xdr:rowOff>
    </xdr:from>
    <xdr:ext cx="664028" cy="262572"/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C7335252-701A-4D9E-DC65-0B7B845DA137}"/>
            </a:ext>
          </a:extLst>
        </xdr:cNvPr>
        <xdr:cNvSpPr txBox="1"/>
      </xdr:nvSpPr>
      <xdr:spPr>
        <a:xfrm>
          <a:off x="7868478" y="25319935"/>
          <a:ext cx="664028" cy="262572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/>
            <a:t>แบบเดิม</a:t>
          </a:r>
        </a:p>
      </xdr:txBody>
    </xdr:sp>
    <xdr:clientData/>
  </xdr:oneCellAnchor>
  <xdr:oneCellAnchor>
    <xdr:from>
      <xdr:col>22</xdr:col>
      <xdr:colOff>558247</xdr:colOff>
      <xdr:row>117</xdr:row>
      <xdr:rowOff>61292</xdr:rowOff>
    </xdr:from>
    <xdr:ext cx="702565" cy="262572"/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9662CCBD-F746-45C5-A920-6A752A2827F1}"/>
            </a:ext>
          </a:extLst>
        </xdr:cNvPr>
        <xdr:cNvSpPr txBox="1"/>
      </xdr:nvSpPr>
      <xdr:spPr>
        <a:xfrm>
          <a:off x="11955117" y="25265270"/>
          <a:ext cx="702565" cy="262572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/>
            <a:t>ขอแบบนี้</a:t>
          </a:r>
        </a:p>
      </xdr:txBody>
    </xdr:sp>
    <xdr:clientData/>
  </xdr:oneCellAnchor>
  <xdr:oneCellAnchor>
    <xdr:from>
      <xdr:col>19</xdr:col>
      <xdr:colOff>320599</xdr:colOff>
      <xdr:row>71</xdr:row>
      <xdr:rowOff>111512</xdr:rowOff>
    </xdr:from>
    <xdr:ext cx="356893" cy="238783"/>
    <xdr:sp macro="" textlink="">
      <xdr:nvSpPr>
        <xdr:cNvPr id="11" name="กล่องข้อความ 10">
          <a:extLst>
            <a:ext uri="{FF2B5EF4-FFF2-40B4-BE49-F238E27FC236}">
              <a16:creationId xmlns:a16="http://schemas.microsoft.com/office/drawing/2014/main" id="{C733E966-0165-BF46-2FA5-6F4DA7168E06}"/>
            </a:ext>
          </a:extLst>
        </xdr:cNvPr>
        <xdr:cNvSpPr txBox="1"/>
      </xdr:nvSpPr>
      <xdr:spPr>
        <a:xfrm>
          <a:off x="4093428" y="15356158"/>
          <a:ext cx="356893" cy="2387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rgbClr val="FF0000"/>
              </a:solidFill>
            </a:rPr>
            <a:t>Rev</a:t>
          </a:r>
          <a:endParaRPr lang="th-TH" sz="900">
            <a:solidFill>
              <a:srgbClr val="FF0000"/>
            </a:solidFill>
          </a:endParaRPr>
        </a:p>
      </xdr:txBody>
    </xdr:sp>
    <xdr:clientData/>
  </xdr:oneCellAnchor>
  <xdr:twoCellAnchor>
    <xdr:from>
      <xdr:col>19</xdr:col>
      <xdr:colOff>243052</xdr:colOff>
      <xdr:row>117</xdr:row>
      <xdr:rowOff>170793</xdr:rowOff>
    </xdr:from>
    <xdr:to>
      <xdr:col>19</xdr:col>
      <xdr:colOff>249621</xdr:colOff>
      <xdr:row>151</xdr:row>
      <xdr:rowOff>144518</xdr:rowOff>
    </xdr:to>
    <xdr:cxnSp macro="">
      <xdr:nvCxnSpPr>
        <xdr:cNvPr id="25" name="ตัวเชื่อมต่อตรง 24">
          <a:extLst>
            <a:ext uri="{FF2B5EF4-FFF2-40B4-BE49-F238E27FC236}">
              <a16:creationId xmlns:a16="http://schemas.microsoft.com/office/drawing/2014/main" id="{A9F779D7-E8E0-E681-B528-CF68A0262A24}"/>
            </a:ext>
          </a:extLst>
        </xdr:cNvPr>
        <xdr:cNvCxnSpPr/>
      </xdr:nvCxnSpPr>
      <xdr:spPr>
        <a:xfrm flipH="1">
          <a:off x="4020207" y="25868586"/>
          <a:ext cx="6569" cy="7344104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484405</xdr:colOff>
      <xdr:row>0</xdr:row>
      <xdr:rowOff>184457</xdr:rowOff>
    </xdr:from>
    <xdr:ext cx="2958173" cy="351369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2BEEE47F-CF75-4D46-AA1A-E57C0D4BC83E}"/>
            </a:ext>
          </a:extLst>
        </xdr:cNvPr>
        <xdr:cNvSpPr txBox="1"/>
      </xdr:nvSpPr>
      <xdr:spPr>
        <a:xfrm>
          <a:off x="3205834" y="184457"/>
          <a:ext cx="2958173" cy="351369"/>
        </a:xfrm>
        <a:prstGeom prst="rect">
          <a:avLst/>
        </a:prstGeom>
        <a:solidFill>
          <a:schemeClr val="accent2"/>
        </a:solidFill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800">
              <a:solidFill>
                <a:srgbClr val="7030A0"/>
              </a:solidFill>
            </a:rPr>
            <a:t>ขั้นตอนการการทำใบเสนอราคา</a:t>
          </a:r>
          <a:endParaRPr lang="th-TH" sz="18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1</xdr:col>
      <xdr:colOff>424775</xdr:colOff>
      <xdr:row>7</xdr:row>
      <xdr:rowOff>7943</xdr:rowOff>
    </xdr:from>
    <xdr:ext cx="2362177" cy="242943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416E3467-08F7-4960-9C53-A69282831999}"/>
            </a:ext>
          </a:extLst>
        </xdr:cNvPr>
        <xdr:cNvSpPr txBox="1"/>
      </xdr:nvSpPr>
      <xdr:spPr>
        <a:xfrm>
          <a:off x="1105132" y="1531943"/>
          <a:ext cx="2362177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ใส่ข้อมูลลูกค้า ผู้ติดต่อ เบอร์โทร ชื่องาน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1</xdr:col>
      <xdr:colOff>573233</xdr:colOff>
      <xdr:row>11</xdr:row>
      <xdr:rowOff>29832</xdr:rowOff>
    </xdr:from>
    <xdr:ext cx="2048693" cy="242943"/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43C748FD-832D-4EA2-A7F1-27F4B660074F}"/>
            </a:ext>
          </a:extLst>
        </xdr:cNvPr>
        <xdr:cNvSpPr txBox="1"/>
      </xdr:nvSpPr>
      <xdr:spPr>
        <a:xfrm>
          <a:off x="1253590" y="2343046"/>
          <a:ext cx="2048693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 baseline="0">
              <a:solidFill>
                <a:srgbClr val="7030A0"/>
              </a:solidFill>
            </a:rPr>
            <a:t>รายละเอียดของงาน ค่าแรง ค่าของ</a:t>
          </a:r>
        </a:p>
      </xdr:txBody>
    </xdr:sp>
    <xdr:clientData/>
  </xdr:oneCellAnchor>
  <xdr:oneCellAnchor>
    <xdr:from>
      <xdr:col>2</xdr:col>
      <xdr:colOff>184785</xdr:colOff>
      <xdr:row>15</xdr:row>
      <xdr:rowOff>76567</xdr:rowOff>
    </xdr:from>
    <xdr:ext cx="1384409" cy="242943"/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A8118D0C-0BB3-45C7-AAFF-98A2FCE0458F}"/>
            </a:ext>
          </a:extLst>
        </xdr:cNvPr>
        <xdr:cNvSpPr txBox="1"/>
      </xdr:nvSpPr>
      <xdr:spPr>
        <a:xfrm>
          <a:off x="1545499" y="3097353"/>
          <a:ext cx="1384409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แนบรูปภาพก่อนทำงาน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2</xdr:col>
      <xdr:colOff>278379</xdr:colOff>
      <xdr:row>19</xdr:row>
      <xdr:rowOff>29238</xdr:rowOff>
    </xdr:from>
    <xdr:ext cx="1213785" cy="242943"/>
    <xdr:sp macro="" textlink="">
      <xdr:nvSpPr>
        <xdr:cNvPr id="12" name="กล่องข้อความ 11">
          <a:extLst>
            <a:ext uri="{FF2B5EF4-FFF2-40B4-BE49-F238E27FC236}">
              <a16:creationId xmlns:a16="http://schemas.microsoft.com/office/drawing/2014/main" id="{E1C9633F-31F3-43C5-A291-A413400C7850}"/>
            </a:ext>
          </a:extLst>
        </xdr:cNvPr>
        <xdr:cNvSpPr txBox="1"/>
      </xdr:nvSpPr>
      <xdr:spPr>
        <a:xfrm>
          <a:off x="1639093" y="3880059"/>
          <a:ext cx="1213785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เงื่อนไขการชำระเงิน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2</xdr:col>
      <xdr:colOff>5663</xdr:colOff>
      <xdr:row>22</xdr:row>
      <xdr:rowOff>169450</xdr:rowOff>
    </xdr:from>
    <xdr:ext cx="1663140" cy="242943"/>
    <xdr:sp macro="" textlink="">
      <xdr:nvSpPr>
        <xdr:cNvPr id="15" name="กล่องข้อความ 14">
          <a:extLst>
            <a:ext uri="{FF2B5EF4-FFF2-40B4-BE49-F238E27FC236}">
              <a16:creationId xmlns:a16="http://schemas.microsoft.com/office/drawing/2014/main" id="{E1E6AABF-4A49-4447-8BCA-6CB594D6ECCC}"/>
            </a:ext>
          </a:extLst>
        </xdr:cNvPr>
        <xdr:cNvSpPr txBox="1"/>
      </xdr:nvSpPr>
      <xdr:spPr>
        <a:xfrm>
          <a:off x="1366377" y="4673414"/>
          <a:ext cx="1663140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เงื่อนไขการรับประกันผลงาน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2</xdr:col>
      <xdr:colOff>578566</xdr:colOff>
      <xdr:row>25</xdr:row>
      <xdr:rowOff>157023</xdr:rowOff>
    </xdr:from>
    <xdr:ext cx="629972" cy="242943"/>
    <xdr:sp macro="" textlink="">
      <xdr:nvSpPr>
        <xdr:cNvPr id="16" name="กล่องข้อความ 15">
          <a:extLst>
            <a:ext uri="{FF2B5EF4-FFF2-40B4-BE49-F238E27FC236}">
              <a16:creationId xmlns:a16="http://schemas.microsoft.com/office/drawing/2014/main" id="{49C7A115-08F6-4054-B048-88155E9D5222}"/>
            </a:ext>
          </a:extLst>
        </xdr:cNvPr>
        <xdr:cNvSpPr txBox="1"/>
      </xdr:nvSpPr>
      <xdr:spPr>
        <a:xfrm>
          <a:off x="1939280" y="5314130"/>
          <a:ext cx="629972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หมายเหตุ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7</xdr:col>
      <xdr:colOff>37056</xdr:colOff>
      <xdr:row>6</xdr:row>
      <xdr:rowOff>210998</xdr:rowOff>
    </xdr:from>
    <xdr:ext cx="486919" cy="242943"/>
    <xdr:sp macro="" textlink="">
      <xdr:nvSpPr>
        <xdr:cNvPr id="17" name="กล่องข้อความ 16">
          <a:extLst>
            <a:ext uri="{FF2B5EF4-FFF2-40B4-BE49-F238E27FC236}">
              <a16:creationId xmlns:a16="http://schemas.microsoft.com/office/drawing/2014/main" id="{FA31747D-580C-49F1-9104-45A640DB0BFC}"/>
            </a:ext>
          </a:extLst>
        </xdr:cNvPr>
        <xdr:cNvSpPr txBox="1"/>
      </xdr:nvSpPr>
      <xdr:spPr>
        <a:xfrm>
          <a:off x="4799556" y="1517284"/>
          <a:ext cx="486919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ส่วนลด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6</xdr:col>
      <xdr:colOff>213453</xdr:colOff>
      <xdr:row>10</xdr:row>
      <xdr:rowOff>159514</xdr:rowOff>
    </xdr:from>
    <xdr:ext cx="1665832" cy="242943"/>
    <xdr:sp macro="" textlink="">
      <xdr:nvSpPr>
        <xdr:cNvPr id="18" name="กล่องข้อความ 17">
          <a:extLst>
            <a:ext uri="{FF2B5EF4-FFF2-40B4-BE49-F238E27FC236}">
              <a16:creationId xmlns:a16="http://schemas.microsoft.com/office/drawing/2014/main" id="{EB50E603-C2CC-4B11-B276-25E0CB64D599}"/>
            </a:ext>
          </a:extLst>
        </xdr:cNvPr>
        <xdr:cNvSpPr txBox="1"/>
      </xdr:nvSpPr>
      <xdr:spPr>
        <a:xfrm>
          <a:off x="4295596" y="2295835"/>
          <a:ext cx="1665832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 baseline="0">
              <a:solidFill>
                <a:srgbClr val="7030A0"/>
              </a:solidFill>
            </a:rPr>
            <a:t>ใส่ส่วนลดเป็นตัวเลข</a:t>
          </a:r>
          <a:r>
            <a:rPr lang="th-TH" sz="1100" baseline="0">
              <a:solidFill>
                <a:srgbClr val="FF0000"/>
              </a:solidFill>
            </a:rPr>
            <a:t>(สีแดง)</a:t>
          </a:r>
        </a:p>
      </xdr:txBody>
    </xdr:sp>
    <xdr:clientData/>
  </xdr:oneCellAnchor>
  <xdr:oneCellAnchor>
    <xdr:from>
      <xdr:col>6</xdr:col>
      <xdr:colOff>176131</xdr:colOff>
      <xdr:row>15</xdr:row>
      <xdr:rowOff>20410</xdr:rowOff>
    </xdr:from>
    <xdr:ext cx="1892881" cy="251726"/>
    <xdr:sp macro="" textlink="">
      <xdr:nvSpPr>
        <xdr:cNvPr id="19" name="กล่องข้อความ 18">
          <a:extLst>
            <a:ext uri="{FF2B5EF4-FFF2-40B4-BE49-F238E27FC236}">
              <a16:creationId xmlns:a16="http://schemas.microsoft.com/office/drawing/2014/main" id="{7629E437-CFB7-4DCE-8C52-B6362396F600}"/>
            </a:ext>
          </a:extLst>
        </xdr:cNvPr>
        <xdr:cNvSpPr txBox="1"/>
      </xdr:nvSpPr>
      <xdr:spPr>
        <a:xfrm>
          <a:off x="4258274" y="3041196"/>
          <a:ext cx="1892881" cy="251726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เพิ่ม</a:t>
          </a:r>
          <a:r>
            <a:rPr lang="th-TH" sz="1100" baseline="0">
              <a:solidFill>
                <a:srgbClr val="7030A0"/>
              </a:solidFill>
            </a:rPr>
            <a:t> </a:t>
          </a:r>
          <a:r>
            <a:rPr lang="en-US" sz="1100" baseline="0">
              <a:solidFill>
                <a:srgbClr val="7030A0"/>
              </a:solidFill>
            </a:rPr>
            <a:t>Rev</a:t>
          </a:r>
          <a:r>
            <a:rPr lang="th-TH" sz="1100" baseline="0">
              <a:solidFill>
                <a:srgbClr val="7030A0"/>
              </a:solidFill>
            </a:rPr>
            <a:t> จากเลขที่ใบเสนอราคา</a:t>
          </a:r>
        </a:p>
      </xdr:txBody>
    </xdr:sp>
    <xdr:clientData/>
  </xdr:oneCellAnchor>
  <xdr:oneCellAnchor>
    <xdr:from>
      <xdr:col>6</xdr:col>
      <xdr:colOff>351977</xdr:colOff>
      <xdr:row>18</xdr:row>
      <xdr:rowOff>140461</xdr:rowOff>
    </xdr:from>
    <xdr:ext cx="1541183" cy="242943"/>
    <xdr:sp macro="" textlink="">
      <xdr:nvSpPr>
        <xdr:cNvPr id="20" name="กล่องข้อความ 19">
          <a:extLst>
            <a:ext uri="{FF2B5EF4-FFF2-40B4-BE49-F238E27FC236}">
              <a16:creationId xmlns:a16="http://schemas.microsoft.com/office/drawing/2014/main" id="{7DA4D016-70B2-47A5-8E98-CE520AD0027B}"/>
            </a:ext>
          </a:extLst>
        </xdr:cNvPr>
        <xdr:cNvSpPr txBox="1"/>
      </xdr:nvSpPr>
      <xdr:spPr>
        <a:xfrm>
          <a:off x="4434120" y="3773568"/>
          <a:ext cx="1541183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แก้ไขวันที่ในใบเสนอราคา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10</xdr:col>
      <xdr:colOff>439514</xdr:colOff>
      <xdr:row>7</xdr:row>
      <xdr:rowOff>26165</xdr:rowOff>
    </xdr:from>
    <xdr:ext cx="1632810" cy="242943"/>
    <xdr:sp macro="" textlink="">
      <xdr:nvSpPr>
        <xdr:cNvPr id="22" name="กล่องข้อความ 21">
          <a:extLst>
            <a:ext uri="{FF2B5EF4-FFF2-40B4-BE49-F238E27FC236}">
              <a16:creationId xmlns:a16="http://schemas.microsoft.com/office/drawing/2014/main" id="{84B8C625-DE61-4495-8551-E0FCB583F9B4}"/>
            </a:ext>
          </a:extLst>
        </xdr:cNvPr>
        <xdr:cNvSpPr txBox="1"/>
      </xdr:nvSpPr>
      <xdr:spPr>
        <a:xfrm>
          <a:off x="7243085" y="1550165"/>
          <a:ext cx="1632810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แสดงรายงานการเสนอราคา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twoCellAnchor>
    <xdr:from>
      <xdr:col>6</xdr:col>
      <xdr:colOff>598714</xdr:colOff>
      <xdr:row>2</xdr:row>
      <xdr:rowOff>100397</xdr:rowOff>
    </xdr:from>
    <xdr:to>
      <xdr:col>6</xdr:col>
      <xdr:colOff>602778</xdr:colOff>
      <xdr:row>5</xdr:row>
      <xdr:rowOff>27215</xdr:rowOff>
    </xdr:to>
    <xdr:cxnSp macro="">
      <xdr:nvCxnSpPr>
        <xdr:cNvPr id="24" name="ตัวเชื่อมต่อตรง 23">
          <a:extLst>
            <a:ext uri="{FF2B5EF4-FFF2-40B4-BE49-F238E27FC236}">
              <a16:creationId xmlns:a16="http://schemas.microsoft.com/office/drawing/2014/main" id="{219DB9B0-1E67-D4D0-D801-D341F263CC74}"/>
            </a:ext>
          </a:extLst>
        </xdr:cNvPr>
        <xdr:cNvCxnSpPr>
          <a:stCxn id="2" idx="2"/>
        </xdr:cNvCxnSpPr>
      </xdr:nvCxnSpPr>
      <xdr:spPr>
        <a:xfrm flipH="1">
          <a:off x="4680857" y="535826"/>
          <a:ext cx="4064" cy="5799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598715</xdr:colOff>
      <xdr:row>5</xdr:row>
      <xdr:rowOff>68036</xdr:rowOff>
    </xdr:from>
    <xdr:to>
      <xdr:col>11</xdr:col>
      <xdr:colOff>530678</xdr:colOff>
      <xdr:row>5</xdr:row>
      <xdr:rowOff>81643</xdr:rowOff>
    </xdr:to>
    <xdr:cxnSp macro="">
      <xdr:nvCxnSpPr>
        <xdr:cNvPr id="27" name="ตัวเชื่อมต่อตรง 26">
          <a:extLst>
            <a:ext uri="{FF2B5EF4-FFF2-40B4-BE49-F238E27FC236}">
              <a16:creationId xmlns:a16="http://schemas.microsoft.com/office/drawing/2014/main" id="{8EAF03C6-84DB-59CC-81DC-F2D20FD0F3B5}"/>
            </a:ext>
          </a:extLst>
        </xdr:cNvPr>
        <xdr:cNvCxnSpPr/>
      </xdr:nvCxnSpPr>
      <xdr:spPr>
        <a:xfrm flipV="1">
          <a:off x="1959429" y="1156607"/>
          <a:ext cx="6055178" cy="136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5</xdr:row>
      <xdr:rowOff>81643</xdr:rowOff>
    </xdr:from>
    <xdr:to>
      <xdr:col>2</xdr:col>
      <xdr:colOff>585107</xdr:colOff>
      <xdr:row>6</xdr:row>
      <xdr:rowOff>122464</xdr:rowOff>
    </xdr:to>
    <xdr:cxnSp macro="">
      <xdr:nvCxnSpPr>
        <xdr:cNvPr id="29" name="ตัวเชื่อมต่อตรง 28">
          <a:extLst>
            <a:ext uri="{FF2B5EF4-FFF2-40B4-BE49-F238E27FC236}">
              <a16:creationId xmlns:a16="http://schemas.microsoft.com/office/drawing/2014/main" id="{62D43309-9992-3540-A546-4BEE7D582F74}"/>
            </a:ext>
          </a:extLst>
        </xdr:cNvPr>
        <xdr:cNvCxnSpPr/>
      </xdr:nvCxnSpPr>
      <xdr:spPr>
        <a:xfrm>
          <a:off x="1932214" y="1170214"/>
          <a:ext cx="13607" cy="2585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462642</xdr:colOff>
      <xdr:row>5</xdr:row>
      <xdr:rowOff>68036</xdr:rowOff>
    </xdr:from>
    <xdr:to>
      <xdr:col>11</xdr:col>
      <xdr:colOff>476250</xdr:colOff>
      <xdr:row>7</xdr:row>
      <xdr:rowOff>54429</xdr:rowOff>
    </xdr:to>
    <xdr:cxnSp macro="">
      <xdr:nvCxnSpPr>
        <xdr:cNvPr id="34" name="ตัวเชื่อมต่อตรง 33">
          <a:extLst>
            <a:ext uri="{FF2B5EF4-FFF2-40B4-BE49-F238E27FC236}">
              <a16:creationId xmlns:a16="http://schemas.microsoft.com/office/drawing/2014/main" id="{5CB78A9B-6989-3843-3A05-EEDE30B63EEE}"/>
            </a:ext>
          </a:extLst>
        </xdr:cNvPr>
        <xdr:cNvCxnSpPr/>
      </xdr:nvCxnSpPr>
      <xdr:spPr>
        <a:xfrm flipH="1">
          <a:off x="7946571" y="1156607"/>
          <a:ext cx="13608" cy="4218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272143</xdr:colOff>
      <xdr:row>8</xdr:row>
      <xdr:rowOff>18513</xdr:rowOff>
    </xdr:from>
    <xdr:to>
      <xdr:col>7</xdr:col>
      <xdr:colOff>280516</xdr:colOff>
      <xdr:row>10</xdr:row>
      <xdr:rowOff>40822</xdr:rowOff>
    </xdr:to>
    <xdr:cxnSp macro="">
      <xdr:nvCxnSpPr>
        <xdr:cNvPr id="36" name="ตัวเชื่อมต่อตรง 35">
          <a:extLst>
            <a:ext uri="{FF2B5EF4-FFF2-40B4-BE49-F238E27FC236}">
              <a16:creationId xmlns:a16="http://schemas.microsoft.com/office/drawing/2014/main" id="{3B6E8042-46E7-C006-7EFF-336ED4283B51}"/>
            </a:ext>
          </a:extLst>
        </xdr:cNvPr>
        <xdr:cNvCxnSpPr>
          <a:stCxn id="17" idx="2"/>
        </xdr:cNvCxnSpPr>
      </xdr:nvCxnSpPr>
      <xdr:spPr>
        <a:xfrm flipH="1">
          <a:off x="5034643" y="1760227"/>
          <a:ext cx="8373" cy="4169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280516</xdr:colOff>
      <xdr:row>5</xdr:row>
      <xdr:rowOff>81643</xdr:rowOff>
    </xdr:from>
    <xdr:to>
      <xdr:col>7</xdr:col>
      <xdr:colOff>299357</xdr:colOff>
      <xdr:row>6</xdr:row>
      <xdr:rowOff>210998</xdr:rowOff>
    </xdr:to>
    <xdr:cxnSp macro="">
      <xdr:nvCxnSpPr>
        <xdr:cNvPr id="38" name="ตัวเชื่อมต่อตรง 37">
          <a:extLst>
            <a:ext uri="{FF2B5EF4-FFF2-40B4-BE49-F238E27FC236}">
              <a16:creationId xmlns:a16="http://schemas.microsoft.com/office/drawing/2014/main" id="{4F8806A8-58E2-BB17-1AE0-0C040B0E81FC}"/>
            </a:ext>
          </a:extLst>
        </xdr:cNvPr>
        <xdr:cNvCxnSpPr>
          <a:endCxn id="17" idx="0"/>
        </xdr:cNvCxnSpPr>
      </xdr:nvCxnSpPr>
      <xdr:spPr>
        <a:xfrm flipH="1">
          <a:off x="5043016" y="1170214"/>
          <a:ext cx="18841" cy="3470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68036</xdr:colOff>
      <xdr:row>8</xdr:row>
      <xdr:rowOff>40822</xdr:rowOff>
    </xdr:from>
    <xdr:to>
      <xdr:col>3</xdr:col>
      <xdr:colOff>68036</xdr:colOff>
      <xdr:row>11</xdr:row>
      <xdr:rowOff>40822</xdr:rowOff>
    </xdr:to>
    <xdr:cxnSp macro="">
      <xdr:nvCxnSpPr>
        <xdr:cNvPr id="40" name="ตัวเชื่อมต่อตรง 39">
          <a:extLst>
            <a:ext uri="{FF2B5EF4-FFF2-40B4-BE49-F238E27FC236}">
              <a16:creationId xmlns:a16="http://schemas.microsoft.com/office/drawing/2014/main" id="{84FEAD81-07E9-CC7D-60FC-0CA9E16AFB0C}"/>
            </a:ext>
          </a:extLst>
        </xdr:cNvPr>
        <xdr:cNvCxnSpPr/>
      </xdr:nvCxnSpPr>
      <xdr:spPr>
        <a:xfrm>
          <a:off x="2109107" y="1782536"/>
          <a:ext cx="0" cy="571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81643</xdr:colOff>
      <xdr:row>12</xdr:row>
      <xdr:rowOff>95250</xdr:rowOff>
    </xdr:from>
    <xdr:to>
      <xdr:col>3</xdr:col>
      <xdr:colOff>81643</xdr:colOff>
      <xdr:row>15</xdr:row>
      <xdr:rowOff>81643</xdr:rowOff>
    </xdr:to>
    <xdr:cxnSp macro="">
      <xdr:nvCxnSpPr>
        <xdr:cNvPr id="42" name="ตัวเชื่อมต่อตรง 41">
          <a:extLst>
            <a:ext uri="{FF2B5EF4-FFF2-40B4-BE49-F238E27FC236}">
              <a16:creationId xmlns:a16="http://schemas.microsoft.com/office/drawing/2014/main" id="{B8DD0CBB-4AF3-BAC9-BA91-E2047E01503E}"/>
            </a:ext>
          </a:extLst>
        </xdr:cNvPr>
        <xdr:cNvCxnSpPr/>
      </xdr:nvCxnSpPr>
      <xdr:spPr>
        <a:xfrm>
          <a:off x="2122714" y="2585357"/>
          <a:ext cx="0" cy="5170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27215</xdr:colOff>
      <xdr:row>16</xdr:row>
      <xdr:rowOff>122464</xdr:rowOff>
    </xdr:from>
    <xdr:to>
      <xdr:col>3</xdr:col>
      <xdr:colOff>27215</xdr:colOff>
      <xdr:row>19</xdr:row>
      <xdr:rowOff>81643</xdr:rowOff>
    </xdr:to>
    <xdr:cxnSp macro="">
      <xdr:nvCxnSpPr>
        <xdr:cNvPr id="44" name="ตัวเชื่อมต่อตรง 43">
          <a:extLst>
            <a:ext uri="{FF2B5EF4-FFF2-40B4-BE49-F238E27FC236}">
              <a16:creationId xmlns:a16="http://schemas.microsoft.com/office/drawing/2014/main" id="{A32D1669-84BF-7E71-9B72-1739B6A9FB19}"/>
            </a:ext>
          </a:extLst>
        </xdr:cNvPr>
        <xdr:cNvCxnSpPr/>
      </xdr:nvCxnSpPr>
      <xdr:spPr>
        <a:xfrm>
          <a:off x="2068286" y="3320143"/>
          <a:ext cx="0" cy="6123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666750</xdr:colOff>
      <xdr:row>20</xdr:row>
      <xdr:rowOff>54428</xdr:rowOff>
    </xdr:from>
    <xdr:to>
      <xdr:col>2</xdr:col>
      <xdr:colOff>666750</xdr:colOff>
      <xdr:row>22</xdr:row>
      <xdr:rowOff>204107</xdr:rowOff>
    </xdr:to>
    <xdr:cxnSp macro="">
      <xdr:nvCxnSpPr>
        <xdr:cNvPr id="47" name="ตัวเชื่อมต่อตรง 46">
          <a:extLst>
            <a:ext uri="{FF2B5EF4-FFF2-40B4-BE49-F238E27FC236}">
              <a16:creationId xmlns:a16="http://schemas.microsoft.com/office/drawing/2014/main" id="{8682FA6F-F243-5020-5818-2620054F186C}"/>
            </a:ext>
          </a:extLst>
        </xdr:cNvPr>
        <xdr:cNvCxnSpPr/>
      </xdr:nvCxnSpPr>
      <xdr:spPr>
        <a:xfrm>
          <a:off x="2027464" y="4122964"/>
          <a:ext cx="0" cy="5851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156876</xdr:colOff>
      <xdr:row>23</xdr:row>
      <xdr:rowOff>194678</xdr:rowOff>
    </xdr:from>
    <xdr:to>
      <xdr:col>3</xdr:col>
      <xdr:colOff>213195</xdr:colOff>
      <xdr:row>25</xdr:row>
      <xdr:rowOff>157023</xdr:rowOff>
    </xdr:to>
    <xdr:cxnSp macro="">
      <xdr:nvCxnSpPr>
        <xdr:cNvPr id="51" name="ตัวเชื่อมต่อตรง 50">
          <a:extLst>
            <a:ext uri="{FF2B5EF4-FFF2-40B4-BE49-F238E27FC236}">
              <a16:creationId xmlns:a16="http://schemas.microsoft.com/office/drawing/2014/main" id="{4CDBC7B8-6D4C-6DD0-F265-4565ED597E62}"/>
            </a:ext>
          </a:extLst>
        </xdr:cNvPr>
        <xdr:cNvCxnSpPr>
          <a:stCxn id="15" idx="2"/>
          <a:endCxn id="16" idx="0"/>
        </xdr:cNvCxnSpPr>
      </xdr:nvCxnSpPr>
      <xdr:spPr>
        <a:xfrm>
          <a:off x="2197947" y="4916357"/>
          <a:ext cx="56319" cy="3977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329292</xdr:colOff>
      <xdr:row>12</xdr:row>
      <xdr:rowOff>70757</xdr:rowOff>
    </xdr:from>
    <xdr:to>
      <xdr:col>7</xdr:col>
      <xdr:colOff>329292</xdr:colOff>
      <xdr:row>15</xdr:row>
      <xdr:rowOff>57150</xdr:rowOff>
    </xdr:to>
    <xdr:cxnSp macro="">
      <xdr:nvCxnSpPr>
        <xdr:cNvPr id="52" name="ตัวเชื่อมต่อตรง 51">
          <a:extLst>
            <a:ext uri="{FF2B5EF4-FFF2-40B4-BE49-F238E27FC236}">
              <a16:creationId xmlns:a16="http://schemas.microsoft.com/office/drawing/2014/main" id="{F93A3E41-20DC-44DA-93AB-35FA28B70DBF}"/>
            </a:ext>
          </a:extLst>
        </xdr:cNvPr>
        <xdr:cNvCxnSpPr/>
      </xdr:nvCxnSpPr>
      <xdr:spPr>
        <a:xfrm>
          <a:off x="5091792" y="2560864"/>
          <a:ext cx="0" cy="5170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318406</xdr:colOff>
      <xdr:row>16</xdr:row>
      <xdr:rowOff>32656</xdr:rowOff>
    </xdr:from>
    <xdr:to>
      <xdr:col>7</xdr:col>
      <xdr:colOff>318406</xdr:colOff>
      <xdr:row>18</xdr:row>
      <xdr:rowOff>114300</xdr:rowOff>
    </xdr:to>
    <xdr:cxnSp macro="">
      <xdr:nvCxnSpPr>
        <xdr:cNvPr id="59" name="ตัวเชื่อมต่อตรง 58">
          <a:extLst>
            <a:ext uri="{FF2B5EF4-FFF2-40B4-BE49-F238E27FC236}">
              <a16:creationId xmlns:a16="http://schemas.microsoft.com/office/drawing/2014/main" id="{E2E571D4-F5C6-44E1-86F9-8A8E09C02318}"/>
            </a:ext>
          </a:extLst>
        </xdr:cNvPr>
        <xdr:cNvCxnSpPr/>
      </xdr:nvCxnSpPr>
      <xdr:spPr>
        <a:xfrm>
          <a:off x="5080906" y="3230335"/>
          <a:ext cx="0" cy="5170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673216</xdr:colOff>
      <xdr:row>3</xdr:row>
      <xdr:rowOff>3700</xdr:rowOff>
    </xdr:from>
    <xdr:ext cx="2852054" cy="430750"/>
    <xdr:sp macro="" textlink="">
      <xdr:nvSpPr>
        <xdr:cNvPr id="23" name="กล่องข้อความ 22">
          <a:extLst>
            <a:ext uri="{FF2B5EF4-FFF2-40B4-BE49-F238E27FC236}">
              <a16:creationId xmlns:a16="http://schemas.microsoft.com/office/drawing/2014/main" id="{17F5329A-23BB-4809-97A0-4794ECDD3D7A}"/>
            </a:ext>
          </a:extLst>
        </xdr:cNvPr>
        <xdr:cNvSpPr txBox="1"/>
      </xdr:nvSpPr>
      <xdr:spPr>
        <a:xfrm>
          <a:off x="3416416" y="660925"/>
          <a:ext cx="2852054" cy="430750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สร้างใบเสนอราคาใช้เลขที่ </a:t>
          </a:r>
          <a:r>
            <a:rPr lang="en-US" sz="1100">
              <a:solidFill>
                <a:srgbClr val="7030A0"/>
              </a:solidFill>
            </a:rPr>
            <a:t>Npk-</a:t>
          </a:r>
          <a:r>
            <a:rPr lang="th-TH" sz="1100">
              <a:solidFill>
                <a:srgbClr val="7030A0"/>
              </a:solidFill>
            </a:rPr>
            <a:t>(ปีเดือนวัน)</a:t>
          </a:r>
          <a:r>
            <a:rPr lang="en-US" sz="1100">
              <a:solidFill>
                <a:srgbClr val="7030A0"/>
              </a:solidFill>
            </a:rPr>
            <a:t>/001</a:t>
          </a:r>
          <a:r>
            <a:rPr lang="th-TH" sz="1100">
              <a:solidFill>
                <a:srgbClr val="7030A0"/>
              </a:solidFill>
            </a:rPr>
            <a:t> </a:t>
          </a:r>
          <a:endParaRPr lang="en-US" sz="1100">
            <a:solidFill>
              <a:srgbClr val="7030A0"/>
            </a:solidFill>
          </a:endParaRPr>
        </a:p>
        <a:p>
          <a:pPr algn="ctr"/>
          <a:r>
            <a:rPr lang="th-TH" sz="1100">
              <a:solidFill>
                <a:srgbClr val="FF0000"/>
              </a:solidFill>
            </a:rPr>
            <a:t>เช่น </a:t>
          </a:r>
          <a:r>
            <a:rPr lang="en-US" sz="1100">
              <a:solidFill>
                <a:srgbClr val="FF0000"/>
              </a:solidFill>
            </a:rPr>
            <a:t>Npk260319-0001</a:t>
          </a:r>
          <a:endParaRPr lang="th-TH" sz="1100">
            <a:solidFill>
              <a:srgbClr val="FF0000"/>
            </a:solidFill>
          </a:endParaRPr>
        </a:p>
      </xdr:txBody>
    </xdr:sp>
    <xdr:clientData/>
  </xdr:oneCellAnchor>
  <xdr:oneCellAnchor>
    <xdr:from>
      <xdr:col>27</xdr:col>
      <xdr:colOff>111673</xdr:colOff>
      <xdr:row>5</xdr:row>
      <xdr:rowOff>92682</xdr:rowOff>
    </xdr:from>
    <xdr:ext cx="269327" cy="258523"/>
    <xdr:sp macro="" textlink="" fLocksText="0">
      <xdr:nvSpPr>
        <xdr:cNvPr id="28" name="กล่องข้อความ 27">
          <a:extLst>
            <a:ext uri="{FF2B5EF4-FFF2-40B4-BE49-F238E27FC236}">
              <a16:creationId xmlns:a16="http://schemas.microsoft.com/office/drawing/2014/main" id="{DD12967B-BD6E-45FB-81CE-FAD7372D19A2}"/>
            </a:ext>
          </a:extLst>
        </xdr:cNvPr>
        <xdr:cNvSpPr txBox="1"/>
      </xdr:nvSpPr>
      <xdr:spPr>
        <a:xfrm>
          <a:off x="18150052" y="1176561"/>
          <a:ext cx="269327" cy="258523"/>
        </a:xfrm>
        <a:prstGeom prst="rect">
          <a:avLst/>
        </a:prstGeom>
        <a:solidFill>
          <a:schemeClr val="accent2"/>
        </a:solidFill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ctr"/>
          <a:r>
            <a:rPr lang="th-TH" sz="600">
              <a:solidFill>
                <a:schemeClr val="tx1"/>
              </a:solidFill>
            </a:rPr>
            <a:t>เลขที่</a:t>
          </a:r>
        </a:p>
        <a:p>
          <a:pPr algn="ctr"/>
          <a:r>
            <a:rPr lang="th-TH" sz="600">
              <a:solidFill>
                <a:schemeClr val="tx1"/>
              </a:solidFill>
            </a:rPr>
            <a:t>วันที่</a:t>
          </a:r>
        </a:p>
      </xdr:txBody>
    </xdr:sp>
    <xdr:clientData fLocksWithSheet="0"/>
  </xdr:oneCellAnchor>
  <xdr:oneCellAnchor>
    <xdr:from>
      <xdr:col>28</xdr:col>
      <xdr:colOff>237796</xdr:colOff>
      <xdr:row>5</xdr:row>
      <xdr:rowOff>61151</xdr:rowOff>
    </xdr:from>
    <xdr:ext cx="269327" cy="258523"/>
    <xdr:sp macro="" textlink="" fLocksText="0">
      <xdr:nvSpPr>
        <xdr:cNvPr id="33" name="กล่องข้อความ 32">
          <a:extLst>
            <a:ext uri="{FF2B5EF4-FFF2-40B4-BE49-F238E27FC236}">
              <a16:creationId xmlns:a16="http://schemas.microsoft.com/office/drawing/2014/main" id="{78EBAFF3-F8AC-4262-99CB-D6649A21EBF1}"/>
            </a:ext>
          </a:extLst>
        </xdr:cNvPr>
        <xdr:cNvSpPr txBox="1"/>
      </xdr:nvSpPr>
      <xdr:spPr>
        <a:xfrm>
          <a:off x="18788555" y="1145030"/>
          <a:ext cx="269327" cy="258523"/>
        </a:xfrm>
        <a:prstGeom prst="rect">
          <a:avLst/>
        </a:prstGeom>
        <a:solidFill>
          <a:schemeClr val="accent2"/>
        </a:solidFill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ctr"/>
          <a:r>
            <a:rPr lang="th-TH" sz="600">
              <a:solidFill>
                <a:schemeClr val="tx1"/>
              </a:solidFill>
            </a:rPr>
            <a:t>ลูกค้า</a:t>
          </a:r>
        </a:p>
        <a:p>
          <a:pPr algn="ctr"/>
          <a:r>
            <a:rPr lang="th-TH" sz="600">
              <a:solidFill>
                <a:schemeClr val="tx1"/>
              </a:solidFill>
            </a:rPr>
            <a:t>สาขา</a:t>
          </a:r>
        </a:p>
      </xdr:txBody>
    </xdr:sp>
    <xdr:clientData fLocksWithSheet="0"/>
  </xdr:oneCellAnchor>
  <xdr:oneCellAnchor>
    <xdr:from>
      <xdr:col>30</xdr:col>
      <xdr:colOff>45983</xdr:colOff>
      <xdr:row>5</xdr:row>
      <xdr:rowOff>112145</xdr:rowOff>
    </xdr:from>
    <xdr:ext cx="532086" cy="165614"/>
    <xdr:sp macro="" textlink="" fLocksText="0">
      <xdr:nvSpPr>
        <xdr:cNvPr id="35" name="กล่องข้อความ 34">
          <a:extLst>
            <a:ext uri="{FF2B5EF4-FFF2-40B4-BE49-F238E27FC236}">
              <a16:creationId xmlns:a16="http://schemas.microsoft.com/office/drawing/2014/main" id="{1B6804E9-A625-464B-BD6F-B1AB947B9150}"/>
            </a:ext>
          </a:extLst>
        </xdr:cNvPr>
        <xdr:cNvSpPr txBox="1"/>
      </xdr:nvSpPr>
      <xdr:spPr>
        <a:xfrm>
          <a:off x="19812000" y="1196024"/>
          <a:ext cx="532086" cy="165614"/>
        </a:xfrm>
        <a:prstGeom prst="rect">
          <a:avLst/>
        </a:prstGeom>
        <a:solidFill>
          <a:schemeClr val="accent2"/>
        </a:solidFill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ctr"/>
          <a:r>
            <a:rPr lang="th-TH" sz="600">
              <a:solidFill>
                <a:schemeClr val="tx1"/>
              </a:solidFill>
            </a:rPr>
            <a:t>ชื่อโครงการ</a:t>
          </a:r>
        </a:p>
      </xdr:txBody>
    </xdr:sp>
    <xdr:clientData fLocksWithSheet="0"/>
  </xdr:oneCellAnchor>
  <xdr:oneCellAnchor>
    <xdr:from>
      <xdr:col>30</xdr:col>
      <xdr:colOff>1261242</xdr:colOff>
      <xdr:row>5</xdr:row>
      <xdr:rowOff>66163</xdr:rowOff>
    </xdr:from>
    <xdr:ext cx="420413" cy="258523"/>
    <xdr:sp macro="" textlink="" fLocksText="0">
      <xdr:nvSpPr>
        <xdr:cNvPr id="37" name="กล่องข้อความ 36">
          <a:extLst>
            <a:ext uri="{FF2B5EF4-FFF2-40B4-BE49-F238E27FC236}">
              <a16:creationId xmlns:a16="http://schemas.microsoft.com/office/drawing/2014/main" id="{303DA9DA-37B7-4A93-8E00-CB4D916B3F69}"/>
            </a:ext>
          </a:extLst>
        </xdr:cNvPr>
        <xdr:cNvSpPr txBox="1"/>
      </xdr:nvSpPr>
      <xdr:spPr>
        <a:xfrm>
          <a:off x="21027259" y="1150042"/>
          <a:ext cx="420413" cy="258523"/>
        </a:xfrm>
        <a:prstGeom prst="rect">
          <a:avLst/>
        </a:prstGeom>
        <a:solidFill>
          <a:schemeClr val="accent2"/>
        </a:solidFill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ctr"/>
          <a:r>
            <a:rPr lang="th-TH" sz="600">
              <a:solidFill>
                <a:schemeClr val="tx1"/>
              </a:solidFill>
            </a:rPr>
            <a:t>ชื่อผู้ติต่อ</a:t>
          </a:r>
        </a:p>
        <a:p>
          <a:pPr algn="ctr"/>
          <a:r>
            <a:rPr lang="th-TH" sz="600">
              <a:solidFill>
                <a:schemeClr val="tx1"/>
              </a:solidFill>
            </a:rPr>
            <a:t>โทร</a:t>
          </a:r>
        </a:p>
      </xdr:txBody>
    </xdr:sp>
    <xdr:clientData fLocksWithSheet="0"/>
  </xdr:oneCellAnchor>
  <xdr:oneCellAnchor>
    <xdr:from>
      <xdr:col>34</xdr:col>
      <xdr:colOff>584638</xdr:colOff>
      <xdr:row>5</xdr:row>
      <xdr:rowOff>119186</xdr:rowOff>
    </xdr:from>
    <xdr:ext cx="328448" cy="165614"/>
    <xdr:sp macro="" textlink="" fLocksText="0">
      <xdr:nvSpPr>
        <xdr:cNvPr id="39" name="กล่องข้อความ 38">
          <a:extLst>
            <a:ext uri="{FF2B5EF4-FFF2-40B4-BE49-F238E27FC236}">
              <a16:creationId xmlns:a16="http://schemas.microsoft.com/office/drawing/2014/main" id="{695F48B7-1E89-4C08-8977-C79858F3A322}"/>
            </a:ext>
          </a:extLst>
        </xdr:cNvPr>
        <xdr:cNvSpPr txBox="1"/>
      </xdr:nvSpPr>
      <xdr:spPr>
        <a:xfrm>
          <a:off x="23497190" y="1203065"/>
          <a:ext cx="328448" cy="165614"/>
        </a:xfrm>
        <a:prstGeom prst="rect">
          <a:avLst/>
        </a:prstGeom>
        <a:solidFill>
          <a:schemeClr val="accent2"/>
        </a:solidFill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ctr"/>
          <a:r>
            <a:rPr lang="th-TH" sz="600">
              <a:solidFill>
                <a:schemeClr val="tx1"/>
              </a:solidFill>
            </a:rPr>
            <a:t>ยอดรวม</a:t>
          </a:r>
        </a:p>
      </xdr:txBody>
    </xdr:sp>
    <xdr:clientData fLocksWithSheet="0"/>
  </xdr:oneCellAnchor>
  <xdr:oneCellAnchor>
    <xdr:from>
      <xdr:col>36</xdr:col>
      <xdr:colOff>426983</xdr:colOff>
      <xdr:row>5</xdr:row>
      <xdr:rowOff>131851</xdr:rowOff>
    </xdr:from>
    <xdr:ext cx="341586" cy="165614"/>
    <xdr:sp macro="" textlink="" fLocksText="0">
      <xdr:nvSpPr>
        <xdr:cNvPr id="41" name="กล่องข้อความ 40">
          <a:extLst>
            <a:ext uri="{FF2B5EF4-FFF2-40B4-BE49-F238E27FC236}">
              <a16:creationId xmlns:a16="http://schemas.microsoft.com/office/drawing/2014/main" id="{E3CBE99D-631A-4DDE-9B3C-E1063876A845}"/>
            </a:ext>
          </a:extLst>
        </xdr:cNvPr>
        <xdr:cNvSpPr txBox="1"/>
      </xdr:nvSpPr>
      <xdr:spPr>
        <a:xfrm>
          <a:off x="24423414" y="1215730"/>
          <a:ext cx="341586" cy="165614"/>
        </a:xfrm>
        <a:prstGeom prst="rect">
          <a:avLst/>
        </a:prstGeom>
        <a:solidFill>
          <a:schemeClr val="accent2"/>
        </a:solidFill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ctr"/>
          <a:r>
            <a:rPr lang="th-TH" sz="600">
              <a:solidFill>
                <a:schemeClr val="tx1"/>
              </a:solidFill>
            </a:rPr>
            <a:t>สถานะ</a:t>
          </a: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56460</xdr:colOff>
      <xdr:row>55</xdr:row>
      <xdr:rowOff>3936</xdr:rowOff>
    </xdr:from>
    <xdr:ext cx="1105590" cy="1301455"/>
    <xdr:pic>
      <xdr:nvPicPr>
        <xdr:cNvPr id="4" name="รูปภาพ 3">
          <a:extLst>
            <a:ext uri="{FF2B5EF4-FFF2-40B4-BE49-F238E27FC236}">
              <a16:creationId xmlns:a16="http://schemas.microsoft.com/office/drawing/2014/main" id="{4E0D0E37-714C-41BA-8024-DAD0F5F4D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0" y="3936"/>
          <a:ext cx="1105590" cy="1301455"/>
        </a:xfrm>
        <a:prstGeom prst="rect">
          <a:avLst/>
        </a:prstGeom>
      </xdr:spPr>
    </xdr:pic>
    <xdr:clientData/>
  </xdr:oneCellAnchor>
  <xdr:oneCellAnchor>
    <xdr:from>
      <xdr:col>10</xdr:col>
      <xdr:colOff>378089</xdr:colOff>
      <xdr:row>102</xdr:row>
      <xdr:rowOff>57150</xdr:rowOff>
    </xdr:from>
    <xdr:ext cx="675743" cy="367316"/>
    <xdr:pic>
      <xdr:nvPicPr>
        <xdr:cNvPr id="5" name="Picture 3">
          <a:extLst>
            <a:ext uri="{FF2B5EF4-FFF2-40B4-BE49-F238E27FC236}">
              <a16:creationId xmlns:a16="http://schemas.microsoft.com/office/drawing/2014/main" id="{76C13D02-80AC-4BC9-987C-94EFBD7CC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2164" y="11115675"/>
          <a:ext cx="675743" cy="367316"/>
        </a:xfrm>
        <a:prstGeom prst="rect">
          <a:avLst/>
        </a:prstGeom>
      </xdr:spPr>
    </xdr:pic>
    <xdr:clientData/>
  </xdr:oneCellAnchor>
  <xdr:oneCellAnchor>
    <xdr:from>
      <xdr:col>6</xdr:col>
      <xdr:colOff>405962</xdr:colOff>
      <xdr:row>102</xdr:row>
      <xdr:rowOff>83754</xdr:rowOff>
    </xdr:from>
    <xdr:ext cx="1336515" cy="761808"/>
    <xdr:pic>
      <xdr:nvPicPr>
        <xdr:cNvPr id="6" name="รูปภาพ 5">
          <a:extLst>
            <a:ext uri="{FF2B5EF4-FFF2-40B4-BE49-F238E27FC236}">
              <a16:creationId xmlns:a16="http://schemas.microsoft.com/office/drawing/2014/main" id="{40DE721C-9347-4199-8A5B-B1EC5F8FA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12162" y="11723304"/>
          <a:ext cx="1336515" cy="761808"/>
        </a:xfrm>
        <a:prstGeom prst="rect">
          <a:avLst/>
        </a:prstGeom>
      </xdr:spPr>
    </xdr:pic>
    <xdr:clientData/>
  </xdr:oneCellAnchor>
  <xdr:twoCellAnchor>
    <xdr:from>
      <xdr:col>10</xdr:col>
      <xdr:colOff>197827</xdr:colOff>
      <xdr:row>65</xdr:row>
      <xdr:rowOff>0</xdr:rowOff>
    </xdr:from>
    <xdr:to>
      <xdr:col>11</xdr:col>
      <xdr:colOff>644770</xdr:colOff>
      <xdr:row>67</xdr:row>
      <xdr:rowOff>21980</xdr:rowOff>
    </xdr:to>
    <xdr:sp macro="" textlink="">
      <xdr:nvSpPr>
        <xdr:cNvPr id="7" name="คำบรรยายภาพ: เส้น 6">
          <a:extLst>
            <a:ext uri="{FF2B5EF4-FFF2-40B4-BE49-F238E27FC236}">
              <a16:creationId xmlns:a16="http://schemas.microsoft.com/office/drawing/2014/main" id="{CCDD74B1-745F-2D22-5029-1E025332797C}"/>
            </a:ext>
          </a:extLst>
        </xdr:cNvPr>
        <xdr:cNvSpPr/>
      </xdr:nvSpPr>
      <xdr:spPr>
        <a:xfrm>
          <a:off x="6030058" y="2703635"/>
          <a:ext cx="1069731" cy="498230"/>
        </a:xfrm>
        <a:prstGeom prst="borderCallout1">
          <a:avLst>
            <a:gd name="adj1" fmla="val 18750"/>
            <a:gd name="adj2" fmla="val -8333"/>
            <a:gd name="adj3" fmla="val -8089"/>
            <a:gd name="adj4" fmla="val -63675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4</xdr:col>
      <xdr:colOff>439615</xdr:colOff>
      <xdr:row>63</xdr:row>
      <xdr:rowOff>14653</xdr:rowOff>
    </xdr:from>
    <xdr:ext cx="2954655" cy="725365"/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A595C611-B339-3606-6C56-BBFFD114C9C8}"/>
            </a:ext>
          </a:extLst>
        </xdr:cNvPr>
        <xdr:cNvSpPr txBox="1"/>
      </xdr:nvSpPr>
      <xdr:spPr>
        <a:xfrm>
          <a:off x="2564423" y="2205403"/>
          <a:ext cx="2954655" cy="72536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25400" cmpd="dbl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/>
            <a:t>แบบฟอร์มนี้</a:t>
          </a:r>
          <a:r>
            <a:rPr lang="th-TH" sz="1100" baseline="0"/>
            <a:t> ใช้เมื่อได้รับ </a:t>
          </a:r>
          <a:r>
            <a:rPr lang="en-US" sz="1100" baseline="0"/>
            <a:t>WO, PO</a:t>
          </a:r>
          <a:endParaRPr lang="th-TH" sz="1100" baseline="0"/>
        </a:p>
        <a:p>
          <a:r>
            <a:rPr lang="th-TH" sz="1100" baseline="0"/>
            <a:t>แล้วเท่านั้น (</a:t>
          </a:r>
          <a:r>
            <a:rPr lang="en-US" sz="1100" baseline="0"/>
            <a:t>WO, PO</a:t>
          </a:r>
          <a:r>
            <a:rPr lang="th-TH" sz="1100" baseline="0"/>
            <a:t> จะเพิ่มเติมจากใบเสนอราคา</a:t>
          </a:r>
          <a:endParaRPr lang="th-TH" sz="1100"/>
        </a:p>
      </xdr:txBody>
    </xdr:sp>
    <xdr:clientData/>
  </xdr:oneCellAnchor>
  <xdr:oneCellAnchor>
    <xdr:from>
      <xdr:col>19</xdr:col>
      <xdr:colOff>14654</xdr:colOff>
      <xdr:row>64</xdr:row>
      <xdr:rowOff>241789</xdr:rowOff>
    </xdr:from>
    <xdr:ext cx="184731" cy="262572"/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8D694CB3-31CF-A6BF-6AEB-53160EB996E9}"/>
            </a:ext>
          </a:extLst>
        </xdr:cNvPr>
        <xdr:cNvSpPr txBox="1"/>
      </xdr:nvSpPr>
      <xdr:spPr>
        <a:xfrm>
          <a:off x="12016154" y="2688981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>
    <xdr:from>
      <xdr:col>12</xdr:col>
      <xdr:colOff>54297</xdr:colOff>
      <xdr:row>4</xdr:row>
      <xdr:rowOff>190500</xdr:rowOff>
    </xdr:from>
    <xdr:to>
      <xdr:col>16</xdr:col>
      <xdr:colOff>536158</xdr:colOff>
      <xdr:row>10</xdr:row>
      <xdr:rowOff>33619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7EE4386-58AC-0D09-CA43-56D1608E9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2115" b="64343"/>
        <a:stretch>
          <a:fillRect/>
        </a:stretch>
      </xdr:blipFill>
      <xdr:spPr>
        <a:xfrm>
          <a:off x="7237268" y="1086971"/>
          <a:ext cx="3216096" cy="1187824"/>
        </a:xfrm>
        <a:prstGeom prst="rect">
          <a:avLst/>
        </a:prstGeom>
      </xdr:spPr>
    </xdr:pic>
    <xdr:clientData/>
  </xdr:twoCellAnchor>
  <xdr:oneCellAnchor>
    <xdr:from>
      <xdr:col>3</xdr:col>
      <xdr:colOff>340179</xdr:colOff>
      <xdr:row>0</xdr:row>
      <xdr:rowOff>36686</xdr:rowOff>
    </xdr:from>
    <xdr:ext cx="3468121" cy="398177"/>
    <xdr:sp macro="" textlink="">
      <xdr:nvSpPr>
        <xdr:cNvPr id="20" name="กล่องข้อความ 19">
          <a:extLst>
            <a:ext uri="{FF2B5EF4-FFF2-40B4-BE49-F238E27FC236}">
              <a16:creationId xmlns:a16="http://schemas.microsoft.com/office/drawing/2014/main" id="{993ABE4E-AEBD-4DC3-8E72-5C74AC1DDCB0}"/>
            </a:ext>
          </a:extLst>
        </xdr:cNvPr>
        <xdr:cNvSpPr txBox="1"/>
      </xdr:nvSpPr>
      <xdr:spPr>
        <a:xfrm>
          <a:off x="1673679" y="36686"/>
          <a:ext cx="3468121" cy="398177"/>
        </a:xfrm>
        <a:prstGeom prst="rect">
          <a:avLst/>
        </a:prstGeom>
        <a:solidFill>
          <a:schemeClr val="accent2"/>
        </a:solidFill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2000">
              <a:solidFill>
                <a:srgbClr val="7030A0"/>
              </a:solidFill>
            </a:rPr>
            <a:t>ขั้นตอนการตอบรับทำงาน</a:t>
          </a:r>
          <a:r>
            <a:rPr lang="th-TH" sz="2000" baseline="0">
              <a:solidFill>
                <a:srgbClr val="7030A0"/>
              </a:solidFill>
            </a:rPr>
            <a:t> </a:t>
          </a:r>
          <a:r>
            <a:rPr lang="en-US" sz="2000" baseline="0">
              <a:solidFill>
                <a:srgbClr val="7030A0"/>
              </a:solidFill>
            </a:rPr>
            <a:t>wo/po</a:t>
          </a:r>
          <a:endParaRPr lang="th-TH" sz="20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1</xdr:col>
      <xdr:colOff>43398</xdr:colOff>
      <xdr:row>4</xdr:row>
      <xdr:rowOff>160861</xdr:rowOff>
    </xdr:from>
    <xdr:ext cx="902097" cy="421966"/>
    <xdr:sp macro="" textlink="">
      <xdr:nvSpPr>
        <xdr:cNvPr id="21" name="กล่องข้อความ 20">
          <a:extLst>
            <a:ext uri="{FF2B5EF4-FFF2-40B4-BE49-F238E27FC236}">
              <a16:creationId xmlns:a16="http://schemas.microsoft.com/office/drawing/2014/main" id="{718E32EE-D22F-45FF-BD60-CA4E1D529D82}"/>
            </a:ext>
          </a:extLst>
        </xdr:cNvPr>
        <xdr:cNvSpPr txBox="1"/>
      </xdr:nvSpPr>
      <xdr:spPr>
        <a:xfrm>
          <a:off x="433923" y="818086"/>
          <a:ext cx="902097" cy="421966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ช่องใส่เลข </a:t>
          </a:r>
          <a:r>
            <a:rPr lang="en-US" sz="1100">
              <a:solidFill>
                <a:srgbClr val="7030A0"/>
              </a:solidFill>
            </a:rPr>
            <a:t>wo</a:t>
          </a:r>
          <a:endParaRPr lang="th-TH" sz="1100">
            <a:solidFill>
              <a:srgbClr val="7030A0"/>
            </a:solidFill>
          </a:endParaRPr>
        </a:p>
        <a:p>
          <a:pPr algn="ctr"/>
          <a:r>
            <a:rPr lang="th-TH" sz="1100" baseline="0">
              <a:solidFill>
                <a:srgbClr val="7030A0"/>
              </a:solidFill>
            </a:rPr>
            <a:t>วันที่</a:t>
          </a:r>
        </a:p>
      </xdr:txBody>
    </xdr:sp>
    <xdr:clientData/>
  </xdr:oneCellAnchor>
  <xdr:oneCellAnchor>
    <xdr:from>
      <xdr:col>3</xdr:col>
      <xdr:colOff>294892</xdr:colOff>
      <xdr:row>4</xdr:row>
      <xdr:rowOff>151335</xdr:rowOff>
    </xdr:from>
    <xdr:ext cx="875360" cy="421966"/>
    <xdr:sp macro="" textlink="">
      <xdr:nvSpPr>
        <xdr:cNvPr id="22" name="กล่องข้อความ 21">
          <a:extLst>
            <a:ext uri="{FF2B5EF4-FFF2-40B4-BE49-F238E27FC236}">
              <a16:creationId xmlns:a16="http://schemas.microsoft.com/office/drawing/2014/main" id="{4A7F7DE4-D824-4445-B588-F8D96E81EDDE}"/>
            </a:ext>
          </a:extLst>
        </xdr:cNvPr>
        <xdr:cNvSpPr txBox="1"/>
      </xdr:nvSpPr>
      <xdr:spPr>
        <a:xfrm>
          <a:off x="1628392" y="808560"/>
          <a:ext cx="875360" cy="421966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ช่องใส่เลข </a:t>
          </a:r>
          <a:r>
            <a:rPr lang="en-US" sz="1100">
              <a:solidFill>
                <a:srgbClr val="7030A0"/>
              </a:solidFill>
            </a:rPr>
            <a:t>po</a:t>
          </a:r>
          <a:endParaRPr lang="th-TH" sz="1100">
            <a:solidFill>
              <a:srgbClr val="7030A0"/>
            </a:solidFill>
          </a:endParaRPr>
        </a:p>
        <a:p>
          <a:pPr algn="ctr"/>
          <a:r>
            <a:rPr lang="th-TH" sz="1100" baseline="0">
              <a:solidFill>
                <a:srgbClr val="7030A0"/>
              </a:solidFill>
            </a:rPr>
            <a:t>วันที่</a:t>
          </a:r>
        </a:p>
      </xdr:txBody>
    </xdr:sp>
    <xdr:clientData/>
  </xdr:oneCellAnchor>
  <xdr:oneCellAnchor>
    <xdr:from>
      <xdr:col>1</xdr:col>
      <xdr:colOff>83808</xdr:colOff>
      <xdr:row>8</xdr:row>
      <xdr:rowOff>176593</xdr:rowOff>
    </xdr:from>
    <xdr:ext cx="2067993" cy="242943"/>
    <xdr:sp macro="" textlink="">
      <xdr:nvSpPr>
        <xdr:cNvPr id="26" name="กล่องข้อความ 25">
          <a:extLst>
            <a:ext uri="{FF2B5EF4-FFF2-40B4-BE49-F238E27FC236}">
              <a16:creationId xmlns:a16="http://schemas.microsoft.com/office/drawing/2014/main" id="{AA546F97-050E-47E5-854E-85100C9AD488}"/>
            </a:ext>
          </a:extLst>
        </xdr:cNvPr>
        <xdr:cNvSpPr txBox="1"/>
      </xdr:nvSpPr>
      <xdr:spPr>
        <a:xfrm>
          <a:off x="474333" y="1710118"/>
          <a:ext cx="2067993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ค้นหา เลขใบเสนอราคาได้อัตโนมัติ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2</xdr:col>
      <xdr:colOff>90297</xdr:colOff>
      <xdr:row>11</xdr:row>
      <xdr:rowOff>89197</xdr:rowOff>
    </xdr:from>
    <xdr:ext cx="878886" cy="242943"/>
    <xdr:sp macro="" textlink="">
      <xdr:nvSpPr>
        <xdr:cNvPr id="29" name="กล่องข้อความ 28">
          <a:extLst>
            <a:ext uri="{FF2B5EF4-FFF2-40B4-BE49-F238E27FC236}">
              <a16:creationId xmlns:a16="http://schemas.microsoft.com/office/drawing/2014/main" id="{F6CDDD53-50D5-4865-8C48-CA574585D0BA}"/>
            </a:ext>
          </a:extLst>
        </xdr:cNvPr>
        <xdr:cNvSpPr txBox="1"/>
      </xdr:nvSpPr>
      <xdr:spPr>
        <a:xfrm>
          <a:off x="995172" y="2512119"/>
          <a:ext cx="878886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กำหนดสถานะ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1</xdr:col>
      <xdr:colOff>230442</xdr:colOff>
      <xdr:row>18</xdr:row>
      <xdr:rowOff>97054</xdr:rowOff>
    </xdr:from>
    <xdr:ext cx="1506878" cy="251726"/>
    <xdr:sp macro="" textlink="">
      <xdr:nvSpPr>
        <xdr:cNvPr id="30" name="กล่องข้อความ 29">
          <a:extLst>
            <a:ext uri="{FF2B5EF4-FFF2-40B4-BE49-F238E27FC236}">
              <a16:creationId xmlns:a16="http://schemas.microsoft.com/office/drawing/2014/main" id="{3C912AD6-BBA5-4F05-B731-061B10D099A8}"/>
            </a:ext>
          </a:extLst>
        </xdr:cNvPr>
        <xdr:cNvSpPr txBox="1"/>
      </xdr:nvSpPr>
      <xdr:spPr>
        <a:xfrm>
          <a:off x="620967" y="3821329"/>
          <a:ext cx="1506878" cy="251726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แสดงยอดค่างานก่อน </a:t>
          </a:r>
          <a:r>
            <a:rPr lang="en-US" sz="1100">
              <a:solidFill>
                <a:srgbClr val="7030A0"/>
              </a:solidFill>
            </a:rPr>
            <a:t>vat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4</xdr:col>
      <xdr:colOff>1001374</xdr:colOff>
      <xdr:row>20</xdr:row>
      <xdr:rowOff>79672</xdr:rowOff>
    </xdr:from>
    <xdr:ext cx="669854" cy="242943"/>
    <xdr:sp macro="" textlink="">
      <xdr:nvSpPr>
        <xdr:cNvPr id="31" name="กล่องข้อความ 30">
          <a:extLst>
            <a:ext uri="{FF2B5EF4-FFF2-40B4-BE49-F238E27FC236}">
              <a16:creationId xmlns:a16="http://schemas.microsoft.com/office/drawing/2014/main" id="{B50CF30D-57C5-4860-8C93-81C7CDF08D74}"/>
            </a:ext>
          </a:extLst>
        </xdr:cNvPr>
        <xdr:cNvSpPr txBox="1"/>
      </xdr:nvSpPr>
      <xdr:spPr>
        <a:xfrm>
          <a:off x="3125449" y="4461172"/>
          <a:ext cx="669854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 baseline="0">
              <a:solidFill>
                <a:srgbClr val="7030A0"/>
              </a:solidFill>
            </a:rPr>
            <a:t>จบขั้นตอน</a:t>
          </a:r>
        </a:p>
      </xdr:txBody>
    </xdr:sp>
    <xdr:clientData/>
  </xdr:oneCellAnchor>
  <xdr:oneCellAnchor>
    <xdr:from>
      <xdr:col>8</xdr:col>
      <xdr:colOff>48478</xdr:colOff>
      <xdr:row>5</xdr:row>
      <xdr:rowOff>2422</xdr:rowOff>
    </xdr:from>
    <xdr:ext cx="786105" cy="242943"/>
    <xdr:sp macro="" textlink="">
      <xdr:nvSpPr>
        <xdr:cNvPr id="32" name="กล่องข้อความ 31">
          <a:extLst>
            <a:ext uri="{FF2B5EF4-FFF2-40B4-BE49-F238E27FC236}">
              <a16:creationId xmlns:a16="http://schemas.microsoft.com/office/drawing/2014/main" id="{D91AC903-DCF0-4C09-8B8F-87E03DACDD9C}"/>
            </a:ext>
          </a:extLst>
        </xdr:cNvPr>
        <xdr:cNvSpPr txBox="1"/>
      </xdr:nvSpPr>
      <xdr:spPr>
        <a:xfrm>
          <a:off x="5020528" y="878722"/>
          <a:ext cx="786105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เลือกทีมช่าง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6</xdr:col>
      <xdr:colOff>200368</xdr:colOff>
      <xdr:row>7</xdr:row>
      <xdr:rowOff>200025</xdr:rowOff>
    </xdr:from>
    <xdr:ext cx="2353071" cy="242943"/>
    <xdr:sp macro="" textlink="">
      <xdr:nvSpPr>
        <xdr:cNvPr id="33" name="กล่องข้อความ 32">
          <a:extLst>
            <a:ext uri="{FF2B5EF4-FFF2-40B4-BE49-F238E27FC236}">
              <a16:creationId xmlns:a16="http://schemas.microsoft.com/office/drawing/2014/main" id="{6F470F14-4170-4079-9918-81A24C9CE42F}"/>
            </a:ext>
          </a:extLst>
        </xdr:cNvPr>
        <xdr:cNvSpPr txBox="1"/>
      </xdr:nvSpPr>
      <xdr:spPr>
        <a:xfrm>
          <a:off x="4353268" y="1733550"/>
          <a:ext cx="2353071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 baseline="0">
              <a:solidFill>
                <a:srgbClr val="7030A0"/>
              </a:solidFill>
            </a:rPr>
            <a:t>ให้ไปรอในหมวดการออกใบสั่งซื้อให้ช่าง</a:t>
          </a:r>
        </a:p>
      </xdr:txBody>
    </xdr:sp>
    <xdr:clientData/>
  </xdr:oneCellAnchor>
  <xdr:twoCellAnchor>
    <xdr:from>
      <xdr:col>4</xdr:col>
      <xdr:colOff>1314450</xdr:colOff>
      <xdr:row>1</xdr:row>
      <xdr:rowOff>209550</xdr:rowOff>
    </xdr:from>
    <xdr:to>
      <xdr:col>4</xdr:col>
      <xdr:colOff>1314450</xdr:colOff>
      <xdr:row>4</xdr:row>
      <xdr:rowOff>0</xdr:rowOff>
    </xdr:to>
    <xdr:cxnSp macro="">
      <xdr:nvCxnSpPr>
        <xdr:cNvPr id="35" name="ตัวเชื่อมต่อตรง 34">
          <a:extLst>
            <a:ext uri="{FF2B5EF4-FFF2-40B4-BE49-F238E27FC236}">
              <a16:creationId xmlns:a16="http://schemas.microsoft.com/office/drawing/2014/main" id="{03ECC3A3-47CC-44B0-7BF0-8F4A02F29F3D}"/>
            </a:ext>
          </a:extLst>
        </xdr:cNvPr>
        <xdr:cNvCxnSpPr/>
      </xdr:nvCxnSpPr>
      <xdr:spPr>
        <a:xfrm>
          <a:off x="3438525" y="428625"/>
          <a:ext cx="0" cy="228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485775</xdr:colOff>
      <xdr:row>3</xdr:row>
      <xdr:rowOff>152400</xdr:rowOff>
    </xdr:from>
    <xdr:to>
      <xdr:col>9</xdr:col>
      <xdr:colOff>123825</xdr:colOff>
      <xdr:row>3</xdr:row>
      <xdr:rowOff>152400</xdr:rowOff>
    </xdr:to>
    <xdr:cxnSp macro="">
      <xdr:nvCxnSpPr>
        <xdr:cNvPr id="37" name="ตัวเชื่อมต่อตรง 36">
          <a:extLst>
            <a:ext uri="{FF2B5EF4-FFF2-40B4-BE49-F238E27FC236}">
              <a16:creationId xmlns:a16="http://schemas.microsoft.com/office/drawing/2014/main" id="{7BCCAF37-2B4E-22BE-BC40-599F4A23FB77}"/>
            </a:ext>
          </a:extLst>
        </xdr:cNvPr>
        <xdr:cNvCxnSpPr/>
      </xdr:nvCxnSpPr>
      <xdr:spPr>
        <a:xfrm>
          <a:off x="876300" y="590550"/>
          <a:ext cx="4686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</xdr:colOff>
      <xdr:row>3</xdr:row>
      <xdr:rowOff>161925</xdr:rowOff>
    </xdr:from>
    <xdr:to>
      <xdr:col>9</xdr:col>
      <xdr:colOff>85725</xdr:colOff>
      <xdr:row>4</xdr:row>
      <xdr:rowOff>142875</xdr:rowOff>
    </xdr:to>
    <xdr:cxnSp macro="">
      <xdr:nvCxnSpPr>
        <xdr:cNvPr id="39" name="ตัวเชื่อมต่อตรง 38">
          <a:extLst>
            <a:ext uri="{FF2B5EF4-FFF2-40B4-BE49-F238E27FC236}">
              <a16:creationId xmlns:a16="http://schemas.microsoft.com/office/drawing/2014/main" id="{3AC20476-8461-1F5F-232D-BBD180397A8C}"/>
            </a:ext>
          </a:extLst>
        </xdr:cNvPr>
        <xdr:cNvCxnSpPr/>
      </xdr:nvCxnSpPr>
      <xdr:spPr>
        <a:xfrm>
          <a:off x="5524500" y="600075"/>
          <a:ext cx="0" cy="200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3</xdr:row>
      <xdr:rowOff>161925</xdr:rowOff>
    </xdr:from>
    <xdr:to>
      <xdr:col>1</xdr:col>
      <xdr:colOff>495300</xdr:colOff>
      <xdr:row>4</xdr:row>
      <xdr:rowOff>142875</xdr:rowOff>
    </xdr:to>
    <xdr:cxnSp macro="">
      <xdr:nvCxnSpPr>
        <xdr:cNvPr id="40" name="ตัวเชื่อมต่อตรง 39">
          <a:extLst>
            <a:ext uri="{FF2B5EF4-FFF2-40B4-BE49-F238E27FC236}">
              <a16:creationId xmlns:a16="http://schemas.microsoft.com/office/drawing/2014/main" id="{E054B0B4-CCA5-406E-8DD3-470C5B7F1112}"/>
            </a:ext>
          </a:extLst>
        </xdr:cNvPr>
        <xdr:cNvCxnSpPr/>
      </xdr:nvCxnSpPr>
      <xdr:spPr>
        <a:xfrm>
          <a:off x="885825" y="819150"/>
          <a:ext cx="0" cy="200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704850</xdr:colOff>
      <xdr:row>3</xdr:row>
      <xdr:rowOff>152400</xdr:rowOff>
    </xdr:from>
    <xdr:to>
      <xdr:col>3</xdr:col>
      <xdr:colOff>704850</xdr:colOff>
      <xdr:row>4</xdr:row>
      <xdr:rowOff>133350</xdr:rowOff>
    </xdr:to>
    <xdr:cxnSp macro="">
      <xdr:nvCxnSpPr>
        <xdr:cNvPr id="41" name="ตัวเชื่อมต่อตรง 40">
          <a:extLst>
            <a:ext uri="{FF2B5EF4-FFF2-40B4-BE49-F238E27FC236}">
              <a16:creationId xmlns:a16="http://schemas.microsoft.com/office/drawing/2014/main" id="{27940032-5B12-43A1-80F2-2E91040230BE}"/>
            </a:ext>
          </a:extLst>
        </xdr:cNvPr>
        <xdr:cNvCxnSpPr/>
      </xdr:nvCxnSpPr>
      <xdr:spPr>
        <a:xfrm>
          <a:off x="2038350" y="809625"/>
          <a:ext cx="0" cy="200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7</xdr:row>
      <xdr:rowOff>180975</xdr:rowOff>
    </xdr:from>
    <xdr:to>
      <xdr:col>3</xdr:col>
      <xdr:colOff>133350</xdr:colOff>
      <xdr:row>8</xdr:row>
      <xdr:rowOff>161925</xdr:rowOff>
    </xdr:to>
    <xdr:cxnSp macro="">
      <xdr:nvCxnSpPr>
        <xdr:cNvPr id="42" name="ตัวเชื่อมต่อตรง 41">
          <a:extLst>
            <a:ext uri="{FF2B5EF4-FFF2-40B4-BE49-F238E27FC236}">
              <a16:creationId xmlns:a16="http://schemas.microsoft.com/office/drawing/2014/main" id="{63F2E7D3-0C88-4ACB-8D73-EEA1D844E5B6}"/>
            </a:ext>
          </a:extLst>
        </xdr:cNvPr>
        <xdr:cNvCxnSpPr/>
      </xdr:nvCxnSpPr>
      <xdr:spPr>
        <a:xfrm>
          <a:off x="1466850" y="1714500"/>
          <a:ext cx="0" cy="200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9</xdr:row>
      <xdr:rowOff>190500</xdr:rowOff>
    </xdr:from>
    <xdr:to>
      <xdr:col>3</xdr:col>
      <xdr:colOff>114300</xdr:colOff>
      <xdr:row>10</xdr:row>
      <xdr:rowOff>171450</xdr:rowOff>
    </xdr:to>
    <xdr:cxnSp macro="">
      <xdr:nvCxnSpPr>
        <xdr:cNvPr id="43" name="ตัวเชื่อมต่อตรง 42">
          <a:extLst>
            <a:ext uri="{FF2B5EF4-FFF2-40B4-BE49-F238E27FC236}">
              <a16:creationId xmlns:a16="http://schemas.microsoft.com/office/drawing/2014/main" id="{95AE6170-6C06-4807-8587-9942D821E934}"/>
            </a:ext>
          </a:extLst>
        </xdr:cNvPr>
        <xdr:cNvCxnSpPr/>
      </xdr:nvCxnSpPr>
      <xdr:spPr>
        <a:xfrm>
          <a:off x="1447800" y="2162175"/>
          <a:ext cx="0" cy="200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13</xdr:row>
      <xdr:rowOff>95250</xdr:rowOff>
    </xdr:from>
    <xdr:to>
      <xdr:col>3</xdr:col>
      <xdr:colOff>104775</xdr:colOff>
      <xdr:row>14</xdr:row>
      <xdr:rowOff>76200</xdr:rowOff>
    </xdr:to>
    <xdr:cxnSp macro="">
      <xdr:nvCxnSpPr>
        <xdr:cNvPr id="44" name="ตัวเชื่อมต่อตรง 43">
          <a:extLst>
            <a:ext uri="{FF2B5EF4-FFF2-40B4-BE49-F238E27FC236}">
              <a16:creationId xmlns:a16="http://schemas.microsoft.com/office/drawing/2014/main" id="{45C67856-43A6-4E03-8765-6485BC156712}"/>
            </a:ext>
          </a:extLst>
        </xdr:cNvPr>
        <xdr:cNvCxnSpPr/>
      </xdr:nvCxnSpPr>
      <xdr:spPr>
        <a:xfrm>
          <a:off x="1438275" y="2943225"/>
          <a:ext cx="0" cy="200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16</xdr:row>
      <xdr:rowOff>95250</xdr:rowOff>
    </xdr:from>
    <xdr:to>
      <xdr:col>3</xdr:col>
      <xdr:colOff>133350</xdr:colOff>
      <xdr:row>17</xdr:row>
      <xdr:rowOff>76200</xdr:rowOff>
    </xdr:to>
    <xdr:cxnSp macro="">
      <xdr:nvCxnSpPr>
        <xdr:cNvPr id="45" name="ตัวเชื่อมต่อตรง 44">
          <a:extLst>
            <a:ext uri="{FF2B5EF4-FFF2-40B4-BE49-F238E27FC236}">
              <a16:creationId xmlns:a16="http://schemas.microsoft.com/office/drawing/2014/main" id="{8EFC26CB-4E1F-43C3-A709-E0D852B63542}"/>
            </a:ext>
          </a:extLst>
        </xdr:cNvPr>
        <xdr:cNvCxnSpPr/>
      </xdr:nvCxnSpPr>
      <xdr:spPr>
        <a:xfrm>
          <a:off x="1466850" y="3600450"/>
          <a:ext cx="0" cy="200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22</xdr:row>
      <xdr:rowOff>114300</xdr:rowOff>
    </xdr:from>
    <xdr:to>
      <xdr:col>10</xdr:col>
      <xdr:colOff>200025</xdr:colOff>
      <xdr:row>22</xdr:row>
      <xdr:rowOff>114300</xdr:rowOff>
    </xdr:to>
    <xdr:cxnSp macro="">
      <xdr:nvCxnSpPr>
        <xdr:cNvPr id="48" name="ตัวเชื่อมต่อตรง 47">
          <a:extLst>
            <a:ext uri="{FF2B5EF4-FFF2-40B4-BE49-F238E27FC236}">
              <a16:creationId xmlns:a16="http://schemas.microsoft.com/office/drawing/2014/main" id="{0DF02F8F-2445-44E8-950E-1E0030C2F5A6}"/>
            </a:ext>
          </a:extLst>
        </xdr:cNvPr>
        <xdr:cNvCxnSpPr/>
      </xdr:nvCxnSpPr>
      <xdr:spPr>
        <a:xfrm>
          <a:off x="1343025" y="4933950"/>
          <a:ext cx="4686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1333500</xdr:colOff>
      <xdr:row>22</xdr:row>
      <xdr:rowOff>123825</xdr:rowOff>
    </xdr:from>
    <xdr:to>
      <xdr:col>4</xdr:col>
      <xdr:colOff>1333500</xdr:colOff>
      <xdr:row>23</xdr:row>
      <xdr:rowOff>104775</xdr:rowOff>
    </xdr:to>
    <xdr:cxnSp macro="">
      <xdr:nvCxnSpPr>
        <xdr:cNvPr id="49" name="ตัวเชื่อมต่อตรง 48">
          <a:extLst>
            <a:ext uri="{FF2B5EF4-FFF2-40B4-BE49-F238E27FC236}">
              <a16:creationId xmlns:a16="http://schemas.microsoft.com/office/drawing/2014/main" id="{CE7D5622-E256-41FA-BA40-8CDAB00B173F}"/>
            </a:ext>
          </a:extLst>
        </xdr:cNvPr>
        <xdr:cNvCxnSpPr/>
      </xdr:nvCxnSpPr>
      <xdr:spPr>
        <a:xfrm>
          <a:off x="3457575" y="4943475"/>
          <a:ext cx="0" cy="200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20</xdr:row>
      <xdr:rowOff>28575</xdr:rowOff>
    </xdr:from>
    <xdr:to>
      <xdr:col>3</xdr:col>
      <xdr:colOff>19050</xdr:colOff>
      <xdr:row>22</xdr:row>
      <xdr:rowOff>114300</xdr:rowOff>
    </xdr:to>
    <xdr:cxnSp macro="">
      <xdr:nvCxnSpPr>
        <xdr:cNvPr id="50" name="ตัวเชื่อมต่อตรง 49">
          <a:extLst>
            <a:ext uri="{FF2B5EF4-FFF2-40B4-BE49-F238E27FC236}">
              <a16:creationId xmlns:a16="http://schemas.microsoft.com/office/drawing/2014/main" id="{4B072107-2905-44C8-98C2-0D4620AB2594}"/>
            </a:ext>
          </a:extLst>
        </xdr:cNvPr>
        <xdr:cNvCxnSpPr/>
      </xdr:nvCxnSpPr>
      <xdr:spPr>
        <a:xfrm>
          <a:off x="1343025" y="4410075"/>
          <a:ext cx="9525" cy="523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9</xdr:row>
      <xdr:rowOff>19050</xdr:rowOff>
    </xdr:from>
    <xdr:to>
      <xdr:col>10</xdr:col>
      <xdr:colOff>190500</xdr:colOff>
      <xdr:row>22</xdr:row>
      <xdr:rowOff>142875</xdr:rowOff>
    </xdr:to>
    <xdr:cxnSp macro="">
      <xdr:nvCxnSpPr>
        <xdr:cNvPr id="52" name="ตัวเชื่อมต่อตรง 51">
          <a:extLst>
            <a:ext uri="{FF2B5EF4-FFF2-40B4-BE49-F238E27FC236}">
              <a16:creationId xmlns:a16="http://schemas.microsoft.com/office/drawing/2014/main" id="{E8E2117B-9C2A-4CC0-BF5D-99EFF21CF2D7}"/>
            </a:ext>
          </a:extLst>
        </xdr:cNvPr>
        <xdr:cNvCxnSpPr/>
      </xdr:nvCxnSpPr>
      <xdr:spPr>
        <a:xfrm>
          <a:off x="5991225" y="1990725"/>
          <a:ext cx="28575" cy="2971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314155</xdr:colOff>
      <xdr:row>23</xdr:row>
      <xdr:rowOff>142875</xdr:rowOff>
    </xdr:from>
    <xdr:ext cx="2144552" cy="242943"/>
    <xdr:sp macro="" textlink="">
      <xdr:nvSpPr>
        <xdr:cNvPr id="54" name="กล่องข้อความ 53">
          <a:extLst>
            <a:ext uri="{FF2B5EF4-FFF2-40B4-BE49-F238E27FC236}">
              <a16:creationId xmlns:a16="http://schemas.microsoft.com/office/drawing/2014/main" id="{2CFECC41-B02A-4052-BF52-24CD19FFEA18}"/>
            </a:ext>
          </a:extLst>
        </xdr:cNvPr>
        <xdr:cNvSpPr txBox="1"/>
      </xdr:nvSpPr>
      <xdr:spPr>
        <a:xfrm>
          <a:off x="2438230" y="5181600"/>
          <a:ext cx="2144552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 baseline="0">
              <a:solidFill>
                <a:srgbClr val="7030A0"/>
              </a:solidFill>
            </a:rPr>
            <a:t>แสดงรายงานประจำปี แยกเป็นเดือน </a:t>
          </a:r>
        </a:p>
      </xdr:txBody>
    </xdr:sp>
    <xdr:clientData/>
  </xdr:oneCellAnchor>
  <xdr:twoCellAnchor>
    <xdr:from>
      <xdr:col>12</xdr:col>
      <xdr:colOff>51712</xdr:colOff>
      <xdr:row>0</xdr:row>
      <xdr:rowOff>105897</xdr:rowOff>
    </xdr:from>
    <xdr:to>
      <xdr:col>16</xdr:col>
      <xdr:colOff>533573</xdr:colOff>
      <xdr:row>2</xdr:row>
      <xdr:rowOff>145678</xdr:rowOff>
    </xdr:to>
    <xdr:pic>
      <xdr:nvPicPr>
        <xdr:cNvPr id="56" name="รูปภาพ 55">
          <a:extLst>
            <a:ext uri="{FF2B5EF4-FFF2-40B4-BE49-F238E27FC236}">
              <a16:creationId xmlns:a16="http://schemas.microsoft.com/office/drawing/2014/main" id="{1C534DE7-95D4-47B0-9194-E64E94F581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90328"/>
        <a:stretch>
          <a:fillRect/>
        </a:stretch>
      </xdr:blipFill>
      <xdr:spPr>
        <a:xfrm>
          <a:off x="7234683" y="105897"/>
          <a:ext cx="3216096" cy="488016"/>
        </a:xfrm>
        <a:prstGeom prst="rect">
          <a:avLst/>
        </a:prstGeom>
      </xdr:spPr>
    </xdr:pic>
    <xdr:clientData/>
  </xdr:twoCellAnchor>
  <xdr:oneCellAnchor>
    <xdr:from>
      <xdr:col>12</xdr:col>
      <xdr:colOff>198599</xdr:colOff>
      <xdr:row>2</xdr:row>
      <xdr:rowOff>145733</xdr:rowOff>
    </xdr:from>
    <xdr:ext cx="902097" cy="421966"/>
    <xdr:sp macro="" textlink="">
      <xdr:nvSpPr>
        <xdr:cNvPr id="58" name="กล่องข้อความ 57">
          <a:extLst>
            <a:ext uri="{FF2B5EF4-FFF2-40B4-BE49-F238E27FC236}">
              <a16:creationId xmlns:a16="http://schemas.microsoft.com/office/drawing/2014/main" id="{85ACCC8A-D695-4AD3-B9FB-9D9CDE9111E9}"/>
            </a:ext>
          </a:extLst>
        </xdr:cNvPr>
        <xdr:cNvSpPr txBox="1"/>
      </xdr:nvSpPr>
      <xdr:spPr>
        <a:xfrm>
          <a:off x="7381570" y="593968"/>
          <a:ext cx="902097" cy="421966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ช่องใส่เลข </a:t>
          </a:r>
          <a:r>
            <a:rPr lang="en-US" sz="1100">
              <a:solidFill>
                <a:srgbClr val="7030A0"/>
              </a:solidFill>
            </a:rPr>
            <a:t>wo</a:t>
          </a:r>
          <a:endParaRPr lang="th-TH" sz="1100">
            <a:solidFill>
              <a:srgbClr val="7030A0"/>
            </a:solidFill>
          </a:endParaRPr>
        </a:p>
        <a:p>
          <a:pPr algn="ctr"/>
          <a:r>
            <a:rPr lang="th-TH" sz="1100" baseline="0">
              <a:solidFill>
                <a:srgbClr val="7030A0"/>
              </a:solidFill>
            </a:rPr>
            <a:t>วันที่</a:t>
          </a:r>
        </a:p>
      </xdr:txBody>
    </xdr:sp>
    <xdr:clientData/>
  </xdr:oneCellAnchor>
  <xdr:oneCellAnchor>
    <xdr:from>
      <xdr:col>14</xdr:col>
      <xdr:colOff>350921</xdr:colOff>
      <xdr:row>2</xdr:row>
      <xdr:rowOff>147413</xdr:rowOff>
    </xdr:from>
    <xdr:ext cx="875360" cy="421966"/>
    <xdr:sp macro="" textlink="">
      <xdr:nvSpPr>
        <xdr:cNvPr id="59" name="กล่องข้อความ 58">
          <a:extLst>
            <a:ext uri="{FF2B5EF4-FFF2-40B4-BE49-F238E27FC236}">
              <a16:creationId xmlns:a16="http://schemas.microsoft.com/office/drawing/2014/main" id="{DFACEE52-06A1-4541-A00E-723120C70EEB}"/>
            </a:ext>
          </a:extLst>
        </xdr:cNvPr>
        <xdr:cNvSpPr txBox="1"/>
      </xdr:nvSpPr>
      <xdr:spPr>
        <a:xfrm>
          <a:off x="8901009" y="595648"/>
          <a:ext cx="875360" cy="421966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ช่องใส่เลข </a:t>
          </a:r>
          <a:r>
            <a:rPr lang="en-US" sz="1100">
              <a:solidFill>
                <a:srgbClr val="7030A0"/>
              </a:solidFill>
            </a:rPr>
            <a:t>po</a:t>
          </a:r>
          <a:endParaRPr lang="th-TH" sz="1100">
            <a:solidFill>
              <a:srgbClr val="7030A0"/>
            </a:solidFill>
          </a:endParaRPr>
        </a:p>
        <a:p>
          <a:pPr algn="ctr"/>
          <a:r>
            <a:rPr lang="th-TH" sz="1100" baseline="0">
              <a:solidFill>
                <a:srgbClr val="7030A0"/>
              </a:solidFill>
            </a:rPr>
            <a:t>วันที่</a:t>
          </a:r>
        </a:p>
      </xdr:txBody>
    </xdr:sp>
    <xdr:clientData/>
  </xdr:oneCellAnchor>
  <xdr:twoCellAnchor>
    <xdr:from>
      <xdr:col>12</xdr:col>
      <xdr:colOff>47998</xdr:colOff>
      <xdr:row>10</xdr:row>
      <xdr:rowOff>41671</xdr:rowOff>
    </xdr:from>
    <xdr:to>
      <xdr:col>16</xdr:col>
      <xdr:colOff>529859</xdr:colOff>
      <xdr:row>14</xdr:row>
      <xdr:rowOff>175157</xdr:rowOff>
    </xdr:to>
    <xdr:pic>
      <xdr:nvPicPr>
        <xdr:cNvPr id="60" name="รูปภาพ 59">
          <a:extLst>
            <a:ext uri="{FF2B5EF4-FFF2-40B4-BE49-F238E27FC236}">
              <a16:creationId xmlns:a16="http://schemas.microsoft.com/office/drawing/2014/main" id="{EF36307E-A076-4204-8777-FE9A4E32F6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79554"/>
        <a:stretch>
          <a:fillRect/>
        </a:stretch>
      </xdr:blipFill>
      <xdr:spPr>
        <a:xfrm>
          <a:off x="7221514" y="2244327"/>
          <a:ext cx="3220298" cy="1014549"/>
        </a:xfrm>
        <a:prstGeom prst="rect">
          <a:avLst/>
        </a:prstGeom>
      </xdr:spPr>
    </xdr:pic>
    <xdr:clientData/>
  </xdr:twoCellAnchor>
  <xdr:oneCellAnchor>
    <xdr:from>
      <xdr:col>13</xdr:col>
      <xdr:colOff>290193</xdr:colOff>
      <xdr:row>5</xdr:row>
      <xdr:rowOff>54130</xdr:rowOff>
    </xdr:from>
    <xdr:ext cx="1014564" cy="242943"/>
    <xdr:sp macro="" textlink="">
      <xdr:nvSpPr>
        <xdr:cNvPr id="62" name="กล่องข้อความ 61">
          <a:extLst>
            <a:ext uri="{FF2B5EF4-FFF2-40B4-BE49-F238E27FC236}">
              <a16:creationId xmlns:a16="http://schemas.microsoft.com/office/drawing/2014/main" id="{DD38DB82-166B-419E-A4B6-DEBE8F1016BC}"/>
            </a:ext>
          </a:extLst>
        </xdr:cNvPr>
        <xdr:cNvSpPr txBox="1"/>
      </xdr:nvSpPr>
      <xdr:spPr>
        <a:xfrm>
          <a:off x="8156722" y="1174718"/>
          <a:ext cx="1014564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FF0000"/>
              </a:solidFill>
            </a:rPr>
            <a:t>ค้นหาเพื่ออ้างอิง</a:t>
          </a:r>
        </a:p>
      </xdr:txBody>
    </xdr:sp>
    <xdr:clientData/>
  </xdr:oneCellAnchor>
  <xdr:oneCellAnchor>
    <xdr:from>
      <xdr:col>13</xdr:col>
      <xdr:colOff>128828</xdr:colOff>
      <xdr:row>8</xdr:row>
      <xdr:rowOff>38441</xdr:rowOff>
    </xdr:from>
    <xdr:ext cx="1014564" cy="242943"/>
    <xdr:sp macro="" textlink="">
      <xdr:nvSpPr>
        <xdr:cNvPr id="63" name="กล่องข้อความ 62">
          <a:extLst>
            <a:ext uri="{FF2B5EF4-FFF2-40B4-BE49-F238E27FC236}">
              <a16:creationId xmlns:a16="http://schemas.microsoft.com/office/drawing/2014/main" id="{42B5D0F3-207D-41D6-81AA-DECA6961294F}"/>
            </a:ext>
          </a:extLst>
        </xdr:cNvPr>
        <xdr:cNvSpPr txBox="1"/>
      </xdr:nvSpPr>
      <xdr:spPr>
        <a:xfrm>
          <a:off x="7995357" y="1831382"/>
          <a:ext cx="1014564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FF0000"/>
              </a:solidFill>
            </a:rPr>
            <a:t>ค้นหาเพื่ออ้างอิง</a:t>
          </a:r>
        </a:p>
      </xdr:txBody>
    </xdr:sp>
    <xdr:clientData/>
  </xdr:oneCellAnchor>
  <xdr:oneCellAnchor>
    <xdr:from>
      <xdr:col>12</xdr:col>
      <xdr:colOff>448589</xdr:colOff>
      <xdr:row>11</xdr:row>
      <xdr:rowOff>63092</xdr:rowOff>
    </xdr:from>
    <xdr:ext cx="2630455" cy="219153"/>
    <xdr:sp macro="" textlink="">
      <xdr:nvSpPr>
        <xdr:cNvPr id="64" name="กล่องข้อความ 63">
          <a:extLst>
            <a:ext uri="{FF2B5EF4-FFF2-40B4-BE49-F238E27FC236}">
              <a16:creationId xmlns:a16="http://schemas.microsoft.com/office/drawing/2014/main" id="{37BF536A-FD6F-45FD-B0A5-CB54B572D826}"/>
            </a:ext>
          </a:extLst>
        </xdr:cNvPr>
        <xdr:cNvSpPr txBox="1"/>
      </xdr:nvSpPr>
      <xdr:spPr>
        <a:xfrm>
          <a:off x="7622105" y="2486014"/>
          <a:ext cx="2630455" cy="21915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900">
              <a:solidFill>
                <a:srgbClr val="FF0000"/>
              </a:solidFill>
            </a:rPr>
            <a:t>แสดงยอดค่างานก่อน </a:t>
          </a:r>
          <a:r>
            <a:rPr lang="en-US" sz="900">
              <a:solidFill>
                <a:srgbClr val="FF0000"/>
              </a:solidFill>
            </a:rPr>
            <a:t>vat</a:t>
          </a:r>
          <a:r>
            <a:rPr lang="th-TH" sz="900" baseline="0">
              <a:solidFill>
                <a:srgbClr val="FF0000"/>
              </a:solidFill>
            </a:rPr>
            <a:t> ขึ้นอัตโนมัติตามใบเสนอราคา</a:t>
          </a:r>
        </a:p>
      </xdr:txBody>
    </xdr:sp>
    <xdr:clientData/>
  </xdr:oneCellAnchor>
  <xdr:oneCellAnchor>
    <xdr:from>
      <xdr:col>12</xdr:col>
      <xdr:colOff>278695</xdr:colOff>
      <xdr:row>6</xdr:row>
      <xdr:rowOff>164277</xdr:rowOff>
    </xdr:from>
    <xdr:ext cx="878886" cy="242943"/>
    <xdr:sp macro="" textlink="">
      <xdr:nvSpPr>
        <xdr:cNvPr id="65" name="กล่องข้อความ 64">
          <a:extLst>
            <a:ext uri="{FF2B5EF4-FFF2-40B4-BE49-F238E27FC236}">
              <a16:creationId xmlns:a16="http://schemas.microsoft.com/office/drawing/2014/main" id="{51268013-AB0C-40FB-BC17-2A3EB3F5CD73}"/>
            </a:ext>
          </a:extLst>
        </xdr:cNvPr>
        <xdr:cNvSpPr txBox="1"/>
      </xdr:nvSpPr>
      <xdr:spPr>
        <a:xfrm>
          <a:off x="7461666" y="1508983"/>
          <a:ext cx="878886" cy="242943"/>
        </a:xfrm>
        <a:prstGeom prst="rect">
          <a:avLst/>
        </a:prstGeom>
        <a:solidFill>
          <a:schemeClr val="accent2"/>
        </a:solidFill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กำหนดสถานะ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14</xdr:col>
      <xdr:colOff>172346</xdr:colOff>
      <xdr:row>6</xdr:row>
      <xdr:rowOff>141622</xdr:rowOff>
    </xdr:from>
    <xdr:ext cx="776165" cy="242943"/>
    <xdr:sp macro="" textlink="">
      <xdr:nvSpPr>
        <xdr:cNvPr id="66" name="กล่องข้อความ 65">
          <a:extLst>
            <a:ext uri="{FF2B5EF4-FFF2-40B4-BE49-F238E27FC236}">
              <a16:creationId xmlns:a16="http://schemas.microsoft.com/office/drawing/2014/main" id="{6550ACF4-3375-4429-BB7E-447A2B371535}"/>
            </a:ext>
          </a:extLst>
        </xdr:cNvPr>
        <xdr:cNvSpPr txBox="1"/>
      </xdr:nvSpPr>
      <xdr:spPr>
        <a:xfrm>
          <a:off x="8730192" y="1460468"/>
          <a:ext cx="776165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FF0000"/>
              </a:solidFill>
            </a:rPr>
            <a:t>บังคับให้ระบุ</a:t>
          </a:r>
        </a:p>
      </xdr:txBody>
    </xdr:sp>
    <xdr:clientData/>
  </xdr:oneCellAnchor>
  <xdr:twoCellAnchor>
    <xdr:from>
      <xdr:col>12</xdr:col>
      <xdr:colOff>154579</xdr:colOff>
      <xdr:row>22</xdr:row>
      <xdr:rowOff>177677</xdr:rowOff>
    </xdr:from>
    <xdr:to>
      <xdr:col>20</xdr:col>
      <xdr:colOff>279594</xdr:colOff>
      <xdr:row>35</xdr:row>
      <xdr:rowOff>108736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2FF3FD53-EF3A-1C18-D409-2DFC8BE20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28095" y="5023521"/>
          <a:ext cx="5601890" cy="2794512"/>
        </a:xfrm>
        <a:prstGeom prst="rect">
          <a:avLst/>
        </a:prstGeom>
      </xdr:spPr>
    </xdr:pic>
    <xdr:clientData/>
  </xdr:twoCellAnchor>
  <xdr:twoCellAnchor>
    <xdr:from>
      <xdr:col>18</xdr:col>
      <xdr:colOff>424654</xdr:colOff>
      <xdr:row>33</xdr:row>
      <xdr:rowOff>81299</xdr:rowOff>
    </xdr:from>
    <xdr:to>
      <xdr:col>19</xdr:col>
      <xdr:colOff>637872</xdr:colOff>
      <xdr:row>34</xdr:row>
      <xdr:rowOff>101370</xdr:rowOff>
    </xdr:to>
    <xdr:grpSp>
      <xdr:nvGrpSpPr>
        <xdr:cNvPr id="12" name="กลุ่ม 11">
          <a:extLst>
            <a:ext uri="{FF2B5EF4-FFF2-40B4-BE49-F238E27FC236}">
              <a16:creationId xmlns:a16="http://schemas.microsoft.com/office/drawing/2014/main" id="{54F79DEA-B8F4-44F9-5760-EF68BA9104D3}"/>
            </a:ext>
          </a:extLst>
        </xdr:cNvPr>
        <xdr:cNvGrpSpPr/>
      </xdr:nvGrpSpPr>
      <xdr:grpSpPr>
        <a:xfrm>
          <a:off x="11705826" y="7350065"/>
          <a:ext cx="897827" cy="240336"/>
          <a:chOff x="11801360" y="2556325"/>
          <a:chExt cx="903452" cy="241017"/>
        </a:xfrm>
      </xdr:grpSpPr>
      <xdr:sp macro="" textlink="">
        <xdr:nvSpPr>
          <xdr:cNvPr id="9" name="คำบรรยายภาพ: เส้น 8">
            <a:extLst>
              <a:ext uri="{FF2B5EF4-FFF2-40B4-BE49-F238E27FC236}">
                <a16:creationId xmlns:a16="http://schemas.microsoft.com/office/drawing/2014/main" id="{029DFA7B-D57F-52B5-FB46-7060FAA75F45}"/>
              </a:ext>
            </a:extLst>
          </xdr:cNvPr>
          <xdr:cNvSpPr/>
        </xdr:nvSpPr>
        <xdr:spPr>
          <a:xfrm>
            <a:off x="11873473" y="2556325"/>
            <a:ext cx="745417" cy="241017"/>
          </a:xfrm>
          <a:prstGeom prst="borderCallout1">
            <a:avLst>
              <a:gd name="adj1" fmla="val 158144"/>
              <a:gd name="adj2" fmla="val 117157"/>
              <a:gd name="adj3" fmla="val 51894"/>
              <a:gd name="adj4" fmla="val 100883"/>
            </a:avLst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11" name="กล่องข้อความ 10">
            <a:extLst>
              <a:ext uri="{FF2B5EF4-FFF2-40B4-BE49-F238E27FC236}">
                <a16:creationId xmlns:a16="http://schemas.microsoft.com/office/drawing/2014/main" id="{5EA04658-7E45-8B52-6248-DCACB5EDD770}"/>
              </a:ext>
            </a:extLst>
          </xdr:cNvPr>
          <xdr:cNvSpPr txBox="1"/>
        </xdr:nvSpPr>
        <xdr:spPr>
          <a:xfrm>
            <a:off x="11801360" y="2580234"/>
            <a:ext cx="903452" cy="2062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700"/>
              <a:t>ขอยอดรวมก่อน</a:t>
            </a:r>
            <a:r>
              <a:rPr lang="th-TH" sz="700" baseline="0"/>
              <a:t> </a:t>
            </a:r>
            <a:r>
              <a:rPr lang="en-US" sz="700" baseline="0"/>
              <a:t>Vat</a:t>
            </a:r>
            <a:endParaRPr lang="th-TH" sz="700"/>
          </a:p>
        </xdr:txBody>
      </xdr:sp>
    </xdr:grpSp>
    <xdr:clientData/>
  </xdr:twoCellAnchor>
  <xdr:twoCellAnchor>
    <xdr:from>
      <xdr:col>15</xdr:col>
      <xdr:colOff>655568</xdr:colOff>
      <xdr:row>25</xdr:row>
      <xdr:rowOff>16667</xdr:rowOff>
    </xdr:from>
    <xdr:to>
      <xdr:col>16</xdr:col>
      <xdr:colOff>282175</xdr:colOff>
      <xdr:row>25</xdr:row>
      <xdr:rowOff>219335</xdr:rowOff>
    </xdr:to>
    <xdr:sp macro="" textlink="">
      <xdr:nvSpPr>
        <xdr:cNvPr id="13" name="กล่องข้อความ 12">
          <a:extLst>
            <a:ext uri="{FF2B5EF4-FFF2-40B4-BE49-F238E27FC236}">
              <a16:creationId xmlns:a16="http://schemas.microsoft.com/office/drawing/2014/main" id="{BDC5BF09-A672-4EE8-9EB7-DC285B7F3200}"/>
            </a:ext>
          </a:extLst>
        </xdr:cNvPr>
        <xdr:cNvSpPr txBox="1"/>
      </xdr:nvSpPr>
      <xdr:spPr>
        <a:xfrm>
          <a:off x="9889805" y="5531141"/>
          <a:ext cx="313409" cy="202668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 </a:t>
          </a:r>
          <a:r>
            <a:rPr lang="en-US" sz="400">
              <a:solidFill>
                <a:srgbClr val="FF0000"/>
              </a:solidFill>
            </a:rPr>
            <a:t>wo</a:t>
          </a:r>
          <a:endParaRPr lang="th-TH" sz="400">
            <a:solidFill>
              <a:srgbClr val="FF0000"/>
            </a:solidFill>
          </a:endParaRP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16</xdr:col>
      <xdr:colOff>324616</xdr:colOff>
      <xdr:row>25</xdr:row>
      <xdr:rowOff>19245</xdr:rowOff>
    </xdr:from>
    <xdr:to>
      <xdr:col>16</xdr:col>
      <xdr:colOff>589408</xdr:colOff>
      <xdr:row>26</xdr:row>
      <xdr:rowOff>1334</xdr:rowOff>
    </xdr:to>
    <xdr:sp macro="" textlink="">
      <xdr:nvSpPr>
        <xdr:cNvPr id="14" name="กล่องข้อความ 13">
          <a:extLst>
            <a:ext uri="{FF2B5EF4-FFF2-40B4-BE49-F238E27FC236}">
              <a16:creationId xmlns:a16="http://schemas.microsoft.com/office/drawing/2014/main" id="{C88480BA-E5E9-4503-8F8A-0F26F074110E}"/>
            </a:ext>
          </a:extLst>
        </xdr:cNvPr>
        <xdr:cNvSpPr txBox="1"/>
      </xdr:nvSpPr>
      <xdr:spPr>
        <a:xfrm>
          <a:off x="10245655" y="5533719"/>
          <a:ext cx="264792" cy="202668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 </a:t>
          </a:r>
          <a:r>
            <a:rPr lang="en-US" sz="400">
              <a:solidFill>
                <a:srgbClr val="FF0000"/>
              </a:solidFill>
            </a:rPr>
            <a:t>po</a:t>
          </a:r>
          <a:endParaRPr lang="th-TH" sz="400">
            <a:solidFill>
              <a:srgbClr val="FF0000"/>
            </a:solidFill>
          </a:endParaRP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12</xdr:col>
      <xdr:colOff>342928</xdr:colOff>
      <xdr:row>25</xdr:row>
      <xdr:rowOff>21449</xdr:rowOff>
    </xdr:from>
    <xdr:to>
      <xdr:col>13</xdr:col>
      <xdr:colOff>115628</xdr:colOff>
      <xdr:row>26</xdr:row>
      <xdr:rowOff>16213</xdr:rowOff>
    </xdr:to>
    <xdr:sp macro="" textlink="">
      <xdr:nvSpPr>
        <xdr:cNvPr id="15" name="กล่องข้อความ 14">
          <a:extLst>
            <a:ext uri="{FF2B5EF4-FFF2-40B4-BE49-F238E27FC236}">
              <a16:creationId xmlns:a16="http://schemas.microsoft.com/office/drawing/2014/main" id="{EE792E41-FB4E-45DB-9FBB-313FAA3FACB3}"/>
            </a:ext>
          </a:extLst>
        </xdr:cNvPr>
        <xdr:cNvSpPr txBox="1"/>
      </xdr:nvSpPr>
      <xdr:spPr>
        <a:xfrm>
          <a:off x="7517077" y="5493258"/>
          <a:ext cx="457689" cy="213636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เลขที่ใบเสนอราคา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13</xdr:col>
      <xdr:colOff>324985</xdr:colOff>
      <xdr:row>25</xdr:row>
      <xdr:rowOff>18924</xdr:rowOff>
    </xdr:from>
    <xdr:to>
      <xdr:col>13</xdr:col>
      <xdr:colOff>547181</xdr:colOff>
      <xdr:row>26</xdr:row>
      <xdr:rowOff>8105</xdr:rowOff>
    </xdr:to>
    <xdr:sp macro="" textlink="">
      <xdr:nvSpPr>
        <xdr:cNvPr id="16" name="กล่องข้อความ 15">
          <a:extLst>
            <a:ext uri="{FF2B5EF4-FFF2-40B4-BE49-F238E27FC236}">
              <a16:creationId xmlns:a16="http://schemas.microsoft.com/office/drawing/2014/main" id="{C14EAF00-7AC6-45D0-AF14-B27BAB33AF1F}"/>
            </a:ext>
          </a:extLst>
        </xdr:cNvPr>
        <xdr:cNvSpPr txBox="1"/>
      </xdr:nvSpPr>
      <xdr:spPr>
        <a:xfrm>
          <a:off x="8184123" y="5490733"/>
          <a:ext cx="222196" cy="208053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ลูกค้า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สาขา</a:t>
          </a:r>
        </a:p>
      </xdr:txBody>
    </xdr:sp>
    <xdr:clientData/>
  </xdr:twoCellAnchor>
  <xdr:twoCellAnchor>
    <xdr:from>
      <xdr:col>13</xdr:col>
      <xdr:colOff>678321</xdr:colOff>
      <xdr:row>25</xdr:row>
      <xdr:rowOff>48331</xdr:rowOff>
    </xdr:from>
    <xdr:to>
      <xdr:col>14</xdr:col>
      <xdr:colOff>340468</xdr:colOff>
      <xdr:row>25</xdr:row>
      <xdr:rowOff>177900</xdr:rowOff>
    </xdr:to>
    <xdr:sp macro="" textlink="">
      <xdr:nvSpPr>
        <xdr:cNvPr id="17" name="กล่องข้อความ 16">
          <a:extLst>
            <a:ext uri="{FF2B5EF4-FFF2-40B4-BE49-F238E27FC236}">
              <a16:creationId xmlns:a16="http://schemas.microsoft.com/office/drawing/2014/main" id="{576526E2-F3B3-4D98-967C-C8104B25A310}"/>
            </a:ext>
          </a:extLst>
        </xdr:cNvPr>
        <xdr:cNvSpPr txBox="1"/>
      </xdr:nvSpPr>
      <xdr:spPr>
        <a:xfrm>
          <a:off x="8537459" y="5520140"/>
          <a:ext cx="347137" cy="129569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ชื่อโครงการ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62255</xdr:colOff>
      <xdr:row>25</xdr:row>
      <xdr:rowOff>20052</xdr:rowOff>
    </xdr:from>
    <xdr:to>
      <xdr:col>18</xdr:col>
      <xdr:colOff>355505</xdr:colOff>
      <xdr:row>26</xdr:row>
      <xdr:rowOff>5872</xdr:rowOff>
    </xdr:to>
    <xdr:sp macro="" textlink="">
      <xdr:nvSpPr>
        <xdr:cNvPr id="19" name="กล่องข้อความ 18">
          <a:extLst>
            <a:ext uri="{FF2B5EF4-FFF2-40B4-BE49-F238E27FC236}">
              <a16:creationId xmlns:a16="http://schemas.microsoft.com/office/drawing/2014/main" id="{BE90926F-B466-4A55-AFF9-C8E1937B09FB}"/>
            </a:ext>
          </a:extLst>
        </xdr:cNvPr>
        <xdr:cNvSpPr txBox="1"/>
      </xdr:nvSpPr>
      <xdr:spPr>
        <a:xfrm>
          <a:off x="11356900" y="5534526"/>
          <a:ext cx="293250" cy="206399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เริ่มประกัน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วันสิ้นสุด</a:t>
          </a:r>
        </a:p>
      </xdr:txBody>
    </xdr:sp>
    <xdr:clientData/>
  </xdr:twoCellAnchor>
  <xdr:twoCellAnchor editAs="oneCell">
    <xdr:from>
      <xdr:col>12</xdr:col>
      <xdr:colOff>121632</xdr:colOff>
      <xdr:row>56</xdr:row>
      <xdr:rowOff>133350</xdr:rowOff>
    </xdr:from>
    <xdr:to>
      <xdr:col>20</xdr:col>
      <xdr:colOff>611067</xdr:colOff>
      <xdr:row>67</xdr:row>
      <xdr:rowOff>80956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960D29B5-07F9-3DE1-CCA5-C8A788360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93957" y="12553950"/>
          <a:ext cx="5975835" cy="2757481"/>
        </a:xfrm>
        <a:prstGeom prst="rect">
          <a:avLst/>
        </a:prstGeom>
      </xdr:spPr>
    </xdr:pic>
    <xdr:clientData/>
  </xdr:twoCellAnchor>
  <xdr:twoCellAnchor editAs="oneCell">
    <xdr:from>
      <xdr:col>12</xdr:col>
      <xdr:colOff>148020</xdr:colOff>
      <xdr:row>69</xdr:row>
      <xdr:rowOff>57150</xdr:rowOff>
    </xdr:from>
    <xdr:to>
      <xdr:col>23</xdr:col>
      <xdr:colOff>325553</xdr:colOff>
      <xdr:row>83</xdr:row>
      <xdr:rowOff>134044</xdr:rowOff>
    </xdr:to>
    <xdr:pic>
      <xdr:nvPicPr>
        <xdr:cNvPr id="24" name="รูปภาพ 23">
          <a:extLst>
            <a:ext uri="{FF2B5EF4-FFF2-40B4-BE49-F238E27FC236}">
              <a16:creationId xmlns:a16="http://schemas.microsoft.com/office/drawing/2014/main" id="{873F9CC0-5188-083F-E6EE-284B959E6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20345" y="15621000"/>
          <a:ext cx="7721333" cy="3143944"/>
        </a:xfrm>
        <a:prstGeom prst="rect">
          <a:avLst/>
        </a:prstGeom>
      </xdr:spPr>
    </xdr:pic>
    <xdr:clientData/>
  </xdr:twoCellAnchor>
  <xdr:twoCellAnchor>
    <xdr:from>
      <xdr:col>20</xdr:col>
      <xdr:colOff>457200</xdr:colOff>
      <xdr:row>22</xdr:row>
      <xdr:rowOff>209550</xdr:rowOff>
    </xdr:from>
    <xdr:to>
      <xdr:col>21</xdr:col>
      <xdr:colOff>66675</xdr:colOff>
      <xdr:row>31</xdr:row>
      <xdr:rowOff>47625</xdr:rowOff>
    </xdr:to>
    <xdr:sp macro="" textlink="">
      <xdr:nvSpPr>
        <xdr:cNvPr id="25" name="วงเล็บปีกกาขวา 24">
          <a:extLst>
            <a:ext uri="{FF2B5EF4-FFF2-40B4-BE49-F238E27FC236}">
              <a16:creationId xmlns:a16="http://schemas.microsoft.com/office/drawing/2014/main" id="{9A1C4B3A-1D08-20A6-F3DB-813C90ECF0FD}"/>
            </a:ext>
          </a:extLst>
        </xdr:cNvPr>
        <xdr:cNvSpPr/>
      </xdr:nvSpPr>
      <xdr:spPr>
        <a:xfrm>
          <a:off x="13115925" y="5029200"/>
          <a:ext cx="295275" cy="1809750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17</xdr:col>
      <xdr:colOff>276225</xdr:colOff>
      <xdr:row>56</xdr:row>
      <xdr:rowOff>247650</xdr:rowOff>
    </xdr:from>
    <xdr:ext cx="786105" cy="242943"/>
    <xdr:sp macro="" textlink="">
      <xdr:nvSpPr>
        <xdr:cNvPr id="28" name="กล่องข้อความ 27">
          <a:extLst>
            <a:ext uri="{FF2B5EF4-FFF2-40B4-BE49-F238E27FC236}">
              <a16:creationId xmlns:a16="http://schemas.microsoft.com/office/drawing/2014/main" id="{EF44DBD1-1B10-42E9-A37E-C022AE4F1756}"/>
            </a:ext>
          </a:extLst>
        </xdr:cNvPr>
        <xdr:cNvSpPr txBox="1"/>
      </xdr:nvSpPr>
      <xdr:spPr>
        <a:xfrm>
          <a:off x="10877550" y="12668250"/>
          <a:ext cx="786105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เลือกทีมช่าง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twoCellAnchor>
    <xdr:from>
      <xdr:col>17</xdr:col>
      <xdr:colOff>766</xdr:colOff>
      <xdr:row>25</xdr:row>
      <xdr:rowOff>6211</xdr:rowOff>
    </xdr:from>
    <xdr:to>
      <xdr:col>17</xdr:col>
      <xdr:colOff>265558</xdr:colOff>
      <xdr:row>25</xdr:row>
      <xdr:rowOff>208879</xdr:rowOff>
    </xdr:to>
    <xdr:sp macro="" textlink="">
      <xdr:nvSpPr>
        <xdr:cNvPr id="18" name="กล่องข้อความ 17">
          <a:extLst>
            <a:ext uri="{FF2B5EF4-FFF2-40B4-BE49-F238E27FC236}">
              <a16:creationId xmlns:a16="http://schemas.microsoft.com/office/drawing/2014/main" id="{A606FBA7-F6F9-4B3D-B54E-6375CA52DAB6}"/>
            </a:ext>
          </a:extLst>
        </xdr:cNvPr>
        <xdr:cNvSpPr txBox="1"/>
      </xdr:nvSpPr>
      <xdr:spPr>
        <a:xfrm>
          <a:off x="10608608" y="5520685"/>
          <a:ext cx="264792" cy="202668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ทีมช่าง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401054</xdr:colOff>
      <xdr:row>25</xdr:row>
      <xdr:rowOff>10026</xdr:rowOff>
    </xdr:from>
    <xdr:to>
      <xdr:col>17</xdr:col>
      <xdr:colOff>665846</xdr:colOff>
      <xdr:row>25</xdr:row>
      <xdr:rowOff>212694</xdr:rowOff>
    </xdr:to>
    <xdr:sp macro="" textlink="">
      <xdr:nvSpPr>
        <xdr:cNvPr id="34" name="กล่องข้อความ 33">
          <a:extLst>
            <a:ext uri="{FF2B5EF4-FFF2-40B4-BE49-F238E27FC236}">
              <a16:creationId xmlns:a16="http://schemas.microsoft.com/office/drawing/2014/main" id="{A49B8DCE-3B84-4D4E-8F95-90F2F17BAC75}"/>
            </a:ext>
          </a:extLst>
        </xdr:cNvPr>
        <xdr:cNvSpPr txBox="1"/>
      </xdr:nvSpPr>
      <xdr:spPr>
        <a:xfrm>
          <a:off x="11008896" y="5524500"/>
          <a:ext cx="264792" cy="202668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วันเริ่ม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วันสิ้นสุด</a:t>
          </a:r>
        </a:p>
      </xdr:txBody>
    </xdr:sp>
    <xdr:clientData/>
  </xdr:twoCellAnchor>
  <xdr:twoCellAnchor>
    <xdr:from>
      <xdr:col>18</xdr:col>
      <xdr:colOff>531395</xdr:colOff>
      <xdr:row>25</xdr:row>
      <xdr:rowOff>20051</xdr:rowOff>
    </xdr:from>
    <xdr:to>
      <xdr:col>19</xdr:col>
      <xdr:colOff>109385</xdr:colOff>
      <xdr:row>25</xdr:row>
      <xdr:rowOff>202666</xdr:rowOff>
    </xdr:to>
    <xdr:sp macro="" textlink="">
      <xdr:nvSpPr>
        <xdr:cNvPr id="36" name="กล่องข้อความ 35">
          <a:extLst>
            <a:ext uri="{FF2B5EF4-FFF2-40B4-BE49-F238E27FC236}">
              <a16:creationId xmlns:a16="http://schemas.microsoft.com/office/drawing/2014/main" id="{C0ADD876-F5A0-4656-AA6C-5B545013A69A}"/>
            </a:ext>
          </a:extLst>
        </xdr:cNvPr>
        <xdr:cNvSpPr txBox="1"/>
      </xdr:nvSpPr>
      <xdr:spPr>
        <a:xfrm>
          <a:off x="11826040" y="5534525"/>
          <a:ext cx="264792" cy="182615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ยอดรวม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350922</xdr:colOff>
      <xdr:row>25</xdr:row>
      <xdr:rowOff>5012</xdr:rowOff>
    </xdr:from>
    <xdr:to>
      <xdr:col>19</xdr:col>
      <xdr:colOff>615714</xdr:colOff>
      <xdr:row>25</xdr:row>
      <xdr:rowOff>207680</xdr:rowOff>
    </xdr:to>
    <xdr:sp macro="" textlink="">
      <xdr:nvSpPr>
        <xdr:cNvPr id="38" name="กล่องข้อความ 37">
          <a:extLst>
            <a:ext uri="{FF2B5EF4-FFF2-40B4-BE49-F238E27FC236}">
              <a16:creationId xmlns:a16="http://schemas.microsoft.com/office/drawing/2014/main" id="{8ACA35E4-A62E-451C-AB8E-8D4F8792D3AC}"/>
            </a:ext>
          </a:extLst>
        </xdr:cNvPr>
        <xdr:cNvSpPr txBox="1"/>
      </xdr:nvSpPr>
      <xdr:spPr>
        <a:xfrm>
          <a:off x="12332369" y="5519486"/>
          <a:ext cx="264792" cy="202668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สถานะ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oneCellAnchor>
    <xdr:from>
      <xdr:col>16</xdr:col>
      <xdr:colOff>513121</xdr:colOff>
      <xdr:row>24</xdr:row>
      <xdr:rowOff>32426</xdr:rowOff>
    </xdr:from>
    <xdr:ext cx="342630" cy="121066"/>
    <xdr:sp macro="" textlink="">
      <xdr:nvSpPr>
        <xdr:cNvPr id="46" name="กล่องข้อความ 45">
          <a:extLst>
            <a:ext uri="{FF2B5EF4-FFF2-40B4-BE49-F238E27FC236}">
              <a16:creationId xmlns:a16="http://schemas.microsoft.com/office/drawing/2014/main" id="{131FC6C6-0E8B-490B-92FE-61039BF35187}"/>
            </a:ext>
          </a:extLst>
        </xdr:cNvPr>
        <xdr:cNvSpPr txBox="1"/>
      </xdr:nvSpPr>
      <xdr:spPr>
        <a:xfrm>
          <a:off x="10431411" y="5268103"/>
          <a:ext cx="342630" cy="121066"/>
        </a:xfrm>
        <a:prstGeom prst="rect">
          <a:avLst/>
        </a:prstGeom>
        <a:solidFill>
          <a:schemeClr val="accent2"/>
        </a:solidFill>
        <a:ln w="3175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500" baseline="0">
              <a:solidFill>
                <a:srgbClr val="7030A0"/>
              </a:solidFill>
            </a:rPr>
            <a:t>ทีมช่าง  </a:t>
          </a:r>
        </a:p>
      </xdr:txBody>
    </xdr:sp>
    <xdr:clientData/>
  </xdr:oneCellAnchor>
  <xdr:twoCellAnchor>
    <xdr:from>
      <xdr:col>17</xdr:col>
      <xdr:colOff>101394</xdr:colOff>
      <xdr:row>24</xdr:row>
      <xdr:rowOff>83330</xdr:rowOff>
    </xdr:from>
    <xdr:to>
      <xdr:col>17</xdr:col>
      <xdr:colOff>147113</xdr:colOff>
      <xdr:row>24</xdr:row>
      <xdr:rowOff>129049</xdr:rowOff>
    </xdr:to>
    <xdr:sp macro="" textlink="">
      <xdr:nvSpPr>
        <xdr:cNvPr id="51" name="สามเหลี่ยมหน้าจั่ว 50">
          <a:extLst>
            <a:ext uri="{FF2B5EF4-FFF2-40B4-BE49-F238E27FC236}">
              <a16:creationId xmlns:a16="http://schemas.microsoft.com/office/drawing/2014/main" id="{9862B891-510A-5DC4-C1F5-523D46F11EA1}"/>
            </a:ext>
          </a:extLst>
        </xdr:cNvPr>
        <xdr:cNvSpPr/>
      </xdr:nvSpPr>
      <xdr:spPr>
        <a:xfrm rot="10800000">
          <a:off x="10704870" y="5319007"/>
          <a:ext cx="45719" cy="45719"/>
        </a:xfrm>
        <a:prstGeom prst="triangl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15</xdr:col>
      <xdr:colOff>529966</xdr:colOff>
      <xdr:row>27</xdr:row>
      <xdr:rowOff>54011</xdr:rowOff>
    </xdr:from>
    <xdr:ext cx="2023924" cy="304883"/>
    <xdr:sp macro="" textlink="">
      <xdr:nvSpPr>
        <xdr:cNvPr id="68" name="กล่องข้อความ 67">
          <a:extLst>
            <a:ext uri="{FF2B5EF4-FFF2-40B4-BE49-F238E27FC236}">
              <a16:creationId xmlns:a16="http://schemas.microsoft.com/office/drawing/2014/main" id="{FB029497-2E3F-4E69-A158-220179E3A049}"/>
            </a:ext>
          </a:extLst>
        </xdr:cNvPr>
        <xdr:cNvSpPr txBox="1"/>
      </xdr:nvSpPr>
      <xdr:spPr>
        <a:xfrm>
          <a:off x="9757310" y="6001183"/>
          <a:ext cx="2023924" cy="304883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ctr"/>
          <a:r>
            <a:rPr lang="th-TH" sz="500">
              <a:solidFill>
                <a:srgbClr val="FF0000"/>
              </a:solidFill>
            </a:rPr>
            <a:t>ในเรื่องการเลือกทีมช่าง, วันเริ่มงาน สิ้นสุดงาน , วันเริ่มประกัน สิ้นสุดประกัน        1. ถ้าเลือกแล้ว สามารถไปรอในหมวดออกใบสั่งซื้อให้ช่างเลย  หรือ                  2. เมื่อเลือกทำใบสั่งซื้อให้ช่าง แล้ว ขึ้นอัตโนมัติ ทันทีเอง</a:t>
          </a:r>
          <a:endParaRPr lang="th-TH" sz="500" baseline="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678983</xdr:colOff>
      <xdr:row>26</xdr:row>
      <xdr:rowOff>21125</xdr:rowOff>
    </xdr:from>
    <xdr:to>
      <xdr:col>17</xdr:col>
      <xdr:colOff>363140</xdr:colOff>
      <xdr:row>27</xdr:row>
      <xdr:rowOff>29765</xdr:rowOff>
    </xdr:to>
    <xdr:sp macro="" textlink="">
      <xdr:nvSpPr>
        <xdr:cNvPr id="69" name="กล่องข้อความ 68">
          <a:extLst>
            <a:ext uri="{FF2B5EF4-FFF2-40B4-BE49-F238E27FC236}">
              <a16:creationId xmlns:a16="http://schemas.microsoft.com/office/drawing/2014/main" id="{4AB14B61-FD28-4BC6-BA9D-A22840E576AD}"/>
            </a:ext>
          </a:extLst>
        </xdr:cNvPr>
        <xdr:cNvSpPr txBox="1"/>
      </xdr:nvSpPr>
      <xdr:spPr>
        <a:xfrm>
          <a:off x="9906327" y="5748031"/>
          <a:ext cx="1053376" cy="228906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ตัวเลข </a:t>
          </a:r>
          <a:r>
            <a:rPr lang="en-US" sz="400">
              <a:solidFill>
                <a:srgbClr val="FF0000"/>
              </a:solidFill>
            </a:rPr>
            <a:t>PO</a:t>
          </a:r>
          <a:r>
            <a:rPr lang="th-TH" sz="400">
              <a:solidFill>
                <a:srgbClr val="FF0000"/>
              </a:solidFill>
            </a:rPr>
            <a:t> และวันที่ขึ้นอัตโนมัติ เมื่อ </a:t>
          </a:r>
          <a:r>
            <a:rPr lang="en-US" sz="400">
              <a:solidFill>
                <a:srgbClr val="FF0000"/>
              </a:solidFill>
            </a:rPr>
            <a:t>key</a:t>
          </a:r>
          <a:r>
            <a:rPr lang="th-TH" sz="400">
              <a:solidFill>
                <a:srgbClr val="FF0000"/>
              </a:solidFill>
            </a:rPr>
            <a:t> ตอนออกใบแจ้งหนี้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319430</xdr:colOff>
      <xdr:row>1</xdr:row>
      <xdr:rowOff>27001</xdr:rowOff>
    </xdr:from>
    <xdr:ext cx="1655572" cy="382275"/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8D3B7E3F-B0A9-418E-B80A-FCC4F63BAF28}"/>
            </a:ext>
          </a:extLst>
        </xdr:cNvPr>
        <xdr:cNvSpPr txBox="1"/>
      </xdr:nvSpPr>
      <xdr:spPr>
        <a:xfrm>
          <a:off x="2376830" y="207976"/>
          <a:ext cx="1655572" cy="382275"/>
        </a:xfrm>
        <a:prstGeom prst="rect">
          <a:avLst/>
        </a:prstGeom>
        <a:solidFill>
          <a:schemeClr val="accent2"/>
        </a:solidFill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2000" baseline="0">
              <a:solidFill>
                <a:srgbClr val="7030A0"/>
              </a:solidFill>
            </a:rPr>
            <a:t>ใบสั่งซื้อให้ช่าง</a:t>
          </a:r>
        </a:p>
      </xdr:txBody>
    </xdr:sp>
    <xdr:clientData/>
  </xdr:oneCellAnchor>
  <xdr:oneCellAnchor>
    <xdr:from>
      <xdr:col>3</xdr:col>
      <xdr:colOff>551164</xdr:colOff>
      <xdr:row>12</xdr:row>
      <xdr:rowOff>95524</xdr:rowOff>
    </xdr:from>
    <xdr:ext cx="786105" cy="242943"/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FF4BF4D0-BD19-45C8-AF5E-2338793F91D1}"/>
            </a:ext>
          </a:extLst>
        </xdr:cNvPr>
        <xdr:cNvSpPr txBox="1"/>
      </xdr:nvSpPr>
      <xdr:spPr>
        <a:xfrm>
          <a:off x="2600681" y="2302696"/>
          <a:ext cx="786105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เลือกทีมช่าง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2</xdr:col>
      <xdr:colOff>256164</xdr:colOff>
      <xdr:row>5</xdr:row>
      <xdr:rowOff>61812</xdr:rowOff>
    </xdr:from>
    <xdr:ext cx="3150725" cy="430750"/>
    <xdr:sp macro="" textlink="" fLocksText="0">
      <xdr:nvSpPr>
        <xdr:cNvPr id="13" name="กล่องข้อความ 12">
          <a:extLst>
            <a:ext uri="{FF2B5EF4-FFF2-40B4-BE49-F238E27FC236}">
              <a16:creationId xmlns:a16="http://schemas.microsoft.com/office/drawing/2014/main" id="{0D154113-3F12-4F57-B356-99C95DE4004C}"/>
            </a:ext>
          </a:extLst>
        </xdr:cNvPr>
        <xdr:cNvSpPr txBox="1"/>
      </xdr:nvSpPr>
      <xdr:spPr>
        <a:xfrm>
          <a:off x="1622509" y="981467"/>
          <a:ext cx="3150725" cy="430750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สร้างใบสั่งซื้อให้ช่าง ใช้เลขที่ </a:t>
          </a:r>
          <a:r>
            <a:rPr lang="en-US" sz="1100">
              <a:solidFill>
                <a:srgbClr val="FF0000"/>
              </a:solidFill>
            </a:rPr>
            <a:t>PO</a:t>
          </a:r>
          <a:r>
            <a:rPr lang="th-TH" sz="1100">
              <a:solidFill>
                <a:srgbClr val="FF0000"/>
              </a:solidFill>
            </a:rPr>
            <a:t>(ปีเดือนวัน)</a:t>
          </a:r>
          <a:r>
            <a:rPr lang="en-US" sz="1100">
              <a:solidFill>
                <a:srgbClr val="FF0000"/>
              </a:solidFill>
            </a:rPr>
            <a:t>/Npk-</a:t>
          </a:r>
          <a:r>
            <a:rPr lang="th-TH" sz="1100">
              <a:solidFill>
                <a:srgbClr val="FF0000"/>
              </a:solidFill>
            </a:rPr>
            <a:t>001</a:t>
          </a:r>
          <a:r>
            <a:rPr lang="en-US" sz="1100">
              <a:solidFill>
                <a:srgbClr val="FF0000"/>
              </a:solidFill>
            </a:rPr>
            <a:t>           </a:t>
          </a:r>
          <a:r>
            <a:rPr lang="th-TH" sz="1100">
              <a:solidFill>
                <a:srgbClr val="FF0000"/>
              </a:solidFill>
            </a:rPr>
            <a:t>เช่น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>
              <a:solidFill>
                <a:srgbClr val="FF0000"/>
              </a:solidFill>
            </a:rPr>
            <a:t>P0260319/Npk-001</a:t>
          </a:r>
          <a:r>
            <a:rPr lang="th-TH" sz="1100">
              <a:solidFill>
                <a:srgbClr val="FF0000"/>
              </a:solidFill>
            </a:rPr>
            <a:t>   </a:t>
          </a:r>
        </a:p>
      </xdr:txBody>
    </xdr:sp>
    <xdr:clientData fLocksWithSheet="0"/>
  </xdr:oneCellAnchor>
  <xdr:oneCellAnchor>
    <xdr:from>
      <xdr:col>1</xdr:col>
      <xdr:colOff>324697</xdr:colOff>
      <xdr:row>17</xdr:row>
      <xdr:rowOff>167952</xdr:rowOff>
    </xdr:from>
    <xdr:ext cx="4048600" cy="251726"/>
    <xdr:sp macro="" textlink="">
      <xdr:nvSpPr>
        <xdr:cNvPr id="19" name="กล่องข้อความ 18">
          <a:extLst>
            <a:ext uri="{FF2B5EF4-FFF2-40B4-BE49-F238E27FC236}">
              <a16:creationId xmlns:a16="http://schemas.microsoft.com/office/drawing/2014/main" id="{A9F59655-552A-4EF5-AEAD-A4633AF64FCD}"/>
            </a:ext>
          </a:extLst>
        </xdr:cNvPr>
        <xdr:cNvSpPr txBox="1"/>
      </xdr:nvSpPr>
      <xdr:spPr>
        <a:xfrm>
          <a:off x="1007869" y="3294780"/>
          <a:ext cx="4048600" cy="251726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ใส่ราคาค่างานช่างรวมยอด</a:t>
          </a:r>
          <a:r>
            <a:rPr lang="th-TH" sz="1100" baseline="0">
              <a:solidFill>
                <a:srgbClr val="7030A0"/>
              </a:solidFill>
            </a:rPr>
            <a:t> โดยไม่ลบรายละเอียดงานออกลบแต่ตัวเลข</a:t>
          </a:r>
          <a:endParaRPr lang="en-US" sz="1100" baseline="0">
            <a:solidFill>
              <a:srgbClr val="7030A0"/>
            </a:solidFill>
          </a:endParaRPr>
        </a:p>
      </xdr:txBody>
    </xdr:sp>
    <xdr:clientData/>
  </xdr:oneCellAnchor>
  <xdr:twoCellAnchor editAs="oneCell">
    <xdr:from>
      <xdr:col>14</xdr:col>
      <xdr:colOff>501232</xdr:colOff>
      <xdr:row>37</xdr:row>
      <xdr:rowOff>36260</xdr:rowOff>
    </xdr:from>
    <xdr:to>
      <xdr:col>25</xdr:col>
      <xdr:colOff>406053</xdr:colOff>
      <xdr:row>51</xdr:row>
      <xdr:rowOff>184276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39248923-B379-668D-2180-BF5CE9A3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2432" y="7437185"/>
          <a:ext cx="7448621" cy="3196016"/>
        </a:xfrm>
        <a:prstGeom prst="rect">
          <a:avLst/>
        </a:prstGeom>
      </xdr:spPr>
    </xdr:pic>
    <xdr:clientData/>
  </xdr:twoCellAnchor>
  <xdr:oneCellAnchor>
    <xdr:from>
      <xdr:col>2</xdr:col>
      <xdr:colOff>355190</xdr:colOff>
      <xdr:row>8</xdr:row>
      <xdr:rowOff>168162</xdr:rowOff>
    </xdr:from>
    <xdr:ext cx="2672837" cy="421966"/>
    <xdr:sp macro="" textlink="">
      <xdr:nvSpPr>
        <xdr:cNvPr id="20" name="กล่องข้อความ 19">
          <a:extLst>
            <a:ext uri="{FF2B5EF4-FFF2-40B4-BE49-F238E27FC236}">
              <a16:creationId xmlns:a16="http://schemas.microsoft.com/office/drawing/2014/main" id="{EFE60FE8-61C6-48FA-9EA6-DCA9B0E44A85}"/>
            </a:ext>
          </a:extLst>
        </xdr:cNvPr>
        <xdr:cNvSpPr txBox="1"/>
      </xdr:nvSpPr>
      <xdr:spPr>
        <a:xfrm>
          <a:off x="1721535" y="1639610"/>
          <a:ext cx="2672837" cy="421966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ค้นหาเลข </a:t>
          </a:r>
          <a:r>
            <a:rPr lang="en-US" sz="1100">
              <a:solidFill>
                <a:srgbClr val="7030A0"/>
              </a:solidFill>
            </a:rPr>
            <a:t>WO </a:t>
          </a:r>
          <a:r>
            <a:rPr lang="th-TH" sz="1100">
              <a:solidFill>
                <a:srgbClr val="7030A0"/>
              </a:solidFill>
            </a:rPr>
            <a:t>หรือ </a:t>
          </a:r>
          <a:r>
            <a:rPr lang="en-US" sz="1100">
              <a:solidFill>
                <a:srgbClr val="7030A0"/>
              </a:solidFill>
            </a:rPr>
            <a:t>po </a:t>
          </a:r>
          <a:r>
            <a:rPr lang="th-TH" sz="1100">
              <a:solidFill>
                <a:srgbClr val="7030A0"/>
              </a:solidFill>
            </a:rPr>
            <a:t>หรือ เลขใบเสนอราคา </a:t>
          </a:r>
        </a:p>
        <a:p>
          <a:pPr algn="ctr"/>
          <a:r>
            <a:rPr lang="th-TH" sz="1100">
              <a:solidFill>
                <a:srgbClr val="7030A0"/>
              </a:solidFill>
            </a:rPr>
            <a:t>แสดงข้อมูลทั้งหมดในใบเสนอราคา</a:t>
          </a:r>
        </a:p>
      </xdr:txBody>
    </xdr:sp>
    <xdr:clientData/>
  </xdr:oneCellAnchor>
  <xdr:oneCellAnchor>
    <xdr:from>
      <xdr:col>3</xdr:col>
      <xdr:colOff>185902</xdr:colOff>
      <xdr:row>15</xdr:row>
      <xdr:rowOff>24578</xdr:rowOff>
    </xdr:from>
    <xdr:ext cx="1558687" cy="242943"/>
    <xdr:sp macro="" textlink="">
      <xdr:nvSpPr>
        <xdr:cNvPr id="21" name="กล่องข้อความ 20">
          <a:extLst>
            <a:ext uri="{FF2B5EF4-FFF2-40B4-BE49-F238E27FC236}">
              <a16:creationId xmlns:a16="http://schemas.microsoft.com/office/drawing/2014/main" id="{63C1BB1F-EDA0-41FD-B585-7A14CD578A06}"/>
            </a:ext>
          </a:extLst>
        </xdr:cNvPr>
        <xdr:cNvSpPr txBox="1"/>
      </xdr:nvSpPr>
      <xdr:spPr>
        <a:xfrm>
          <a:off x="2243302" y="2739203"/>
          <a:ext cx="1558687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 baseline="0">
              <a:solidFill>
                <a:srgbClr val="7030A0"/>
              </a:solidFill>
            </a:rPr>
            <a:t>อัพโหลดใบเสนอราคาช่าง</a:t>
          </a:r>
        </a:p>
      </xdr:txBody>
    </xdr:sp>
    <xdr:clientData/>
  </xdr:oneCellAnchor>
  <xdr:oneCellAnchor>
    <xdr:from>
      <xdr:col>0</xdr:col>
      <xdr:colOff>56460</xdr:colOff>
      <xdr:row>25</xdr:row>
      <xdr:rowOff>3936</xdr:rowOff>
    </xdr:from>
    <xdr:ext cx="986362" cy="1161105"/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3BBB933F-00E6-451A-9361-0ADA28F81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4510" y="3936"/>
          <a:ext cx="986362" cy="1161105"/>
        </a:xfrm>
        <a:prstGeom prst="rect">
          <a:avLst/>
        </a:prstGeom>
      </xdr:spPr>
    </xdr:pic>
    <xdr:clientData/>
  </xdr:oneCellAnchor>
  <xdr:oneCellAnchor>
    <xdr:from>
      <xdr:col>10</xdr:col>
      <xdr:colOff>397139</xdr:colOff>
      <xdr:row>72</xdr:row>
      <xdr:rowOff>189237</xdr:rowOff>
    </xdr:from>
    <xdr:ext cx="818250" cy="444779"/>
    <xdr:pic>
      <xdr:nvPicPr>
        <xdr:cNvPr id="23" name="Picture 3">
          <a:extLst>
            <a:ext uri="{FF2B5EF4-FFF2-40B4-BE49-F238E27FC236}">
              <a16:creationId xmlns:a16="http://schemas.microsoft.com/office/drawing/2014/main" id="{ED24DA12-85EB-4074-AFC8-E7034749A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08364" y="11343012"/>
          <a:ext cx="818250" cy="444779"/>
        </a:xfrm>
        <a:prstGeom prst="rect">
          <a:avLst/>
        </a:prstGeom>
      </xdr:spPr>
    </xdr:pic>
    <xdr:clientData/>
  </xdr:oneCellAnchor>
  <xdr:oneCellAnchor>
    <xdr:from>
      <xdr:col>7</xdr:col>
      <xdr:colOff>156848</xdr:colOff>
      <xdr:row>73</xdr:row>
      <xdr:rowOff>91080</xdr:rowOff>
    </xdr:from>
    <xdr:ext cx="1336515" cy="761808"/>
    <xdr:pic>
      <xdr:nvPicPr>
        <xdr:cNvPr id="24" name="รูปภาพ 23">
          <a:extLst>
            <a:ext uri="{FF2B5EF4-FFF2-40B4-BE49-F238E27FC236}">
              <a16:creationId xmlns:a16="http://schemas.microsoft.com/office/drawing/2014/main" id="{87149886-9576-41CA-A75C-81CDD1BAB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7963" y="15843965"/>
          <a:ext cx="1336515" cy="761808"/>
        </a:xfrm>
        <a:prstGeom prst="rect">
          <a:avLst/>
        </a:prstGeom>
      </xdr:spPr>
    </xdr:pic>
    <xdr:clientData/>
  </xdr:oneCellAnchor>
  <xdr:twoCellAnchor editAs="oneCell">
    <xdr:from>
      <xdr:col>15</xdr:col>
      <xdr:colOff>343934</xdr:colOff>
      <xdr:row>1</xdr:row>
      <xdr:rowOff>82321</xdr:rowOff>
    </xdr:from>
    <xdr:to>
      <xdr:col>20</xdr:col>
      <xdr:colOff>97740</xdr:colOff>
      <xdr:row>23</xdr:row>
      <xdr:rowOff>136072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7A9EE2EF-85EA-0672-1A82-F19AD20ED4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7805"/>
        <a:stretch>
          <a:fillRect/>
        </a:stretch>
      </xdr:blipFill>
      <xdr:spPr>
        <a:xfrm>
          <a:off x="10630934" y="261935"/>
          <a:ext cx="3182806" cy="4005266"/>
        </a:xfrm>
        <a:prstGeom prst="rect">
          <a:avLst/>
        </a:prstGeom>
      </xdr:spPr>
    </xdr:pic>
    <xdr:clientData/>
  </xdr:twoCellAnchor>
  <xdr:twoCellAnchor>
    <xdr:from>
      <xdr:col>15</xdr:col>
      <xdr:colOff>637440</xdr:colOff>
      <xdr:row>1</xdr:row>
      <xdr:rowOff>124558</xdr:rowOff>
    </xdr:from>
    <xdr:to>
      <xdr:col>17</xdr:col>
      <xdr:colOff>534865</xdr:colOff>
      <xdr:row>3</xdr:row>
      <xdr:rowOff>36635</xdr:rowOff>
    </xdr:to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0AC1B5D6-14F7-4737-BE62-854266E51BA9}"/>
            </a:ext>
          </a:extLst>
        </xdr:cNvPr>
        <xdr:cNvSpPr txBox="1"/>
      </xdr:nvSpPr>
      <xdr:spPr>
        <a:xfrm>
          <a:off x="10968402" y="307731"/>
          <a:ext cx="1274886" cy="27842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800">
              <a:solidFill>
                <a:srgbClr val="FF0000"/>
              </a:solidFill>
            </a:rPr>
            <a:t>สร้าง ใบสั่งซื้อให้ช่าง</a:t>
          </a:r>
          <a:r>
            <a:rPr lang="th-TH" sz="800" baseline="0">
              <a:solidFill>
                <a:srgbClr val="FF0000"/>
              </a:solidFill>
            </a:rPr>
            <a:t> ใหม่ </a:t>
          </a:r>
        </a:p>
      </xdr:txBody>
    </xdr:sp>
    <xdr:clientData/>
  </xdr:twoCellAnchor>
  <xdr:twoCellAnchor>
    <xdr:from>
      <xdr:col>16</xdr:col>
      <xdr:colOff>534866</xdr:colOff>
      <xdr:row>4</xdr:row>
      <xdr:rowOff>161193</xdr:rowOff>
    </xdr:from>
    <xdr:to>
      <xdr:col>18</xdr:col>
      <xdr:colOff>571500</xdr:colOff>
      <xdr:row>5</xdr:row>
      <xdr:rowOff>161193</xdr:rowOff>
    </xdr:to>
    <xdr:sp macro="" textlink="">
      <xdr:nvSpPr>
        <xdr:cNvPr id="11" name="กล่องข้อความ 10">
          <a:extLst>
            <a:ext uri="{FF2B5EF4-FFF2-40B4-BE49-F238E27FC236}">
              <a16:creationId xmlns:a16="http://schemas.microsoft.com/office/drawing/2014/main" id="{3A893AC8-B71D-43A2-B255-288E4CC59682}"/>
            </a:ext>
          </a:extLst>
        </xdr:cNvPr>
        <xdr:cNvSpPr txBox="1"/>
      </xdr:nvSpPr>
      <xdr:spPr>
        <a:xfrm>
          <a:off x="11554558" y="893885"/>
          <a:ext cx="1414096" cy="18317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en-US" sz="600" baseline="0">
              <a:solidFill>
                <a:srgbClr val="FF0000"/>
              </a:solidFill>
            </a:rPr>
            <a:t>key</a:t>
          </a:r>
          <a:r>
            <a:rPr lang="th-TH" sz="600" baseline="0">
              <a:solidFill>
                <a:srgbClr val="FF0000"/>
              </a:solidFill>
            </a:rPr>
            <a:t> ค้นหาได้ จาก ใบเสนอราคา, </a:t>
          </a:r>
          <a:r>
            <a:rPr lang="en-US" sz="600" baseline="0">
              <a:solidFill>
                <a:srgbClr val="FF0000"/>
              </a:solidFill>
            </a:rPr>
            <a:t>wo, po</a:t>
          </a:r>
          <a:endParaRPr lang="th-TH" sz="600" baseline="0">
            <a:solidFill>
              <a:srgbClr val="FF0000"/>
            </a:solidFill>
          </a:endParaRPr>
        </a:p>
      </xdr:txBody>
    </xdr:sp>
    <xdr:clientData/>
  </xdr:twoCellAnchor>
  <xdr:oneCellAnchor>
    <xdr:from>
      <xdr:col>17</xdr:col>
      <xdr:colOff>672610</xdr:colOff>
      <xdr:row>1</xdr:row>
      <xdr:rowOff>142393</xdr:rowOff>
    </xdr:from>
    <xdr:ext cx="1306311" cy="263268"/>
    <xdr:sp macro="" textlink="">
      <xdr:nvSpPr>
        <xdr:cNvPr id="12" name="กล่องข้อความ 11">
          <a:extLst>
            <a:ext uri="{FF2B5EF4-FFF2-40B4-BE49-F238E27FC236}">
              <a16:creationId xmlns:a16="http://schemas.microsoft.com/office/drawing/2014/main" id="{F7564E19-40F8-4352-89E5-2810377EABAA}"/>
            </a:ext>
          </a:extLst>
        </xdr:cNvPr>
        <xdr:cNvSpPr txBox="1"/>
      </xdr:nvSpPr>
      <xdr:spPr>
        <a:xfrm>
          <a:off x="12381033" y="325566"/>
          <a:ext cx="1306311" cy="263268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l"/>
          <a:r>
            <a:rPr lang="th-TH" sz="600">
              <a:solidFill>
                <a:srgbClr val="FF0000"/>
              </a:solidFill>
            </a:rPr>
            <a:t> ใช้แบบนี้</a:t>
          </a:r>
          <a:r>
            <a:rPr lang="en-US" sz="600">
              <a:solidFill>
                <a:srgbClr val="FF0000"/>
              </a:solidFill>
            </a:rPr>
            <a:t>PO260319/Npk-001</a:t>
          </a:r>
          <a:r>
            <a:rPr lang="th-TH" sz="600">
              <a:solidFill>
                <a:srgbClr val="FF0000"/>
              </a:solidFill>
            </a:rPr>
            <a:t>             </a:t>
          </a:r>
        </a:p>
        <a:p>
          <a:pPr algn="l"/>
          <a:r>
            <a:rPr lang="th-TH" sz="600">
              <a:solidFill>
                <a:srgbClr val="FF0000"/>
              </a:solidFill>
            </a:rPr>
            <a:t> ขึ้นรันอัตโนมัติพรอ้มวันที่ปัจุบันที่สร้าง</a:t>
          </a:r>
          <a:endParaRPr lang="th-TH" sz="600" baseline="0">
            <a:solidFill>
              <a:srgbClr val="FF0000"/>
            </a:solidFill>
          </a:endParaRPr>
        </a:p>
      </xdr:txBody>
    </xdr:sp>
    <xdr:clientData/>
  </xdr:oneCellAnchor>
  <xdr:twoCellAnchor>
    <xdr:from>
      <xdr:col>16</xdr:col>
      <xdr:colOff>218343</xdr:colOff>
      <xdr:row>8</xdr:row>
      <xdr:rowOff>5862</xdr:rowOff>
    </xdr:from>
    <xdr:to>
      <xdr:col>18</xdr:col>
      <xdr:colOff>254977</xdr:colOff>
      <xdr:row>9</xdr:row>
      <xdr:rowOff>5862</xdr:rowOff>
    </xdr:to>
    <xdr:sp macro="" textlink="">
      <xdr:nvSpPr>
        <xdr:cNvPr id="16" name="กล่องข้อความ 15">
          <a:extLst>
            <a:ext uri="{FF2B5EF4-FFF2-40B4-BE49-F238E27FC236}">
              <a16:creationId xmlns:a16="http://schemas.microsoft.com/office/drawing/2014/main" id="{F7B04E58-34DE-48DF-9D30-2533341732D4}"/>
            </a:ext>
          </a:extLst>
        </xdr:cNvPr>
        <xdr:cNvSpPr txBox="1"/>
      </xdr:nvSpPr>
      <xdr:spPr>
        <a:xfrm>
          <a:off x="11238035" y="1471247"/>
          <a:ext cx="1414096" cy="18317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เลือกัวหน้าทีม</a:t>
          </a:r>
        </a:p>
      </xdr:txBody>
    </xdr:sp>
    <xdr:clientData/>
  </xdr:twoCellAnchor>
  <xdr:twoCellAnchor>
    <xdr:from>
      <xdr:col>16</xdr:col>
      <xdr:colOff>216877</xdr:colOff>
      <xdr:row>9</xdr:row>
      <xdr:rowOff>48358</xdr:rowOff>
    </xdr:from>
    <xdr:to>
      <xdr:col>18</xdr:col>
      <xdr:colOff>253511</xdr:colOff>
      <xdr:row>10</xdr:row>
      <xdr:rowOff>48358</xdr:rowOff>
    </xdr:to>
    <xdr:sp macro="" textlink="">
      <xdr:nvSpPr>
        <xdr:cNvPr id="17" name="กล่องข้อความ 16">
          <a:extLst>
            <a:ext uri="{FF2B5EF4-FFF2-40B4-BE49-F238E27FC236}">
              <a16:creationId xmlns:a16="http://schemas.microsoft.com/office/drawing/2014/main" id="{88843B56-37B7-4DC7-9FBB-D63CC931D038}"/>
            </a:ext>
          </a:extLst>
        </xdr:cNvPr>
        <xdr:cNvSpPr txBox="1"/>
      </xdr:nvSpPr>
      <xdr:spPr>
        <a:xfrm>
          <a:off x="11236569" y="1696916"/>
          <a:ext cx="1414096" cy="18317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ที่อยู่ </a:t>
          </a:r>
        </a:p>
      </xdr:txBody>
    </xdr:sp>
    <xdr:clientData/>
  </xdr:twoCellAnchor>
  <xdr:twoCellAnchor editAs="oneCell">
    <xdr:from>
      <xdr:col>15</xdr:col>
      <xdr:colOff>338515</xdr:colOff>
      <xdr:row>10</xdr:row>
      <xdr:rowOff>149087</xdr:rowOff>
    </xdr:from>
    <xdr:to>
      <xdr:col>20</xdr:col>
      <xdr:colOff>92322</xdr:colOff>
      <xdr:row>13</xdr:row>
      <xdr:rowOff>33130</xdr:rowOff>
    </xdr:to>
    <xdr:pic>
      <xdr:nvPicPr>
        <xdr:cNvPr id="25" name="รูปภาพ 24">
          <a:extLst>
            <a:ext uri="{FF2B5EF4-FFF2-40B4-BE49-F238E27FC236}">
              <a16:creationId xmlns:a16="http://schemas.microsoft.com/office/drawing/2014/main" id="{4A57EB47-E2C1-4046-8CA6-0C7330E220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50649" b="39578"/>
        <a:stretch>
          <a:fillRect/>
        </a:stretch>
      </xdr:blipFill>
      <xdr:spPr>
        <a:xfrm>
          <a:off x="10650363" y="1971261"/>
          <a:ext cx="3191089" cy="430695"/>
        </a:xfrm>
        <a:prstGeom prst="rect">
          <a:avLst/>
        </a:prstGeom>
      </xdr:spPr>
    </xdr:pic>
    <xdr:clientData/>
  </xdr:twoCellAnchor>
  <xdr:twoCellAnchor>
    <xdr:from>
      <xdr:col>15</xdr:col>
      <xdr:colOff>478869</xdr:colOff>
      <xdr:row>10</xdr:row>
      <xdr:rowOff>141034</xdr:rowOff>
    </xdr:from>
    <xdr:to>
      <xdr:col>16</xdr:col>
      <xdr:colOff>323023</xdr:colOff>
      <xdr:row>11</xdr:row>
      <xdr:rowOff>115956</xdr:rowOff>
    </xdr:to>
    <xdr:sp macro="" textlink="">
      <xdr:nvSpPr>
        <xdr:cNvPr id="18" name="กล่องข้อความ 17">
          <a:extLst>
            <a:ext uri="{FF2B5EF4-FFF2-40B4-BE49-F238E27FC236}">
              <a16:creationId xmlns:a16="http://schemas.microsoft.com/office/drawing/2014/main" id="{6A5C99BA-5EC0-4390-B66E-EFC693AC9D3C}"/>
            </a:ext>
          </a:extLst>
        </xdr:cNvPr>
        <xdr:cNvSpPr txBox="1"/>
      </xdr:nvSpPr>
      <xdr:spPr>
        <a:xfrm>
          <a:off x="10790717" y="1963208"/>
          <a:ext cx="531610" cy="15713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เริ่มประกัน</a:t>
          </a:r>
        </a:p>
      </xdr:txBody>
    </xdr:sp>
    <xdr:clientData/>
  </xdr:twoCellAnchor>
  <xdr:twoCellAnchor>
    <xdr:from>
      <xdr:col>18</xdr:col>
      <xdr:colOff>84617</xdr:colOff>
      <xdr:row>10</xdr:row>
      <xdr:rowOff>127782</xdr:rowOff>
    </xdr:from>
    <xdr:to>
      <xdr:col>18</xdr:col>
      <xdr:colOff>616227</xdr:colOff>
      <xdr:row>11</xdr:row>
      <xdr:rowOff>102704</xdr:rowOff>
    </xdr:to>
    <xdr:sp macro="" textlink="">
      <xdr:nvSpPr>
        <xdr:cNvPr id="26" name="กล่องข้อความ 25">
          <a:extLst>
            <a:ext uri="{FF2B5EF4-FFF2-40B4-BE49-F238E27FC236}">
              <a16:creationId xmlns:a16="http://schemas.microsoft.com/office/drawing/2014/main" id="{CC97E27F-6623-4249-9B89-B49851CD4732}"/>
            </a:ext>
          </a:extLst>
        </xdr:cNvPr>
        <xdr:cNvSpPr txBox="1"/>
      </xdr:nvSpPr>
      <xdr:spPr>
        <a:xfrm>
          <a:off x="12458834" y="1949956"/>
          <a:ext cx="531610" cy="15713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สิ้นสุดประกัน</a:t>
          </a:r>
        </a:p>
      </xdr:txBody>
    </xdr:sp>
    <xdr:clientData/>
  </xdr:twoCellAnchor>
  <xdr:twoCellAnchor>
    <xdr:from>
      <xdr:col>15</xdr:col>
      <xdr:colOff>535190</xdr:colOff>
      <xdr:row>17</xdr:row>
      <xdr:rowOff>97964</xdr:rowOff>
    </xdr:from>
    <xdr:to>
      <xdr:col>17</xdr:col>
      <xdr:colOff>207064</xdr:colOff>
      <xdr:row>18</xdr:row>
      <xdr:rowOff>124239</xdr:rowOff>
    </xdr:to>
    <xdr:sp macro="" textlink="">
      <xdr:nvSpPr>
        <xdr:cNvPr id="29" name="กล่องข้อความ 28">
          <a:extLst>
            <a:ext uri="{FF2B5EF4-FFF2-40B4-BE49-F238E27FC236}">
              <a16:creationId xmlns:a16="http://schemas.microsoft.com/office/drawing/2014/main" id="{C1AA0BDB-7CB6-4041-BCD9-28492E1DB509}"/>
            </a:ext>
          </a:extLst>
        </xdr:cNvPr>
        <xdr:cNvSpPr txBox="1"/>
      </xdr:nvSpPr>
      <xdr:spPr>
        <a:xfrm>
          <a:off x="10847038" y="3195660"/>
          <a:ext cx="1046787" cy="20849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อัพโหลด ใบเสนอราคาช่าง</a:t>
          </a:r>
        </a:p>
      </xdr:txBody>
    </xdr:sp>
    <xdr:clientData/>
  </xdr:twoCellAnchor>
  <xdr:twoCellAnchor>
    <xdr:from>
      <xdr:col>15</xdr:col>
      <xdr:colOff>486104</xdr:colOff>
      <xdr:row>21</xdr:row>
      <xdr:rowOff>166710</xdr:rowOff>
    </xdr:from>
    <xdr:to>
      <xdr:col>19</xdr:col>
      <xdr:colOff>328448</xdr:colOff>
      <xdr:row>23</xdr:row>
      <xdr:rowOff>12010</xdr:rowOff>
    </xdr:to>
    <xdr:sp macro="" textlink="">
      <xdr:nvSpPr>
        <xdr:cNvPr id="30" name="กล่องข้อความ 29">
          <a:extLst>
            <a:ext uri="{FF2B5EF4-FFF2-40B4-BE49-F238E27FC236}">
              <a16:creationId xmlns:a16="http://schemas.microsoft.com/office/drawing/2014/main" id="{E55354BE-25FA-4A17-8400-F4A84407E7C9}"/>
            </a:ext>
          </a:extLst>
        </xdr:cNvPr>
        <xdr:cNvSpPr txBox="1"/>
      </xdr:nvSpPr>
      <xdr:spPr>
        <a:xfrm>
          <a:off x="10733690" y="4029262"/>
          <a:ext cx="2575034" cy="21316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ยอดค่างานรวม แก้ไขไม่ได้ มีงานเม + มีลานลด - อัตโนมัติ</a:t>
          </a:r>
        </a:p>
      </xdr:txBody>
    </xdr:sp>
    <xdr:clientData/>
  </xdr:twoCellAnchor>
  <xdr:twoCellAnchor>
    <xdr:from>
      <xdr:col>19</xdr:col>
      <xdr:colOff>329479</xdr:colOff>
      <xdr:row>38</xdr:row>
      <xdr:rowOff>80683</xdr:rowOff>
    </xdr:from>
    <xdr:to>
      <xdr:col>19</xdr:col>
      <xdr:colOff>640695</xdr:colOff>
      <xdr:row>39</xdr:row>
      <xdr:rowOff>77882</xdr:rowOff>
    </xdr:to>
    <xdr:sp macro="" textlink="">
      <xdr:nvSpPr>
        <xdr:cNvPr id="31" name="กล่องข้อความ 30">
          <a:extLst>
            <a:ext uri="{FF2B5EF4-FFF2-40B4-BE49-F238E27FC236}">
              <a16:creationId xmlns:a16="http://schemas.microsoft.com/office/drawing/2014/main" id="{16D97716-A422-444E-A5ED-4EE908D1A57D}"/>
            </a:ext>
          </a:extLst>
        </xdr:cNvPr>
        <xdr:cNvSpPr txBox="1"/>
      </xdr:nvSpPr>
      <xdr:spPr>
        <a:xfrm>
          <a:off x="13359679" y="7691158"/>
          <a:ext cx="311216" cy="206749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 </a:t>
          </a:r>
          <a:r>
            <a:rPr lang="en-US" sz="400">
              <a:solidFill>
                <a:srgbClr val="FF0000"/>
              </a:solidFill>
            </a:rPr>
            <a:t>wo</a:t>
          </a:r>
          <a:endParaRPr lang="th-TH" sz="400">
            <a:solidFill>
              <a:srgbClr val="FF0000"/>
            </a:solidFill>
          </a:endParaRP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19</xdr:col>
      <xdr:colOff>683136</xdr:colOff>
      <xdr:row>38</xdr:row>
      <xdr:rowOff>83261</xdr:rowOff>
    </xdr:from>
    <xdr:to>
      <xdr:col>20</xdr:col>
      <xdr:colOff>262128</xdr:colOff>
      <xdr:row>39</xdr:row>
      <xdr:rowOff>80146</xdr:rowOff>
    </xdr:to>
    <xdr:sp macro="" textlink="">
      <xdr:nvSpPr>
        <xdr:cNvPr id="32" name="กล่องข้อความ 31">
          <a:extLst>
            <a:ext uri="{FF2B5EF4-FFF2-40B4-BE49-F238E27FC236}">
              <a16:creationId xmlns:a16="http://schemas.microsoft.com/office/drawing/2014/main" id="{C0E2F800-F4C0-4C54-B948-8C7D33DA0C49}"/>
            </a:ext>
          </a:extLst>
        </xdr:cNvPr>
        <xdr:cNvSpPr txBox="1"/>
      </xdr:nvSpPr>
      <xdr:spPr>
        <a:xfrm>
          <a:off x="13713336" y="7693736"/>
          <a:ext cx="264792" cy="206435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ลข </a:t>
          </a:r>
          <a:r>
            <a:rPr lang="en-US" sz="400">
              <a:solidFill>
                <a:srgbClr val="FF0000"/>
              </a:solidFill>
            </a:rPr>
            <a:t>po</a:t>
          </a:r>
          <a:endParaRPr lang="th-TH" sz="400">
            <a:solidFill>
              <a:srgbClr val="FF0000"/>
            </a:solidFill>
          </a:endParaRP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15</xdr:col>
      <xdr:colOff>222359</xdr:colOff>
      <xdr:row>38</xdr:row>
      <xdr:rowOff>82837</xdr:rowOff>
    </xdr:from>
    <xdr:to>
      <xdr:col>15</xdr:col>
      <xdr:colOff>679668</xdr:colOff>
      <xdr:row>39</xdr:row>
      <xdr:rowOff>91272</xdr:rowOff>
    </xdr:to>
    <xdr:sp macro="" textlink="">
      <xdr:nvSpPr>
        <xdr:cNvPr id="33" name="กล่องข้อความ 32">
          <a:extLst>
            <a:ext uri="{FF2B5EF4-FFF2-40B4-BE49-F238E27FC236}">
              <a16:creationId xmlns:a16="http://schemas.microsoft.com/office/drawing/2014/main" id="{888429FC-27C2-4A98-9E8C-6DE8307B6ADA}"/>
            </a:ext>
          </a:extLst>
        </xdr:cNvPr>
        <xdr:cNvSpPr txBox="1"/>
      </xdr:nvSpPr>
      <xdr:spPr>
        <a:xfrm>
          <a:off x="10509359" y="7693312"/>
          <a:ext cx="457309" cy="217985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เลขที่ใบสั่งซื้อ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17</xdr:col>
      <xdr:colOff>295191</xdr:colOff>
      <xdr:row>38</xdr:row>
      <xdr:rowOff>72054</xdr:rowOff>
    </xdr:from>
    <xdr:to>
      <xdr:col>17</xdr:col>
      <xdr:colOff>517387</xdr:colOff>
      <xdr:row>39</xdr:row>
      <xdr:rowOff>76031</xdr:rowOff>
    </xdr:to>
    <xdr:sp macro="" textlink="">
      <xdr:nvSpPr>
        <xdr:cNvPr id="34" name="กล่องข้อความ 33">
          <a:extLst>
            <a:ext uri="{FF2B5EF4-FFF2-40B4-BE49-F238E27FC236}">
              <a16:creationId xmlns:a16="http://schemas.microsoft.com/office/drawing/2014/main" id="{C267B00C-578A-4176-81D9-293D4C73F29F}"/>
            </a:ext>
          </a:extLst>
        </xdr:cNvPr>
        <xdr:cNvSpPr txBox="1"/>
      </xdr:nvSpPr>
      <xdr:spPr>
        <a:xfrm>
          <a:off x="11953791" y="7682529"/>
          <a:ext cx="222196" cy="213527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ลูกค้า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สาขา</a:t>
          </a:r>
        </a:p>
      </xdr:txBody>
    </xdr:sp>
    <xdr:clientData/>
  </xdr:twoCellAnchor>
  <xdr:twoCellAnchor>
    <xdr:from>
      <xdr:col>18</xdr:col>
      <xdr:colOff>262084</xdr:colOff>
      <xdr:row>38</xdr:row>
      <xdr:rowOff>139561</xdr:rowOff>
    </xdr:from>
    <xdr:to>
      <xdr:col>18</xdr:col>
      <xdr:colOff>608840</xdr:colOff>
      <xdr:row>39</xdr:row>
      <xdr:rowOff>63661</xdr:rowOff>
    </xdr:to>
    <xdr:sp macro="" textlink="">
      <xdr:nvSpPr>
        <xdr:cNvPr id="35" name="กล่องข้อความ 34">
          <a:extLst>
            <a:ext uri="{FF2B5EF4-FFF2-40B4-BE49-F238E27FC236}">
              <a16:creationId xmlns:a16="http://schemas.microsoft.com/office/drawing/2014/main" id="{0D98DB6D-B4B7-4AD4-84A2-038B965D147E}"/>
            </a:ext>
          </a:extLst>
        </xdr:cNvPr>
        <xdr:cNvSpPr txBox="1"/>
      </xdr:nvSpPr>
      <xdr:spPr>
        <a:xfrm>
          <a:off x="12606484" y="7750036"/>
          <a:ext cx="346756" cy="133650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ชื่อโครงการ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119037</xdr:colOff>
      <xdr:row>38</xdr:row>
      <xdr:rowOff>100396</xdr:rowOff>
    </xdr:from>
    <xdr:to>
      <xdr:col>21</xdr:col>
      <xdr:colOff>412287</xdr:colOff>
      <xdr:row>39</xdr:row>
      <xdr:rowOff>101012</xdr:rowOff>
    </xdr:to>
    <xdr:sp macro="" textlink="">
      <xdr:nvSpPr>
        <xdr:cNvPr id="36" name="กล่องข้อความ 35">
          <a:extLst>
            <a:ext uri="{FF2B5EF4-FFF2-40B4-BE49-F238E27FC236}">
              <a16:creationId xmlns:a16="http://schemas.microsoft.com/office/drawing/2014/main" id="{7F52F5BE-DD3C-4379-BCF7-CF3517EF7064}"/>
            </a:ext>
          </a:extLst>
        </xdr:cNvPr>
        <xdr:cNvSpPr txBox="1"/>
      </xdr:nvSpPr>
      <xdr:spPr>
        <a:xfrm>
          <a:off x="14520837" y="7710871"/>
          <a:ext cx="293250" cy="210166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เริ่มประกัน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วันสิ้นสุด</a:t>
          </a:r>
        </a:p>
      </xdr:txBody>
    </xdr:sp>
    <xdr:clientData/>
  </xdr:twoCellAnchor>
  <xdr:twoCellAnchor>
    <xdr:from>
      <xdr:col>16</xdr:col>
      <xdr:colOff>265568</xdr:colOff>
      <xdr:row>38</xdr:row>
      <xdr:rowOff>81112</xdr:rowOff>
    </xdr:from>
    <xdr:to>
      <xdr:col>16</xdr:col>
      <xdr:colOff>530360</xdr:colOff>
      <xdr:row>39</xdr:row>
      <xdr:rowOff>78311</xdr:rowOff>
    </xdr:to>
    <xdr:sp macro="" textlink="">
      <xdr:nvSpPr>
        <xdr:cNvPr id="37" name="กล่องข้อความ 36">
          <a:extLst>
            <a:ext uri="{FF2B5EF4-FFF2-40B4-BE49-F238E27FC236}">
              <a16:creationId xmlns:a16="http://schemas.microsoft.com/office/drawing/2014/main" id="{A4DD708A-727B-478F-94AA-418FE1422CF3}"/>
            </a:ext>
          </a:extLst>
        </xdr:cNvPr>
        <xdr:cNvSpPr txBox="1"/>
      </xdr:nvSpPr>
      <xdr:spPr>
        <a:xfrm>
          <a:off x="11238368" y="7691587"/>
          <a:ext cx="264792" cy="206749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ทีมช่าง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459027</xdr:colOff>
      <xdr:row>38</xdr:row>
      <xdr:rowOff>90370</xdr:rowOff>
    </xdr:from>
    <xdr:to>
      <xdr:col>21</xdr:col>
      <xdr:colOff>38019</xdr:colOff>
      <xdr:row>39</xdr:row>
      <xdr:rowOff>87569</xdr:rowOff>
    </xdr:to>
    <xdr:sp macro="" textlink="">
      <xdr:nvSpPr>
        <xdr:cNvPr id="38" name="กล่องข้อความ 37">
          <a:extLst>
            <a:ext uri="{FF2B5EF4-FFF2-40B4-BE49-F238E27FC236}">
              <a16:creationId xmlns:a16="http://schemas.microsoft.com/office/drawing/2014/main" id="{79AB76AF-B89A-494B-B7D2-AB867102B118}"/>
            </a:ext>
          </a:extLst>
        </xdr:cNvPr>
        <xdr:cNvSpPr txBox="1"/>
      </xdr:nvSpPr>
      <xdr:spPr>
        <a:xfrm>
          <a:off x="14175027" y="7700845"/>
          <a:ext cx="264792" cy="206749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วันเริ่ม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วันสิ้นสุด</a:t>
          </a:r>
        </a:p>
      </xdr:txBody>
    </xdr:sp>
    <xdr:clientData/>
  </xdr:twoCellAnchor>
  <xdr:twoCellAnchor>
    <xdr:from>
      <xdr:col>21</xdr:col>
      <xdr:colOff>588177</xdr:colOff>
      <xdr:row>38</xdr:row>
      <xdr:rowOff>100395</xdr:rowOff>
    </xdr:from>
    <xdr:to>
      <xdr:col>22</xdr:col>
      <xdr:colOff>164976</xdr:colOff>
      <xdr:row>39</xdr:row>
      <xdr:rowOff>77541</xdr:rowOff>
    </xdr:to>
    <xdr:sp macro="" textlink="">
      <xdr:nvSpPr>
        <xdr:cNvPr id="39" name="กล่องข้อความ 38">
          <a:extLst>
            <a:ext uri="{FF2B5EF4-FFF2-40B4-BE49-F238E27FC236}">
              <a16:creationId xmlns:a16="http://schemas.microsoft.com/office/drawing/2014/main" id="{8E267CC1-54DE-40AD-A8FC-954274D7464C}"/>
            </a:ext>
          </a:extLst>
        </xdr:cNvPr>
        <xdr:cNvSpPr txBox="1"/>
      </xdr:nvSpPr>
      <xdr:spPr>
        <a:xfrm>
          <a:off x="14989977" y="7710870"/>
          <a:ext cx="262599" cy="186696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ยอดรวม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624227</xdr:colOff>
      <xdr:row>38</xdr:row>
      <xdr:rowOff>96242</xdr:rowOff>
    </xdr:from>
    <xdr:to>
      <xdr:col>24</xdr:col>
      <xdr:colOff>203219</xdr:colOff>
      <xdr:row>39</xdr:row>
      <xdr:rowOff>93441</xdr:rowOff>
    </xdr:to>
    <xdr:sp macro="" textlink="">
      <xdr:nvSpPr>
        <xdr:cNvPr id="40" name="กล่องข้อความ 39">
          <a:extLst>
            <a:ext uri="{FF2B5EF4-FFF2-40B4-BE49-F238E27FC236}">
              <a16:creationId xmlns:a16="http://schemas.microsoft.com/office/drawing/2014/main" id="{B8FD9781-D423-4C9B-9E51-83701751B4A1}"/>
            </a:ext>
          </a:extLst>
        </xdr:cNvPr>
        <xdr:cNvSpPr txBox="1"/>
      </xdr:nvSpPr>
      <xdr:spPr>
        <a:xfrm>
          <a:off x="16397627" y="7706717"/>
          <a:ext cx="264792" cy="206749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สถานะ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349127</xdr:colOff>
      <xdr:row>37</xdr:row>
      <xdr:rowOff>54429</xdr:rowOff>
    </xdr:from>
    <xdr:to>
      <xdr:col>21</xdr:col>
      <xdr:colOff>5957</xdr:colOff>
      <xdr:row>37</xdr:row>
      <xdr:rowOff>175495</xdr:rowOff>
    </xdr:to>
    <xdr:grpSp>
      <xdr:nvGrpSpPr>
        <xdr:cNvPr id="43" name="กลุ่ม 42">
          <a:extLst>
            <a:ext uri="{FF2B5EF4-FFF2-40B4-BE49-F238E27FC236}">
              <a16:creationId xmlns:a16="http://schemas.microsoft.com/office/drawing/2014/main" id="{A1CC2343-01FA-0095-6D1F-A2A90AB65FC0}"/>
            </a:ext>
          </a:extLst>
        </xdr:cNvPr>
        <xdr:cNvGrpSpPr/>
      </xdr:nvGrpSpPr>
      <xdr:grpSpPr>
        <a:xfrm>
          <a:off x="14098257" y="7467364"/>
          <a:ext cx="344287" cy="121066"/>
          <a:chOff x="14587641" y="4264479"/>
          <a:chExt cx="342630" cy="121066"/>
        </a:xfrm>
      </xdr:grpSpPr>
      <xdr:sp macro="" textlink="">
        <xdr:nvSpPr>
          <xdr:cNvPr id="41" name="กล่องข้อความ 40">
            <a:extLst>
              <a:ext uri="{FF2B5EF4-FFF2-40B4-BE49-F238E27FC236}">
                <a16:creationId xmlns:a16="http://schemas.microsoft.com/office/drawing/2014/main" id="{2256FA51-FF58-4265-A969-3EDDFBC680A9}"/>
              </a:ext>
            </a:extLst>
          </xdr:cNvPr>
          <xdr:cNvSpPr txBox="1"/>
        </xdr:nvSpPr>
        <xdr:spPr>
          <a:xfrm>
            <a:off x="14587641" y="4264479"/>
            <a:ext cx="342630" cy="121066"/>
          </a:xfrm>
          <a:prstGeom prst="rect">
            <a:avLst/>
          </a:prstGeom>
          <a:solidFill>
            <a:schemeClr val="accent2"/>
          </a:solidFill>
          <a:ln w="3175">
            <a:solidFill>
              <a:schemeClr val="accent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th-TH" sz="500" baseline="0">
                <a:solidFill>
                  <a:srgbClr val="7030A0"/>
                </a:solidFill>
              </a:rPr>
              <a:t>ทีมช่าง  </a:t>
            </a:r>
          </a:p>
        </xdr:txBody>
      </xdr:sp>
      <xdr:sp macro="" textlink="">
        <xdr:nvSpPr>
          <xdr:cNvPr id="42" name="สามเหลี่ยมหน้าจั่ว 41">
            <a:extLst>
              <a:ext uri="{FF2B5EF4-FFF2-40B4-BE49-F238E27FC236}">
                <a16:creationId xmlns:a16="http://schemas.microsoft.com/office/drawing/2014/main" id="{4175C860-72E7-4F3B-B4BF-80EC4537D28A}"/>
              </a:ext>
            </a:extLst>
          </xdr:cNvPr>
          <xdr:cNvSpPr/>
        </xdr:nvSpPr>
        <xdr:spPr>
          <a:xfrm rot="10800000">
            <a:off x="14860524" y="4315383"/>
            <a:ext cx="45719" cy="484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 editAs="oneCell">
    <xdr:from>
      <xdr:col>15</xdr:col>
      <xdr:colOff>338910</xdr:colOff>
      <xdr:row>23</xdr:row>
      <xdr:rowOff>48986</xdr:rowOff>
    </xdr:from>
    <xdr:to>
      <xdr:col>20</xdr:col>
      <xdr:colOff>92716</xdr:colOff>
      <xdr:row>25</xdr:row>
      <xdr:rowOff>223158</xdr:rowOff>
    </xdr:to>
    <xdr:pic>
      <xdr:nvPicPr>
        <xdr:cNvPr id="44" name="รูปภาพ 43">
          <a:extLst>
            <a:ext uri="{FF2B5EF4-FFF2-40B4-BE49-F238E27FC236}">
              <a16:creationId xmlns:a16="http://schemas.microsoft.com/office/drawing/2014/main" id="{C92057F8-81F8-43A8-B43F-7CD85CFF16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4800" b="22922"/>
        <a:stretch>
          <a:fillRect/>
        </a:stretch>
      </xdr:blipFill>
      <xdr:spPr>
        <a:xfrm>
          <a:off x="10625910" y="4180115"/>
          <a:ext cx="3182806" cy="533400"/>
        </a:xfrm>
        <a:prstGeom prst="rect">
          <a:avLst/>
        </a:prstGeom>
      </xdr:spPr>
    </xdr:pic>
    <xdr:clientData/>
  </xdr:twoCellAnchor>
  <xdr:twoCellAnchor editAs="oneCell">
    <xdr:from>
      <xdr:col>15</xdr:col>
      <xdr:colOff>382454</xdr:colOff>
      <xdr:row>27</xdr:row>
      <xdr:rowOff>28575</xdr:rowOff>
    </xdr:from>
    <xdr:to>
      <xdr:col>20</xdr:col>
      <xdr:colOff>136260</xdr:colOff>
      <xdr:row>28</xdr:row>
      <xdr:rowOff>146958</xdr:rowOff>
    </xdr:to>
    <xdr:pic>
      <xdr:nvPicPr>
        <xdr:cNvPr id="45" name="รูปภาพ 44">
          <a:extLst>
            <a:ext uri="{FF2B5EF4-FFF2-40B4-BE49-F238E27FC236}">
              <a16:creationId xmlns:a16="http://schemas.microsoft.com/office/drawing/2014/main" id="{41240886-DAB2-4AB2-A00D-A107089AC1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693" t="91614" r="-2693" b="680"/>
        <a:stretch>
          <a:fillRect/>
        </a:stretch>
      </xdr:blipFill>
      <xdr:spPr>
        <a:xfrm>
          <a:off x="10669454" y="5219700"/>
          <a:ext cx="3182806" cy="337458"/>
        </a:xfrm>
        <a:prstGeom prst="rect">
          <a:avLst/>
        </a:prstGeom>
      </xdr:spPr>
    </xdr:pic>
    <xdr:clientData/>
  </xdr:twoCellAnchor>
  <xdr:twoCellAnchor>
    <xdr:from>
      <xdr:col>15</xdr:col>
      <xdr:colOff>477034</xdr:colOff>
      <xdr:row>23</xdr:row>
      <xdr:rowOff>119084</xdr:rowOff>
    </xdr:from>
    <xdr:to>
      <xdr:col>16</xdr:col>
      <xdr:colOff>468086</xdr:colOff>
      <xdr:row>24</xdr:row>
      <xdr:rowOff>143999</xdr:rowOff>
    </xdr:to>
    <xdr:sp macro="" textlink="">
      <xdr:nvSpPr>
        <xdr:cNvPr id="46" name="กล่องข้อความ 45">
          <a:extLst>
            <a:ext uri="{FF2B5EF4-FFF2-40B4-BE49-F238E27FC236}">
              <a16:creationId xmlns:a16="http://schemas.microsoft.com/office/drawing/2014/main" id="{0B542E28-239D-485F-AE3F-1706503A4617}"/>
            </a:ext>
          </a:extLst>
        </xdr:cNvPr>
        <xdr:cNvSpPr txBox="1"/>
      </xdr:nvSpPr>
      <xdr:spPr>
        <a:xfrm>
          <a:off x="10764034" y="4250213"/>
          <a:ext cx="676852" cy="20452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รายละเอียดงานเพิ่ม</a:t>
          </a:r>
        </a:p>
      </xdr:txBody>
    </xdr:sp>
    <xdr:clientData/>
  </xdr:twoCellAnchor>
  <xdr:twoCellAnchor>
    <xdr:from>
      <xdr:col>16</xdr:col>
      <xdr:colOff>181067</xdr:colOff>
      <xdr:row>24</xdr:row>
      <xdr:rowOff>125186</xdr:rowOff>
    </xdr:from>
    <xdr:to>
      <xdr:col>17</xdr:col>
      <xdr:colOff>538741</xdr:colOff>
      <xdr:row>25</xdr:row>
      <xdr:rowOff>150101</xdr:rowOff>
    </xdr:to>
    <xdr:sp macro="" textlink="">
      <xdr:nvSpPr>
        <xdr:cNvPr id="47" name="กล่องข้อความ 46">
          <a:extLst>
            <a:ext uri="{FF2B5EF4-FFF2-40B4-BE49-F238E27FC236}">
              <a16:creationId xmlns:a16="http://schemas.microsoft.com/office/drawing/2014/main" id="{2598ED73-F3B9-4CAB-92C3-9B832D2EEE21}"/>
            </a:ext>
          </a:extLst>
        </xdr:cNvPr>
        <xdr:cNvSpPr txBox="1"/>
      </xdr:nvSpPr>
      <xdr:spPr>
        <a:xfrm>
          <a:off x="11153867" y="4435929"/>
          <a:ext cx="1043474" cy="20452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1 2 3 </a:t>
          </a:r>
        </a:p>
      </xdr:txBody>
    </xdr:sp>
    <xdr:clientData/>
  </xdr:twoCellAnchor>
  <xdr:twoCellAnchor>
    <xdr:from>
      <xdr:col>18</xdr:col>
      <xdr:colOff>240938</xdr:colOff>
      <xdr:row>24</xdr:row>
      <xdr:rowOff>141514</xdr:rowOff>
    </xdr:from>
    <xdr:to>
      <xdr:col>19</xdr:col>
      <xdr:colOff>598612</xdr:colOff>
      <xdr:row>25</xdr:row>
      <xdr:rowOff>166429</xdr:rowOff>
    </xdr:to>
    <xdr:sp macro="" textlink="">
      <xdr:nvSpPr>
        <xdr:cNvPr id="48" name="กล่องข้อความ 47">
          <a:extLst>
            <a:ext uri="{FF2B5EF4-FFF2-40B4-BE49-F238E27FC236}">
              <a16:creationId xmlns:a16="http://schemas.microsoft.com/office/drawing/2014/main" id="{D4BC1668-D41E-49A0-9350-978C8466337A}"/>
            </a:ext>
          </a:extLst>
        </xdr:cNvPr>
        <xdr:cNvSpPr txBox="1"/>
      </xdr:nvSpPr>
      <xdr:spPr>
        <a:xfrm>
          <a:off x="12585338" y="4452257"/>
          <a:ext cx="1043474" cy="20452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จำนวนเงินที่เพิ่ม</a:t>
          </a:r>
        </a:p>
      </xdr:txBody>
    </xdr:sp>
    <xdr:clientData/>
  </xdr:twoCellAnchor>
  <xdr:twoCellAnchor editAs="oneCell">
    <xdr:from>
      <xdr:col>15</xdr:col>
      <xdr:colOff>317139</xdr:colOff>
      <xdr:row>25</xdr:row>
      <xdr:rowOff>195943</xdr:rowOff>
    </xdr:from>
    <xdr:to>
      <xdr:col>20</xdr:col>
      <xdr:colOff>70945</xdr:colOff>
      <xdr:row>27</xdr:row>
      <xdr:rowOff>65314</xdr:rowOff>
    </xdr:to>
    <xdr:pic>
      <xdr:nvPicPr>
        <xdr:cNvPr id="49" name="รูปภาพ 48">
          <a:extLst>
            <a:ext uri="{FF2B5EF4-FFF2-40B4-BE49-F238E27FC236}">
              <a16:creationId xmlns:a16="http://schemas.microsoft.com/office/drawing/2014/main" id="{C679968C-E903-4A3D-9AE9-BFF46E66F5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4800" b="22922"/>
        <a:stretch>
          <a:fillRect/>
        </a:stretch>
      </xdr:blipFill>
      <xdr:spPr>
        <a:xfrm>
          <a:off x="10604139" y="4686300"/>
          <a:ext cx="3182806" cy="533400"/>
        </a:xfrm>
        <a:prstGeom prst="rect">
          <a:avLst/>
        </a:prstGeom>
      </xdr:spPr>
    </xdr:pic>
    <xdr:clientData/>
  </xdr:twoCellAnchor>
  <xdr:twoCellAnchor>
    <xdr:from>
      <xdr:col>15</xdr:col>
      <xdr:colOff>455263</xdr:colOff>
      <xdr:row>25</xdr:row>
      <xdr:rowOff>266041</xdr:rowOff>
    </xdr:from>
    <xdr:to>
      <xdr:col>16</xdr:col>
      <xdr:colOff>446315</xdr:colOff>
      <xdr:row>26</xdr:row>
      <xdr:rowOff>100456</xdr:rowOff>
    </xdr:to>
    <xdr:sp macro="" textlink="">
      <xdr:nvSpPr>
        <xdr:cNvPr id="50" name="กล่องข้อความ 49">
          <a:extLst>
            <a:ext uri="{FF2B5EF4-FFF2-40B4-BE49-F238E27FC236}">
              <a16:creationId xmlns:a16="http://schemas.microsoft.com/office/drawing/2014/main" id="{79D16D95-9C00-4B02-82BE-6B9C50681BF0}"/>
            </a:ext>
          </a:extLst>
        </xdr:cNvPr>
        <xdr:cNvSpPr txBox="1"/>
      </xdr:nvSpPr>
      <xdr:spPr>
        <a:xfrm>
          <a:off x="10742263" y="4756398"/>
          <a:ext cx="676852" cy="20452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รายละเอียดงานลด</a:t>
          </a:r>
        </a:p>
      </xdr:txBody>
    </xdr:sp>
    <xdr:clientData/>
  </xdr:twoCellAnchor>
  <xdr:twoCellAnchor>
    <xdr:from>
      <xdr:col>16</xdr:col>
      <xdr:colOff>159296</xdr:colOff>
      <xdr:row>26</xdr:row>
      <xdr:rowOff>81643</xdr:rowOff>
    </xdr:from>
    <xdr:to>
      <xdr:col>17</xdr:col>
      <xdr:colOff>516970</xdr:colOff>
      <xdr:row>26</xdr:row>
      <xdr:rowOff>286172</xdr:rowOff>
    </xdr:to>
    <xdr:sp macro="" textlink="">
      <xdr:nvSpPr>
        <xdr:cNvPr id="51" name="กล่องข้อความ 50">
          <a:extLst>
            <a:ext uri="{FF2B5EF4-FFF2-40B4-BE49-F238E27FC236}">
              <a16:creationId xmlns:a16="http://schemas.microsoft.com/office/drawing/2014/main" id="{B1F755F6-134E-4CB1-9A4B-3A50412AE70F}"/>
            </a:ext>
          </a:extLst>
        </xdr:cNvPr>
        <xdr:cNvSpPr txBox="1"/>
      </xdr:nvSpPr>
      <xdr:spPr>
        <a:xfrm>
          <a:off x="11132096" y="4942114"/>
          <a:ext cx="1043474" cy="20452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1 2 3 </a:t>
          </a:r>
        </a:p>
      </xdr:txBody>
    </xdr:sp>
    <xdr:clientData/>
  </xdr:twoCellAnchor>
  <xdr:twoCellAnchor>
    <xdr:from>
      <xdr:col>18</xdr:col>
      <xdr:colOff>219167</xdr:colOff>
      <xdr:row>26</xdr:row>
      <xdr:rowOff>97971</xdr:rowOff>
    </xdr:from>
    <xdr:to>
      <xdr:col>19</xdr:col>
      <xdr:colOff>576841</xdr:colOff>
      <xdr:row>27</xdr:row>
      <xdr:rowOff>8585</xdr:rowOff>
    </xdr:to>
    <xdr:sp macro="" textlink="">
      <xdr:nvSpPr>
        <xdr:cNvPr id="52" name="กล่องข้อความ 51">
          <a:extLst>
            <a:ext uri="{FF2B5EF4-FFF2-40B4-BE49-F238E27FC236}">
              <a16:creationId xmlns:a16="http://schemas.microsoft.com/office/drawing/2014/main" id="{724006F2-E82D-4E53-A230-6547A5D41AFB}"/>
            </a:ext>
          </a:extLst>
        </xdr:cNvPr>
        <xdr:cNvSpPr txBox="1"/>
      </xdr:nvSpPr>
      <xdr:spPr>
        <a:xfrm>
          <a:off x="12563567" y="4958442"/>
          <a:ext cx="1043474" cy="20452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จำนวนเงินที่ลด</a:t>
          </a:r>
        </a:p>
      </xdr:txBody>
    </xdr:sp>
    <xdr:clientData/>
  </xdr:twoCellAnchor>
  <xdr:twoCellAnchor>
    <xdr:from>
      <xdr:col>19</xdr:col>
      <xdr:colOff>634048</xdr:colOff>
      <xdr:row>37</xdr:row>
      <xdr:rowOff>57742</xdr:rowOff>
    </xdr:from>
    <xdr:to>
      <xdr:col>20</xdr:col>
      <xdr:colOff>290879</xdr:colOff>
      <xdr:row>37</xdr:row>
      <xdr:rowOff>178808</xdr:rowOff>
    </xdr:to>
    <xdr:grpSp>
      <xdr:nvGrpSpPr>
        <xdr:cNvPr id="57" name="กลุ่ม 56">
          <a:extLst>
            <a:ext uri="{FF2B5EF4-FFF2-40B4-BE49-F238E27FC236}">
              <a16:creationId xmlns:a16="http://schemas.microsoft.com/office/drawing/2014/main" id="{43F71D17-F14F-4E44-9008-55C37C3B9E2E}"/>
            </a:ext>
          </a:extLst>
        </xdr:cNvPr>
        <xdr:cNvGrpSpPr/>
      </xdr:nvGrpSpPr>
      <xdr:grpSpPr>
        <a:xfrm>
          <a:off x="13695722" y="7470677"/>
          <a:ext cx="344287" cy="121066"/>
          <a:chOff x="14587641" y="4264479"/>
          <a:chExt cx="342630" cy="121066"/>
        </a:xfrm>
      </xdr:grpSpPr>
      <xdr:sp macro="" textlink="">
        <xdr:nvSpPr>
          <xdr:cNvPr id="58" name="กล่องข้อความ 57">
            <a:extLst>
              <a:ext uri="{FF2B5EF4-FFF2-40B4-BE49-F238E27FC236}">
                <a16:creationId xmlns:a16="http://schemas.microsoft.com/office/drawing/2014/main" id="{28EF44F0-7836-2339-DBCA-C4B216E6D097}"/>
              </a:ext>
            </a:extLst>
          </xdr:cNvPr>
          <xdr:cNvSpPr txBox="1"/>
        </xdr:nvSpPr>
        <xdr:spPr>
          <a:xfrm>
            <a:off x="14587641" y="4264479"/>
            <a:ext cx="342630" cy="121066"/>
          </a:xfrm>
          <a:prstGeom prst="rect">
            <a:avLst/>
          </a:prstGeom>
          <a:solidFill>
            <a:schemeClr val="accent2"/>
          </a:solidFill>
          <a:ln w="3175">
            <a:solidFill>
              <a:schemeClr val="accent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th-TH" sz="500" baseline="0">
                <a:solidFill>
                  <a:srgbClr val="7030A0"/>
                </a:solidFill>
              </a:rPr>
              <a:t>รายงาน  </a:t>
            </a:r>
          </a:p>
        </xdr:txBody>
      </xdr:sp>
      <xdr:sp macro="" textlink="">
        <xdr:nvSpPr>
          <xdr:cNvPr id="59" name="สามเหลี่ยมหน้าจั่ว 58">
            <a:extLst>
              <a:ext uri="{FF2B5EF4-FFF2-40B4-BE49-F238E27FC236}">
                <a16:creationId xmlns:a16="http://schemas.microsoft.com/office/drawing/2014/main" id="{215BCB57-4E94-9947-1620-00F4BFF1CE36}"/>
              </a:ext>
            </a:extLst>
          </xdr:cNvPr>
          <xdr:cNvSpPr/>
        </xdr:nvSpPr>
        <xdr:spPr>
          <a:xfrm rot="10800000">
            <a:off x="14860524" y="4315383"/>
            <a:ext cx="45719" cy="484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19</xdr:col>
      <xdr:colOff>381000</xdr:colOff>
      <xdr:row>39</xdr:row>
      <xdr:rowOff>182217</xdr:rowOff>
    </xdr:from>
    <xdr:to>
      <xdr:col>21</xdr:col>
      <xdr:colOff>59463</xdr:colOff>
      <xdr:row>40</xdr:row>
      <xdr:rowOff>195775</xdr:rowOff>
    </xdr:to>
    <xdr:sp macro="" textlink="">
      <xdr:nvSpPr>
        <xdr:cNvPr id="60" name="กล่องข้อความ 59">
          <a:extLst>
            <a:ext uri="{FF2B5EF4-FFF2-40B4-BE49-F238E27FC236}">
              <a16:creationId xmlns:a16="http://schemas.microsoft.com/office/drawing/2014/main" id="{C4EF43E7-81AD-4530-BC89-D96729CDEE97}"/>
            </a:ext>
          </a:extLst>
        </xdr:cNvPr>
        <xdr:cNvSpPr txBox="1"/>
      </xdr:nvSpPr>
      <xdr:spPr>
        <a:xfrm>
          <a:off x="13442674" y="8009282"/>
          <a:ext cx="1053376" cy="228906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ตัวเลข </a:t>
          </a:r>
          <a:r>
            <a:rPr lang="en-US" sz="400">
              <a:solidFill>
                <a:srgbClr val="FF0000"/>
              </a:solidFill>
            </a:rPr>
            <a:t>PO</a:t>
          </a:r>
          <a:r>
            <a:rPr lang="th-TH" sz="400">
              <a:solidFill>
                <a:srgbClr val="FF0000"/>
              </a:solidFill>
            </a:rPr>
            <a:t> และวันที่ขึ้นอัตโนมัติ เมื่อ </a:t>
          </a:r>
          <a:r>
            <a:rPr lang="en-US" sz="400">
              <a:solidFill>
                <a:srgbClr val="FF0000"/>
              </a:solidFill>
            </a:rPr>
            <a:t>key</a:t>
          </a:r>
          <a:r>
            <a:rPr lang="th-TH" sz="400">
              <a:solidFill>
                <a:srgbClr val="FF0000"/>
              </a:solidFill>
            </a:rPr>
            <a:t> ตอนออกใบแจ้งหนี้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118241</xdr:colOff>
      <xdr:row>74</xdr:row>
      <xdr:rowOff>124810</xdr:rowOff>
    </xdr:from>
    <xdr:ext cx="184731" cy="262572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54491677-1731-4E09-B4DF-40AB47E29C14}"/>
            </a:ext>
          </a:extLst>
        </xdr:cNvPr>
        <xdr:cNvSpPr txBox="1"/>
      </xdr:nvSpPr>
      <xdr:spPr>
        <a:xfrm>
          <a:off x="118241" y="1528861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 editAs="oneCell">
    <xdr:from>
      <xdr:col>20</xdr:col>
      <xdr:colOff>604423</xdr:colOff>
      <xdr:row>1</xdr:row>
      <xdr:rowOff>21742</xdr:rowOff>
    </xdr:from>
    <xdr:to>
      <xdr:col>28</xdr:col>
      <xdr:colOff>606899</xdr:colOff>
      <xdr:row>23</xdr:row>
      <xdr:rowOff>82826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AD13D8F-B450-4F5D-B054-42617C257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53553" y="286785"/>
          <a:ext cx="3746216" cy="5113476"/>
        </a:xfrm>
        <a:prstGeom prst="rect">
          <a:avLst/>
        </a:prstGeom>
      </xdr:spPr>
    </xdr:pic>
    <xdr:clientData/>
  </xdr:twoCellAnchor>
  <xdr:twoCellAnchor>
    <xdr:from>
      <xdr:col>33</xdr:col>
      <xdr:colOff>70757</xdr:colOff>
      <xdr:row>5</xdr:row>
      <xdr:rowOff>261257</xdr:rowOff>
    </xdr:from>
    <xdr:to>
      <xdr:col>33</xdr:col>
      <xdr:colOff>457200</xdr:colOff>
      <xdr:row>6</xdr:row>
      <xdr:rowOff>179614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B023023B-F889-4862-AA35-40C25DB3B50B}"/>
            </a:ext>
          </a:extLst>
        </xdr:cNvPr>
        <xdr:cNvSpPr/>
      </xdr:nvSpPr>
      <xdr:spPr>
        <a:xfrm>
          <a:off x="12672332" y="2251982"/>
          <a:ext cx="386443" cy="18505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29</xdr:col>
      <xdr:colOff>325794</xdr:colOff>
      <xdr:row>0</xdr:row>
      <xdr:rowOff>259737</xdr:rowOff>
    </xdr:from>
    <xdr:to>
      <xdr:col>36</xdr:col>
      <xdr:colOff>257048</xdr:colOff>
      <xdr:row>23</xdr:row>
      <xdr:rowOff>36257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B1BC5707-4441-48A5-BB1F-EFFA3227C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25871" y="259737"/>
          <a:ext cx="3440850" cy="5088539"/>
        </a:xfrm>
        <a:prstGeom prst="rect">
          <a:avLst/>
        </a:prstGeom>
      </xdr:spPr>
    </xdr:pic>
    <xdr:clientData/>
  </xdr:twoCellAnchor>
  <xdr:oneCellAnchor>
    <xdr:from>
      <xdr:col>2</xdr:col>
      <xdr:colOff>18840</xdr:colOff>
      <xdr:row>0</xdr:row>
      <xdr:rowOff>0</xdr:rowOff>
    </xdr:from>
    <xdr:ext cx="2691883" cy="351369"/>
    <xdr:sp macro="" textlink="">
      <xdr:nvSpPr>
        <xdr:cNvPr id="25" name="กล่องข้อความ 24">
          <a:extLst>
            <a:ext uri="{FF2B5EF4-FFF2-40B4-BE49-F238E27FC236}">
              <a16:creationId xmlns:a16="http://schemas.microsoft.com/office/drawing/2014/main" id="{5C69A768-B031-447D-A5C8-D3A6BBDA413C}"/>
            </a:ext>
          </a:extLst>
        </xdr:cNvPr>
        <xdr:cNvSpPr txBox="1"/>
      </xdr:nvSpPr>
      <xdr:spPr>
        <a:xfrm>
          <a:off x="1390440" y="0"/>
          <a:ext cx="2691883" cy="351369"/>
        </a:xfrm>
        <a:prstGeom prst="rect">
          <a:avLst/>
        </a:prstGeom>
        <a:solidFill>
          <a:schemeClr val="accent2"/>
        </a:solidFill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800">
              <a:solidFill>
                <a:srgbClr val="7030A0"/>
              </a:solidFill>
            </a:rPr>
            <a:t>ขั้นตอนงานเสร็จแล้วทั้งหมด</a:t>
          </a:r>
          <a:endParaRPr lang="th-TH" sz="1800" baseline="0">
            <a:solidFill>
              <a:srgbClr val="7030A0"/>
            </a:solidFill>
          </a:endParaRPr>
        </a:p>
      </xdr:txBody>
    </xdr:sp>
    <xdr:clientData/>
  </xdr:oneCellAnchor>
  <xdr:oneCellAnchor>
    <xdr:from>
      <xdr:col>3</xdr:col>
      <xdr:colOff>271999</xdr:colOff>
      <xdr:row>3</xdr:row>
      <xdr:rowOff>36066</xdr:rowOff>
    </xdr:from>
    <xdr:ext cx="743656" cy="242943"/>
    <xdr:sp macro="" textlink="">
      <xdr:nvSpPr>
        <xdr:cNvPr id="26" name="กล่องข้อความ 25">
          <a:extLst>
            <a:ext uri="{FF2B5EF4-FFF2-40B4-BE49-F238E27FC236}">
              <a16:creationId xmlns:a16="http://schemas.microsoft.com/office/drawing/2014/main" id="{07974C7A-10FF-4110-A4C6-3E98851BF574}"/>
            </a:ext>
          </a:extLst>
        </xdr:cNvPr>
        <xdr:cNvSpPr txBox="1"/>
      </xdr:nvSpPr>
      <xdr:spPr>
        <a:xfrm>
          <a:off x="2338191" y="1442835"/>
          <a:ext cx="743656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 baseline="0">
              <a:solidFill>
                <a:srgbClr val="7030A0"/>
              </a:solidFill>
            </a:rPr>
            <a:t>อัพโหลดรูป</a:t>
          </a:r>
        </a:p>
      </xdr:txBody>
    </xdr:sp>
    <xdr:clientData/>
  </xdr:oneCellAnchor>
  <xdr:oneCellAnchor>
    <xdr:from>
      <xdr:col>3</xdr:col>
      <xdr:colOff>161444</xdr:colOff>
      <xdr:row>5</xdr:row>
      <xdr:rowOff>241757</xdr:rowOff>
    </xdr:from>
    <xdr:ext cx="1119015" cy="242943"/>
    <xdr:sp macro="" textlink="">
      <xdr:nvSpPr>
        <xdr:cNvPr id="27" name="กล่องข้อความ 26">
          <a:extLst>
            <a:ext uri="{FF2B5EF4-FFF2-40B4-BE49-F238E27FC236}">
              <a16:creationId xmlns:a16="http://schemas.microsoft.com/office/drawing/2014/main" id="{3CA2AC10-9400-4BC3-81B3-13B8B19A0179}"/>
            </a:ext>
          </a:extLst>
        </xdr:cNvPr>
        <xdr:cNvSpPr txBox="1"/>
      </xdr:nvSpPr>
      <xdr:spPr>
        <a:xfrm>
          <a:off x="2227636" y="2227353"/>
          <a:ext cx="1119015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 baseline="0">
              <a:solidFill>
                <a:srgbClr val="7030A0"/>
              </a:solidFill>
            </a:rPr>
            <a:t>อัพโหลดใบรับงาน</a:t>
          </a:r>
          <a:endParaRPr lang="th-TH" sz="1100" baseline="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416893</xdr:colOff>
      <xdr:row>8</xdr:row>
      <xdr:rowOff>211819</xdr:rowOff>
    </xdr:from>
    <xdr:ext cx="760520" cy="242943"/>
    <xdr:sp macro="" textlink="">
      <xdr:nvSpPr>
        <xdr:cNvPr id="28" name="กล่องข้อความ 27">
          <a:extLst>
            <a:ext uri="{FF2B5EF4-FFF2-40B4-BE49-F238E27FC236}">
              <a16:creationId xmlns:a16="http://schemas.microsoft.com/office/drawing/2014/main" id="{5EAA7C7E-B89C-4498-8BD3-3835A4E70221}"/>
            </a:ext>
          </a:extLst>
        </xdr:cNvPr>
        <xdr:cNvSpPr txBox="1"/>
      </xdr:nvSpPr>
      <xdr:spPr>
        <a:xfrm>
          <a:off x="2483085" y="2988723"/>
          <a:ext cx="760520" cy="242943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เลือกสถานะ</a:t>
          </a:r>
          <a:endParaRPr lang="th-TH" sz="1100" baseline="0">
            <a:solidFill>
              <a:srgbClr val="7030A0"/>
            </a:solidFill>
          </a:endParaRPr>
        </a:p>
      </xdr:txBody>
    </xdr:sp>
    <xdr:clientData/>
  </xdr:oneCellAnchor>
  <xdr:twoCellAnchor>
    <xdr:from>
      <xdr:col>0</xdr:col>
      <xdr:colOff>95250</xdr:colOff>
      <xdr:row>1</xdr:row>
      <xdr:rowOff>817029</xdr:rowOff>
    </xdr:from>
    <xdr:to>
      <xdr:col>9</xdr:col>
      <xdr:colOff>27213</xdr:colOff>
      <xdr:row>1</xdr:row>
      <xdr:rowOff>830636</xdr:rowOff>
    </xdr:to>
    <xdr:cxnSp macro="">
      <xdr:nvCxnSpPr>
        <xdr:cNvPr id="30" name="ตัวเชื่อมต่อตรง 29">
          <a:extLst>
            <a:ext uri="{FF2B5EF4-FFF2-40B4-BE49-F238E27FC236}">
              <a16:creationId xmlns:a16="http://schemas.microsoft.com/office/drawing/2014/main" id="{67E3859D-46A3-4A37-898E-708DD6AD97C7}"/>
            </a:ext>
          </a:extLst>
        </xdr:cNvPr>
        <xdr:cNvCxnSpPr/>
      </xdr:nvCxnSpPr>
      <xdr:spPr>
        <a:xfrm flipV="1">
          <a:off x="95250" y="1083729"/>
          <a:ext cx="6104163" cy="136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635453</xdr:colOff>
      <xdr:row>4</xdr:row>
      <xdr:rowOff>15240</xdr:rowOff>
    </xdr:from>
    <xdr:to>
      <xdr:col>3</xdr:col>
      <xdr:colOff>643827</xdr:colOff>
      <xdr:row>5</xdr:row>
      <xdr:rowOff>123065</xdr:rowOff>
    </xdr:to>
    <xdr:cxnSp macro="">
      <xdr:nvCxnSpPr>
        <xdr:cNvPr id="31" name="ตัวเชื่อมต่อตรง 30">
          <a:extLst>
            <a:ext uri="{FF2B5EF4-FFF2-40B4-BE49-F238E27FC236}">
              <a16:creationId xmlns:a16="http://schemas.microsoft.com/office/drawing/2014/main" id="{3EF39666-BA8A-478C-8DAF-EFBA075BB00C}"/>
            </a:ext>
          </a:extLst>
        </xdr:cNvPr>
        <xdr:cNvCxnSpPr>
          <a:stCxn id="26" idx="2"/>
        </xdr:cNvCxnSpPr>
      </xdr:nvCxnSpPr>
      <xdr:spPr>
        <a:xfrm flipH="1">
          <a:off x="2701645" y="1685778"/>
          <a:ext cx="8374" cy="4228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643827</xdr:colOff>
      <xdr:row>1</xdr:row>
      <xdr:rowOff>830636</xdr:rowOff>
    </xdr:from>
    <xdr:to>
      <xdr:col>3</xdr:col>
      <xdr:colOff>662667</xdr:colOff>
      <xdr:row>3</xdr:row>
      <xdr:rowOff>36066</xdr:rowOff>
    </xdr:to>
    <xdr:cxnSp macro="">
      <xdr:nvCxnSpPr>
        <xdr:cNvPr id="32" name="ตัวเชื่อมต่อตรง 31">
          <a:extLst>
            <a:ext uri="{FF2B5EF4-FFF2-40B4-BE49-F238E27FC236}">
              <a16:creationId xmlns:a16="http://schemas.microsoft.com/office/drawing/2014/main" id="{151AF54E-459A-4C78-B361-4F12942842D7}"/>
            </a:ext>
          </a:extLst>
        </xdr:cNvPr>
        <xdr:cNvCxnSpPr>
          <a:endCxn id="26" idx="0"/>
        </xdr:cNvCxnSpPr>
      </xdr:nvCxnSpPr>
      <xdr:spPr>
        <a:xfrm flipH="1">
          <a:off x="2710019" y="1094405"/>
          <a:ext cx="18840" cy="3484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6802</xdr:colOff>
      <xdr:row>6</xdr:row>
      <xdr:rowOff>248250</xdr:rowOff>
    </xdr:from>
    <xdr:to>
      <xdr:col>4</xdr:col>
      <xdr:colOff>6802</xdr:colOff>
      <xdr:row>8</xdr:row>
      <xdr:rowOff>244168</xdr:rowOff>
    </xdr:to>
    <xdr:cxnSp macro="">
      <xdr:nvCxnSpPr>
        <xdr:cNvPr id="33" name="ตัวเชื่อมต่อตรง 32">
          <a:extLst>
            <a:ext uri="{FF2B5EF4-FFF2-40B4-BE49-F238E27FC236}">
              <a16:creationId xmlns:a16="http://schemas.microsoft.com/office/drawing/2014/main" id="{BA0167EC-ED59-4A11-B4EF-F2ACD6CEAD8F}"/>
            </a:ext>
          </a:extLst>
        </xdr:cNvPr>
        <xdr:cNvCxnSpPr/>
      </xdr:nvCxnSpPr>
      <xdr:spPr>
        <a:xfrm>
          <a:off x="2750002" y="2505675"/>
          <a:ext cx="0" cy="5293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556113</xdr:colOff>
      <xdr:row>1</xdr:row>
      <xdr:rowOff>404055</xdr:rowOff>
    </xdr:from>
    <xdr:ext cx="1888841" cy="251726"/>
    <xdr:sp macro="" textlink="">
      <xdr:nvSpPr>
        <xdr:cNvPr id="35" name="กล่องข้อความ 34">
          <a:extLst>
            <a:ext uri="{FF2B5EF4-FFF2-40B4-BE49-F238E27FC236}">
              <a16:creationId xmlns:a16="http://schemas.microsoft.com/office/drawing/2014/main" id="{D8C23E6B-44DB-49BD-8843-4A0FCE8C8BED}"/>
            </a:ext>
          </a:extLst>
        </xdr:cNvPr>
        <xdr:cNvSpPr txBox="1"/>
      </xdr:nvSpPr>
      <xdr:spPr>
        <a:xfrm>
          <a:off x="1933575" y="667824"/>
          <a:ext cx="1888841" cy="251726"/>
        </a:xfrm>
        <a:prstGeom prst="rect">
          <a:avLst/>
        </a:prstGeom>
        <a:noFill/>
        <a:ln w="15875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1100">
              <a:solidFill>
                <a:srgbClr val="7030A0"/>
              </a:solidFill>
            </a:rPr>
            <a:t>ค้นหา เลขใบเสนอราคา,</a:t>
          </a:r>
          <a:r>
            <a:rPr lang="th-TH" sz="1100" baseline="0">
              <a:solidFill>
                <a:srgbClr val="7030A0"/>
              </a:solidFill>
            </a:rPr>
            <a:t> </a:t>
          </a:r>
          <a:r>
            <a:rPr lang="en-US" sz="1100" baseline="0">
              <a:solidFill>
                <a:srgbClr val="7030A0"/>
              </a:solidFill>
            </a:rPr>
            <a:t>wo, po</a:t>
          </a:r>
          <a:endParaRPr lang="th-TH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6</xdr:col>
      <xdr:colOff>401514</xdr:colOff>
      <xdr:row>11</xdr:row>
      <xdr:rowOff>136971</xdr:rowOff>
    </xdr:from>
    <xdr:to>
      <xdr:col>18</xdr:col>
      <xdr:colOff>508796</xdr:colOff>
      <xdr:row>29</xdr:row>
      <xdr:rowOff>119718</xdr:rowOff>
    </xdr:to>
    <xdr:pic>
      <xdr:nvPicPr>
        <xdr:cNvPr id="36" name="รูปภาพ 35">
          <a:extLst>
            <a:ext uri="{FF2B5EF4-FFF2-40B4-BE49-F238E27FC236}">
              <a16:creationId xmlns:a16="http://schemas.microsoft.com/office/drawing/2014/main" id="{935DFC8D-3FD3-5003-8A07-291EE535C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16314" y="3119657"/>
          <a:ext cx="8336882" cy="338997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0</xdr:row>
      <xdr:rowOff>104774</xdr:rowOff>
    </xdr:from>
    <xdr:to>
      <xdr:col>15</xdr:col>
      <xdr:colOff>428625</xdr:colOff>
      <xdr:row>7</xdr:row>
      <xdr:rowOff>200057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48690F9B-BEA1-D8B5-C408-D76929552C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53380"/>
        <a:stretch>
          <a:fillRect/>
        </a:stretch>
      </xdr:blipFill>
      <xdr:spPr>
        <a:xfrm>
          <a:off x="7585563" y="104774"/>
          <a:ext cx="3174024" cy="1998053"/>
        </a:xfrm>
        <a:prstGeom prst="rect">
          <a:avLst/>
        </a:prstGeom>
      </xdr:spPr>
    </xdr:pic>
    <xdr:clientData/>
  </xdr:twoCellAnchor>
  <xdr:twoCellAnchor>
    <xdr:from>
      <xdr:col>11</xdr:col>
      <xdr:colOff>278424</xdr:colOff>
      <xdr:row>0</xdr:row>
      <xdr:rowOff>131885</xdr:rowOff>
    </xdr:from>
    <xdr:to>
      <xdr:col>13</xdr:col>
      <xdr:colOff>173300</xdr:colOff>
      <xdr:row>1</xdr:row>
      <xdr:rowOff>144628</xdr:rowOff>
    </xdr:to>
    <xdr:sp macro="" textlink="">
      <xdr:nvSpPr>
        <xdr:cNvPr id="16" name="กล่องข้อความ 15">
          <a:extLst>
            <a:ext uri="{FF2B5EF4-FFF2-40B4-BE49-F238E27FC236}">
              <a16:creationId xmlns:a16="http://schemas.microsoft.com/office/drawing/2014/main" id="{B84D45E3-9CD7-4A12-944D-2267514A71CD}"/>
            </a:ext>
          </a:extLst>
        </xdr:cNvPr>
        <xdr:cNvSpPr txBox="1"/>
      </xdr:nvSpPr>
      <xdr:spPr>
        <a:xfrm>
          <a:off x="7854462" y="131885"/>
          <a:ext cx="1272338" cy="27651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800">
              <a:solidFill>
                <a:srgbClr val="FF0000"/>
              </a:solidFill>
            </a:rPr>
            <a:t>สร้าง งานเสร็จแล้วทั้งหมด </a:t>
          </a:r>
          <a:r>
            <a:rPr lang="th-TH" sz="800" baseline="0">
              <a:solidFill>
                <a:srgbClr val="FF0000"/>
              </a:solidFill>
            </a:rPr>
            <a:t>ใหม่ </a:t>
          </a:r>
        </a:p>
      </xdr:txBody>
    </xdr:sp>
    <xdr:clientData/>
  </xdr:twoCellAnchor>
  <xdr:twoCellAnchor>
    <xdr:from>
      <xdr:col>12</xdr:col>
      <xdr:colOff>175846</xdr:colOff>
      <xdr:row>1</xdr:row>
      <xdr:rowOff>439616</xdr:rowOff>
    </xdr:from>
    <xdr:to>
      <xdr:col>14</xdr:col>
      <xdr:colOff>209931</xdr:colOff>
      <xdr:row>1</xdr:row>
      <xdr:rowOff>621833</xdr:rowOff>
    </xdr:to>
    <xdr:sp macro="" textlink="">
      <xdr:nvSpPr>
        <xdr:cNvPr id="17" name="กล่องข้อความ 16">
          <a:extLst>
            <a:ext uri="{FF2B5EF4-FFF2-40B4-BE49-F238E27FC236}">
              <a16:creationId xmlns:a16="http://schemas.microsoft.com/office/drawing/2014/main" id="{F0F3D150-1C4D-481A-8ABF-9E5BF7039E8E}"/>
            </a:ext>
          </a:extLst>
        </xdr:cNvPr>
        <xdr:cNvSpPr txBox="1"/>
      </xdr:nvSpPr>
      <xdr:spPr>
        <a:xfrm>
          <a:off x="8440615" y="703385"/>
          <a:ext cx="1411547" cy="182217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en-US" sz="600" baseline="0">
              <a:solidFill>
                <a:srgbClr val="FF0000"/>
              </a:solidFill>
            </a:rPr>
            <a:t>key</a:t>
          </a:r>
          <a:r>
            <a:rPr lang="th-TH" sz="600" baseline="0">
              <a:solidFill>
                <a:srgbClr val="FF0000"/>
              </a:solidFill>
            </a:rPr>
            <a:t> ค้นหาได้ จาก ใบเสนอราคา, </a:t>
          </a:r>
          <a:r>
            <a:rPr lang="en-US" sz="600" baseline="0">
              <a:solidFill>
                <a:srgbClr val="FF0000"/>
              </a:solidFill>
            </a:rPr>
            <a:t>wo, po</a:t>
          </a:r>
          <a:endParaRPr lang="th-TH" sz="600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11</xdr:col>
      <xdr:colOff>13922</xdr:colOff>
      <xdr:row>1</xdr:row>
      <xdr:rowOff>827943</xdr:rowOff>
    </xdr:from>
    <xdr:to>
      <xdr:col>15</xdr:col>
      <xdr:colOff>433022</xdr:colOff>
      <xdr:row>3</xdr:row>
      <xdr:rowOff>234112</xdr:rowOff>
    </xdr:to>
    <xdr:pic>
      <xdr:nvPicPr>
        <xdr:cNvPr id="18" name="รูปภาพ 17">
          <a:extLst>
            <a:ext uri="{FF2B5EF4-FFF2-40B4-BE49-F238E27FC236}">
              <a16:creationId xmlns:a16="http://schemas.microsoft.com/office/drawing/2014/main" id="{1D5AD0A9-AA35-43CE-8412-66FB9739B0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65425" b="22950"/>
        <a:stretch>
          <a:fillRect/>
        </a:stretch>
      </xdr:blipFill>
      <xdr:spPr>
        <a:xfrm>
          <a:off x="7589960" y="1091712"/>
          <a:ext cx="3174024" cy="498231"/>
        </a:xfrm>
        <a:prstGeom prst="rect">
          <a:avLst/>
        </a:prstGeom>
      </xdr:spPr>
    </xdr:pic>
    <xdr:clientData/>
  </xdr:twoCellAnchor>
  <xdr:twoCellAnchor>
    <xdr:from>
      <xdr:col>11</xdr:col>
      <xdr:colOff>166322</xdr:colOff>
      <xdr:row>1</xdr:row>
      <xdr:rowOff>859448</xdr:rowOff>
    </xdr:from>
    <xdr:to>
      <xdr:col>12</xdr:col>
      <xdr:colOff>527309</xdr:colOff>
      <xdr:row>2</xdr:row>
      <xdr:rowOff>185778</xdr:rowOff>
    </xdr:to>
    <xdr:sp macro="" textlink="">
      <xdr:nvSpPr>
        <xdr:cNvPr id="15" name="กล่องข้อความ 14">
          <a:extLst>
            <a:ext uri="{FF2B5EF4-FFF2-40B4-BE49-F238E27FC236}">
              <a16:creationId xmlns:a16="http://schemas.microsoft.com/office/drawing/2014/main" id="{DBFDCEC6-0F2A-4323-93E1-E69FF165A63A}"/>
            </a:ext>
          </a:extLst>
        </xdr:cNvPr>
        <xdr:cNvSpPr txBox="1"/>
      </xdr:nvSpPr>
      <xdr:spPr>
        <a:xfrm>
          <a:off x="7742360" y="1123217"/>
          <a:ext cx="1049718" cy="20556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อัพโหลด รูปภาพ</a:t>
          </a:r>
        </a:p>
      </xdr:txBody>
    </xdr:sp>
    <xdr:clientData/>
  </xdr:twoCellAnchor>
  <xdr:twoCellAnchor editAs="oneCell">
    <xdr:from>
      <xdr:col>11</xdr:col>
      <xdr:colOff>5130</xdr:colOff>
      <xdr:row>4</xdr:row>
      <xdr:rowOff>71805</xdr:rowOff>
    </xdr:from>
    <xdr:to>
      <xdr:col>15</xdr:col>
      <xdr:colOff>424230</xdr:colOff>
      <xdr:row>5</xdr:row>
      <xdr:rowOff>254978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F0E57047-3F2F-4BEB-BF33-3CC38007EC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65425" b="22950"/>
        <a:stretch>
          <a:fillRect/>
        </a:stretch>
      </xdr:blipFill>
      <xdr:spPr>
        <a:xfrm>
          <a:off x="7581168" y="1742343"/>
          <a:ext cx="3174024" cy="498231"/>
        </a:xfrm>
        <a:prstGeom prst="rect">
          <a:avLst/>
        </a:prstGeom>
      </xdr:spPr>
    </xdr:pic>
    <xdr:clientData/>
  </xdr:twoCellAnchor>
  <xdr:twoCellAnchor>
    <xdr:from>
      <xdr:col>11</xdr:col>
      <xdr:colOff>157530</xdr:colOff>
      <xdr:row>4</xdr:row>
      <xdr:rowOff>103310</xdr:rowOff>
    </xdr:from>
    <xdr:to>
      <xdr:col>12</xdr:col>
      <xdr:colOff>518517</xdr:colOff>
      <xdr:row>4</xdr:row>
      <xdr:rowOff>308871</xdr:rowOff>
    </xdr:to>
    <xdr:sp macro="" textlink="">
      <xdr:nvSpPr>
        <xdr:cNvPr id="20" name="กล่องข้อความ 19">
          <a:extLst>
            <a:ext uri="{FF2B5EF4-FFF2-40B4-BE49-F238E27FC236}">
              <a16:creationId xmlns:a16="http://schemas.microsoft.com/office/drawing/2014/main" id="{4FFE9F9E-2472-43BC-B345-E09E8FBA84DB}"/>
            </a:ext>
          </a:extLst>
        </xdr:cNvPr>
        <xdr:cNvSpPr txBox="1"/>
      </xdr:nvSpPr>
      <xdr:spPr>
        <a:xfrm>
          <a:off x="7733568" y="1773848"/>
          <a:ext cx="1049718" cy="20556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อัพโหลด ใบรับงาน</a:t>
          </a:r>
        </a:p>
      </xdr:txBody>
    </xdr:sp>
    <xdr:clientData/>
  </xdr:twoCellAnchor>
  <xdr:twoCellAnchor editAs="oneCell">
    <xdr:from>
      <xdr:col>11</xdr:col>
      <xdr:colOff>6596</xdr:colOff>
      <xdr:row>7</xdr:row>
      <xdr:rowOff>146537</xdr:rowOff>
    </xdr:from>
    <xdr:to>
      <xdr:col>15</xdr:col>
      <xdr:colOff>425696</xdr:colOff>
      <xdr:row>8</xdr:row>
      <xdr:rowOff>228931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35FEBA3D-E93A-48D2-8807-ED24D6BFCB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91923"/>
        <a:stretch>
          <a:fillRect/>
        </a:stretch>
      </xdr:blipFill>
      <xdr:spPr>
        <a:xfrm>
          <a:off x="7582634" y="2659672"/>
          <a:ext cx="3174024" cy="346162"/>
        </a:xfrm>
        <a:prstGeom prst="rect">
          <a:avLst/>
        </a:prstGeom>
      </xdr:spPr>
    </xdr:pic>
    <xdr:clientData/>
  </xdr:twoCellAnchor>
  <xdr:twoCellAnchor>
    <xdr:from>
      <xdr:col>11</xdr:col>
      <xdr:colOff>134083</xdr:colOff>
      <xdr:row>6</xdr:row>
      <xdr:rowOff>35902</xdr:rowOff>
    </xdr:from>
    <xdr:to>
      <xdr:col>12</xdr:col>
      <xdr:colOff>175846</xdr:colOff>
      <xdr:row>6</xdr:row>
      <xdr:rowOff>241463</xdr:rowOff>
    </xdr:to>
    <xdr:sp macro="" textlink="">
      <xdr:nvSpPr>
        <xdr:cNvPr id="22" name="กล่องข้อความ 21">
          <a:extLst>
            <a:ext uri="{FF2B5EF4-FFF2-40B4-BE49-F238E27FC236}">
              <a16:creationId xmlns:a16="http://schemas.microsoft.com/office/drawing/2014/main" id="{6B996C7A-C7E3-4FE6-85E9-383653B130A2}"/>
            </a:ext>
          </a:extLst>
        </xdr:cNvPr>
        <xdr:cNvSpPr txBox="1"/>
      </xdr:nvSpPr>
      <xdr:spPr>
        <a:xfrm>
          <a:off x="7710121" y="2285267"/>
          <a:ext cx="730494" cy="20556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600" baseline="0">
              <a:solidFill>
                <a:srgbClr val="FF0000"/>
              </a:solidFill>
            </a:rPr>
            <a:t>เลือกสถานะ</a:t>
          </a:r>
        </a:p>
      </xdr:txBody>
    </xdr:sp>
    <xdr:clientData/>
  </xdr:twoCellAnchor>
  <xdr:twoCellAnchor>
    <xdr:from>
      <xdr:col>13</xdr:col>
      <xdr:colOff>212312</xdr:colOff>
      <xdr:row>13</xdr:row>
      <xdr:rowOff>111074</xdr:rowOff>
    </xdr:from>
    <xdr:to>
      <xdr:col>13</xdr:col>
      <xdr:colOff>523528</xdr:colOff>
      <xdr:row>14</xdr:row>
      <xdr:rowOff>51569</xdr:rowOff>
    </xdr:to>
    <xdr:sp macro="" textlink="">
      <xdr:nvSpPr>
        <xdr:cNvPr id="23" name="กล่องข้อความ 22">
          <a:extLst>
            <a:ext uri="{FF2B5EF4-FFF2-40B4-BE49-F238E27FC236}">
              <a16:creationId xmlns:a16="http://schemas.microsoft.com/office/drawing/2014/main" id="{467C3D52-C728-4537-ACD4-F2122F397262}"/>
            </a:ext>
          </a:extLst>
        </xdr:cNvPr>
        <xdr:cNvSpPr txBox="1"/>
      </xdr:nvSpPr>
      <xdr:spPr>
        <a:xfrm>
          <a:off x="9140746" y="3530048"/>
          <a:ext cx="311216" cy="206192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 </a:t>
          </a:r>
          <a:r>
            <a:rPr lang="en-US" sz="400">
              <a:solidFill>
                <a:srgbClr val="FF0000"/>
              </a:solidFill>
            </a:rPr>
            <a:t>wo</a:t>
          </a:r>
          <a:endParaRPr lang="th-TH" sz="400">
            <a:solidFill>
              <a:srgbClr val="FF0000"/>
            </a:solidFill>
          </a:endParaRP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13</xdr:col>
      <xdr:colOff>639238</xdr:colOff>
      <xdr:row>13</xdr:row>
      <xdr:rowOff>120979</xdr:rowOff>
    </xdr:from>
    <xdr:to>
      <xdr:col>14</xdr:col>
      <xdr:colOff>216954</xdr:colOff>
      <xdr:row>14</xdr:row>
      <xdr:rowOff>61160</xdr:rowOff>
    </xdr:to>
    <xdr:sp macro="" textlink="">
      <xdr:nvSpPr>
        <xdr:cNvPr id="24" name="กล่องข้อความ 23">
          <a:extLst>
            <a:ext uri="{FF2B5EF4-FFF2-40B4-BE49-F238E27FC236}">
              <a16:creationId xmlns:a16="http://schemas.microsoft.com/office/drawing/2014/main" id="{403D5F1E-CFB3-4805-9D9F-26484133321E}"/>
            </a:ext>
          </a:extLst>
        </xdr:cNvPr>
        <xdr:cNvSpPr txBox="1"/>
      </xdr:nvSpPr>
      <xdr:spPr>
        <a:xfrm>
          <a:off x="9567672" y="3539953"/>
          <a:ext cx="264519" cy="205878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 </a:t>
          </a:r>
          <a:r>
            <a:rPr lang="en-US" sz="400">
              <a:solidFill>
                <a:srgbClr val="FF0000"/>
              </a:solidFill>
            </a:rPr>
            <a:t>po</a:t>
          </a:r>
          <a:endParaRPr lang="th-TH" sz="400">
            <a:solidFill>
              <a:srgbClr val="FF0000"/>
            </a:solidFill>
          </a:endParaRP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6</xdr:col>
      <xdr:colOff>666749</xdr:colOff>
      <xdr:row>13</xdr:row>
      <xdr:rowOff>110915</xdr:rowOff>
    </xdr:from>
    <xdr:to>
      <xdr:col>7</xdr:col>
      <xdr:colOff>435328</xdr:colOff>
      <xdr:row>14</xdr:row>
      <xdr:rowOff>62646</xdr:rowOff>
    </xdr:to>
    <xdr:sp macro="" textlink="">
      <xdr:nvSpPr>
        <xdr:cNvPr id="37" name="กล่องข้อความ 36">
          <a:extLst>
            <a:ext uri="{FF2B5EF4-FFF2-40B4-BE49-F238E27FC236}">
              <a16:creationId xmlns:a16="http://schemas.microsoft.com/office/drawing/2014/main" id="{69D8CF8B-8468-463C-921E-A844D89CC08B}"/>
            </a:ext>
          </a:extLst>
        </xdr:cNvPr>
        <xdr:cNvSpPr txBox="1"/>
      </xdr:nvSpPr>
      <xdr:spPr>
        <a:xfrm>
          <a:off x="4799134" y="4126069"/>
          <a:ext cx="457309" cy="215500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เลขใบเสนอราคา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8</xdr:col>
      <xdr:colOff>260783</xdr:colOff>
      <xdr:row>13</xdr:row>
      <xdr:rowOff>129439</xdr:rowOff>
    </xdr:from>
    <xdr:to>
      <xdr:col>8</xdr:col>
      <xdr:colOff>482979</xdr:colOff>
      <xdr:row>14</xdr:row>
      <xdr:rowOff>76712</xdr:rowOff>
    </xdr:to>
    <xdr:sp macro="" textlink="">
      <xdr:nvSpPr>
        <xdr:cNvPr id="38" name="กล่องข้อความ 37">
          <a:extLst>
            <a:ext uri="{FF2B5EF4-FFF2-40B4-BE49-F238E27FC236}">
              <a16:creationId xmlns:a16="http://schemas.microsoft.com/office/drawing/2014/main" id="{127F2C1B-D14B-456C-A4C8-623B18BC15AD}"/>
            </a:ext>
          </a:extLst>
        </xdr:cNvPr>
        <xdr:cNvSpPr txBox="1"/>
      </xdr:nvSpPr>
      <xdr:spPr>
        <a:xfrm>
          <a:off x="5770629" y="4144593"/>
          <a:ext cx="222196" cy="211042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ลูกค้า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สาขา</a:t>
          </a:r>
        </a:p>
      </xdr:txBody>
    </xdr:sp>
    <xdr:clientData/>
  </xdr:twoCellAnchor>
  <xdr:twoCellAnchor>
    <xdr:from>
      <xdr:col>9</xdr:col>
      <xdr:colOff>299671</xdr:colOff>
      <xdr:row>13</xdr:row>
      <xdr:rowOff>174966</xdr:rowOff>
    </xdr:from>
    <xdr:to>
      <xdr:col>9</xdr:col>
      <xdr:colOff>646427</xdr:colOff>
      <xdr:row>14</xdr:row>
      <xdr:rowOff>42362</xdr:rowOff>
    </xdr:to>
    <xdr:sp macro="" textlink="">
      <xdr:nvSpPr>
        <xdr:cNvPr id="39" name="กล่องข้อความ 38">
          <a:extLst>
            <a:ext uri="{FF2B5EF4-FFF2-40B4-BE49-F238E27FC236}">
              <a16:creationId xmlns:a16="http://schemas.microsoft.com/office/drawing/2014/main" id="{8A07110C-7FE1-452F-971A-A0A6A05D61B4}"/>
            </a:ext>
          </a:extLst>
        </xdr:cNvPr>
        <xdr:cNvSpPr txBox="1"/>
      </xdr:nvSpPr>
      <xdr:spPr>
        <a:xfrm>
          <a:off x="6498248" y="4190120"/>
          <a:ext cx="346756" cy="131165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ชื่อโครงการ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614615</xdr:colOff>
      <xdr:row>13</xdr:row>
      <xdr:rowOff>135800</xdr:rowOff>
    </xdr:from>
    <xdr:to>
      <xdr:col>17</xdr:col>
      <xdr:colOff>190139</xdr:colOff>
      <xdr:row>14</xdr:row>
      <xdr:rowOff>56242</xdr:rowOff>
    </xdr:to>
    <xdr:sp macro="" textlink="">
      <xdr:nvSpPr>
        <xdr:cNvPr id="41" name="กล่องข้อความ 40">
          <a:extLst>
            <a:ext uri="{FF2B5EF4-FFF2-40B4-BE49-F238E27FC236}">
              <a16:creationId xmlns:a16="http://schemas.microsoft.com/office/drawing/2014/main" id="{EFFD981F-3587-4DBA-A4E8-746B0217BF95}"/>
            </a:ext>
          </a:extLst>
        </xdr:cNvPr>
        <xdr:cNvSpPr txBox="1"/>
      </xdr:nvSpPr>
      <xdr:spPr>
        <a:xfrm>
          <a:off x="11634307" y="4150954"/>
          <a:ext cx="264255" cy="184211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ยอดรวม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434877</xdr:colOff>
      <xdr:row>13</xdr:row>
      <xdr:rowOff>119773</xdr:rowOff>
    </xdr:from>
    <xdr:to>
      <xdr:col>18</xdr:col>
      <xdr:colOff>12595</xdr:colOff>
      <xdr:row>14</xdr:row>
      <xdr:rowOff>60268</xdr:rowOff>
    </xdr:to>
    <xdr:sp macro="" textlink="">
      <xdr:nvSpPr>
        <xdr:cNvPr id="42" name="กล่องข้อความ 41">
          <a:extLst>
            <a:ext uri="{FF2B5EF4-FFF2-40B4-BE49-F238E27FC236}">
              <a16:creationId xmlns:a16="http://schemas.microsoft.com/office/drawing/2014/main" id="{B4D20CE0-7075-4A5B-90AD-06D2DF2D3AB3}"/>
            </a:ext>
          </a:extLst>
        </xdr:cNvPr>
        <xdr:cNvSpPr txBox="1"/>
      </xdr:nvSpPr>
      <xdr:spPr>
        <a:xfrm>
          <a:off x="12048808" y="4185963"/>
          <a:ext cx="260890" cy="209822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สถานะ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18264</xdr:colOff>
      <xdr:row>12</xdr:row>
      <xdr:rowOff>47274</xdr:rowOff>
    </xdr:from>
    <xdr:to>
      <xdr:col>15</xdr:col>
      <xdr:colOff>362551</xdr:colOff>
      <xdr:row>12</xdr:row>
      <xdr:rowOff>168340</xdr:rowOff>
    </xdr:to>
    <xdr:grpSp>
      <xdr:nvGrpSpPr>
        <xdr:cNvPr id="46" name="กลุ่ม 45">
          <a:extLst>
            <a:ext uri="{FF2B5EF4-FFF2-40B4-BE49-F238E27FC236}">
              <a16:creationId xmlns:a16="http://schemas.microsoft.com/office/drawing/2014/main" id="{E885E054-D12B-483B-B9CE-5EDDF9460E81}"/>
            </a:ext>
          </a:extLst>
        </xdr:cNvPr>
        <xdr:cNvGrpSpPr/>
      </xdr:nvGrpSpPr>
      <xdr:grpSpPr>
        <a:xfrm>
          <a:off x="10320303" y="3285774"/>
          <a:ext cx="344287" cy="121066"/>
          <a:chOff x="14587641" y="4264479"/>
          <a:chExt cx="342630" cy="121066"/>
        </a:xfrm>
      </xdr:grpSpPr>
      <xdr:sp macro="" textlink="">
        <xdr:nvSpPr>
          <xdr:cNvPr id="47" name="กล่องข้อความ 46">
            <a:extLst>
              <a:ext uri="{FF2B5EF4-FFF2-40B4-BE49-F238E27FC236}">
                <a16:creationId xmlns:a16="http://schemas.microsoft.com/office/drawing/2014/main" id="{5F19358D-D848-FD97-E390-C8EFC98BF817}"/>
              </a:ext>
            </a:extLst>
          </xdr:cNvPr>
          <xdr:cNvSpPr txBox="1"/>
        </xdr:nvSpPr>
        <xdr:spPr>
          <a:xfrm>
            <a:off x="14587641" y="4264479"/>
            <a:ext cx="342630" cy="121066"/>
          </a:xfrm>
          <a:prstGeom prst="rect">
            <a:avLst/>
          </a:prstGeom>
          <a:solidFill>
            <a:schemeClr val="accent2"/>
          </a:solidFill>
          <a:ln w="3175">
            <a:solidFill>
              <a:schemeClr val="accent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th-TH" sz="500" baseline="0">
                <a:solidFill>
                  <a:srgbClr val="7030A0"/>
                </a:solidFill>
              </a:rPr>
              <a:t>รายงาน  </a:t>
            </a:r>
          </a:p>
        </xdr:txBody>
      </xdr:sp>
      <xdr:sp macro="" textlink="">
        <xdr:nvSpPr>
          <xdr:cNvPr id="48" name="สามเหลี่ยมหน้าจั่ว 47">
            <a:extLst>
              <a:ext uri="{FF2B5EF4-FFF2-40B4-BE49-F238E27FC236}">
                <a16:creationId xmlns:a16="http://schemas.microsoft.com/office/drawing/2014/main" id="{B3035DED-B7EF-3293-BB77-8DC7AFF186D5}"/>
              </a:ext>
            </a:extLst>
          </xdr:cNvPr>
          <xdr:cNvSpPr/>
        </xdr:nvSpPr>
        <xdr:spPr>
          <a:xfrm rot="10800000">
            <a:off x="14860524" y="4315383"/>
            <a:ext cx="45719" cy="484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14</xdr:col>
      <xdr:colOff>300347</xdr:colOff>
      <xdr:row>13</xdr:row>
      <xdr:rowOff>117199</xdr:rowOff>
    </xdr:from>
    <xdr:to>
      <xdr:col>14</xdr:col>
      <xdr:colOff>564868</xdr:colOff>
      <xdr:row>14</xdr:row>
      <xdr:rowOff>57380</xdr:rowOff>
    </xdr:to>
    <xdr:sp macro="" textlink="">
      <xdr:nvSpPr>
        <xdr:cNvPr id="49" name="กล่องข้อความ 48">
          <a:extLst>
            <a:ext uri="{FF2B5EF4-FFF2-40B4-BE49-F238E27FC236}">
              <a16:creationId xmlns:a16="http://schemas.microsoft.com/office/drawing/2014/main" id="{76B77352-BD47-4365-B18C-88A0591E5ED2}"/>
            </a:ext>
          </a:extLst>
        </xdr:cNvPr>
        <xdr:cNvSpPr txBox="1"/>
      </xdr:nvSpPr>
      <xdr:spPr>
        <a:xfrm>
          <a:off x="9915584" y="3536173"/>
          <a:ext cx="264521" cy="205878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รูปภาพ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612012</xdr:colOff>
      <xdr:row>13</xdr:row>
      <xdr:rowOff>115733</xdr:rowOff>
    </xdr:from>
    <xdr:to>
      <xdr:col>15</xdr:col>
      <xdr:colOff>191658</xdr:colOff>
      <xdr:row>14</xdr:row>
      <xdr:rowOff>55914</xdr:rowOff>
    </xdr:to>
    <xdr:sp macro="" textlink="">
      <xdr:nvSpPr>
        <xdr:cNvPr id="50" name="กล่องข้อความ 49">
          <a:extLst>
            <a:ext uri="{FF2B5EF4-FFF2-40B4-BE49-F238E27FC236}">
              <a16:creationId xmlns:a16="http://schemas.microsoft.com/office/drawing/2014/main" id="{5F866806-DC02-4635-9F11-A025223470FF}"/>
            </a:ext>
          </a:extLst>
        </xdr:cNvPr>
        <xdr:cNvSpPr txBox="1"/>
      </xdr:nvSpPr>
      <xdr:spPr>
        <a:xfrm>
          <a:off x="10227249" y="3534707"/>
          <a:ext cx="266448" cy="205878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ใบรับงาน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400707</xdr:colOff>
      <xdr:row>19</xdr:row>
      <xdr:rowOff>19707</xdr:rowOff>
    </xdr:from>
    <xdr:to>
      <xdr:col>18</xdr:col>
      <xdr:colOff>98535</xdr:colOff>
      <xdr:row>22</xdr:row>
      <xdr:rowOff>131379</xdr:rowOff>
    </xdr:to>
    <xdr:sp macro="" textlink="">
      <xdr:nvSpPr>
        <xdr:cNvPr id="51" name="กล่องข้อความ 50">
          <a:extLst>
            <a:ext uri="{FF2B5EF4-FFF2-40B4-BE49-F238E27FC236}">
              <a16:creationId xmlns:a16="http://schemas.microsoft.com/office/drawing/2014/main" id="{9FF2B250-BD85-4203-9EB9-66C3EA6F2D0C}"/>
            </a:ext>
          </a:extLst>
        </xdr:cNvPr>
        <xdr:cNvSpPr txBox="1"/>
      </xdr:nvSpPr>
      <xdr:spPr>
        <a:xfrm>
          <a:off x="10712555" y="5221185"/>
          <a:ext cx="1760197" cy="658324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800" baseline="0">
              <a:solidFill>
                <a:srgbClr val="FF0000"/>
              </a:solidFill>
            </a:rPr>
            <a:t>ช่องรูปภาพและใบรับงาน ให้แสดงเครื่องหมาย ✔   เมื่อมีการอัพโหลดแล้ว</a:t>
          </a:r>
        </a:p>
      </xdr:txBody>
    </xdr:sp>
    <xdr:clientData/>
  </xdr:twoCellAnchor>
  <xdr:twoCellAnchor>
    <xdr:from>
      <xdr:col>22</xdr:col>
      <xdr:colOff>61120</xdr:colOff>
      <xdr:row>8</xdr:row>
      <xdr:rowOff>61120</xdr:rowOff>
    </xdr:from>
    <xdr:to>
      <xdr:col>27</xdr:col>
      <xdr:colOff>139947</xdr:colOff>
      <xdr:row>10</xdr:row>
      <xdr:rowOff>189357</xdr:rowOff>
    </xdr:to>
    <xdr:sp macro="" textlink="">
      <xdr:nvSpPr>
        <xdr:cNvPr id="58" name="กล่องข้อความ 57">
          <a:extLst>
            <a:ext uri="{FF2B5EF4-FFF2-40B4-BE49-F238E27FC236}">
              <a16:creationId xmlns:a16="http://schemas.microsoft.com/office/drawing/2014/main" id="{B028DBE8-74E3-4C58-B8C3-1AB14C96E930}"/>
            </a:ext>
          </a:extLst>
        </xdr:cNvPr>
        <xdr:cNvSpPr txBox="1"/>
      </xdr:nvSpPr>
      <xdr:spPr>
        <a:xfrm>
          <a:off x="15185163" y="2231163"/>
          <a:ext cx="1760197" cy="658324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800" baseline="0">
              <a:solidFill>
                <a:srgbClr val="FF0000"/>
              </a:solidFill>
            </a:rPr>
            <a:t>แบบฟอร์มรูปภาพ กำหนดตามนี้ </a:t>
          </a:r>
        </a:p>
        <a:p>
          <a:pPr algn="ctr"/>
          <a:r>
            <a:rPr lang="th-TH" sz="800" baseline="0">
              <a:solidFill>
                <a:srgbClr val="FF0000"/>
              </a:solidFill>
            </a:rPr>
            <a:t>เพิ่มหน้าอัตโนมัติ</a:t>
          </a:r>
        </a:p>
      </xdr:txBody>
    </xdr:sp>
    <xdr:clientData/>
  </xdr:twoCellAnchor>
  <xdr:twoCellAnchor>
    <xdr:from>
      <xdr:col>21</xdr:col>
      <xdr:colOff>29308</xdr:colOff>
      <xdr:row>4</xdr:row>
      <xdr:rowOff>175846</xdr:rowOff>
    </xdr:from>
    <xdr:to>
      <xdr:col>28</xdr:col>
      <xdr:colOff>512885</xdr:colOff>
      <xdr:row>5</xdr:row>
      <xdr:rowOff>146538</xdr:rowOff>
    </xdr:to>
    <xdr:grpSp>
      <xdr:nvGrpSpPr>
        <xdr:cNvPr id="61" name="กลุ่ม 60">
          <a:extLst>
            <a:ext uri="{FF2B5EF4-FFF2-40B4-BE49-F238E27FC236}">
              <a16:creationId xmlns:a16="http://schemas.microsoft.com/office/drawing/2014/main" id="{545C8DBC-2A50-EEF8-EACD-4E596CFBE1B2}"/>
            </a:ext>
          </a:extLst>
        </xdr:cNvPr>
        <xdr:cNvGrpSpPr/>
      </xdr:nvGrpSpPr>
      <xdr:grpSpPr>
        <a:xfrm>
          <a:off x="14452163" y="1238635"/>
          <a:ext cx="3531577" cy="286521"/>
          <a:chOff x="14492654" y="1230923"/>
          <a:chExt cx="3531577" cy="285750"/>
        </a:xfrm>
      </xdr:grpSpPr>
      <xdr:sp macro="" textlink="">
        <xdr:nvSpPr>
          <xdr:cNvPr id="59" name="สี่เหลี่ยมผืนผ้า 58">
            <a:extLst>
              <a:ext uri="{FF2B5EF4-FFF2-40B4-BE49-F238E27FC236}">
                <a16:creationId xmlns:a16="http://schemas.microsoft.com/office/drawing/2014/main" id="{C5A909D7-8219-4682-1BCE-D749F3ABCC6B}"/>
              </a:ext>
            </a:extLst>
          </xdr:cNvPr>
          <xdr:cNvSpPr/>
        </xdr:nvSpPr>
        <xdr:spPr>
          <a:xfrm>
            <a:off x="14492654" y="1230923"/>
            <a:ext cx="3531577" cy="2857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60" name="กล่องข้อความ 59">
            <a:extLst>
              <a:ext uri="{FF2B5EF4-FFF2-40B4-BE49-F238E27FC236}">
                <a16:creationId xmlns:a16="http://schemas.microsoft.com/office/drawing/2014/main" id="{CD1F3DBB-3685-4A75-99B9-CB3F9B6A8311}"/>
              </a:ext>
            </a:extLst>
          </xdr:cNvPr>
          <xdr:cNvSpPr txBox="1"/>
        </xdr:nvSpPr>
        <xdr:spPr>
          <a:xfrm>
            <a:off x="15650308" y="1230923"/>
            <a:ext cx="1272338" cy="27651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th-TH" sz="800">
                <a:solidFill>
                  <a:srgbClr val="FF0000"/>
                </a:solidFill>
              </a:rPr>
              <a:t>ตัดออก</a:t>
            </a:r>
            <a:endParaRPr lang="th-TH" sz="800" baseline="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15</xdr:col>
      <xdr:colOff>409226</xdr:colOff>
      <xdr:row>2</xdr:row>
      <xdr:rowOff>175658</xdr:rowOff>
    </xdr:from>
    <xdr:to>
      <xdr:col>18</xdr:col>
      <xdr:colOff>107054</xdr:colOff>
      <xdr:row>4</xdr:row>
      <xdr:rowOff>292773</xdr:rowOff>
    </xdr:to>
    <xdr:sp macro="" textlink="">
      <xdr:nvSpPr>
        <xdr:cNvPr id="62" name="กล่องข้อความ 61">
          <a:extLst>
            <a:ext uri="{FF2B5EF4-FFF2-40B4-BE49-F238E27FC236}">
              <a16:creationId xmlns:a16="http://schemas.microsoft.com/office/drawing/2014/main" id="{1563C399-91A9-4241-9FC7-FD3EFEEA532D}"/>
            </a:ext>
          </a:extLst>
        </xdr:cNvPr>
        <xdr:cNvSpPr txBox="1"/>
      </xdr:nvSpPr>
      <xdr:spPr>
        <a:xfrm>
          <a:off x="10696226" y="709058"/>
          <a:ext cx="1755228" cy="650515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800" baseline="0">
              <a:solidFill>
                <a:srgbClr val="FF0000"/>
              </a:solidFill>
            </a:rPr>
            <a:t>เมื่อข้อมูลรูปภาพและใบรับงานครบ</a:t>
          </a:r>
        </a:p>
        <a:p>
          <a:pPr algn="ctr"/>
          <a:r>
            <a:rPr lang="th-TH" sz="800" baseline="0">
              <a:solidFill>
                <a:srgbClr val="FF0000"/>
              </a:solidFill>
            </a:rPr>
            <a:t>ตามที่กำหนด</a:t>
          </a:r>
        </a:p>
        <a:p>
          <a:pPr algn="ctr"/>
          <a:r>
            <a:rPr lang="th-TH" sz="800" baseline="0">
              <a:solidFill>
                <a:srgbClr val="FF0000"/>
              </a:solidFill>
            </a:rPr>
            <a:t>ให้ส่งข้อมูลไปในหมวด งานเสร็จรอจ่ายค่าแรง</a:t>
          </a:r>
        </a:p>
      </xdr:txBody>
    </xdr:sp>
    <xdr:clientData/>
  </xdr:twoCellAnchor>
  <xdr:twoCellAnchor>
    <xdr:from>
      <xdr:col>14</xdr:col>
      <xdr:colOff>119742</xdr:colOff>
      <xdr:row>14</xdr:row>
      <xdr:rowOff>157842</xdr:rowOff>
    </xdr:from>
    <xdr:to>
      <xdr:col>16</xdr:col>
      <xdr:colOff>40104</xdr:colOff>
      <xdr:row>16</xdr:row>
      <xdr:rowOff>105276</xdr:rowOff>
    </xdr:to>
    <xdr:sp macro="" textlink="">
      <xdr:nvSpPr>
        <xdr:cNvPr id="63" name="กล่องข้อความ 62">
          <a:extLst>
            <a:ext uri="{FF2B5EF4-FFF2-40B4-BE49-F238E27FC236}">
              <a16:creationId xmlns:a16="http://schemas.microsoft.com/office/drawing/2014/main" id="{5406517E-CB40-4FB3-A9EE-81B88F52938E}"/>
            </a:ext>
          </a:extLst>
        </xdr:cNvPr>
        <xdr:cNvSpPr txBox="1"/>
      </xdr:nvSpPr>
      <xdr:spPr>
        <a:xfrm>
          <a:off x="9734979" y="3842513"/>
          <a:ext cx="1293967" cy="308381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ตัวเลข </a:t>
          </a:r>
          <a:r>
            <a:rPr lang="en-US" sz="400">
              <a:solidFill>
                <a:srgbClr val="FF0000"/>
              </a:solidFill>
            </a:rPr>
            <a:t>PO</a:t>
          </a:r>
          <a:r>
            <a:rPr lang="th-TH" sz="400">
              <a:solidFill>
                <a:srgbClr val="FF0000"/>
              </a:solidFill>
            </a:rPr>
            <a:t>/วันที่, เลขใบแจ้งหนี้/วันที่, เลขใบกำกับภาษี/วันที่</a:t>
          </a:r>
          <a:r>
            <a:rPr lang="th-TH" sz="400" baseline="0">
              <a:solidFill>
                <a:srgbClr val="FF0000"/>
              </a:solidFill>
            </a:rPr>
            <a:t> </a:t>
          </a:r>
          <a:r>
            <a:rPr lang="th-TH" sz="400">
              <a:solidFill>
                <a:srgbClr val="FF0000"/>
              </a:solidFill>
            </a:rPr>
            <a:t>ขึ้นอัตโนมัติ เมื่อทำรายการตามนี้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280738</xdr:colOff>
      <xdr:row>13</xdr:row>
      <xdr:rowOff>114191</xdr:rowOff>
    </xdr:from>
    <xdr:to>
      <xdr:col>15</xdr:col>
      <xdr:colOff>647086</xdr:colOff>
      <xdr:row>14</xdr:row>
      <xdr:rowOff>54372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BB239520-ADD2-4738-80C6-5376934DC3EE}"/>
            </a:ext>
          </a:extLst>
        </xdr:cNvPr>
        <xdr:cNvSpPr txBox="1"/>
      </xdr:nvSpPr>
      <xdr:spPr>
        <a:xfrm>
          <a:off x="10582777" y="3533165"/>
          <a:ext cx="366348" cy="205878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เลขใบแจ้งหนี้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16</xdr:col>
      <xdr:colOff>7425</xdr:colOff>
      <xdr:row>13</xdr:row>
      <xdr:rowOff>112725</xdr:rowOff>
    </xdr:from>
    <xdr:to>
      <xdr:col>16</xdr:col>
      <xdr:colOff>461210</xdr:colOff>
      <xdr:row>14</xdr:row>
      <xdr:rowOff>52906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A30F0158-884C-4FD7-BBCA-22898B2870F7}"/>
            </a:ext>
          </a:extLst>
        </xdr:cNvPr>
        <xdr:cNvSpPr txBox="1"/>
      </xdr:nvSpPr>
      <xdr:spPr>
        <a:xfrm>
          <a:off x="10996267" y="3531699"/>
          <a:ext cx="453785" cy="205878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เลขใบกำกับภาษี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671513</xdr:colOff>
      <xdr:row>1</xdr:row>
      <xdr:rowOff>88186</xdr:rowOff>
    </xdr:from>
    <xdr:to>
      <xdr:col>24</xdr:col>
      <xdr:colOff>65617</xdr:colOff>
      <xdr:row>20</xdr:row>
      <xdr:rowOff>168942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84A750DA-B2F3-2435-0DBF-B7A33847B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2216" y="266780"/>
          <a:ext cx="8294026" cy="3474037"/>
        </a:xfrm>
        <a:prstGeom prst="rect">
          <a:avLst/>
        </a:prstGeom>
      </xdr:spPr>
    </xdr:pic>
    <xdr:clientData/>
  </xdr:twoCellAnchor>
  <xdr:twoCellAnchor>
    <xdr:from>
      <xdr:col>16</xdr:col>
      <xdr:colOff>493755</xdr:colOff>
      <xdr:row>3</xdr:row>
      <xdr:rowOff>127663</xdr:rowOff>
    </xdr:from>
    <xdr:to>
      <xdr:col>17</xdr:col>
      <xdr:colOff>119171</xdr:colOff>
      <xdr:row>4</xdr:row>
      <xdr:rowOff>150952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71511C19-2D02-4A08-83AB-64EA9D9C0A76}"/>
            </a:ext>
          </a:extLst>
        </xdr:cNvPr>
        <xdr:cNvSpPr txBox="1"/>
      </xdr:nvSpPr>
      <xdr:spPr>
        <a:xfrm>
          <a:off x="11466555" y="670588"/>
          <a:ext cx="311216" cy="204264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 </a:t>
          </a:r>
          <a:r>
            <a:rPr lang="en-US" sz="400">
              <a:solidFill>
                <a:srgbClr val="FF0000"/>
              </a:solidFill>
            </a:rPr>
            <a:t>wo</a:t>
          </a:r>
          <a:endParaRPr lang="th-TH" sz="400">
            <a:solidFill>
              <a:srgbClr val="FF0000"/>
            </a:solidFill>
          </a:endParaRP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17</xdr:col>
      <xdr:colOff>161612</xdr:colOff>
      <xdr:row>3</xdr:row>
      <xdr:rowOff>130241</xdr:rowOff>
    </xdr:from>
    <xdr:to>
      <xdr:col>17</xdr:col>
      <xdr:colOff>428060</xdr:colOff>
      <xdr:row>4</xdr:row>
      <xdr:rowOff>153216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66ACCD35-4D9E-4DE7-813A-65F0182B8F7C}"/>
            </a:ext>
          </a:extLst>
        </xdr:cNvPr>
        <xdr:cNvSpPr txBox="1"/>
      </xdr:nvSpPr>
      <xdr:spPr>
        <a:xfrm>
          <a:off x="11820212" y="673166"/>
          <a:ext cx="266448" cy="203950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ลข </a:t>
          </a:r>
          <a:r>
            <a:rPr lang="en-US" sz="400">
              <a:solidFill>
                <a:srgbClr val="FF0000"/>
              </a:solidFill>
            </a:rPr>
            <a:t>po</a:t>
          </a:r>
          <a:endParaRPr lang="th-TH" sz="400">
            <a:solidFill>
              <a:srgbClr val="FF0000"/>
            </a:solidFill>
          </a:endParaRP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12</xdr:col>
      <xdr:colOff>380009</xdr:colOff>
      <xdr:row>3</xdr:row>
      <xdr:rowOff>129817</xdr:rowOff>
    </xdr:from>
    <xdr:to>
      <xdr:col>13</xdr:col>
      <xdr:colOff>151518</xdr:colOff>
      <xdr:row>4</xdr:row>
      <xdr:rowOff>164342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B98A1A92-3705-491C-8FD1-EA655B52DF1A}"/>
            </a:ext>
          </a:extLst>
        </xdr:cNvPr>
        <xdr:cNvSpPr txBox="1"/>
      </xdr:nvSpPr>
      <xdr:spPr>
        <a:xfrm>
          <a:off x="8609609" y="672742"/>
          <a:ext cx="457309" cy="215500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เลขที่ใบสั่งซื้อ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14</xdr:col>
      <xdr:colOff>456154</xdr:colOff>
      <xdr:row>3</xdr:row>
      <xdr:rowOff>119034</xdr:rowOff>
    </xdr:from>
    <xdr:to>
      <xdr:col>14</xdr:col>
      <xdr:colOff>678350</xdr:colOff>
      <xdr:row>4</xdr:row>
      <xdr:rowOff>149101</xdr:rowOff>
    </xdr:to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171A3776-DE03-4864-BC6B-A115B43F8DEB}"/>
            </a:ext>
          </a:extLst>
        </xdr:cNvPr>
        <xdr:cNvSpPr txBox="1"/>
      </xdr:nvSpPr>
      <xdr:spPr>
        <a:xfrm>
          <a:off x="10057354" y="661959"/>
          <a:ext cx="222196" cy="211042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ลูกค้า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สาขา</a:t>
          </a:r>
        </a:p>
      </xdr:txBody>
    </xdr:sp>
    <xdr:clientData/>
  </xdr:twoCellAnchor>
  <xdr:twoCellAnchor>
    <xdr:from>
      <xdr:col>15</xdr:col>
      <xdr:colOff>424703</xdr:colOff>
      <xdr:row>4</xdr:row>
      <xdr:rowOff>5566</xdr:rowOff>
    </xdr:from>
    <xdr:to>
      <xdr:col>16</xdr:col>
      <xdr:colOff>85659</xdr:colOff>
      <xdr:row>4</xdr:row>
      <xdr:rowOff>136731</xdr:rowOff>
    </xdr:to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584AE508-1763-4B4B-9B92-B7C7E325F8AA}"/>
            </a:ext>
          </a:extLst>
        </xdr:cNvPr>
        <xdr:cNvSpPr txBox="1"/>
      </xdr:nvSpPr>
      <xdr:spPr>
        <a:xfrm>
          <a:off x="10711703" y="729466"/>
          <a:ext cx="346756" cy="131165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ชื่อโครงการ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424874</xdr:colOff>
      <xdr:row>3</xdr:row>
      <xdr:rowOff>128092</xdr:rowOff>
    </xdr:from>
    <xdr:to>
      <xdr:col>14</xdr:col>
      <xdr:colOff>3866</xdr:colOff>
      <xdr:row>4</xdr:row>
      <xdr:rowOff>151381</xdr:rowOff>
    </xdr:to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AFB09150-2BE0-4223-B867-8E6B2D884388}"/>
            </a:ext>
          </a:extLst>
        </xdr:cNvPr>
        <xdr:cNvSpPr txBox="1"/>
      </xdr:nvSpPr>
      <xdr:spPr>
        <a:xfrm>
          <a:off x="9340274" y="671017"/>
          <a:ext cx="264792" cy="204264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ทีมช่าง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69966</xdr:colOff>
      <xdr:row>3</xdr:row>
      <xdr:rowOff>147375</xdr:rowOff>
    </xdr:from>
    <xdr:to>
      <xdr:col>19</xdr:col>
      <xdr:colOff>334221</xdr:colOff>
      <xdr:row>4</xdr:row>
      <xdr:rowOff>150611</xdr:rowOff>
    </xdr:to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42448ABC-0699-4581-9D0A-64CF8ACB4B43}"/>
            </a:ext>
          </a:extLst>
        </xdr:cNvPr>
        <xdr:cNvSpPr txBox="1"/>
      </xdr:nvSpPr>
      <xdr:spPr>
        <a:xfrm>
          <a:off x="13100166" y="690300"/>
          <a:ext cx="264255" cy="184211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ยอดรวม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198626</xdr:colOff>
      <xdr:row>3</xdr:row>
      <xdr:rowOff>125363</xdr:rowOff>
    </xdr:from>
    <xdr:to>
      <xdr:col>23</xdr:col>
      <xdr:colOff>465075</xdr:colOff>
      <xdr:row>4</xdr:row>
      <xdr:rowOff>148652</xdr:rowOff>
    </xdr:to>
    <xdr:sp macro="" textlink="">
      <xdr:nvSpPr>
        <xdr:cNvPr id="11" name="กล่องข้อความ 10">
          <a:extLst>
            <a:ext uri="{FF2B5EF4-FFF2-40B4-BE49-F238E27FC236}">
              <a16:creationId xmlns:a16="http://schemas.microsoft.com/office/drawing/2014/main" id="{D94D8304-E196-4E7B-B0E4-8B3BB60D69EF}"/>
            </a:ext>
          </a:extLst>
        </xdr:cNvPr>
        <xdr:cNvSpPr txBox="1"/>
      </xdr:nvSpPr>
      <xdr:spPr>
        <a:xfrm>
          <a:off x="15944642" y="661144"/>
          <a:ext cx="266449" cy="201883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สถานะ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676984</xdr:colOff>
      <xdr:row>2</xdr:row>
      <xdr:rowOff>94369</xdr:rowOff>
    </xdr:from>
    <xdr:to>
      <xdr:col>21</xdr:col>
      <xdr:colOff>335471</xdr:colOff>
      <xdr:row>3</xdr:row>
      <xdr:rowOff>34460</xdr:rowOff>
    </xdr:to>
    <xdr:grpSp>
      <xdr:nvGrpSpPr>
        <xdr:cNvPr id="12" name="กลุ่ม 11">
          <a:extLst>
            <a:ext uri="{FF2B5EF4-FFF2-40B4-BE49-F238E27FC236}">
              <a16:creationId xmlns:a16="http://schemas.microsoft.com/office/drawing/2014/main" id="{AC68708D-66E5-4260-9CC3-571F6BFA65A0}"/>
            </a:ext>
          </a:extLst>
        </xdr:cNvPr>
        <xdr:cNvGrpSpPr/>
      </xdr:nvGrpSpPr>
      <xdr:grpSpPr>
        <a:xfrm>
          <a:off x="14369172" y="451557"/>
          <a:ext cx="343096" cy="118684"/>
          <a:chOff x="14587641" y="4264479"/>
          <a:chExt cx="342630" cy="121066"/>
        </a:xfrm>
      </xdr:grpSpPr>
      <xdr:sp macro="" textlink="">
        <xdr:nvSpPr>
          <xdr:cNvPr id="13" name="กล่องข้อความ 12">
            <a:extLst>
              <a:ext uri="{FF2B5EF4-FFF2-40B4-BE49-F238E27FC236}">
                <a16:creationId xmlns:a16="http://schemas.microsoft.com/office/drawing/2014/main" id="{7AA92CA4-55CC-31F7-49C7-E2F5A5A59599}"/>
              </a:ext>
            </a:extLst>
          </xdr:cNvPr>
          <xdr:cNvSpPr txBox="1"/>
        </xdr:nvSpPr>
        <xdr:spPr>
          <a:xfrm>
            <a:off x="14587641" y="4264479"/>
            <a:ext cx="342630" cy="121066"/>
          </a:xfrm>
          <a:prstGeom prst="rect">
            <a:avLst/>
          </a:prstGeom>
          <a:solidFill>
            <a:schemeClr val="accent2"/>
          </a:solidFill>
          <a:ln w="3175">
            <a:solidFill>
              <a:schemeClr val="accent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th-TH" sz="500" baseline="0">
                <a:solidFill>
                  <a:srgbClr val="7030A0"/>
                </a:solidFill>
              </a:rPr>
              <a:t>ทีมช่าง  </a:t>
            </a:r>
          </a:p>
        </xdr:txBody>
      </xdr:sp>
      <xdr:sp macro="" textlink="">
        <xdr:nvSpPr>
          <xdr:cNvPr id="14" name="สามเหลี่ยมหน้าจั่ว 13">
            <a:extLst>
              <a:ext uri="{FF2B5EF4-FFF2-40B4-BE49-F238E27FC236}">
                <a16:creationId xmlns:a16="http://schemas.microsoft.com/office/drawing/2014/main" id="{DB2999A1-9ADD-5D9F-4417-3DCCB429BC4E}"/>
              </a:ext>
            </a:extLst>
          </xdr:cNvPr>
          <xdr:cNvSpPr/>
        </xdr:nvSpPr>
        <xdr:spPr>
          <a:xfrm rot="10800000">
            <a:off x="14860524" y="4315383"/>
            <a:ext cx="45719" cy="484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20</xdr:col>
      <xdr:colOff>274449</xdr:colOff>
      <xdr:row>2</xdr:row>
      <xdr:rowOff>97682</xdr:rowOff>
    </xdr:from>
    <xdr:to>
      <xdr:col>20</xdr:col>
      <xdr:colOff>618736</xdr:colOff>
      <xdr:row>3</xdr:row>
      <xdr:rowOff>37773</xdr:rowOff>
    </xdr:to>
    <xdr:grpSp>
      <xdr:nvGrpSpPr>
        <xdr:cNvPr id="15" name="กลุ่ม 14">
          <a:extLst>
            <a:ext uri="{FF2B5EF4-FFF2-40B4-BE49-F238E27FC236}">
              <a16:creationId xmlns:a16="http://schemas.microsoft.com/office/drawing/2014/main" id="{538B7F2A-66EB-4AAB-8951-226C7481BCC2}"/>
            </a:ext>
          </a:extLst>
        </xdr:cNvPr>
        <xdr:cNvGrpSpPr/>
      </xdr:nvGrpSpPr>
      <xdr:grpSpPr>
        <a:xfrm>
          <a:off x="13966637" y="454870"/>
          <a:ext cx="344287" cy="118684"/>
          <a:chOff x="14587641" y="4264479"/>
          <a:chExt cx="342630" cy="121066"/>
        </a:xfrm>
      </xdr:grpSpPr>
      <xdr:sp macro="" textlink="">
        <xdr:nvSpPr>
          <xdr:cNvPr id="16" name="กล่องข้อความ 15">
            <a:extLst>
              <a:ext uri="{FF2B5EF4-FFF2-40B4-BE49-F238E27FC236}">
                <a16:creationId xmlns:a16="http://schemas.microsoft.com/office/drawing/2014/main" id="{836FA84C-72C9-DF55-1869-848533E58AC5}"/>
              </a:ext>
            </a:extLst>
          </xdr:cNvPr>
          <xdr:cNvSpPr txBox="1"/>
        </xdr:nvSpPr>
        <xdr:spPr>
          <a:xfrm>
            <a:off x="14587641" y="4264479"/>
            <a:ext cx="342630" cy="121066"/>
          </a:xfrm>
          <a:prstGeom prst="rect">
            <a:avLst/>
          </a:prstGeom>
          <a:solidFill>
            <a:schemeClr val="accent2"/>
          </a:solidFill>
          <a:ln w="3175">
            <a:solidFill>
              <a:schemeClr val="accent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th-TH" sz="500" baseline="0">
                <a:solidFill>
                  <a:srgbClr val="7030A0"/>
                </a:solidFill>
              </a:rPr>
              <a:t>รายงาน  </a:t>
            </a:r>
          </a:p>
        </xdr:txBody>
      </xdr:sp>
      <xdr:sp macro="" textlink="">
        <xdr:nvSpPr>
          <xdr:cNvPr id="17" name="สามเหลี่ยมหน้าจั่ว 16">
            <a:extLst>
              <a:ext uri="{FF2B5EF4-FFF2-40B4-BE49-F238E27FC236}">
                <a16:creationId xmlns:a16="http://schemas.microsoft.com/office/drawing/2014/main" id="{9CCAA53F-288C-BABF-E86E-562E0ACECC64}"/>
              </a:ext>
            </a:extLst>
          </xdr:cNvPr>
          <xdr:cNvSpPr/>
        </xdr:nvSpPr>
        <xdr:spPr>
          <a:xfrm rot="10800000">
            <a:off x="14860524" y="4315383"/>
            <a:ext cx="45719" cy="484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12</xdr:col>
      <xdr:colOff>315306</xdr:colOff>
      <xdr:row>7</xdr:row>
      <xdr:rowOff>57496</xdr:rowOff>
    </xdr:from>
    <xdr:to>
      <xdr:col>15</xdr:col>
      <xdr:colOff>357187</xdr:colOff>
      <xdr:row>10</xdr:row>
      <xdr:rowOff>77389</xdr:rowOff>
    </xdr:to>
    <xdr:sp macro="" textlink="">
      <xdr:nvSpPr>
        <xdr:cNvPr id="18" name="กล่องข้อความ 17">
          <a:extLst>
            <a:ext uri="{FF2B5EF4-FFF2-40B4-BE49-F238E27FC236}">
              <a16:creationId xmlns:a16="http://schemas.microsoft.com/office/drawing/2014/main" id="{AA198077-7334-405C-B750-FBD98F2E1BEC}"/>
            </a:ext>
          </a:extLst>
        </xdr:cNvPr>
        <xdr:cNvSpPr txBox="1"/>
      </xdr:nvSpPr>
      <xdr:spPr>
        <a:xfrm>
          <a:off x="8530619" y="1307652"/>
          <a:ext cx="2095709" cy="555675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800">
              <a:solidFill>
                <a:srgbClr val="FF0000"/>
              </a:solidFill>
            </a:rPr>
            <a:t>มีบุ้มให้ คลิก</a:t>
          </a:r>
          <a:r>
            <a:rPr lang="th-TH" sz="800" baseline="0">
              <a:solidFill>
                <a:srgbClr val="FF0000"/>
              </a:solidFill>
            </a:rPr>
            <a:t> เลือกงานที่จะจ่าย อยู่ด้านหน้าสุด</a:t>
          </a:r>
        </a:p>
        <a:p>
          <a:pPr algn="ctr"/>
          <a:r>
            <a:rPr lang="th-TH" sz="800" baseline="0">
              <a:solidFill>
                <a:srgbClr val="FF0000"/>
              </a:solidFill>
            </a:rPr>
            <a:t>เลือกทีละทีมแล้วคลิก แสดงยอดที่คลิกทั้งหมด เพื่อดูยอดสรุปการจ่ายของทุกทีม</a:t>
          </a:r>
        </a:p>
      </xdr:txBody>
    </xdr:sp>
    <xdr:clientData/>
  </xdr:twoCellAnchor>
  <xdr:twoCellAnchor>
    <xdr:from>
      <xdr:col>12</xdr:col>
      <xdr:colOff>100995</xdr:colOff>
      <xdr:row>3</xdr:row>
      <xdr:rowOff>117029</xdr:rowOff>
    </xdr:from>
    <xdr:to>
      <xdr:col>12</xdr:col>
      <xdr:colOff>367444</xdr:colOff>
      <xdr:row>4</xdr:row>
      <xdr:rowOff>140318</xdr:rowOff>
    </xdr:to>
    <xdr:sp macro="" textlink="">
      <xdr:nvSpPr>
        <xdr:cNvPr id="19" name="กล่องข้อความ 18">
          <a:extLst>
            <a:ext uri="{FF2B5EF4-FFF2-40B4-BE49-F238E27FC236}">
              <a16:creationId xmlns:a16="http://schemas.microsoft.com/office/drawing/2014/main" id="{14F8BDD8-0D5C-4622-99DD-CEAECEED6CC7}"/>
            </a:ext>
          </a:extLst>
        </xdr:cNvPr>
        <xdr:cNvSpPr txBox="1"/>
      </xdr:nvSpPr>
      <xdr:spPr>
        <a:xfrm>
          <a:off x="8316308" y="652810"/>
          <a:ext cx="266449" cy="201883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เลือกจ่ย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541735</xdr:colOff>
      <xdr:row>7</xdr:row>
      <xdr:rowOff>47625</xdr:rowOff>
    </xdr:from>
    <xdr:to>
      <xdr:col>18</xdr:col>
      <xdr:colOff>225892</xdr:colOff>
      <xdr:row>8</xdr:row>
      <xdr:rowOff>97937</xdr:rowOff>
    </xdr:to>
    <xdr:sp macro="" textlink="">
      <xdr:nvSpPr>
        <xdr:cNvPr id="20" name="กล่องข้อความ 19">
          <a:extLst>
            <a:ext uri="{FF2B5EF4-FFF2-40B4-BE49-F238E27FC236}">
              <a16:creationId xmlns:a16="http://schemas.microsoft.com/office/drawing/2014/main" id="{967A6D43-2999-4767-91D2-C51E2B62348A}"/>
            </a:ext>
          </a:extLst>
        </xdr:cNvPr>
        <xdr:cNvSpPr txBox="1"/>
      </xdr:nvSpPr>
      <xdr:spPr>
        <a:xfrm>
          <a:off x="11495485" y="1297781"/>
          <a:ext cx="1053376" cy="228906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ตัวเลข </a:t>
          </a:r>
          <a:r>
            <a:rPr lang="en-US" sz="400">
              <a:solidFill>
                <a:srgbClr val="FF0000"/>
              </a:solidFill>
            </a:rPr>
            <a:t>PO</a:t>
          </a:r>
          <a:r>
            <a:rPr lang="th-TH" sz="400">
              <a:solidFill>
                <a:srgbClr val="FF0000"/>
              </a:solidFill>
            </a:rPr>
            <a:t> และวันที่ขึ้นอัตโนมัติ เมื่อ </a:t>
          </a:r>
          <a:r>
            <a:rPr lang="en-US" sz="400">
              <a:solidFill>
                <a:srgbClr val="FF0000"/>
              </a:solidFill>
            </a:rPr>
            <a:t>key</a:t>
          </a:r>
          <a:r>
            <a:rPr lang="th-TH" sz="400">
              <a:solidFill>
                <a:srgbClr val="FF0000"/>
              </a:solidFill>
            </a:rPr>
            <a:t> ตอนออกใบแจ้งหนี้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158750</xdr:rowOff>
    </xdr:from>
    <xdr:to>
      <xdr:col>18</xdr:col>
      <xdr:colOff>170411</xdr:colOff>
      <xdr:row>29</xdr:row>
      <xdr:rowOff>131156</xdr:rowOff>
    </xdr:to>
    <xdr:pic>
      <xdr:nvPicPr>
        <xdr:cNvPr id="28" name="รูปภาพ 27">
          <a:extLst>
            <a:ext uri="{FF2B5EF4-FFF2-40B4-BE49-F238E27FC236}">
              <a16:creationId xmlns:a16="http://schemas.microsoft.com/office/drawing/2014/main" id="{D57F0B58-EFA7-E260-BA58-3929C76B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527050"/>
          <a:ext cx="12495761" cy="4944456"/>
        </a:xfrm>
        <a:prstGeom prst="rect">
          <a:avLst/>
        </a:prstGeom>
      </xdr:spPr>
    </xdr:pic>
    <xdr:clientData/>
  </xdr:twoCellAnchor>
  <xdr:twoCellAnchor>
    <xdr:from>
      <xdr:col>19</xdr:col>
      <xdr:colOff>519112</xdr:colOff>
      <xdr:row>1</xdr:row>
      <xdr:rowOff>90487</xdr:rowOff>
    </xdr:from>
    <xdr:to>
      <xdr:col>29</xdr:col>
      <xdr:colOff>531743</xdr:colOff>
      <xdr:row>61</xdr:row>
      <xdr:rowOff>144079</xdr:rowOff>
    </xdr:to>
    <xdr:grpSp>
      <xdr:nvGrpSpPr>
        <xdr:cNvPr id="6" name="กลุ่ม 5">
          <a:extLst>
            <a:ext uri="{FF2B5EF4-FFF2-40B4-BE49-F238E27FC236}">
              <a16:creationId xmlns:a16="http://schemas.microsoft.com/office/drawing/2014/main" id="{9EF46332-ED3A-2AE5-9E15-9F3252CEA765}"/>
            </a:ext>
          </a:extLst>
        </xdr:cNvPr>
        <xdr:cNvGrpSpPr/>
      </xdr:nvGrpSpPr>
      <xdr:grpSpPr>
        <a:xfrm>
          <a:off x="13580786" y="272704"/>
          <a:ext cx="6887196" cy="10986636"/>
          <a:chOff x="4800600" y="542925"/>
          <a:chExt cx="6870631" cy="10912092"/>
        </a:xfrm>
      </xdr:grpSpPr>
      <xdr:pic>
        <xdr:nvPicPr>
          <xdr:cNvPr id="2" name="Picture 10">
            <a:extLst>
              <a:ext uri="{FF2B5EF4-FFF2-40B4-BE49-F238E27FC236}">
                <a16:creationId xmlns:a16="http://schemas.microsoft.com/office/drawing/2014/main" id="{7BE3031C-0E55-4FB2-9059-35CC4E7722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810402" y="542925"/>
            <a:ext cx="6860829" cy="10912092"/>
          </a:xfrm>
          <a:prstGeom prst="rect">
            <a:avLst/>
          </a:prstGeom>
        </xdr:spPr>
      </xdr:pic>
      <xdr:sp macro="" textlink="">
        <xdr:nvSpPr>
          <xdr:cNvPr id="4" name="กล่องข้อความ 3">
            <a:extLst>
              <a:ext uri="{FF2B5EF4-FFF2-40B4-BE49-F238E27FC236}">
                <a16:creationId xmlns:a16="http://schemas.microsoft.com/office/drawing/2014/main" id="{F7CA1816-3753-49CC-A766-7C5436C62AC4}"/>
              </a:ext>
            </a:extLst>
          </xdr:cNvPr>
          <xdr:cNvSpPr txBox="1"/>
        </xdr:nvSpPr>
        <xdr:spPr>
          <a:xfrm rot="5400000">
            <a:off x="7294954" y="6892222"/>
            <a:ext cx="2867123" cy="5257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th-TH" sz="28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ตัดช่องสาขาออก </a:t>
            </a:r>
            <a:endParaRPr lang="th-TH" sz="2800">
              <a:solidFill>
                <a:srgbClr val="FF0000"/>
              </a:solidFill>
            </a:endParaRPr>
          </a:p>
        </xdr:txBody>
      </xdr:sp>
      <xdr:sp macro="" textlink="">
        <xdr:nvSpPr>
          <xdr:cNvPr id="5" name="กล่องข้อความ 4">
            <a:extLst>
              <a:ext uri="{FF2B5EF4-FFF2-40B4-BE49-F238E27FC236}">
                <a16:creationId xmlns:a16="http://schemas.microsoft.com/office/drawing/2014/main" id="{9E851A23-D37F-4686-AA1C-8BD22CDC7F72}"/>
              </a:ext>
            </a:extLst>
          </xdr:cNvPr>
          <xdr:cNvSpPr txBox="1"/>
        </xdr:nvSpPr>
        <xdr:spPr>
          <a:xfrm>
            <a:off x="4800600" y="9074526"/>
            <a:ext cx="4120487" cy="3709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900" b="1">
                <a:solidFill>
                  <a:srgbClr val="FF0000"/>
                </a:solidFill>
              </a:rPr>
              <a:t>ชำระเงิน </a:t>
            </a:r>
            <a:r>
              <a:rPr lang="th-TH" sz="900" b="1">
                <a:solidFill>
                  <a:srgbClr val="7030A0"/>
                </a:solidFill>
              </a:rPr>
              <a:t>: ธนาคารกสิกรไทย ซื่อบัญชี บจก.เอ็นพีเค เซอร์วิส แอนด์ ซัพพลาย</a:t>
            </a:r>
          </a:p>
          <a:p>
            <a:r>
              <a:rPr lang="th-TH" sz="900" b="1">
                <a:solidFill>
                  <a:srgbClr val="7030A0"/>
                </a:solidFill>
              </a:rPr>
              <a:t>                หมายเลขบัญชี 040-1-24503-0 สาขาลาดหลุมแก้ว</a:t>
            </a:r>
          </a:p>
        </xdr:txBody>
      </xdr:sp>
    </xdr:grpSp>
    <xdr:clientData/>
  </xdr:twoCellAnchor>
  <xdr:twoCellAnchor>
    <xdr:from>
      <xdr:col>30</xdr:col>
      <xdr:colOff>4330</xdr:colOff>
      <xdr:row>1</xdr:row>
      <xdr:rowOff>95249</xdr:rowOff>
    </xdr:from>
    <xdr:to>
      <xdr:col>38</xdr:col>
      <xdr:colOff>248445</xdr:colOff>
      <xdr:row>181</xdr:row>
      <xdr:rowOff>173430</xdr:rowOff>
    </xdr:to>
    <xdr:grpSp>
      <xdr:nvGrpSpPr>
        <xdr:cNvPr id="13" name="กลุ่ม 12">
          <a:extLst>
            <a:ext uri="{FF2B5EF4-FFF2-40B4-BE49-F238E27FC236}">
              <a16:creationId xmlns:a16="http://schemas.microsoft.com/office/drawing/2014/main" id="{1D42A6C0-CF62-B7A7-93A6-5F096B45882C}"/>
            </a:ext>
          </a:extLst>
        </xdr:cNvPr>
        <xdr:cNvGrpSpPr/>
      </xdr:nvGrpSpPr>
      <xdr:grpSpPr>
        <a:xfrm>
          <a:off x="20628026" y="277466"/>
          <a:ext cx="5743767" cy="32877312"/>
          <a:chOff x="7481454" y="571500"/>
          <a:chExt cx="5578115" cy="34368181"/>
        </a:xfrm>
      </xdr:grpSpPr>
      <xdr:pic>
        <xdr:nvPicPr>
          <xdr:cNvPr id="8" name="รูปภาพ 7">
            <a:extLst>
              <a:ext uri="{FF2B5EF4-FFF2-40B4-BE49-F238E27FC236}">
                <a16:creationId xmlns:a16="http://schemas.microsoft.com/office/drawing/2014/main" id="{BF9A1728-A62D-57C5-50A4-B2D027191F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524750" y="571500"/>
            <a:ext cx="5534819" cy="8421217"/>
          </a:xfrm>
          <a:prstGeom prst="rect">
            <a:avLst/>
          </a:prstGeom>
        </xdr:spPr>
      </xdr:pic>
      <xdr:pic>
        <xdr:nvPicPr>
          <xdr:cNvPr id="9" name="รูปภาพ 8">
            <a:extLst>
              <a:ext uri="{FF2B5EF4-FFF2-40B4-BE49-F238E27FC236}">
                <a16:creationId xmlns:a16="http://schemas.microsoft.com/office/drawing/2014/main" id="{74285885-06BE-2CC3-F236-53C0911FDC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517823" y="9178637"/>
            <a:ext cx="5489790" cy="8440269"/>
          </a:xfrm>
          <a:prstGeom prst="rect">
            <a:avLst/>
          </a:prstGeom>
        </xdr:spPr>
      </xdr:pic>
      <xdr:pic>
        <xdr:nvPicPr>
          <xdr:cNvPr id="11" name="รูปภาพ 10">
            <a:extLst>
              <a:ext uri="{FF2B5EF4-FFF2-40B4-BE49-F238E27FC236}">
                <a16:creationId xmlns:a16="http://schemas.microsoft.com/office/drawing/2014/main" id="{E3C899BA-DECB-1A7D-C528-435EBECE5D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481454" y="17456727"/>
            <a:ext cx="5405792" cy="8808280"/>
          </a:xfrm>
          <a:prstGeom prst="rect">
            <a:avLst/>
          </a:prstGeom>
        </xdr:spPr>
      </xdr:pic>
      <xdr:pic>
        <xdr:nvPicPr>
          <xdr:cNvPr id="12" name="รูปภาพ 11">
            <a:extLst>
              <a:ext uri="{FF2B5EF4-FFF2-40B4-BE49-F238E27FC236}">
                <a16:creationId xmlns:a16="http://schemas.microsoft.com/office/drawing/2014/main" id="{33212039-42A8-B45E-0D27-2CBA33F349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481454" y="26150455"/>
            <a:ext cx="5424845" cy="8789226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51268</xdr:colOff>
      <xdr:row>0</xdr:row>
      <xdr:rowOff>147919</xdr:rowOff>
    </xdr:from>
    <xdr:to>
      <xdr:col>17</xdr:col>
      <xdr:colOff>396128</xdr:colOff>
      <xdr:row>2</xdr:row>
      <xdr:rowOff>63171</xdr:rowOff>
    </xdr:to>
    <xdr:sp macro="" textlink="">
      <xdr:nvSpPr>
        <xdr:cNvPr id="16" name="กล่องข้อความ 15">
          <a:extLst>
            <a:ext uri="{FF2B5EF4-FFF2-40B4-BE49-F238E27FC236}">
              <a16:creationId xmlns:a16="http://schemas.microsoft.com/office/drawing/2014/main" id="{7AAC61A1-0BE2-47BF-B60B-226E2C10E86A}"/>
            </a:ext>
          </a:extLst>
        </xdr:cNvPr>
        <xdr:cNvSpPr txBox="1"/>
      </xdr:nvSpPr>
      <xdr:spPr>
        <a:xfrm>
          <a:off x="11024068" y="147919"/>
          <a:ext cx="1030660" cy="277202"/>
        </a:xfrm>
        <a:prstGeom prst="rect">
          <a:avLst/>
        </a:prstGeom>
        <a:solidFill>
          <a:schemeClr val="accent6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800">
              <a:solidFill>
                <a:schemeClr val="tx1"/>
              </a:solidFill>
            </a:rPr>
            <a:t>+ สร้างใบแจ้งหนี้</a:t>
          </a:r>
          <a:endParaRPr lang="th-TH" sz="8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285312</xdr:colOff>
      <xdr:row>2</xdr:row>
      <xdr:rowOff>88088</xdr:rowOff>
    </xdr:from>
    <xdr:to>
      <xdr:col>2</xdr:col>
      <xdr:colOff>179067</xdr:colOff>
      <xdr:row>4</xdr:row>
      <xdr:rowOff>3339</xdr:rowOff>
    </xdr:to>
    <xdr:sp macro="" textlink="">
      <xdr:nvSpPr>
        <xdr:cNvPr id="17" name="กล่องข้อความ 16">
          <a:extLst>
            <a:ext uri="{FF2B5EF4-FFF2-40B4-BE49-F238E27FC236}">
              <a16:creationId xmlns:a16="http://schemas.microsoft.com/office/drawing/2014/main" id="{53718847-CD1B-467C-B664-1FC9E9D20639}"/>
            </a:ext>
          </a:extLst>
        </xdr:cNvPr>
        <xdr:cNvSpPr txBox="1"/>
      </xdr:nvSpPr>
      <xdr:spPr>
        <a:xfrm>
          <a:off x="285312" y="452523"/>
          <a:ext cx="1268668" cy="279686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800">
              <a:solidFill>
                <a:srgbClr val="FF0000"/>
              </a:solidFill>
            </a:rPr>
            <a:t>ข้อมูลสร้างใบแจ้งหนี้</a:t>
          </a:r>
          <a:endParaRPr lang="th-TH" sz="800" baseline="0">
            <a:solidFill>
              <a:srgbClr val="FF0000"/>
            </a:solidFill>
          </a:endParaRPr>
        </a:p>
      </xdr:txBody>
    </xdr:sp>
    <xdr:clientData/>
  </xdr:twoCellAnchor>
  <xdr:oneCellAnchor>
    <xdr:from>
      <xdr:col>0</xdr:col>
      <xdr:colOff>233368</xdr:colOff>
      <xdr:row>6</xdr:row>
      <xdr:rowOff>82643</xdr:rowOff>
    </xdr:from>
    <xdr:ext cx="661981" cy="196520"/>
    <xdr:sp macro="" textlink="">
      <xdr:nvSpPr>
        <xdr:cNvPr id="21" name="กล่องข้อความ 20">
          <a:extLst>
            <a:ext uri="{FF2B5EF4-FFF2-40B4-BE49-F238E27FC236}">
              <a16:creationId xmlns:a16="http://schemas.microsoft.com/office/drawing/2014/main" id="{FF42628B-39B0-4AD1-8F30-00A2C8317D0B}"/>
            </a:ext>
          </a:extLst>
        </xdr:cNvPr>
        <xdr:cNvSpPr txBox="1"/>
      </xdr:nvSpPr>
      <xdr:spPr>
        <a:xfrm>
          <a:off x="233368" y="1168493"/>
          <a:ext cx="661981" cy="1965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ctr"/>
          <a:r>
            <a:rPr lang="th-TH" sz="800" baseline="0">
              <a:solidFill>
                <a:srgbClr val="FF0000"/>
              </a:solidFill>
            </a:rPr>
            <a:t>เลขผู้เสียภาษี</a:t>
          </a:r>
        </a:p>
      </xdr:txBody>
    </xdr:sp>
    <xdr:clientData/>
  </xdr:oneCellAnchor>
  <xdr:oneCellAnchor>
    <xdr:from>
      <xdr:col>6</xdr:col>
      <xdr:colOff>126842</xdr:colOff>
      <xdr:row>9</xdr:row>
      <xdr:rowOff>54820</xdr:rowOff>
    </xdr:from>
    <xdr:ext cx="385802" cy="202932"/>
    <xdr:sp macro="" textlink="">
      <xdr:nvSpPr>
        <xdr:cNvPr id="23" name="กล่องข้อความ 22">
          <a:extLst>
            <a:ext uri="{FF2B5EF4-FFF2-40B4-BE49-F238E27FC236}">
              <a16:creationId xmlns:a16="http://schemas.microsoft.com/office/drawing/2014/main" id="{F551EC77-159E-440F-8D2E-42FBF4FCEFF7}"/>
            </a:ext>
          </a:extLst>
        </xdr:cNvPr>
        <xdr:cNvSpPr txBox="1"/>
      </xdr:nvSpPr>
      <xdr:spPr>
        <a:xfrm>
          <a:off x="4246095" y="1669122"/>
          <a:ext cx="385802" cy="20293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800">
              <a:solidFill>
                <a:srgbClr val="FF0000"/>
              </a:solidFill>
            </a:rPr>
            <a:t>เลข </a:t>
          </a:r>
          <a:r>
            <a:rPr lang="en-US" sz="800">
              <a:solidFill>
                <a:srgbClr val="FF0000"/>
              </a:solidFill>
            </a:rPr>
            <a:t>PO</a:t>
          </a:r>
          <a:endParaRPr lang="th-TH" sz="800" baseline="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683890</xdr:colOff>
      <xdr:row>6</xdr:row>
      <xdr:rowOff>79561</xdr:rowOff>
    </xdr:from>
    <xdr:ext cx="902675" cy="196520"/>
    <xdr:sp macro="" textlink="">
      <xdr:nvSpPr>
        <xdr:cNvPr id="26" name="กล่องข้อความ 25">
          <a:extLst>
            <a:ext uri="{FF2B5EF4-FFF2-40B4-BE49-F238E27FC236}">
              <a16:creationId xmlns:a16="http://schemas.microsoft.com/office/drawing/2014/main" id="{5FD16EBD-6A26-4839-86D6-71F503FF5958}"/>
            </a:ext>
          </a:extLst>
        </xdr:cNvPr>
        <xdr:cNvSpPr txBox="1"/>
      </xdr:nvSpPr>
      <xdr:spPr>
        <a:xfrm>
          <a:off x="3427090" y="1165411"/>
          <a:ext cx="902675" cy="1965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800">
              <a:solidFill>
                <a:srgbClr val="FF0000"/>
              </a:solidFill>
            </a:rPr>
            <a:t>เงื่อนไขการชำระเงิน</a:t>
          </a:r>
          <a:endParaRPr lang="th-TH" sz="800" baseline="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485103</xdr:colOff>
      <xdr:row>6</xdr:row>
      <xdr:rowOff>76200</xdr:rowOff>
    </xdr:from>
    <xdr:ext cx="662416" cy="196520"/>
    <xdr:sp macro="" textlink="">
      <xdr:nvSpPr>
        <xdr:cNvPr id="27" name="กล่องข้อความ 26">
          <a:extLst>
            <a:ext uri="{FF2B5EF4-FFF2-40B4-BE49-F238E27FC236}">
              <a16:creationId xmlns:a16="http://schemas.microsoft.com/office/drawing/2014/main" id="{64535CB7-CFC7-448D-85D7-579A2B34ACD0}"/>
            </a:ext>
          </a:extLst>
        </xdr:cNvPr>
        <xdr:cNvSpPr txBox="1"/>
      </xdr:nvSpPr>
      <xdr:spPr>
        <a:xfrm>
          <a:off x="5971503" y="1162050"/>
          <a:ext cx="662416" cy="1965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800">
              <a:solidFill>
                <a:srgbClr val="FF0000"/>
              </a:solidFill>
            </a:rPr>
            <a:t>วันครบกำหนด</a:t>
          </a:r>
          <a:endParaRPr lang="th-TH" sz="800" baseline="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279952</xdr:colOff>
      <xdr:row>4</xdr:row>
      <xdr:rowOff>144119</xdr:rowOff>
    </xdr:from>
    <xdr:to>
      <xdr:col>16</xdr:col>
      <xdr:colOff>356153</xdr:colOff>
      <xdr:row>6</xdr:row>
      <xdr:rowOff>67919</xdr:rowOff>
    </xdr:to>
    <xdr:pic>
      <xdr:nvPicPr>
        <xdr:cNvPr id="30" name="Picture 10">
          <a:extLst>
            <a:ext uri="{FF2B5EF4-FFF2-40B4-BE49-F238E27FC236}">
              <a16:creationId xmlns:a16="http://schemas.microsoft.com/office/drawing/2014/main" id="{F38B4DE8-2B61-995E-6E4D-ABDD2B65FA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172" t="39690" r="47734" b="57657"/>
        <a:stretch>
          <a:fillRect/>
        </a:stretch>
      </xdr:blipFill>
      <xdr:spPr>
        <a:xfrm>
          <a:off x="8529430" y="872989"/>
          <a:ext cx="2826027" cy="288234"/>
        </a:xfrm>
        <a:prstGeom prst="rect">
          <a:avLst/>
        </a:prstGeom>
      </xdr:spPr>
    </xdr:pic>
    <xdr:clientData/>
  </xdr:twoCellAnchor>
  <xdr:oneCellAnchor>
    <xdr:from>
      <xdr:col>7</xdr:col>
      <xdr:colOff>226078</xdr:colOff>
      <xdr:row>9</xdr:row>
      <xdr:rowOff>58133</xdr:rowOff>
    </xdr:from>
    <xdr:ext cx="1411404" cy="202932"/>
    <xdr:sp macro="" textlink="">
      <xdr:nvSpPr>
        <xdr:cNvPr id="37" name="กล่องข้อความ 36">
          <a:extLst>
            <a:ext uri="{FF2B5EF4-FFF2-40B4-BE49-F238E27FC236}">
              <a16:creationId xmlns:a16="http://schemas.microsoft.com/office/drawing/2014/main" id="{5A03FBBA-117C-436B-96C4-35C8C3247170}"/>
            </a:ext>
          </a:extLst>
        </xdr:cNvPr>
        <xdr:cNvSpPr txBox="1"/>
      </xdr:nvSpPr>
      <xdr:spPr>
        <a:xfrm>
          <a:off x="5038274" y="1698090"/>
          <a:ext cx="1411404" cy="202932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en-US" sz="800" baseline="0">
              <a:solidFill>
                <a:srgbClr val="FF0000"/>
              </a:solidFill>
            </a:rPr>
            <a:t>Key save link</a:t>
          </a:r>
          <a:r>
            <a:rPr lang="th-TH" sz="800" baseline="0">
              <a:solidFill>
                <a:srgbClr val="FF0000"/>
              </a:solidFill>
            </a:rPr>
            <a:t> ตามรายการที่เลือก</a:t>
          </a:r>
        </a:p>
      </xdr:txBody>
    </xdr:sp>
    <xdr:clientData/>
  </xdr:oneCellAnchor>
  <xdr:twoCellAnchor>
    <xdr:from>
      <xdr:col>0</xdr:col>
      <xdr:colOff>198783</xdr:colOff>
      <xdr:row>10</xdr:row>
      <xdr:rowOff>149087</xdr:rowOff>
    </xdr:from>
    <xdr:to>
      <xdr:col>18</xdr:col>
      <xdr:colOff>8283</xdr:colOff>
      <xdr:row>15</xdr:row>
      <xdr:rowOff>56029</xdr:rowOff>
    </xdr:to>
    <xdr:sp macro="" textlink="">
      <xdr:nvSpPr>
        <xdr:cNvPr id="38" name="สี่เหลี่ยมผืนผ้า 37">
          <a:extLst>
            <a:ext uri="{FF2B5EF4-FFF2-40B4-BE49-F238E27FC236}">
              <a16:creationId xmlns:a16="http://schemas.microsoft.com/office/drawing/2014/main" id="{0AAF286A-92BC-F117-70C5-E3D4CBD83069}"/>
            </a:ext>
          </a:extLst>
        </xdr:cNvPr>
        <xdr:cNvSpPr/>
      </xdr:nvSpPr>
      <xdr:spPr>
        <a:xfrm>
          <a:off x="198783" y="1942028"/>
          <a:ext cx="12113559" cy="803413"/>
        </a:xfrm>
        <a:prstGeom prst="rect">
          <a:avLst/>
        </a:prstGeom>
        <a:solidFill>
          <a:schemeClr val="tx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7</xdr:col>
      <xdr:colOff>589722</xdr:colOff>
      <xdr:row>11</xdr:row>
      <xdr:rowOff>121803</xdr:rowOff>
    </xdr:from>
    <xdr:ext cx="382020" cy="196520"/>
    <xdr:sp macro="" textlink="">
      <xdr:nvSpPr>
        <xdr:cNvPr id="39" name="กล่องข้อความ 38">
          <a:extLst>
            <a:ext uri="{FF2B5EF4-FFF2-40B4-BE49-F238E27FC236}">
              <a16:creationId xmlns:a16="http://schemas.microsoft.com/office/drawing/2014/main" id="{9FEB998C-D183-4D56-A870-84ECECCA06F4}"/>
            </a:ext>
          </a:extLst>
        </xdr:cNvPr>
        <xdr:cNvSpPr txBox="1"/>
      </xdr:nvSpPr>
      <xdr:spPr>
        <a:xfrm>
          <a:off x="5401918" y="2126194"/>
          <a:ext cx="382020" cy="19652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800">
              <a:solidFill>
                <a:srgbClr val="FF0000"/>
              </a:solidFill>
            </a:rPr>
            <a:t>ตัดออก</a:t>
          </a:r>
          <a:endParaRPr lang="th-TH" sz="800" baseline="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39</xdr:col>
      <xdr:colOff>317601</xdr:colOff>
      <xdr:row>9</xdr:row>
      <xdr:rowOff>64371</xdr:rowOff>
    </xdr:from>
    <xdr:to>
      <xdr:col>48</xdr:col>
      <xdr:colOff>88999</xdr:colOff>
      <xdr:row>50</xdr:row>
      <xdr:rowOff>169537</xdr:rowOff>
    </xdr:to>
    <xdr:pic>
      <xdr:nvPicPr>
        <xdr:cNvPr id="40" name="รูปภาพ 39">
          <a:extLst>
            <a:ext uri="{FF2B5EF4-FFF2-40B4-BE49-F238E27FC236}">
              <a16:creationId xmlns:a16="http://schemas.microsoft.com/office/drawing/2014/main" id="{6784A5CE-AB50-FAE5-5A84-658E09B94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249539" y="1778871"/>
          <a:ext cx="5986460" cy="7915666"/>
        </a:xfrm>
        <a:prstGeom prst="rect">
          <a:avLst/>
        </a:prstGeom>
      </xdr:spPr>
    </xdr:pic>
    <xdr:clientData/>
  </xdr:twoCellAnchor>
  <xdr:twoCellAnchor>
    <xdr:from>
      <xdr:col>43</xdr:col>
      <xdr:colOff>430671</xdr:colOff>
      <xdr:row>41</xdr:row>
      <xdr:rowOff>111148</xdr:rowOff>
    </xdr:from>
    <xdr:to>
      <xdr:col>46</xdr:col>
      <xdr:colOff>546652</xdr:colOff>
      <xdr:row>43</xdr:row>
      <xdr:rowOff>16873</xdr:rowOff>
    </xdr:to>
    <xdr:sp macro="" textlink="">
      <xdr:nvSpPr>
        <xdr:cNvPr id="15" name="กล่องข้อความ 14">
          <a:extLst>
            <a:ext uri="{FF2B5EF4-FFF2-40B4-BE49-F238E27FC236}">
              <a16:creationId xmlns:a16="http://schemas.microsoft.com/office/drawing/2014/main" id="{D68914E4-BA45-4366-994B-596F397AAA0A}"/>
            </a:ext>
          </a:extLst>
        </xdr:cNvPr>
        <xdr:cNvSpPr txBox="1"/>
      </xdr:nvSpPr>
      <xdr:spPr>
        <a:xfrm>
          <a:off x="30124859" y="7921648"/>
          <a:ext cx="2187668" cy="286725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800">
              <a:solidFill>
                <a:srgbClr val="FF0000"/>
              </a:solidFill>
            </a:rPr>
            <a:t>ต้อง </a:t>
          </a:r>
          <a:r>
            <a:rPr lang="en-US" sz="800">
              <a:solidFill>
                <a:srgbClr val="FF0000"/>
              </a:solidFill>
            </a:rPr>
            <a:t>key </a:t>
          </a:r>
          <a:r>
            <a:rPr lang="th-TH" sz="800">
              <a:solidFill>
                <a:srgbClr val="FF0000"/>
              </a:solidFill>
            </a:rPr>
            <a:t>รายการให้เหมือนกับ </a:t>
          </a:r>
          <a:r>
            <a:rPr lang="en-US" sz="800">
              <a:solidFill>
                <a:srgbClr val="FF0000"/>
              </a:solidFill>
            </a:rPr>
            <a:t>PO </a:t>
          </a:r>
          <a:r>
            <a:rPr lang="th-TH" sz="800">
              <a:solidFill>
                <a:srgbClr val="FF0000"/>
              </a:solidFill>
            </a:rPr>
            <a:t>ที่ลูกค้าส่งมา</a:t>
          </a:r>
          <a:endParaRPr lang="th-TH" sz="800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179294</xdr:colOff>
      <xdr:row>14</xdr:row>
      <xdr:rowOff>39364</xdr:rowOff>
    </xdr:from>
    <xdr:to>
      <xdr:col>18</xdr:col>
      <xdr:colOff>44824</xdr:colOff>
      <xdr:row>23</xdr:row>
      <xdr:rowOff>95467</xdr:rowOff>
    </xdr:to>
    <xdr:pic>
      <xdr:nvPicPr>
        <xdr:cNvPr id="43" name="รูปภาพ 42">
          <a:extLst>
            <a:ext uri="{FF2B5EF4-FFF2-40B4-BE49-F238E27FC236}">
              <a16:creationId xmlns:a16="http://schemas.microsoft.com/office/drawing/2014/main" id="{9C365B68-EFAE-3146-22AB-E57591F1A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294" y="2550500"/>
          <a:ext cx="12223290" cy="1670405"/>
        </a:xfrm>
        <a:prstGeom prst="rect">
          <a:avLst/>
        </a:prstGeom>
      </xdr:spPr>
    </xdr:pic>
    <xdr:clientData/>
  </xdr:twoCellAnchor>
  <xdr:oneCellAnchor>
    <xdr:from>
      <xdr:col>0</xdr:col>
      <xdr:colOff>570375</xdr:colOff>
      <xdr:row>18</xdr:row>
      <xdr:rowOff>165213</xdr:rowOff>
    </xdr:from>
    <xdr:ext cx="668379" cy="202932"/>
    <xdr:sp macro="" textlink="">
      <xdr:nvSpPr>
        <xdr:cNvPr id="44" name="กล่องข้อความ 43">
          <a:extLst>
            <a:ext uri="{FF2B5EF4-FFF2-40B4-BE49-F238E27FC236}">
              <a16:creationId xmlns:a16="http://schemas.microsoft.com/office/drawing/2014/main" id="{0FF04131-B86A-4929-8DC0-76DDB3BA24A1}"/>
            </a:ext>
          </a:extLst>
        </xdr:cNvPr>
        <xdr:cNvSpPr txBox="1"/>
      </xdr:nvSpPr>
      <xdr:spPr>
        <a:xfrm>
          <a:off x="570375" y="3393817"/>
          <a:ext cx="668379" cy="20293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800" baseline="0">
              <a:solidFill>
                <a:srgbClr val="FF0000"/>
              </a:solidFill>
            </a:rPr>
            <a:t>ค้นหาเลข </a:t>
          </a:r>
          <a:r>
            <a:rPr lang="en-US" sz="800" baseline="0">
              <a:solidFill>
                <a:srgbClr val="FF0000"/>
              </a:solidFill>
            </a:rPr>
            <a:t>WO</a:t>
          </a:r>
          <a:endParaRPr lang="th-TH" sz="800" baseline="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472301</xdr:colOff>
      <xdr:row>18</xdr:row>
      <xdr:rowOff>177141</xdr:rowOff>
    </xdr:from>
    <xdr:ext cx="2817878" cy="202932"/>
    <xdr:sp macro="" textlink="">
      <xdr:nvSpPr>
        <xdr:cNvPr id="45" name="กล่องข้อความ 44">
          <a:extLst>
            <a:ext uri="{FF2B5EF4-FFF2-40B4-BE49-F238E27FC236}">
              <a16:creationId xmlns:a16="http://schemas.microsoft.com/office/drawing/2014/main" id="{857D7829-0B11-43B3-8C33-BB68A92D5EEC}"/>
            </a:ext>
          </a:extLst>
        </xdr:cNvPr>
        <xdr:cNvSpPr txBox="1"/>
      </xdr:nvSpPr>
      <xdr:spPr>
        <a:xfrm>
          <a:off x="1845385" y="3405745"/>
          <a:ext cx="2817878" cy="20293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800" baseline="0">
              <a:solidFill>
                <a:srgbClr val="FF0000"/>
              </a:solidFill>
            </a:rPr>
            <a:t>แสดงชื่องานอัตโนมัติ สามารถแก้ไขชื่องานให้ตรงกับ </a:t>
          </a:r>
          <a:r>
            <a:rPr lang="en-US" sz="800" baseline="0">
              <a:solidFill>
                <a:srgbClr val="FF0000"/>
              </a:solidFill>
            </a:rPr>
            <a:t>Po </a:t>
          </a:r>
          <a:r>
            <a:rPr lang="th-TH" sz="800" baseline="0">
              <a:solidFill>
                <a:srgbClr val="FF0000"/>
              </a:solidFill>
            </a:rPr>
            <a:t>ที่ได้รับได้</a:t>
          </a:r>
        </a:p>
      </xdr:txBody>
    </xdr:sp>
    <xdr:clientData/>
  </xdr:oneCellAnchor>
  <xdr:oneCellAnchor>
    <xdr:from>
      <xdr:col>13</xdr:col>
      <xdr:colOff>136372</xdr:colOff>
      <xdr:row>19</xdr:row>
      <xdr:rowOff>3206</xdr:rowOff>
    </xdr:from>
    <xdr:ext cx="891262" cy="196520"/>
    <xdr:sp macro="" textlink="">
      <xdr:nvSpPr>
        <xdr:cNvPr id="46" name="กล่องข้อความ 45">
          <a:extLst>
            <a:ext uri="{FF2B5EF4-FFF2-40B4-BE49-F238E27FC236}">
              <a16:creationId xmlns:a16="http://schemas.microsoft.com/office/drawing/2014/main" id="{81E02330-1833-4E15-91AB-1D4A0A7EB801}"/>
            </a:ext>
          </a:extLst>
        </xdr:cNvPr>
        <xdr:cNvSpPr txBox="1"/>
      </xdr:nvSpPr>
      <xdr:spPr>
        <a:xfrm>
          <a:off x="9061421" y="3411177"/>
          <a:ext cx="891262" cy="1965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800" baseline="0">
              <a:solidFill>
                <a:srgbClr val="FF0000"/>
              </a:solidFill>
            </a:rPr>
            <a:t>ขึ้นยอดเงินอัตโนมัติ</a:t>
          </a:r>
        </a:p>
      </xdr:txBody>
    </xdr:sp>
    <xdr:clientData/>
  </xdr:oneCellAnchor>
  <xdr:twoCellAnchor editAs="oneCell">
    <xdr:from>
      <xdr:col>0</xdr:col>
      <xdr:colOff>101600</xdr:colOff>
      <xdr:row>33</xdr:row>
      <xdr:rowOff>146049</xdr:rowOff>
    </xdr:from>
    <xdr:to>
      <xdr:col>16</xdr:col>
      <xdr:colOff>386777</xdr:colOff>
      <xdr:row>45</xdr:row>
      <xdr:rowOff>36511</xdr:rowOff>
    </xdr:to>
    <xdr:pic>
      <xdr:nvPicPr>
        <xdr:cNvPr id="47" name="รูปภาพ 46">
          <a:extLst>
            <a:ext uri="{FF2B5EF4-FFF2-40B4-BE49-F238E27FC236}">
              <a16:creationId xmlns:a16="http://schemas.microsoft.com/office/drawing/2014/main" id="{C1E3BE20-B6CB-F42B-DF62-B248A55B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600" y="6222999"/>
          <a:ext cx="11257977" cy="2100262"/>
        </a:xfrm>
        <a:prstGeom prst="rect">
          <a:avLst/>
        </a:prstGeom>
      </xdr:spPr>
    </xdr:pic>
    <xdr:clientData/>
  </xdr:twoCellAnchor>
  <xdr:twoCellAnchor>
    <xdr:from>
      <xdr:col>4</xdr:col>
      <xdr:colOff>651948</xdr:colOff>
      <xdr:row>35</xdr:row>
      <xdr:rowOff>131777</xdr:rowOff>
    </xdr:from>
    <xdr:to>
      <xdr:col>5</xdr:col>
      <xdr:colOff>577849</xdr:colOff>
      <xdr:row>36</xdr:row>
      <xdr:rowOff>171450</xdr:rowOff>
    </xdr:to>
    <xdr:sp macro="" textlink="">
      <xdr:nvSpPr>
        <xdr:cNvPr id="48" name="กล่องข้อความ 47">
          <a:extLst>
            <a:ext uri="{FF2B5EF4-FFF2-40B4-BE49-F238E27FC236}">
              <a16:creationId xmlns:a16="http://schemas.microsoft.com/office/drawing/2014/main" id="{E8E3935A-9DDF-45B2-9ED1-F44EBBB0B889}"/>
            </a:ext>
          </a:extLst>
        </xdr:cNvPr>
        <xdr:cNvSpPr txBox="1"/>
      </xdr:nvSpPr>
      <xdr:spPr>
        <a:xfrm>
          <a:off x="3395148" y="6577027"/>
          <a:ext cx="611701" cy="223823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ลข </a:t>
          </a:r>
          <a:r>
            <a:rPr lang="en-US" sz="400">
              <a:solidFill>
                <a:srgbClr val="FF0000"/>
              </a:solidFill>
            </a:rPr>
            <a:t>po</a:t>
          </a:r>
          <a:endParaRPr lang="th-TH" sz="400">
            <a:solidFill>
              <a:srgbClr val="FF0000"/>
            </a:solidFill>
          </a:endParaRP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1</xdr:col>
      <xdr:colOff>44450</xdr:colOff>
      <xdr:row>35</xdr:row>
      <xdr:rowOff>105953</xdr:rowOff>
    </xdr:from>
    <xdr:to>
      <xdr:col>1</xdr:col>
      <xdr:colOff>500568</xdr:colOff>
      <xdr:row>36</xdr:row>
      <xdr:rowOff>138097</xdr:rowOff>
    </xdr:to>
    <xdr:sp macro="" textlink="">
      <xdr:nvSpPr>
        <xdr:cNvPr id="49" name="กล่องข้อความ 48">
          <a:extLst>
            <a:ext uri="{FF2B5EF4-FFF2-40B4-BE49-F238E27FC236}">
              <a16:creationId xmlns:a16="http://schemas.microsoft.com/office/drawing/2014/main" id="{88CF1988-CFE6-4B0D-B201-5703F21CF817}"/>
            </a:ext>
          </a:extLst>
        </xdr:cNvPr>
        <xdr:cNvSpPr txBox="1"/>
      </xdr:nvSpPr>
      <xdr:spPr>
        <a:xfrm>
          <a:off x="730250" y="6551203"/>
          <a:ext cx="456118" cy="216294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เลขใบแจ้งหนี้</a:t>
          </a:r>
        </a:p>
        <a:p>
          <a:pPr algn="ctr"/>
          <a:r>
            <a:rPr lang="th-TH" sz="400" baseline="0">
              <a:solidFill>
                <a:srgbClr val="FF0000"/>
              </a:solidFill>
            </a:rPr>
            <a:t>วันที่</a:t>
          </a:r>
        </a:p>
      </xdr:txBody>
    </xdr:sp>
    <xdr:clientData/>
  </xdr:twoCellAnchor>
  <xdr:twoCellAnchor>
    <xdr:from>
      <xdr:col>2</xdr:col>
      <xdr:colOff>391262</xdr:colOff>
      <xdr:row>35</xdr:row>
      <xdr:rowOff>95170</xdr:rowOff>
    </xdr:from>
    <xdr:to>
      <xdr:col>3</xdr:col>
      <xdr:colOff>31749</xdr:colOff>
      <xdr:row>36</xdr:row>
      <xdr:rowOff>152400</xdr:rowOff>
    </xdr:to>
    <xdr:sp macro="" textlink="">
      <xdr:nvSpPr>
        <xdr:cNvPr id="50" name="กล่องข้อความ 49">
          <a:extLst>
            <a:ext uri="{FF2B5EF4-FFF2-40B4-BE49-F238E27FC236}">
              <a16:creationId xmlns:a16="http://schemas.microsoft.com/office/drawing/2014/main" id="{6BD94B14-380D-463D-B651-C53EFA59D955}"/>
            </a:ext>
          </a:extLst>
        </xdr:cNvPr>
        <xdr:cNvSpPr txBox="1"/>
      </xdr:nvSpPr>
      <xdr:spPr>
        <a:xfrm>
          <a:off x="1762862" y="6540420"/>
          <a:ext cx="326287" cy="241380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ลูกค้า</a:t>
          </a:r>
        </a:p>
      </xdr:txBody>
    </xdr:sp>
    <xdr:clientData/>
  </xdr:twoCellAnchor>
  <xdr:twoCellAnchor>
    <xdr:from>
      <xdr:col>7</xdr:col>
      <xdr:colOff>41122</xdr:colOff>
      <xdr:row>36</xdr:row>
      <xdr:rowOff>1546</xdr:rowOff>
    </xdr:from>
    <xdr:to>
      <xdr:col>7</xdr:col>
      <xdr:colOff>584200</xdr:colOff>
      <xdr:row>36</xdr:row>
      <xdr:rowOff>139700</xdr:rowOff>
    </xdr:to>
    <xdr:sp macro="" textlink="">
      <xdr:nvSpPr>
        <xdr:cNvPr id="51" name="กล่องข้อความ 50">
          <a:extLst>
            <a:ext uri="{FF2B5EF4-FFF2-40B4-BE49-F238E27FC236}">
              <a16:creationId xmlns:a16="http://schemas.microsoft.com/office/drawing/2014/main" id="{6C89AD01-145A-4EFC-B31D-86A93BA44C7F}"/>
            </a:ext>
          </a:extLst>
        </xdr:cNvPr>
        <xdr:cNvSpPr txBox="1"/>
      </xdr:nvSpPr>
      <xdr:spPr>
        <a:xfrm>
          <a:off x="4841722" y="6630946"/>
          <a:ext cx="543078" cy="138154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 baseline="0">
              <a:solidFill>
                <a:srgbClr val="FF0000"/>
              </a:solidFill>
            </a:rPr>
            <a:t>เงื่อนไขการำชำระ</a:t>
          </a:r>
        </a:p>
      </xdr:txBody>
    </xdr:sp>
    <xdr:clientData/>
  </xdr:twoCellAnchor>
  <xdr:twoCellAnchor>
    <xdr:from>
      <xdr:col>13</xdr:col>
      <xdr:colOff>411872</xdr:colOff>
      <xdr:row>35</xdr:row>
      <xdr:rowOff>167961</xdr:rowOff>
    </xdr:from>
    <xdr:to>
      <xdr:col>13</xdr:col>
      <xdr:colOff>676127</xdr:colOff>
      <xdr:row>36</xdr:row>
      <xdr:rowOff>168816</xdr:rowOff>
    </xdr:to>
    <xdr:sp macro="" textlink="">
      <xdr:nvSpPr>
        <xdr:cNvPr id="53" name="กล่องข้อความ 52">
          <a:extLst>
            <a:ext uri="{FF2B5EF4-FFF2-40B4-BE49-F238E27FC236}">
              <a16:creationId xmlns:a16="http://schemas.microsoft.com/office/drawing/2014/main" id="{90985F42-5017-4F4C-91F2-F4272AD6C059}"/>
            </a:ext>
          </a:extLst>
        </xdr:cNvPr>
        <xdr:cNvSpPr txBox="1"/>
      </xdr:nvSpPr>
      <xdr:spPr>
        <a:xfrm>
          <a:off x="9327272" y="6613211"/>
          <a:ext cx="264255" cy="185005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ยอดรวม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53170</xdr:colOff>
      <xdr:row>35</xdr:row>
      <xdr:rowOff>158649</xdr:rowOff>
    </xdr:from>
    <xdr:to>
      <xdr:col>15</xdr:col>
      <xdr:colOff>319619</xdr:colOff>
      <xdr:row>36</xdr:row>
      <xdr:rowOff>179557</xdr:rowOff>
    </xdr:to>
    <xdr:sp macro="" textlink="">
      <xdr:nvSpPr>
        <xdr:cNvPr id="54" name="กล่องข้อความ 53">
          <a:extLst>
            <a:ext uri="{FF2B5EF4-FFF2-40B4-BE49-F238E27FC236}">
              <a16:creationId xmlns:a16="http://schemas.microsoft.com/office/drawing/2014/main" id="{8264D85F-792E-4CBF-B4EE-77A563263DE7}"/>
            </a:ext>
          </a:extLst>
        </xdr:cNvPr>
        <xdr:cNvSpPr txBox="1"/>
      </xdr:nvSpPr>
      <xdr:spPr>
        <a:xfrm>
          <a:off x="10340170" y="6603899"/>
          <a:ext cx="266449" cy="205058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th-TH" sz="400">
              <a:solidFill>
                <a:srgbClr val="FF0000"/>
              </a:solidFill>
            </a:rPr>
            <a:t>สถานะ</a:t>
          </a:r>
          <a:endParaRPr lang="th-TH" sz="4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627865</xdr:colOff>
      <xdr:row>34</xdr:row>
      <xdr:rowOff>19050</xdr:rowOff>
    </xdr:from>
    <xdr:to>
      <xdr:col>9</xdr:col>
      <xdr:colOff>286352</xdr:colOff>
      <xdr:row>34</xdr:row>
      <xdr:rowOff>137734</xdr:rowOff>
    </xdr:to>
    <xdr:grpSp>
      <xdr:nvGrpSpPr>
        <xdr:cNvPr id="55" name="กลุ่ม 54">
          <a:extLst>
            <a:ext uri="{FF2B5EF4-FFF2-40B4-BE49-F238E27FC236}">
              <a16:creationId xmlns:a16="http://schemas.microsoft.com/office/drawing/2014/main" id="{765194F7-F780-440F-B64D-87E047688A54}"/>
            </a:ext>
          </a:extLst>
        </xdr:cNvPr>
        <xdr:cNvGrpSpPr/>
      </xdr:nvGrpSpPr>
      <xdr:grpSpPr>
        <a:xfrm>
          <a:off x="6127517" y="6214441"/>
          <a:ext cx="345944" cy="118684"/>
          <a:chOff x="14587641" y="4264479"/>
          <a:chExt cx="342630" cy="121066"/>
        </a:xfrm>
      </xdr:grpSpPr>
      <xdr:sp macro="" textlink="">
        <xdr:nvSpPr>
          <xdr:cNvPr id="56" name="กล่องข้อความ 55">
            <a:extLst>
              <a:ext uri="{FF2B5EF4-FFF2-40B4-BE49-F238E27FC236}">
                <a16:creationId xmlns:a16="http://schemas.microsoft.com/office/drawing/2014/main" id="{410FB837-C0F3-3255-C144-62C34322B6C0}"/>
              </a:ext>
            </a:extLst>
          </xdr:cNvPr>
          <xdr:cNvSpPr txBox="1"/>
        </xdr:nvSpPr>
        <xdr:spPr>
          <a:xfrm>
            <a:off x="14587641" y="4264479"/>
            <a:ext cx="342630" cy="121066"/>
          </a:xfrm>
          <a:prstGeom prst="rect">
            <a:avLst/>
          </a:prstGeom>
          <a:solidFill>
            <a:schemeClr val="accent2"/>
          </a:solidFill>
          <a:ln w="3175">
            <a:solidFill>
              <a:schemeClr val="accent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th-TH" sz="500" baseline="0">
                <a:solidFill>
                  <a:srgbClr val="7030A0"/>
                </a:solidFill>
              </a:rPr>
              <a:t>รายงาน  </a:t>
            </a:r>
          </a:p>
        </xdr:txBody>
      </xdr:sp>
      <xdr:sp macro="" textlink="">
        <xdr:nvSpPr>
          <xdr:cNvPr id="57" name="สามเหลี่ยมหน้าจั่ว 56">
            <a:extLst>
              <a:ext uri="{FF2B5EF4-FFF2-40B4-BE49-F238E27FC236}">
                <a16:creationId xmlns:a16="http://schemas.microsoft.com/office/drawing/2014/main" id="{5D1D7AED-824E-0ADF-A4DB-382747255F54}"/>
              </a:ext>
            </a:extLst>
          </xdr:cNvPr>
          <xdr:cNvSpPr/>
        </xdr:nvSpPr>
        <xdr:spPr>
          <a:xfrm rot="10800000">
            <a:off x="14860524" y="4315383"/>
            <a:ext cx="45719" cy="484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10</xdr:col>
      <xdr:colOff>276072</xdr:colOff>
      <xdr:row>35</xdr:row>
      <xdr:rowOff>172996</xdr:rowOff>
    </xdr:from>
    <xdr:to>
      <xdr:col>11</xdr:col>
      <xdr:colOff>133350</xdr:colOff>
      <xdr:row>36</xdr:row>
      <xdr:rowOff>127000</xdr:rowOff>
    </xdr:to>
    <xdr:sp macro="" textlink="">
      <xdr:nvSpPr>
        <xdr:cNvPr id="58" name="กล่องข้อความ 57">
          <a:extLst>
            <a:ext uri="{FF2B5EF4-FFF2-40B4-BE49-F238E27FC236}">
              <a16:creationId xmlns:a16="http://schemas.microsoft.com/office/drawing/2014/main" id="{EAAD2893-8063-431C-9E53-EB85AB60B806}"/>
            </a:ext>
          </a:extLst>
        </xdr:cNvPr>
        <xdr:cNvSpPr txBox="1"/>
      </xdr:nvSpPr>
      <xdr:spPr>
        <a:xfrm>
          <a:off x="7134072" y="6618246"/>
          <a:ext cx="543078" cy="138154"/>
        </a:xfrm>
        <a:prstGeom prst="rect">
          <a:avLst/>
        </a:prstGeom>
        <a:solidFill>
          <a:srgbClr val="92D05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th-TH" sz="400" baseline="0">
              <a:solidFill>
                <a:srgbClr val="FF0000"/>
              </a:solidFill>
            </a:rPr>
            <a:t>กำหนดชำระ</a:t>
          </a:r>
        </a:p>
      </xdr:txBody>
    </xdr:sp>
    <xdr:clientData/>
  </xdr:twoCellAnchor>
  <xdr:oneCellAnchor>
    <xdr:from>
      <xdr:col>0</xdr:col>
      <xdr:colOff>249934</xdr:colOff>
      <xdr:row>4</xdr:row>
      <xdr:rowOff>33776</xdr:rowOff>
    </xdr:from>
    <xdr:ext cx="661981" cy="196520"/>
    <xdr:sp macro="" textlink="">
      <xdr:nvSpPr>
        <xdr:cNvPr id="60" name="กล่องข้อความ 59">
          <a:extLst>
            <a:ext uri="{FF2B5EF4-FFF2-40B4-BE49-F238E27FC236}">
              <a16:creationId xmlns:a16="http://schemas.microsoft.com/office/drawing/2014/main" id="{432EDBFA-7248-4D7D-9C3D-A5A1AB3D8C15}"/>
            </a:ext>
          </a:extLst>
        </xdr:cNvPr>
        <xdr:cNvSpPr txBox="1"/>
      </xdr:nvSpPr>
      <xdr:spPr>
        <a:xfrm>
          <a:off x="249934" y="762646"/>
          <a:ext cx="661981" cy="1965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ctr"/>
          <a:r>
            <a:rPr lang="th-TH" sz="800" baseline="0">
              <a:solidFill>
                <a:srgbClr val="FF0000"/>
              </a:solidFill>
            </a:rPr>
            <a:t>ชื่อลูกค้า</a:t>
          </a:r>
        </a:p>
      </xdr:txBody>
    </xdr:sp>
    <xdr:clientData/>
  </xdr:oneCellAnchor>
  <xdr:oneCellAnchor>
    <xdr:from>
      <xdr:col>15</xdr:col>
      <xdr:colOff>557857</xdr:colOff>
      <xdr:row>2</xdr:row>
      <xdr:rowOff>119775</xdr:rowOff>
    </xdr:from>
    <xdr:ext cx="1283484" cy="202932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CD19C175-23D3-42C8-8674-8AE3793A76B6}"/>
            </a:ext>
          </a:extLst>
        </xdr:cNvPr>
        <xdr:cNvSpPr txBox="1"/>
      </xdr:nvSpPr>
      <xdr:spPr>
        <a:xfrm>
          <a:off x="10869705" y="484210"/>
          <a:ext cx="1283484" cy="20293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800" baseline="0">
              <a:solidFill>
                <a:srgbClr val="FF0000"/>
              </a:solidFill>
            </a:rPr>
            <a:t>เลขที่ขอแบบนี้  </a:t>
          </a:r>
          <a:r>
            <a:rPr lang="en-US" sz="800" baseline="0">
              <a:solidFill>
                <a:srgbClr val="FF0000"/>
              </a:solidFill>
            </a:rPr>
            <a:t>RC-TX68-018</a:t>
          </a:r>
          <a:endParaRPr lang="th-TH" sz="800" baseline="0">
            <a:solidFill>
              <a:srgbClr val="FF0000"/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485775</xdr:colOff>
      <xdr:row>0</xdr:row>
      <xdr:rowOff>155316</xdr:rowOff>
    </xdr:from>
    <xdr:ext cx="1283484" cy="202932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ECCEBB8A-F382-4471-9F7C-8489834F1506}"/>
            </a:ext>
          </a:extLst>
        </xdr:cNvPr>
        <xdr:cNvSpPr txBox="1"/>
      </xdr:nvSpPr>
      <xdr:spPr>
        <a:xfrm>
          <a:off x="8029575" y="155316"/>
          <a:ext cx="1283484" cy="20293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spAutoFit/>
        </a:bodyPr>
        <a:lstStyle/>
        <a:p>
          <a:pPr algn="ctr"/>
          <a:r>
            <a:rPr lang="th-TH" sz="800" baseline="0">
              <a:solidFill>
                <a:srgbClr val="FF0000"/>
              </a:solidFill>
            </a:rPr>
            <a:t>เลขที่ขอแบบนี้  </a:t>
          </a:r>
          <a:r>
            <a:rPr lang="en-US" sz="800" baseline="0">
              <a:solidFill>
                <a:srgbClr val="FF0000"/>
              </a:solidFill>
            </a:rPr>
            <a:t>RC-TX68-018</a:t>
          </a:r>
          <a:endParaRPr lang="th-TH" sz="800" baseline="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57150</xdr:colOff>
      <xdr:row>3</xdr:row>
      <xdr:rowOff>24908</xdr:rowOff>
    </xdr:from>
    <xdr:to>
      <xdr:col>13</xdr:col>
      <xdr:colOff>552450</xdr:colOff>
      <xdr:row>27</xdr:row>
      <xdr:rowOff>58186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2FA966B6-F3D8-083E-5775-4FCDAF0B6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567833"/>
          <a:ext cx="9410700" cy="4376678"/>
        </a:xfrm>
        <a:prstGeom prst="rect">
          <a:avLst/>
        </a:prstGeom>
      </xdr:spPr>
    </xdr:pic>
    <xdr:clientData/>
  </xdr:twoCellAnchor>
  <xdr:oneCellAnchor>
    <xdr:from>
      <xdr:col>2</xdr:col>
      <xdr:colOff>470678</xdr:colOff>
      <xdr:row>10</xdr:row>
      <xdr:rowOff>111314</xdr:rowOff>
    </xdr:from>
    <xdr:ext cx="2453497" cy="196520"/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9CF40C2F-3FC3-461C-97BD-DC1C0594666D}"/>
            </a:ext>
          </a:extLst>
        </xdr:cNvPr>
        <xdr:cNvSpPr txBox="1"/>
      </xdr:nvSpPr>
      <xdr:spPr>
        <a:xfrm>
          <a:off x="1842278" y="1921064"/>
          <a:ext cx="2453497" cy="1965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ctr"/>
          <a:r>
            <a:rPr lang="th-TH" sz="800" baseline="0">
              <a:solidFill>
                <a:srgbClr val="FF0000"/>
              </a:solidFill>
            </a:rPr>
            <a:t>โชวร์ทุกรายการที่ทำการแจ้งหนี้แล้วทั้งหมด</a:t>
          </a:r>
        </a:p>
      </xdr:txBody>
    </xdr:sp>
    <xdr:clientData/>
  </xdr:oneCellAnchor>
  <xdr:twoCellAnchor>
    <xdr:from>
      <xdr:col>14</xdr:col>
      <xdr:colOff>118442</xdr:colOff>
      <xdr:row>0</xdr:row>
      <xdr:rowOff>84068</xdr:rowOff>
    </xdr:from>
    <xdr:to>
      <xdr:col>23</xdr:col>
      <xdr:colOff>194642</xdr:colOff>
      <xdr:row>161</xdr:row>
      <xdr:rowOff>169793</xdr:rowOff>
    </xdr:to>
    <xdr:grpSp>
      <xdr:nvGrpSpPr>
        <xdr:cNvPr id="10" name="กลุ่ม 9">
          <a:extLst>
            <a:ext uri="{FF2B5EF4-FFF2-40B4-BE49-F238E27FC236}">
              <a16:creationId xmlns:a16="http://schemas.microsoft.com/office/drawing/2014/main" id="{5A5ABAD2-A373-246C-86B6-3374FD7531AB}"/>
            </a:ext>
          </a:extLst>
        </xdr:cNvPr>
        <xdr:cNvGrpSpPr/>
      </xdr:nvGrpSpPr>
      <xdr:grpSpPr>
        <a:xfrm>
          <a:off x="9719642" y="84068"/>
          <a:ext cx="6248400" cy="29222700"/>
          <a:chOff x="9544050" y="9525"/>
          <a:chExt cx="5696741" cy="33452915"/>
        </a:xfrm>
      </xdr:grpSpPr>
      <xdr:pic>
        <xdr:nvPicPr>
          <xdr:cNvPr id="6" name="รูปภาพ 5">
            <a:extLst>
              <a:ext uri="{FF2B5EF4-FFF2-40B4-BE49-F238E27FC236}">
                <a16:creationId xmlns:a16="http://schemas.microsoft.com/office/drawing/2014/main" id="{26D16E40-2546-B577-2DED-684AC9F202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696450" y="9525"/>
            <a:ext cx="5506240" cy="8421217"/>
          </a:xfrm>
          <a:prstGeom prst="rect">
            <a:avLst/>
          </a:prstGeom>
        </xdr:spPr>
      </xdr:pic>
      <xdr:pic>
        <xdr:nvPicPr>
          <xdr:cNvPr id="7" name="รูปภาพ 6">
            <a:extLst>
              <a:ext uri="{FF2B5EF4-FFF2-40B4-BE49-F238E27FC236}">
                <a16:creationId xmlns:a16="http://schemas.microsoft.com/office/drawing/2014/main" id="{AF91009F-0A96-4D82-5497-D77819BE24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686925" y="8382000"/>
            <a:ext cx="5506240" cy="8402164"/>
          </a:xfrm>
          <a:prstGeom prst="rect">
            <a:avLst/>
          </a:prstGeom>
        </xdr:spPr>
      </xdr:pic>
      <xdr:pic>
        <xdr:nvPicPr>
          <xdr:cNvPr id="8" name="รูปภาพ 7">
            <a:extLst>
              <a:ext uri="{FF2B5EF4-FFF2-40B4-BE49-F238E27FC236}">
                <a16:creationId xmlns:a16="http://schemas.microsoft.com/office/drawing/2014/main" id="{AA79D72A-BD7A-E971-436E-847B852F21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725025" y="16725900"/>
            <a:ext cx="5515766" cy="8430742"/>
          </a:xfrm>
          <a:prstGeom prst="rect">
            <a:avLst/>
          </a:prstGeom>
        </xdr:spPr>
      </xdr:pic>
      <xdr:pic>
        <xdr:nvPicPr>
          <xdr:cNvPr id="9" name="รูปภาพ 8">
            <a:extLst>
              <a:ext uri="{FF2B5EF4-FFF2-40B4-BE49-F238E27FC236}">
                <a16:creationId xmlns:a16="http://schemas.microsoft.com/office/drawing/2014/main" id="{6B1BFB6B-CF11-2C63-2C7E-248C11A861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544050" y="25050750"/>
            <a:ext cx="5496713" cy="841169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</xdr:row>
      <xdr:rowOff>95250</xdr:rowOff>
    </xdr:from>
    <xdr:to>
      <xdr:col>6</xdr:col>
      <xdr:colOff>287292</xdr:colOff>
      <xdr:row>27</xdr:row>
      <xdr:rowOff>34008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F1E53BEE-4BB2-4D03-98BC-99A4F2514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38175"/>
          <a:ext cx="4363992" cy="4282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D516-FDA2-4DB1-949D-F35A019B9A2F}">
  <dimension ref="A1:I38"/>
  <sheetViews>
    <sheetView showGridLines="0" zoomScale="130" zoomScaleNormal="130" workbookViewId="0">
      <selection activeCell="I17" sqref="I17"/>
    </sheetView>
  </sheetViews>
  <sheetFormatPr defaultRowHeight="14.25" x14ac:dyDescent="0.2"/>
  <sheetData>
    <row r="1" spans="7:9" ht="23.25" customHeight="1" x14ac:dyDescent="0.2">
      <c r="G1" t="s">
        <v>136</v>
      </c>
    </row>
    <row r="2" spans="7:9" ht="21" customHeight="1" x14ac:dyDescent="0.2">
      <c r="G2" t="s">
        <v>137</v>
      </c>
      <c r="I2" t="s">
        <v>138</v>
      </c>
    </row>
    <row r="3" spans="7:9" x14ac:dyDescent="0.2">
      <c r="G3" t="s">
        <v>139</v>
      </c>
      <c r="I3" t="s">
        <v>149</v>
      </c>
    </row>
    <row r="4" spans="7:9" x14ac:dyDescent="0.2">
      <c r="I4" s="11" t="s">
        <v>150</v>
      </c>
    </row>
    <row r="5" spans="7:9" x14ac:dyDescent="0.2">
      <c r="G5" t="s">
        <v>140</v>
      </c>
      <c r="I5" t="s">
        <v>151</v>
      </c>
    </row>
    <row r="6" spans="7:9" ht="27" customHeight="1" x14ac:dyDescent="0.2">
      <c r="G6" t="s">
        <v>141</v>
      </c>
      <c r="I6" t="s">
        <v>142</v>
      </c>
    </row>
    <row r="7" spans="7:9" ht="17.25" customHeight="1" x14ac:dyDescent="0.2">
      <c r="I7" s="11" t="s">
        <v>152</v>
      </c>
    </row>
    <row r="8" spans="7:9" ht="17.25" customHeight="1" x14ac:dyDescent="0.2">
      <c r="G8" t="s">
        <v>143</v>
      </c>
      <c r="I8" t="s">
        <v>144</v>
      </c>
    </row>
    <row r="9" spans="7:9" ht="17.25" customHeight="1" x14ac:dyDescent="0.2">
      <c r="I9" s="11" t="s">
        <v>153</v>
      </c>
    </row>
    <row r="10" spans="7:9" ht="17.25" customHeight="1" x14ac:dyDescent="0.2">
      <c r="G10" t="s">
        <v>154</v>
      </c>
      <c r="I10" t="s">
        <v>155</v>
      </c>
    </row>
    <row r="11" spans="7:9" ht="17.25" customHeight="1" x14ac:dyDescent="0.2"/>
    <row r="12" spans="7:9" ht="17.25" customHeight="1" x14ac:dyDescent="0.2">
      <c r="G12" t="s">
        <v>156</v>
      </c>
      <c r="I12" t="s">
        <v>145</v>
      </c>
    </row>
    <row r="13" spans="7:9" ht="21.75" customHeight="1" x14ac:dyDescent="0.2">
      <c r="G13" t="s">
        <v>157</v>
      </c>
      <c r="I13" t="s">
        <v>146</v>
      </c>
    </row>
    <row r="14" spans="7:9" ht="21.75" customHeight="1" x14ac:dyDescent="0.2">
      <c r="G14" t="s">
        <v>158</v>
      </c>
      <c r="I14" t="s">
        <v>147</v>
      </c>
    </row>
    <row r="16" spans="7:9" x14ac:dyDescent="0.2">
      <c r="G16" t="s">
        <v>159</v>
      </c>
      <c r="I16" t="s">
        <v>148</v>
      </c>
    </row>
    <row r="19" spans="1:6" x14ac:dyDescent="0.2">
      <c r="E19" s="11" t="s">
        <v>179</v>
      </c>
    </row>
    <row r="20" spans="1:6" x14ac:dyDescent="0.2">
      <c r="E20">
        <v>1</v>
      </c>
      <c r="F20" t="s">
        <v>182</v>
      </c>
    </row>
    <row r="21" spans="1:6" x14ac:dyDescent="0.2">
      <c r="E21">
        <v>2</v>
      </c>
      <c r="F21" t="s">
        <v>186</v>
      </c>
    </row>
    <row r="22" spans="1:6" x14ac:dyDescent="0.2">
      <c r="F22" t="s">
        <v>183</v>
      </c>
    </row>
    <row r="23" spans="1:6" x14ac:dyDescent="0.2">
      <c r="E23">
        <v>3</v>
      </c>
      <c r="F23" t="s">
        <v>185</v>
      </c>
    </row>
    <row r="24" spans="1:6" x14ac:dyDescent="0.2">
      <c r="F24" t="s">
        <v>184</v>
      </c>
    </row>
    <row r="25" spans="1:6" x14ac:dyDescent="0.2">
      <c r="E25">
        <v>4</v>
      </c>
      <c r="F25" t="s">
        <v>180</v>
      </c>
    </row>
    <row r="26" spans="1:6" x14ac:dyDescent="0.2">
      <c r="F26" t="s">
        <v>187</v>
      </c>
    </row>
    <row r="27" spans="1:6" x14ac:dyDescent="0.2">
      <c r="E27">
        <v>5</v>
      </c>
      <c r="F27" t="s">
        <v>181</v>
      </c>
    </row>
    <row r="32" spans="1:6" x14ac:dyDescent="0.2">
      <c r="A32" t="s">
        <v>188</v>
      </c>
    </row>
    <row r="33" spans="1:1" x14ac:dyDescent="0.2">
      <c r="A33" t="s">
        <v>189</v>
      </c>
    </row>
    <row r="38" spans="1:1" ht="17.25" customHeight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DEFE-D621-4CC9-9406-A725730456B9}">
  <sheetPr>
    <tabColor rgb="FFFF0000"/>
  </sheetPr>
  <dimension ref="O2:AL151"/>
  <sheetViews>
    <sheetView showGridLines="0" topLeftCell="O1" zoomScale="115" zoomScaleNormal="115" zoomScaleSheetLayoutView="100" zoomScalePageLayoutView="55" workbookViewId="0">
      <selection activeCell="AD26" sqref="AD26"/>
    </sheetView>
  </sheetViews>
  <sheetFormatPr defaultRowHeight="17.25" x14ac:dyDescent="0.2"/>
  <cols>
    <col min="15" max="15" width="5.25" style="5" customWidth="1"/>
    <col min="16" max="16" width="3.75" style="5" customWidth="1"/>
    <col min="17" max="17" width="5.5" style="5" customWidth="1"/>
    <col min="18" max="18" width="2.875" style="5" customWidth="1"/>
    <col min="19" max="19" width="32.125" style="5" customWidth="1"/>
    <col min="20" max="20" width="5" style="5" customWidth="1"/>
    <col min="21" max="21" width="4.75" style="5" customWidth="1"/>
    <col min="22" max="22" width="9" style="5"/>
    <col min="23" max="23" width="10.75" style="5" customWidth="1"/>
    <col min="25" max="25" width="7.625" customWidth="1"/>
    <col min="26" max="26" width="10.5" customWidth="1"/>
    <col min="27" max="27" width="5.125" style="24" customWidth="1"/>
    <col min="28" max="28" width="6.75" style="24" customWidth="1"/>
    <col min="29" max="29" width="5.625" style="24" customWidth="1"/>
    <col min="30" max="30" width="10.375" style="24" customWidth="1"/>
    <col min="31" max="31" width="22.125" style="24" customWidth="1"/>
    <col min="32" max="32" width="5.75" style="24" customWidth="1"/>
    <col min="33" max="33" width="5.625" style="24" customWidth="1"/>
    <col min="34" max="35" width="7.75" style="24" customWidth="1"/>
    <col min="36" max="36" width="6.5" style="24" customWidth="1"/>
    <col min="37" max="37" width="8.25" style="24" customWidth="1"/>
    <col min="38" max="38" width="9.5" style="24" customWidth="1"/>
  </cols>
  <sheetData>
    <row r="2" spans="15:28" x14ac:dyDescent="0.2">
      <c r="O2" s="11"/>
      <c r="AA2" s="55" t="s">
        <v>123</v>
      </c>
      <c r="AB2" s="56"/>
    </row>
    <row r="3" spans="15:28" x14ac:dyDescent="0.2">
      <c r="O3" s="11"/>
    </row>
    <row r="4" spans="15:28" x14ac:dyDescent="0.2">
      <c r="O4" s="11"/>
    </row>
    <row r="5" spans="15:28" x14ac:dyDescent="0.2">
      <c r="O5" s="11"/>
    </row>
    <row r="6" spans="15:28" x14ac:dyDescent="0.2">
      <c r="O6" s="11"/>
    </row>
    <row r="7" spans="15:28" x14ac:dyDescent="0.2">
      <c r="O7" s="11"/>
    </row>
    <row r="8" spans="15:28" x14ac:dyDescent="0.2">
      <c r="O8" s="67" t="s">
        <v>58</v>
      </c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5:28" x14ac:dyDescent="0.2">
      <c r="O9" s="12" t="s">
        <v>38</v>
      </c>
      <c r="P9" s="13"/>
    </row>
    <row r="10" spans="15:28" ht="14.25" customHeight="1" x14ac:dyDescent="0.2">
      <c r="Z10" s="5"/>
    </row>
    <row r="11" spans="15:28" ht="14.25" customHeight="1" x14ac:dyDescent="0.2">
      <c r="O11" s="6" t="s">
        <v>3</v>
      </c>
      <c r="P11" s="7"/>
      <c r="Q11" s="3" t="s">
        <v>14</v>
      </c>
      <c r="R11" s="11"/>
      <c r="S11" s="7"/>
      <c r="T11" s="7"/>
      <c r="U11" s="8"/>
      <c r="Y11" s="9" t="s">
        <v>20</v>
      </c>
      <c r="Z11" s="1" t="s">
        <v>16</v>
      </c>
    </row>
    <row r="12" spans="15:28" ht="14.25" customHeight="1" x14ac:dyDescent="0.2">
      <c r="O12" s="6" t="s">
        <v>5</v>
      </c>
      <c r="P12" s="7"/>
      <c r="Q12" s="3" t="s">
        <v>6</v>
      </c>
      <c r="R12" s="11"/>
      <c r="S12" s="7"/>
      <c r="T12" s="7"/>
      <c r="U12" s="7"/>
      <c r="Y12" s="9" t="s">
        <v>19</v>
      </c>
      <c r="Z12" s="2" t="s">
        <v>15</v>
      </c>
    </row>
    <row r="13" spans="15:28" ht="14.25" customHeight="1" x14ac:dyDescent="0.2">
      <c r="O13" s="6" t="s">
        <v>7</v>
      </c>
      <c r="P13" s="7"/>
      <c r="Q13" s="3" t="s">
        <v>8</v>
      </c>
      <c r="R13" s="3" t="s">
        <v>9</v>
      </c>
      <c r="T13" s="7"/>
      <c r="U13" s="7"/>
      <c r="Y13" s="9" t="s">
        <v>4</v>
      </c>
      <c r="Z13" s="4" t="s">
        <v>18</v>
      </c>
    </row>
    <row r="14" spans="15:28" ht="14.25" customHeight="1" x14ac:dyDescent="0.2">
      <c r="O14" s="6" t="s">
        <v>10</v>
      </c>
      <c r="P14" s="10"/>
      <c r="Q14" s="6" t="s">
        <v>11</v>
      </c>
      <c r="R14" s="7"/>
      <c r="S14" s="7"/>
      <c r="T14" s="7"/>
      <c r="U14" s="7"/>
      <c r="Y14" s="9" t="s">
        <v>17</v>
      </c>
      <c r="Z14" s="3" t="s">
        <v>12</v>
      </c>
    </row>
    <row r="15" spans="15:28" ht="14.25" customHeight="1" x14ac:dyDescent="0.2">
      <c r="O15" s="6" t="s">
        <v>13</v>
      </c>
      <c r="P15" s="7"/>
      <c r="Q15" s="7"/>
      <c r="R15" s="7"/>
      <c r="S15" s="7"/>
      <c r="T15" s="7"/>
      <c r="U15" s="7"/>
      <c r="Z15" s="9"/>
    </row>
    <row r="16" spans="15:28" ht="14.25" customHeight="1" x14ac:dyDescent="0.2"/>
    <row r="17" spans="15:18" x14ac:dyDescent="0.2">
      <c r="O17" s="5" t="s">
        <v>21</v>
      </c>
      <c r="R17" s="15" t="s">
        <v>22</v>
      </c>
    </row>
    <row r="18" spans="15:18" x14ac:dyDescent="0.2">
      <c r="O18" s="5" t="s">
        <v>23</v>
      </c>
      <c r="R18" s="5" t="s">
        <v>24</v>
      </c>
    </row>
    <row r="19" spans="15:18" x14ac:dyDescent="0.2">
      <c r="R19" s="5" t="s">
        <v>25</v>
      </c>
    </row>
    <row r="20" spans="15:18" x14ac:dyDescent="0.2">
      <c r="O20" s="5" t="s">
        <v>26</v>
      </c>
      <c r="R20" s="5" t="s">
        <v>126</v>
      </c>
    </row>
    <row r="21" spans="15:18" x14ac:dyDescent="0.2">
      <c r="O21" s="5" t="s">
        <v>27</v>
      </c>
      <c r="R21" s="5" t="s">
        <v>28</v>
      </c>
    </row>
    <row r="22" spans="15:18" x14ac:dyDescent="0.2">
      <c r="O22" s="5" t="s">
        <v>29</v>
      </c>
      <c r="R22" s="5" t="s">
        <v>30</v>
      </c>
    </row>
    <row r="23" spans="15:18" x14ac:dyDescent="0.2">
      <c r="O23" s="5" t="s">
        <v>31</v>
      </c>
      <c r="R23" s="5" t="s">
        <v>32</v>
      </c>
    </row>
    <row r="24" spans="15:18" x14ac:dyDescent="0.2">
      <c r="O24" s="5" t="s">
        <v>33</v>
      </c>
      <c r="R24" s="5" t="s">
        <v>127</v>
      </c>
    </row>
    <row r="25" spans="15:18" x14ac:dyDescent="0.2">
      <c r="O25" s="5" t="s">
        <v>34</v>
      </c>
      <c r="R25" s="5" t="s">
        <v>59</v>
      </c>
    </row>
    <row r="26" spans="15:18" x14ac:dyDescent="0.2">
      <c r="O26" s="5" t="s">
        <v>35</v>
      </c>
      <c r="R26" s="5" t="s">
        <v>36</v>
      </c>
    </row>
    <row r="27" spans="15:18" x14ac:dyDescent="0.2">
      <c r="O27" s="5" t="s">
        <v>37</v>
      </c>
      <c r="R27" s="5" t="s">
        <v>56</v>
      </c>
    </row>
    <row r="29" spans="15:18" x14ac:dyDescent="0.2">
      <c r="P29" s="14"/>
    </row>
    <row r="41" spans="15:26" x14ac:dyDescent="0.2">
      <c r="O41" s="67" t="s">
        <v>58</v>
      </c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3" spans="15:26" x14ac:dyDescent="0.2">
      <c r="O43" s="12" t="s">
        <v>39</v>
      </c>
      <c r="P43" s="16"/>
      <c r="Q43" s="17"/>
      <c r="R43" s="18"/>
    </row>
    <row r="45" spans="15:26" x14ac:dyDescent="0.2">
      <c r="O45" s="78" t="s">
        <v>40</v>
      </c>
      <c r="P45" s="78" t="s">
        <v>41</v>
      </c>
      <c r="Q45" s="80"/>
      <c r="R45" s="80"/>
      <c r="S45" s="81"/>
      <c r="T45" s="68" t="s">
        <v>42</v>
      </c>
      <c r="U45" s="68" t="s">
        <v>43</v>
      </c>
      <c r="V45" s="84" t="s">
        <v>44</v>
      </c>
      <c r="W45" s="84"/>
      <c r="X45" s="76" t="s">
        <v>45</v>
      </c>
      <c r="Y45" s="77"/>
      <c r="Z45" s="68" t="s">
        <v>46</v>
      </c>
    </row>
    <row r="46" spans="15:26" x14ac:dyDescent="0.2">
      <c r="O46" s="79"/>
      <c r="P46" s="79"/>
      <c r="Q46" s="82"/>
      <c r="R46" s="82"/>
      <c r="S46" s="83"/>
      <c r="T46" s="69"/>
      <c r="U46" s="69"/>
      <c r="V46" s="19" t="s">
        <v>47</v>
      </c>
      <c r="W46" s="19" t="s">
        <v>48</v>
      </c>
      <c r="X46" s="19" t="s">
        <v>47</v>
      </c>
      <c r="Y46" s="19" t="s">
        <v>48</v>
      </c>
      <c r="Z46" s="69"/>
    </row>
    <row r="47" spans="15:26" x14ac:dyDescent="0.4">
      <c r="O47" s="20" t="s">
        <v>49</v>
      </c>
      <c r="P47" s="70" t="s">
        <v>50</v>
      </c>
      <c r="Q47" s="71"/>
      <c r="R47" s="71"/>
      <c r="S47" s="72"/>
      <c r="T47" s="21"/>
      <c r="U47" s="21"/>
      <c r="V47" s="22"/>
      <c r="W47" s="22"/>
      <c r="X47" s="22"/>
      <c r="Y47" s="22"/>
      <c r="Z47" s="22"/>
    </row>
    <row r="48" spans="15:26" x14ac:dyDescent="0.4">
      <c r="O48" s="23"/>
      <c r="P48" s="70" t="s">
        <v>51</v>
      </c>
      <c r="Q48" s="71"/>
      <c r="R48" s="71"/>
      <c r="S48" s="72"/>
      <c r="T48" s="21">
        <v>1</v>
      </c>
      <c r="U48" s="21" t="s">
        <v>52</v>
      </c>
      <c r="V48" s="22"/>
      <c r="W48" s="22">
        <v>3000</v>
      </c>
      <c r="X48" s="22"/>
      <c r="Y48" s="22">
        <f>+W48*T48</f>
        <v>3000</v>
      </c>
      <c r="Z48" s="22">
        <f>+X48+Y48</f>
        <v>3000</v>
      </c>
    </row>
    <row r="49" spans="15:26" x14ac:dyDescent="0.2">
      <c r="O49" s="23"/>
      <c r="P49" s="73" t="s">
        <v>53</v>
      </c>
      <c r="Q49" s="74"/>
      <c r="R49" s="74"/>
      <c r="S49" s="75"/>
      <c r="T49" s="23">
        <v>1</v>
      </c>
      <c r="U49" s="23" t="s">
        <v>52</v>
      </c>
      <c r="V49" s="22">
        <v>12950</v>
      </c>
      <c r="W49" s="22">
        <v>18000</v>
      </c>
      <c r="X49" s="22">
        <f t="shared" ref="X49" si="0">+T49*V49</f>
        <v>12950</v>
      </c>
      <c r="Y49" s="22">
        <f t="shared" ref="Y49" si="1">+W49*T49</f>
        <v>18000</v>
      </c>
      <c r="Z49" s="22">
        <f>+X49+Y49</f>
        <v>30950</v>
      </c>
    </row>
    <row r="50" spans="15:26" x14ac:dyDescent="0.4">
      <c r="O50" s="20" t="s">
        <v>54</v>
      </c>
      <c r="P50" s="70" t="s">
        <v>55</v>
      </c>
      <c r="Q50" s="71"/>
      <c r="R50" s="71"/>
      <c r="S50" s="72"/>
      <c r="T50" s="21"/>
      <c r="U50" s="21"/>
      <c r="V50" s="22"/>
      <c r="W50" s="22"/>
      <c r="X50" s="22"/>
      <c r="Y50" s="22"/>
      <c r="Z50" s="22"/>
    </row>
    <row r="52" spans="15:26" x14ac:dyDescent="0.2">
      <c r="O52" s="5">
        <v>1</v>
      </c>
      <c r="P52" s="5" t="s">
        <v>57</v>
      </c>
    </row>
    <row r="53" spans="15:26" x14ac:dyDescent="0.2">
      <c r="O53" s="5">
        <v>2</v>
      </c>
    </row>
    <row r="54" spans="15:26" x14ac:dyDescent="0.2">
      <c r="O54" s="5">
        <v>3</v>
      </c>
    </row>
    <row r="60" spans="15:26" x14ac:dyDescent="0.2">
      <c r="O60" s="12" t="s">
        <v>62</v>
      </c>
      <c r="P60" s="16"/>
      <c r="Q60" s="17"/>
    </row>
    <row r="62" spans="15:26" x14ac:dyDescent="0.2">
      <c r="T62" t="s">
        <v>0</v>
      </c>
    </row>
    <row r="63" spans="15:26" x14ac:dyDescent="0.2">
      <c r="T63" t="s">
        <v>2</v>
      </c>
    </row>
    <row r="64" spans="15:26" x14ac:dyDescent="0.2">
      <c r="T64" t="s">
        <v>1</v>
      </c>
    </row>
    <row r="65" spans="20:20" x14ac:dyDescent="0.2">
      <c r="T65" t="s">
        <v>61</v>
      </c>
    </row>
    <row r="66" spans="20:20" x14ac:dyDescent="0.2">
      <c r="T66" t="s">
        <v>60</v>
      </c>
    </row>
    <row r="67" spans="20:20" x14ac:dyDescent="0.2">
      <c r="T67" s="5" t="s">
        <v>128</v>
      </c>
    </row>
    <row r="99" spans="15:38" ht="29.25" x14ac:dyDescent="0.2">
      <c r="AD99" s="25" t="s">
        <v>66</v>
      </c>
    </row>
    <row r="100" spans="15:38" ht="23.25" x14ac:dyDescent="0.2">
      <c r="AD100" s="26" t="s">
        <v>67</v>
      </c>
      <c r="AE100" s="28"/>
      <c r="AF100" s="28"/>
      <c r="AG100" s="28"/>
      <c r="AH100" s="28"/>
      <c r="AI100" s="28"/>
      <c r="AJ100" s="28"/>
    </row>
    <row r="101" spans="15:38" x14ac:dyDescent="0.2">
      <c r="AD101" s="27" t="s">
        <v>68</v>
      </c>
    </row>
    <row r="102" spans="15:38" x14ac:dyDescent="0.2">
      <c r="O102" s="12" t="s">
        <v>63</v>
      </c>
      <c r="P102" s="16"/>
      <c r="Q102" s="17"/>
      <c r="AD102" s="27" t="s">
        <v>69</v>
      </c>
    </row>
    <row r="103" spans="15:38" ht="18.75" customHeight="1" x14ac:dyDescent="0.2">
      <c r="AD103" s="27" t="s">
        <v>70</v>
      </c>
    </row>
    <row r="104" spans="15:38" ht="28.5" customHeight="1" x14ac:dyDescent="0.2">
      <c r="AA104" s="85" t="s">
        <v>71</v>
      </c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5:38" ht="23.25" x14ac:dyDescent="0.2">
      <c r="AA105" s="27" t="s">
        <v>3</v>
      </c>
      <c r="AC105" s="7" t="s">
        <v>117</v>
      </c>
      <c r="AD105" s="29"/>
      <c r="AE105" s="29"/>
      <c r="AF105" s="29"/>
      <c r="AG105" s="29"/>
      <c r="AH105" s="29"/>
      <c r="AI105" s="29"/>
      <c r="AJ105" s="29"/>
      <c r="AK105" s="30" t="s">
        <v>72</v>
      </c>
      <c r="AL105" s="54" t="s">
        <v>119</v>
      </c>
    </row>
    <row r="106" spans="15:38" ht="20.25" customHeight="1" x14ac:dyDescent="0.2">
      <c r="AA106" s="27" t="s">
        <v>5</v>
      </c>
      <c r="AC106" s="7" t="s">
        <v>6</v>
      </c>
      <c r="AE106" s="3"/>
      <c r="AF106" s="29"/>
      <c r="AG106" s="29"/>
      <c r="AH106" s="29"/>
      <c r="AI106" s="29"/>
      <c r="AJ106" s="29"/>
      <c r="AK106" s="30" t="s">
        <v>73</v>
      </c>
      <c r="AL106" s="49" t="s">
        <v>15</v>
      </c>
    </row>
    <row r="107" spans="15:38" ht="23.25" customHeight="1" x14ac:dyDescent="0.2">
      <c r="U107" s="5" t="s">
        <v>64</v>
      </c>
      <c r="AA107" s="27" t="s">
        <v>7</v>
      </c>
      <c r="AC107" s="47" t="s">
        <v>113</v>
      </c>
      <c r="AD107" s="50" t="s">
        <v>114</v>
      </c>
      <c r="AE107" s="3"/>
      <c r="AG107" s="31"/>
      <c r="AK107" s="30" t="s">
        <v>4</v>
      </c>
      <c r="AL107" s="50" t="s">
        <v>115</v>
      </c>
    </row>
    <row r="108" spans="15:38" x14ac:dyDescent="0.2">
      <c r="AA108" s="27" t="s">
        <v>10</v>
      </c>
      <c r="AB108" s="32"/>
      <c r="AC108" s="6" t="s">
        <v>11</v>
      </c>
      <c r="AK108" s="30" t="s">
        <v>74</v>
      </c>
      <c r="AL108" s="7" t="s">
        <v>116</v>
      </c>
    </row>
    <row r="109" spans="15:38" ht="21" x14ac:dyDescent="0.2">
      <c r="AA109" s="6" t="s">
        <v>111</v>
      </c>
      <c r="AB109" s="32"/>
      <c r="AC109" s="46" t="s">
        <v>112</v>
      </c>
      <c r="AK109" s="30"/>
    </row>
    <row r="110" spans="15:38" x14ac:dyDescent="0.2">
      <c r="AC110" s="24" t="s">
        <v>75</v>
      </c>
      <c r="AK110" s="30"/>
    </row>
    <row r="111" spans="15:38" ht="10.5" customHeight="1" x14ac:dyDescent="0.2">
      <c r="W111" s="5" t="s">
        <v>65</v>
      </c>
    </row>
    <row r="112" spans="15:38" x14ac:dyDescent="0.2">
      <c r="AA112" s="78" t="s">
        <v>40</v>
      </c>
      <c r="AB112" s="78" t="s">
        <v>41</v>
      </c>
      <c r="AC112" s="80"/>
      <c r="AD112" s="80"/>
      <c r="AE112" s="81"/>
      <c r="AF112" s="68" t="s">
        <v>42</v>
      </c>
      <c r="AG112" s="68" t="s">
        <v>43</v>
      </c>
      <c r="AH112" s="84" t="s">
        <v>44</v>
      </c>
      <c r="AI112" s="84"/>
      <c r="AJ112" s="84" t="s">
        <v>45</v>
      </c>
      <c r="AK112" s="84"/>
      <c r="AL112" s="68" t="s">
        <v>46</v>
      </c>
    </row>
    <row r="113" spans="27:38" x14ac:dyDescent="0.2">
      <c r="AA113" s="79"/>
      <c r="AB113" s="79"/>
      <c r="AC113" s="82"/>
      <c r="AD113" s="82"/>
      <c r="AE113" s="83"/>
      <c r="AF113" s="69"/>
      <c r="AG113" s="69"/>
      <c r="AH113" s="19" t="s">
        <v>47</v>
      </c>
      <c r="AI113" s="19" t="s">
        <v>48</v>
      </c>
      <c r="AJ113" s="19" t="s">
        <v>47</v>
      </c>
      <c r="AK113" s="19" t="s">
        <v>48</v>
      </c>
      <c r="AL113" s="69"/>
    </row>
    <row r="114" spans="27:38" x14ac:dyDescent="0.4">
      <c r="AA114" s="20" t="s">
        <v>49</v>
      </c>
      <c r="AB114" s="70" t="s">
        <v>50</v>
      </c>
      <c r="AC114" s="71"/>
      <c r="AD114" s="71"/>
      <c r="AE114" s="72"/>
      <c r="AF114" s="21"/>
      <c r="AG114" s="21"/>
      <c r="AH114" s="22"/>
      <c r="AI114" s="22"/>
      <c r="AJ114" s="22"/>
      <c r="AK114" s="22"/>
      <c r="AL114" s="22"/>
    </row>
    <row r="115" spans="27:38" x14ac:dyDescent="0.4">
      <c r="AA115" s="23"/>
      <c r="AB115" s="70" t="s">
        <v>51</v>
      </c>
      <c r="AC115" s="71"/>
      <c r="AD115" s="71"/>
      <c r="AE115" s="72"/>
      <c r="AF115" s="21">
        <v>1</v>
      </c>
      <c r="AG115" s="21" t="s">
        <v>52</v>
      </c>
      <c r="AH115" s="22"/>
      <c r="AI115" s="22">
        <v>3000</v>
      </c>
      <c r="AJ115" s="22"/>
      <c r="AK115" s="22">
        <f>+AI115*AF115</f>
        <v>3000</v>
      </c>
      <c r="AL115" s="22">
        <f>+AJ115+AK115</f>
        <v>3000</v>
      </c>
    </row>
    <row r="116" spans="27:38" x14ac:dyDescent="0.2">
      <c r="AA116" s="23"/>
      <c r="AB116" s="73" t="s">
        <v>53</v>
      </c>
      <c r="AC116" s="74"/>
      <c r="AD116" s="74"/>
      <c r="AE116" s="75"/>
      <c r="AF116" s="23">
        <v>1</v>
      </c>
      <c r="AG116" s="23" t="s">
        <v>52</v>
      </c>
      <c r="AH116" s="22">
        <v>5000</v>
      </c>
      <c r="AI116" s="22">
        <v>700</v>
      </c>
      <c r="AJ116" s="22">
        <f t="shared" ref="AJ116:AJ130" si="2">+AF116*AH116</f>
        <v>5000</v>
      </c>
      <c r="AK116" s="22">
        <f t="shared" ref="AK116:AK134" si="3">+AI116*AF116</f>
        <v>700</v>
      </c>
      <c r="AL116" s="22">
        <f t="shared" ref="AL116:AL134" si="4">+AJ116+AK116</f>
        <v>5700</v>
      </c>
    </row>
    <row r="117" spans="27:38" x14ac:dyDescent="0.4">
      <c r="AA117" s="20" t="s">
        <v>54</v>
      </c>
      <c r="AB117" s="70" t="s">
        <v>55</v>
      </c>
      <c r="AC117" s="71"/>
      <c r="AD117" s="71"/>
      <c r="AE117" s="72"/>
      <c r="AF117" s="21"/>
      <c r="AG117" s="21"/>
      <c r="AH117" s="22"/>
      <c r="AI117" s="22"/>
      <c r="AJ117" s="22"/>
      <c r="AK117" s="22"/>
      <c r="AL117" s="22"/>
    </row>
    <row r="118" spans="27:38" x14ac:dyDescent="0.4">
      <c r="AA118" s="23"/>
      <c r="AB118" s="70" t="s">
        <v>76</v>
      </c>
      <c r="AC118" s="71"/>
      <c r="AD118" s="71"/>
      <c r="AE118" s="72"/>
      <c r="AF118" s="21">
        <v>1</v>
      </c>
      <c r="AG118" s="21" t="s">
        <v>52</v>
      </c>
      <c r="AH118" s="22"/>
      <c r="AI118" s="22">
        <v>5000</v>
      </c>
      <c r="AJ118" s="22"/>
      <c r="AK118" s="22">
        <f t="shared" si="3"/>
        <v>5000</v>
      </c>
      <c r="AL118" s="22">
        <f t="shared" si="4"/>
        <v>5000</v>
      </c>
    </row>
    <row r="119" spans="27:38" x14ac:dyDescent="0.2">
      <c r="AA119" s="23"/>
      <c r="AB119" s="73" t="s">
        <v>77</v>
      </c>
      <c r="AC119" s="74"/>
      <c r="AD119" s="74"/>
      <c r="AE119" s="75"/>
      <c r="AF119" s="23">
        <v>1</v>
      </c>
      <c r="AG119" s="23" t="s">
        <v>52</v>
      </c>
      <c r="AH119" s="22">
        <v>12950</v>
      </c>
      <c r="AI119" s="22">
        <v>700</v>
      </c>
      <c r="AJ119" s="22">
        <f t="shared" si="2"/>
        <v>12950</v>
      </c>
      <c r="AK119" s="22">
        <f t="shared" si="3"/>
        <v>700</v>
      </c>
      <c r="AL119" s="22">
        <f t="shared" si="4"/>
        <v>13650</v>
      </c>
    </row>
    <row r="120" spans="27:38" x14ac:dyDescent="0.4">
      <c r="AA120" s="23"/>
      <c r="AB120" s="70" t="s">
        <v>78</v>
      </c>
      <c r="AC120" s="71"/>
      <c r="AD120" s="71"/>
      <c r="AE120" s="72"/>
      <c r="AF120" s="21">
        <v>1</v>
      </c>
      <c r="AG120" s="21" t="s">
        <v>52</v>
      </c>
      <c r="AH120" s="22">
        <v>5980</v>
      </c>
      <c r="AI120" s="22">
        <v>4000</v>
      </c>
      <c r="AJ120" s="22">
        <f t="shared" si="2"/>
        <v>5980</v>
      </c>
      <c r="AK120" s="22">
        <f t="shared" si="3"/>
        <v>4000</v>
      </c>
      <c r="AL120" s="22">
        <f t="shared" si="4"/>
        <v>9980</v>
      </c>
    </row>
    <row r="121" spans="27:38" x14ac:dyDescent="0.4">
      <c r="AA121" s="23">
        <v>3</v>
      </c>
      <c r="AB121" s="70" t="s">
        <v>79</v>
      </c>
      <c r="AC121" s="71"/>
      <c r="AD121" s="71"/>
      <c r="AE121" s="72"/>
      <c r="AF121" s="21"/>
      <c r="AG121" s="21"/>
      <c r="AH121" s="22"/>
      <c r="AI121" s="22"/>
      <c r="AJ121" s="22"/>
      <c r="AK121" s="22"/>
      <c r="AL121" s="22"/>
    </row>
    <row r="122" spans="27:38" x14ac:dyDescent="0.4">
      <c r="AA122" s="23"/>
      <c r="AB122" s="70" t="s">
        <v>80</v>
      </c>
      <c r="AC122" s="71"/>
      <c r="AD122" s="71"/>
      <c r="AE122" s="72"/>
      <c r="AF122" s="21">
        <v>1</v>
      </c>
      <c r="AG122" s="21" t="s">
        <v>52</v>
      </c>
      <c r="AH122" s="22"/>
      <c r="AI122" s="22">
        <v>17000</v>
      </c>
      <c r="AJ122" s="22"/>
      <c r="AK122" s="22">
        <f t="shared" si="3"/>
        <v>17000</v>
      </c>
      <c r="AL122" s="22">
        <f t="shared" si="4"/>
        <v>17000</v>
      </c>
    </row>
    <row r="123" spans="27:38" x14ac:dyDescent="0.4">
      <c r="AA123" s="23"/>
      <c r="AB123" s="70" t="s">
        <v>81</v>
      </c>
      <c r="AC123" s="71"/>
      <c r="AD123" s="71"/>
      <c r="AE123" s="72"/>
      <c r="AF123" s="21">
        <v>1</v>
      </c>
      <c r="AG123" s="21" t="s">
        <v>52</v>
      </c>
      <c r="AH123" s="22">
        <v>5000</v>
      </c>
      <c r="AI123" s="22">
        <v>700</v>
      </c>
      <c r="AJ123" s="22">
        <f t="shared" si="2"/>
        <v>5000</v>
      </c>
      <c r="AK123" s="22">
        <f t="shared" si="3"/>
        <v>700</v>
      </c>
      <c r="AL123" s="22">
        <f t="shared" si="4"/>
        <v>5700</v>
      </c>
    </row>
    <row r="124" spans="27:38" x14ac:dyDescent="0.2">
      <c r="AA124" s="23"/>
      <c r="AB124" s="73" t="s">
        <v>82</v>
      </c>
      <c r="AC124" s="74"/>
      <c r="AD124" s="74"/>
      <c r="AE124" s="75"/>
      <c r="AF124" s="23">
        <v>1</v>
      </c>
      <c r="AG124" s="23" t="s">
        <v>52</v>
      </c>
      <c r="AH124" s="22">
        <v>3000</v>
      </c>
      <c r="AI124" s="22">
        <v>700</v>
      </c>
      <c r="AJ124" s="22">
        <f t="shared" si="2"/>
        <v>3000</v>
      </c>
      <c r="AK124" s="22">
        <f t="shared" si="3"/>
        <v>700</v>
      </c>
      <c r="AL124" s="22">
        <f t="shared" si="4"/>
        <v>3700</v>
      </c>
    </row>
    <row r="125" spans="27:38" x14ac:dyDescent="0.2">
      <c r="AA125" s="23"/>
      <c r="AB125" s="73" t="s">
        <v>83</v>
      </c>
      <c r="AC125" s="74"/>
      <c r="AD125" s="74"/>
      <c r="AE125" s="75"/>
      <c r="AF125" s="23">
        <v>1</v>
      </c>
      <c r="AG125" s="23" t="s">
        <v>52</v>
      </c>
      <c r="AH125" s="22">
        <v>2000</v>
      </c>
      <c r="AI125" s="22">
        <v>7500</v>
      </c>
      <c r="AJ125" s="22">
        <f t="shared" si="2"/>
        <v>2000</v>
      </c>
      <c r="AK125" s="22">
        <f t="shared" si="3"/>
        <v>7500</v>
      </c>
      <c r="AL125" s="22">
        <f t="shared" si="4"/>
        <v>9500</v>
      </c>
    </row>
    <row r="126" spans="27:38" x14ac:dyDescent="0.4">
      <c r="AA126" s="23">
        <v>4</v>
      </c>
      <c r="AB126" s="70" t="s">
        <v>84</v>
      </c>
      <c r="AC126" s="71"/>
      <c r="AD126" s="71"/>
      <c r="AE126" s="72"/>
      <c r="AF126" s="21"/>
      <c r="AG126" s="21"/>
      <c r="AH126" s="22"/>
      <c r="AI126" s="22"/>
      <c r="AJ126" s="22"/>
      <c r="AK126" s="22"/>
      <c r="AL126" s="22"/>
    </row>
    <row r="127" spans="27:38" x14ac:dyDescent="0.4">
      <c r="AA127" s="23"/>
      <c r="AB127" s="70" t="s">
        <v>85</v>
      </c>
      <c r="AC127" s="71"/>
      <c r="AD127" s="71"/>
      <c r="AE127" s="72"/>
      <c r="AF127" s="21">
        <v>1</v>
      </c>
      <c r="AG127" s="21" t="s">
        <v>52</v>
      </c>
      <c r="AH127" s="22"/>
      <c r="AI127" s="22">
        <v>5000</v>
      </c>
      <c r="AJ127" s="22"/>
      <c r="AK127" s="22">
        <f t="shared" si="3"/>
        <v>5000</v>
      </c>
      <c r="AL127" s="22">
        <f t="shared" si="4"/>
        <v>5000</v>
      </c>
    </row>
    <row r="128" spans="27:38" x14ac:dyDescent="0.2">
      <c r="AA128" s="23"/>
      <c r="AB128" s="86" t="s">
        <v>86</v>
      </c>
      <c r="AC128" s="87"/>
      <c r="AD128" s="87"/>
      <c r="AE128" s="88"/>
      <c r="AF128" s="23">
        <v>1</v>
      </c>
      <c r="AG128" s="23" t="s">
        <v>52</v>
      </c>
      <c r="AH128" s="22">
        <v>5000</v>
      </c>
      <c r="AI128" s="22">
        <v>700</v>
      </c>
      <c r="AJ128" s="22">
        <f t="shared" si="2"/>
        <v>5000</v>
      </c>
      <c r="AK128" s="22">
        <f t="shared" si="3"/>
        <v>700</v>
      </c>
      <c r="AL128" s="22">
        <f t="shared" si="4"/>
        <v>5700</v>
      </c>
    </row>
    <row r="129" spans="27:38" x14ac:dyDescent="0.4">
      <c r="AA129" s="23">
        <v>5</v>
      </c>
      <c r="AB129" s="70" t="s">
        <v>87</v>
      </c>
      <c r="AC129" s="71"/>
      <c r="AD129" s="71"/>
      <c r="AE129" s="72"/>
      <c r="AF129" s="21"/>
      <c r="AG129" s="21"/>
      <c r="AH129" s="22"/>
      <c r="AI129" s="22"/>
      <c r="AJ129" s="22"/>
      <c r="AK129" s="22"/>
      <c r="AL129" s="22"/>
    </row>
    <row r="130" spans="27:38" x14ac:dyDescent="0.2">
      <c r="AA130" s="23"/>
      <c r="AB130" s="73" t="s">
        <v>88</v>
      </c>
      <c r="AC130" s="74"/>
      <c r="AD130" s="74"/>
      <c r="AE130" s="75"/>
      <c r="AF130" s="23">
        <v>1</v>
      </c>
      <c r="AG130" s="23" t="s">
        <v>52</v>
      </c>
      <c r="AH130" s="22">
        <v>5000</v>
      </c>
      <c r="AI130" s="22">
        <v>700</v>
      </c>
      <c r="AJ130" s="22">
        <f t="shared" si="2"/>
        <v>5000</v>
      </c>
      <c r="AK130" s="22">
        <f t="shared" si="3"/>
        <v>700</v>
      </c>
      <c r="AL130" s="22">
        <f t="shared" si="4"/>
        <v>5700</v>
      </c>
    </row>
    <row r="131" spans="27:38" x14ac:dyDescent="0.4">
      <c r="AA131" s="23">
        <v>6</v>
      </c>
      <c r="AB131" s="70" t="s">
        <v>89</v>
      </c>
      <c r="AC131" s="71"/>
      <c r="AD131" s="71"/>
      <c r="AE131" s="72"/>
      <c r="AF131" s="21"/>
      <c r="AG131" s="21"/>
      <c r="AH131" s="22"/>
      <c r="AI131" s="22"/>
      <c r="AJ131" s="22"/>
      <c r="AK131" s="22"/>
      <c r="AL131" s="22"/>
    </row>
    <row r="132" spans="27:38" x14ac:dyDescent="0.4">
      <c r="AA132" s="23"/>
      <c r="AB132" s="70" t="s">
        <v>90</v>
      </c>
      <c r="AC132" s="71"/>
      <c r="AD132" s="71"/>
      <c r="AE132" s="72"/>
      <c r="AF132" s="21">
        <v>1</v>
      </c>
      <c r="AG132" s="21" t="s">
        <v>52</v>
      </c>
      <c r="AH132" s="22"/>
      <c r="AI132" s="22">
        <v>9000</v>
      </c>
      <c r="AJ132" s="22"/>
      <c r="AK132" s="22">
        <f t="shared" si="3"/>
        <v>9000</v>
      </c>
      <c r="AL132" s="22">
        <f t="shared" si="4"/>
        <v>9000</v>
      </c>
    </row>
    <row r="133" spans="27:38" x14ac:dyDescent="0.4">
      <c r="AA133" s="23"/>
      <c r="AB133" s="70" t="s">
        <v>91</v>
      </c>
      <c r="AC133" s="71"/>
      <c r="AD133" s="71"/>
      <c r="AE133" s="72"/>
      <c r="AF133" s="21">
        <v>1</v>
      </c>
      <c r="AG133" s="21" t="s">
        <v>52</v>
      </c>
      <c r="AH133" s="22"/>
      <c r="AI133" s="22">
        <v>970</v>
      </c>
      <c r="AJ133" s="22"/>
      <c r="AK133" s="22">
        <f t="shared" si="3"/>
        <v>970</v>
      </c>
      <c r="AL133" s="22">
        <f t="shared" si="4"/>
        <v>970</v>
      </c>
    </row>
    <row r="134" spans="27:38" x14ac:dyDescent="0.2">
      <c r="AA134" s="23"/>
      <c r="AB134" s="86" t="s">
        <v>92</v>
      </c>
      <c r="AC134" s="87"/>
      <c r="AD134" s="87"/>
      <c r="AE134" s="88"/>
      <c r="AF134" s="23">
        <v>1</v>
      </c>
      <c r="AG134" s="23" t="s">
        <v>52</v>
      </c>
      <c r="AH134" s="22">
        <v>5000</v>
      </c>
      <c r="AI134" s="22">
        <v>900</v>
      </c>
      <c r="AJ134" s="22">
        <f t="shared" ref="AJ134" si="5">+AF134*AH134</f>
        <v>5000</v>
      </c>
      <c r="AK134" s="22">
        <f t="shared" si="3"/>
        <v>900</v>
      </c>
      <c r="AL134" s="22">
        <f t="shared" si="4"/>
        <v>5900</v>
      </c>
    </row>
    <row r="135" spans="27:38" x14ac:dyDescent="0.4">
      <c r="AA135" s="23"/>
      <c r="AB135" s="70"/>
      <c r="AC135" s="71"/>
      <c r="AD135" s="71"/>
      <c r="AE135" s="72"/>
      <c r="AF135" s="21"/>
      <c r="AG135" s="21"/>
      <c r="AH135" s="22"/>
      <c r="AI135" s="22"/>
      <c r="AJ135" s="22"/>
      <c r="AK135" s="22"/>
      <c r="AL135" s="22"/>
    </row>
    <row r="136" spans="27:38" x14ac:dyDescent="0.4">
      <c r="AA136" s="23"/>
      <c r="AB136" s="70"/>
      <c r="AC136" s="71"/>
      <c r="AD136" s="71"/>
      <c r="AE136" s="72"/>
      <c r="AF136" s="21"/>
      <c r="AG136" s="21"/>
      <c r="AH136" s="22"/>
      <c r="AI136" s="22"/>
      <c r="AJ136" s="22"/>
      <c r="AK136" s="22"/>
      <c r="AL136" s="22"/>
    </row>
    <row r="137" spans="27:38" x14ac:dyDescent="0.4">
      <c r="AA137" s="33"/>
      <c r="AB137" s="70"/>
      <c r="AC137" s="71"/>
      <c r="AD137" s="71"/>
      <c r="AE137" s="72"/>
      <c r="AF137" s="34"/>
      <c r="AG137" s="34"/>
      <c r="AH137" s="35"/>
      <c r="AI137" s="35"/>
      <c r="AJ137" s="35"/>
      <c r="AK137" s="35"/>
      <c r="AL137" s="35"/>
    </row>
    <row r="138" spans="27:38" x14ac:dyDescent="0.2">
      <c r="AA138" s="37" t="s">
        <v>94</v>
      </c>
      <c r="AB138" s="38"/>
      <c r="AC138" s="38"/>
      <c r="AD138" s="38"/>
      <c r="AE138" s="38"/>
      <c r="AF138" s="38"/>
      <c r="AG138" s="38"/>
      <c r="AH138" s="38"/>
      <c r="AI138" s="38"/>
      <c r="AJ138" s="38"/>
      <c r="AK138" s="39" t="s">
        <v>95</v>
      </c>
      <c r="AL138" s="51">
        <f>SUM(AL114:AL137)</f>
        <v>105500</v>
      </c>
    </row>
    <row r="139" spans="27:38" x14ac:dyDescent="0.2">
      <c r="AA139" s="41"/>
      <c r="AK139" s="39" t="s">
        <v>96</v>
      </c>
      <c r="AL139" s="40">
        <v>-5275</v>
      </c>
    </row>
    <row r="140" spans="27:38" x14ac:dyDescent="0.2">
      <c r="AA140" s="42" t="s">
        <v>129</v>
      </c>
      <c r="AK140" s="39" t="s">
        <v>97</v>
      </c>
      <c r="AL140" s="51">
        <f>SUM(AL138+AL139)</f>
        <v>100225</v>
      </c>
    </row>
    <row r="141" spans="27:38" x14ac:dyDescent="0.2">
      <c r="AA141" s="41" t="s">
        <v>98</v>
      </c>
      <c r="AK141" s="39" t="s">
        <v>99</v>
      </c>
      <c r="AL141" s="52">
        <f>SUM(AL140*0.07)</f>
        <v>7015.7500000000009</v>
      </c>
    </row>
    <row r="142" spans="27:38" x14ac:dyDescent="0.2">
      <c r="AA142" s="42"/>
      <c r="AK142" s="39" t="s">
        <v>100</v>
      </c>
      <c r="AL142" s="52">
        <f>SUM(AL140:AL141)</f>
        <v>107240.75</v>
      </c>
    </row>
    <row r="143" spans="27:38" x14ac:dyDescent="0.2">
      <c r="AA143" s="43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5" t="str">
        <f>BAHTTEXT(AL142)</f>
        <v>หนึ่งแสนเจ็ดพันสองร้อยสี่สิบบาทเจ็ดสิบห้าสตางค์</v>
      </c>
    </row>
    <row r="144" spans="27:38" x14ac:dyDescent="0.2">
      <c r="AB144" s="24" t="s">
        <v>101</v>
      </c>
    </row>
    <row r="145" spans="15:38" x14ac:dyDescent="0.2">
      <c r="AA145" s="24" t="s">
        <v>102</v>
      </c>
      <c r="AL145" s="32" t="s">
        <v>103</v>
      </c>
    </row>
    <row r="146" spans="15:38" x14ac:dyDescent="0.2">
      <c r="U146" s="5" t="s">
        <v>120</v>
      </c>
      <c r="AA146" s="24" t="s">
        <v>104</v>
      </c>
      <c r="AB146" s="3" t="str">
        <f>AC105</f>
        <v>รพ. ศุภมิตร</v>
      </c>
    </row>
    <row r="147" spans="15:38" x14ac:dyDescent="0.2">
      <c r="O147" s="5" t="s">
        <v>118</v>
      </c>
      <c r="U147" s="5" t="s">
        <v>121</v>
      </c>
      <c r="AK147" s="24" t="s">
        <v>105</v>
      </c>
    </row>
    <row r="148" spans="15:38" x14ac:dyDescent="0.2">
      <c r="U148" s="5" t="s">
        <v>122</v>
      </c>
      <c r="AA148" s="24" t="s">
        <v>106</v>
      </c>
      <c r="AL148" s="32" t="s">
        <v>107</v>
      </c>
    </row>
    <row r="149" spans="15:38" x14ac:dyDescent="0.2">
      <c r="AB149" s="24" t="s">
        <v>108</v>
      </c>
      <c r="AL149" s="36" t="s">
        <v>109</v>
      </c>
    </row>
    <row r="150" spans="15:38" x14ac:dyDescent="0.2">
      <c r="AB150" s="36" t="s">
        <v>110</v>
      </c>
      <c r="AL150" s="32" t="str">
        <f>AL106</f>
        <v xml:space="preserve"> 19 มีนาคม 2569</v>
      </c>
    </row>
    <row r="151" spans="15:38" x14ac:dyDescent="0.2">
      <c r="AL151" s="32" t="s">
        <v>93</v>
      </c>
    </row>
  </sheetData>
  <mergeCells count="45">
    <mergeCell ref="AB134:AE134"/>
    <mergeCell ref="AB135:AE135"/>
    <mergeCell ref="AB136:AE136"/>
    <mergeCell ref="AB137:AE137"/>
    <mergeCell ref="AB129:AE129"/>
    <mergeCell ref="AB130:AE130"/>
    <mergeCell ref="AB131:AE131"/>
    <mergeCell ref="AB132:AE132"/>
    <mergeCell ref="AB133:AE133"/>
    <mergeCell ref="AB124:AE124"/>
    <mergeCell ref="AB125:AE125"/>
    <mergeCell ref="AB126:AE126"/>
    <mergeCell ref="AB127:AE127"/>
    <mergeCell ref="AB128:AE128"/>
    <mergeCell ref="AB119:AE119"/>
    <mergeCell ref="AB120:AE120"/>
    <mergeCell ref="AB121:AE121"/>
    <mergeCell ref="AB122:AE122"/>
    <mergeCell ref="AB123:AE123"/>
    <mergeCell ref="AB114:AE114"/>
    <mergeCell ref="AB115:AE115"/>
    <mergeCell ref="AB116:AE116"/>
    <mergeCell ref="AB117:AE117"/>
    <mergeCell ref="AB118:AE118"/>
    <mergeCell ref="AA104:AL104"/>
    <mergeCell ref="AA112:AA113"/>
    <mergeCell ref="AB112:AE113"/>
    <mergeCell ref="AF112:AF113"/>
    <mergeCell ref="AG112:AG113"/>
    <mergeCell ref="AH112:AI112"/>
    <mergeCell ref="AJ112:AK112"/>
    <mergeCell ref="AL112:AL113"/>
    <mergeCell ref="P49:S49"/>
    <mergeCell ref="P50:S50"/>
    <mergeCell ref="X45:Y45"/>
    <mergeCell ref="O45:O46"/>
    <mergeCell ref="P45:S46"/>
    <mergeCell ref="T45:T46"/>
    <mergeCell ref="U45:U46"/>
    <mergeCell ref="V45:W45"/>
    <mergeCell ref="O8:Z8"/>
    <mergeCell ref="O41:Z41"/>
    <mergeCell ref="Z45:Z46"/>
    <mergeCell ref="P47:S47"/>
    <mergeCell ref="P48:S48"/>
  </mergeCells>
  <pageMargins left="0.25" right="0.25" top="0.75" bottom="0.75" header="0.3" footer="0.3"/>
  <pageSetup paperSize="9" scale="72" orientation="portrait" r:id="rId1"/>
  <colBreaks count="1" manualBreakCount="1">
    <brk id="26" max="151" man="1"/>
  </colBreaks>
  <ignoredErrors>
    <ignoredError sqref="AC10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982D-5241-4053-99EF-4B40D3AACB68}">
  <sheetPr>
    <tabColor rgb="FFFF0000"/>
  </sheetPr>
  <dimension ref="A27:V108"/>
  <sheetViews>
    <sheetView showGridLines="0" view="pageBreakPreview" topLeftCell="A4" zoomScale="160" zoomScaleNormal="100" zoomScaleSheetLayoutView="160" workbookViewId="0">
      <selection activeCell="Q20" sqref="Q20"/>
    </sheetView>
  </sheetViews>
  <sheetFormatPr defaultRowHeight="17.25" x14ac:dyDescent="0.4"/>
  <cols>
    <col min="1" max="1" width="5.125" style="24" customWidth="1"/>
    <col min="2" max="2" width="6.75" style="24" customWidth="1"/>
    <col min="3" max="3" width="5.625" style="24" customWidth="1"/>
    <col min="4" max="4" width="10.375" style="24" customWidth="1"/>
    <col min="5" max="5" width="22.125" style="24" customWidth="1"/>
    <col min="6" max="6" width="4.5" style="24" customWidth="1"/>
    <col min="7" max="7" width="4.625" style="24" customWidth="1"/>
    <col min="8" max="9" width="6.125" style="24" customWidth="1"/>
    <col min="10" max="10" width="5.125" style="24" customWidth="1"/>
    <col min="11" max="11" width="8.125" style="24" customWidth="1"/>
    <col min="12" max="12" width="9.5" style="24" customWidth="1"/>
    <col min="13" max="16384" width="9" style="57"/>
  </cols>
  <sheetData>
    <row r="27" spans="22:22" x14ac:dyDescent="0.4">
      <c r="V27" s="57" t="s">
        <v>131</v>
      </c>
    </row>
    <row r="56" spans="1:22" ht="29.25" x14ac:dyDescent="0.4">
      <c r="D56" s="25" t="s">
        <v>66</v>
      </c>
      <c r="M56" s="57" t="s">
        <v>130</v>
      </c>
    </row>
    <row r="57" spans="1:22" ht="23.25" x14ac:dyDescent="0.4">
      <c r="D57" s="26" t="s">
        <v>67</v>
      </c>
    </row>
    <row r="58" spans="1:22" x14ac:dyDescent="0.4">
      <c r="D58" s="27" t="s">
        <v>68</v>
      </c>
      <c r="V58" s="57" t="s">
        <v>132</v>
      </c>
    </row>
    <row r="59" spans="1:22" x14ac:dyDescent="0.4">
      <c r="D59" s="27" t="s">
        <v>69</v>
      </c>
      <c r="E59" s="28"/>
      <c r="F59" s="28"/>
      <c r="G59" s="28"/>
      <c r="H59" s="28"/>
      <c r="I59" s="28"/>
      <c r="J59" s="28"/>
      <c r="V59" s="57" t="s">
        <v>133</v>
      </c>
    </row>
    <row r="60" spans="1:22" x14ac:dyDescent="0.4">
      <c r="D60" s="27" t="s">
        <v>70</v>
      </c>
      <c r="V60" s="57" t="s">
        <v>134</v>
      </c>
    </row>
    <row r="61" spans="1:22" ht="27.75" customHeight="1" x14ac:dyDescent="0.4">
      <c r="A61" s="85" t="s">
        <v>71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V61" s="57" t="s">
        <v>135</v>
      </c>
    </row>
    <row r="62" spans="1:22" ht="20.25" customHeight="1" x14ac:dyDescent="0.4">
      <c r="A62" s="27" t="s">
        <v>3</v>
      </c>
      <c r="C62" s="7" t="s">
        <v>117</v>
      </c>
      <c r="E62" s="29"/>
      <c r="F62" s="29"/>
      <c r="G62" s="29"/>
      <c r="H62" s="29"/>
      <c r="I62" s="29"/>
      <c r="J62" s="29"/>
      <c r="K62" s="53" t="s">
        <v>72</v>
      </c>
      <c r="L62" s="48" t="s">
        <v>16</v>
      </c>
    </row>
    <row r="63" spans="1:22" ht="20.25" customHeight="1" x14ac:dyDescent="0.4">
      <c r="A63" s="27" t="s">
        <v>5</v>
      </c>
      <c r="C63" s="7" t="s">
        <v>6</v>
      </c>
      <c r="E63" s="29"/>
      <c r="F63" s="29"/>
      <c r="G63" s="29"/>
      <c r="H63" s="29"/>
      <c r="I63" s="29"/>
      <c r="J63" s="29"/>
      <c r="K63" s="53" t="s">
        <v>73</v>
      </c>
      <c r="L63" s="49" t="s">
        <v>15</v>
      </c>
    </row>
    <row r="64" spans="1:22" ht="20.25" customHeight="1" x14ac:dyDescent="0.4">
      <c r="A64" s="27" t="s">
        <v>7</v>
      </c>
      <c r="C64" s="47" t="s">
        <v>113</v>
      </c>
      <c r="D64" s="7" t="s">
        <v>114</v>
      </c>
      <c r="E64" s="3"/>
      <c r="G64" s="31"/>
      <c r="K64" s="53" t="s">
        <v>4</v>
      </c>
      <c r="L64" s="50" t="s">
        <v>115</v>
      </c>
    </row>
    <row r="65" spans="1:12" ht="20.25" customHeight="1" x14ac:dyDescent="0.4">
      <c r="A65" s="27" t="s">
        <v>10</v>
      </c>
      <c r="B65" s="32"/>
      <c r="C65" s="6" t="s">
        <v>11</v>
      </c>
      <c r="E65" s="3"/>
      <c r="K65" s="53" t="s">
        <v>74</v>
      </c>
      <c r="L65" s="7" t="s">
        <v>116</v>
      </c>
    </row>
    <row r="66" spans="1:12" ht="20.25" customHeight="1" x14ac:dyDescent="0.4">
      <c r="A66" s="6" t="s">
        <v>111</v>
      </c>
      <c r="B66" s="32"/>
      <c r="C66" s="46" t="s">
        <v>112</v>
      </c>
      <c r="K66" s="53" t="s">
        <v>124</v>
      </c>
    </row>
    <row r="67" spans="1:12" x14ac:dyDescent="0.4">
      <c r="D67" s="24" t="s">
        <v>75</v>
      </c>
      <c r="K67" s="53" t="s">
        <v>125</v>
      </c>
    </row>
    <row r="68" spans="1:12" ht="9" customHeight="1" x14ac:dyDescent="0.4"/>
    <row r="69" spans="1:12" x14ac:dyDescent="0.4">
      <c r="A69" s="78" t="s">
        <v>40</v>
      </c>
      <c r="B69" s="78" t="s">
        <v>41</v>
      </c>
      <c r="C69" s="80"/>
      <c r="D69" s="80"/>
      <c r="E69" s="81"/>
      <c r="F69" s="68" t="s">
        <v>42</v>
      </c>
      <c r="G69" s="68" t="s">
        <v>43</v>
      </c>
      <c r="H69" s="84" t="s">
        <v>44</v>
      </c>
      <c r="I69" s="84"/>
      <c r="J69" s="84" t="s">
        <v>45</v>
      </c>
      <c r="K69" s="84"/>
      <c r="L69" s="68" t="s">
        <v>46</v>
      </c>
    </row>
    <row r="70" spans="1:12" x14ac:dyDescent="0.4">
      <c r="A70" s="79"/>
      <c r="B70" s="79"/>
      <c r="C70" s="82"/>
      <c r="D70" s="82"/>
      <c r="E70" s="83"/>
      <c r="F70" s="69"/>
      <c r="G70" s="69"/>
      <c r="H70" s="19" t="s">
        <v>47</v>
      </c>
      <c r="I70" s="19" t="s">
        <v>48</v>
      </c>
      <c r="J70" s="19" t="s">
        <v>47</v>
      </c>
      <c r="K70" s="19" t="s">
        <v>48</v>
      </c>
      <c r="L70" s="69"/>
    </row>
    <row r="71" spans="1:12" x14ac:dyDescent="0.4">
      <c r="A71" s="20" t="s">
        <v>49</v>
      </c>
      <c r="B71" s="70" t="s">
        <v>50</v>
      </c>
      <c r="C71" s="71"/>
      <c r="D71" s="71"/>
      <c r="E71" s="72"/>
      <c r="F71" s="21"/>
      <c r="G71" s="21"/>
      <c r="H71" s="22"/>
      <c r="I71" s="22"/>
      <c r="J71" s="22"/>
      <c r="K71" s="22"/>
      <c r="L71" s="22"/>
    </row>
    <row r="72" spans="1:12" x14ac:dyDescent="0.4">
      <c r="A72" s="23"/>
      <c r="B72" s="70" t="s">
        <v>51</v>
      </c>
      <c r="C72" s="71"/>
      <c r="D72" s="71"/>
      <c r="E72" s="72"/>
      <c r="F72" s="21">
        <v>1</v>
      </c>
      <c r="G72" s="21" t="s">
        <v>52</v>
      </c>
      <c r="H72" s="22"/>
      <c r="I72" s="22">
        <v>3000</v>
      </c>
      <c r="J72" s="22"/>
      <c r="K72" s="22">
        <f>+I72*F72</f>
        <v>3000</v>
      </c>
      <c r="L72" s="22">
        <f>+J72+K72</f>
        <v>3000</v>
      </c>
    </row>
    <row r="73" spans="1:12" x14ac:dyDescent="0.4">
      <c r="A73" s="23"/>
      <c r="B73" s="73" t="s">
        <v>53</v>
      </c>
      <c r="C73" s="74"/>
      <c r="D73" s="74"/>
      <c r="E73" s="75"/>
      <c r="F73" s="23">
        <v>1</v>
      </c>
      <c r="G73" s="23" t="s">
        <v>52</v>
      </c>
      <c r="H73" s="22">
        <v>5000</v>
      </c>
      <c r="I73" s="22">
        <v>700</v>
      </c>
      <c r="J73" s="22">
        <f>+F73*H73</f>
        <v>5000</v>
      </c>
      <c r="K73" s="22">
        <f>+I73*F73</f>
        <v>700</v>
      </c>
      <c r="L73" s="22">
        <f>+J73+K73</f>
        <v>5700</v>
      </c>
    </row>
    <row r="74" spans="1:12" x14ac:dyDescent="0.4">
      <c r="A74" s="20" t="s">
        <v>54</v>
      </c>
      <c r="B74" s="70" t="s">
        <v>55</v>
      </c>
      <c r="C74" s="71"/>
      <c r="D74" s="71"/>
      <c r="E74" s="72"/>
      <c r="F74" s="21"/>
      <c r="G74" s="21"/>
      <c r="H74" s="22"/>
      <c r="I74" s="22"/>
      <c r="J74" s="22"/>
      <c r="K74" s="22"/>
      <c r="L74" s="22"/>
    </row>
    <row r="75" spans="1:12" x14ac:dyDescent="0.4">
      <c r="A75" s="23"/>
      <c r="B75" s="70" t="s">
        <v>76</v>
      </c>
      <c r="C75" s="71"/>
      <c r="D75" s="71"/>
      <c r="E75" s="72"/>
      <c r="F75" s="21">
        <v>1</v>
      </c>
      <c r="G75" s="21" t="s">
        <v>52</v>
      </c>
      <c r="H75" s="22"/>
      <c r="I75" s="22">
        <v>5000</v>
      </c>
      <c r="J75" s="22"/>
      <c r="K75" s="22">
        <f>+I75*F75</f>
        <v>5000</v>
      </c>
      <c r="L75" s="22">
        <f>+J75+K75</f>
        <v>5000</v>
      </c>
    </row>
    <row r="76" spans="1:12" x14ac:dyDescent="0.4">
      <c r="A76" s="23"/>
      <c r="B76" s="73" t="s">
        <v>77</v>
      </c>
      <c r="C76" s="74"/>
      <c r="D76" s="74"/>
      <c r="E76" s="75"/>
      <c r="F76" s="23">
        <v>1</v>
      </c>
      <c r="G76" s="23" t="s">
        <v>52</v>
      </c>
      <c r="H76" s="22">
        <v>12950</v>
      </c>
      <c r="I76" s="22">
        <v>700</v>
      </c>
      <c r="J76" s="22">
        <f>+F76*H76</f>
        <v>12950</v>
      </c>
      <c r="K76" s="22">
        <f>+I76*F76</f>
        <v>700</v>
      </c>
      <c r="L76" s="22">
        <f>+J76+K76</f>
        <v>13650</v>
      </c>
    </row>
    <row r="77" spans="1:12" x14ac:dyDescent="0.4">
      <c r="A77" s="23"/>
      <c r="B77" s="70" t="s">
        <v>78</v>
      </c>
      <c r="C77" s="71"/>
      <c r="D77" s="71"/>
      <c r="E77" s="72"/>
      <c r="F77" s="21">
        <v>1</v>
      </c>
      <c r="G77" s="21" t="s">
        <v>52</v>
      </c>
      <c r="H77" s="22">
        <v>5980</v>
      </c>
      <c r="I77" s="22">
        <v>4000</v>
      </c>
      <c r="J77" s="22">
        <f>+F77*H77</f>
        <v>5980</v>
      </c>
      <c r="K77" s="22">
        <f>+I77*F77</f>
        <v>4000</v>
      </c>
      <c r="L77" s="22">
        <f>+J77+K77</f>
        <v>9980</v>
      </c>
    </row>
    <row r="78" spans="1:12" x14ac:dyDescent="0.4">
      <c r="A78" s="23">
        <v>3</v>
      </c>
      <c r="B78" s="70" t="s">
        <v>79</v>
      </c>
      <c r="C78" s="71"/>
      <c r="D78" s="71"/>
      <c r="E78" s="72"/>
      <c r="F78" s="21"/>
      <c r="G78" s="21"/>
      <c r="H78" s="22"/>
      <c r="I78" s="22"/>
      <c r="J78" s="22"/>
      <c r="K78" s="22"/>
      <c r="L78" s="22"/>
    </row>
    <row r="79" spans="1:12" x14ac:dyDescent="0.4">
      <c r="A79" s="23"/>
      <c r="B79" s="70" t="s">
        <v>80</v>
      </c>
      <c r="C79" s="71"/>
      <c r="D79" s="71"/>
      <c r="E79" s="72"/>
      <c r="F79" s="21">
        <v>1</v>
      </c>
      <c r="G79" s="21" t="s">
        <v>52</v>
      </c>
      <c r="H79" s="22"/>
      <c r="I79" s="22">
        <v>17000</v>
      </c>
      <c r="J79" s="22"/>
      <c r="K79" s="22">
        <f>+I79*F79</f>
        <v>17000</v>
      </c>
      <c r="L79" s="22">
        <f>+J79+K79</f>
        <v>17000</v>
      </c>
    </row>
    <row r="80" spans="1:12" x14ac:dyDescent="0.4">
      <c r="A80" s="23"/>
      <c r="B80" s="70" t="s">
        <v>81</v>
      </c>
      <c r="C80" s="71"/>
      <c r="D80" s="71"/>
      <c r="E80" s="72"/>
      <c r="F80" s="21">
        <v>1</v>
      </c>
      <c r="G80" s="21" t="s">
        <v>52</v>
      </c>
      <c r="H80" s="22">
        <v>5000</v>
      </c>
      <c r="I80" s="22">
        <v>700</v>
      </c>
      <c r="J80" s="22">
        <f>+F80*H80</f>
        <v>5000</v>
      </c>
      <c r="K80" s="22">
        <f>+I80*F80</f>
        <v>700</v>
      </c>
      <c r="L80" s="22">
        <f>+J80+K80</f>
        <v>5700</v>
      </c>
    </row>
    <row r="81" spans="1:12" x14ac:dyDescent="0.4">
      <c r="A81" s="23"/>
      <c r="B81" s="73" t="s">
        <v>82</v>
      </c>
      <c r="C81" s="74"/>
      <c r="D81" s="74"/>
      <c r="E81" s="75"/>
      <c r="F81" s="23">
        <v>1</v>
      </c>
      <c r="G81" s="23" t="s">
        <v>52</v>
      </c>
      <c r="H81" s="22">
        <v>3000</v>
      </c>
      <c r="I81" s="22">
        <v>700</v>
      </c>
      <c r="J81" s="22">
        <f>+F81*H81</f>
        <v>3000</v>
      </c>
      <c r="K81" s="22">
        <f>+I81*F81</f>
        <v>700</v>
      </c>
      <c r="L81" s="22">
        <f>+J81+K81</f>
        <v>3700</v>
      </c>
    </row>
    <row r="82" spans="1:12" x14ac:dyDescent="0.4">
      <c r="A82" s="23"/>
      <c r="B82" s="73" t="s">
        <v>83</v>
      </c>
      <c r="C82" s="74"/>
      <c r="D82" s="74"/>
      <c r="E82" s="75"/>
      <c r="F82" s="23">
        <v>1</v>
      </c>
      <c r="G82" s="23" t="s">
        <v>52</v>
      </c>
      <c r="H82" s="22">
        <v>2000</v>
      </c>
      <c r="I82" s="22">
        <v>7500</v>
      </c>
      <c r="J82" s="22">
        <f>+F82*H82</f>
        <v>2000</v>
      </c>
      <c r="K82" s="22">
        <f>+I82*F82</f>
        <v>7500</v>
      </c>
      <c r="L82" s="22">
        <f>+J82+K82</f>
        <v>9500</v>
      </c>
    </row>
    <row r="83" spans="1:12" x14ac:dyDescent="0.4">
      <c r="A83" s="23">
        <v>4</v>
      </c>
      <c r="B83" s="70" t="s">
        <v>84</v>
      </c>
      <c r="C83" s="71"/>
      <c r="D83" s="71"/>
      <c r="E83" s="72"/>
      <c r="F83" s="21"/>
      <c r="G83" s="21"/>
      <c r="H83" s="22"/>
      <c r="I83" s="22"/>
      <c r="J83" s="22"/>
      <c r="K83" s="22"/>
      <c r="L83" s="22"/>
    </row>
    <row r="84" spans="1:12" x14ac:dyDescent="0.4">
      <c r="A84" s="23"/>
      <c r="B84" s="70" t="s">
        <v>85</v>
      </c>
      <c r="C84" s="71"/>
      <c r="D84" s="71"/>
      <c r="E84" s="72"/>
      <c r="F84" s="21">
        <v>1</v>
      </c>
      <c r="G84" s="21" t="s">
        <v>52</v>
      </c>
      <c r="H84" s="22"/>
      <c r="I84" s="22">
        <v>5000</v>
      </c>
      <c r="J84" s="22"/>
      <c r="K84" s="22">
        <f>+I84*F84</f>
        <v>5000</v>
      </c>
      <c r="L84" s="22">
        <f>+J84+K84</f>
        <v>5000</v>
      </c>
    </row>
    <row r="85" spans="1:12" x14ac:dyDescent="0.4">
      <c r="A85" s="23"/>
      <c r="B85" s="86" t="s">
        <v>86</v>
      </c>
      <c r="C85" s="87"/>
      <c r="D85" s="87"/>
      <c r="E85" s="88"/>
      <c r="F85" s="23">
        <v>1</v>
      </c>
      <c r="G85" s="23" t="s">
        <v>52</v>
      </c>
      <c r="H85" s="22">
        <v>5000</v>
      </c>
      <c r="I85" s="22">
        <v>700</v>
      </c>
      <c r="J85" s="22">
        <f>+F85*H85</f>
        <v>5000</v>
      </c>
      <c r="K85" s="22">
        <f>+I85*F85</f>
        <v>700</v>
      </c>
      <c r="L85" s="22">
        <f>+J85+K85</f>
        <v>5700</v>
      </c>
    </row>
    <row r="86" spans="1:12" x14ac:dyDescent="0.4">
      <c r="A86" s="23">
        <v>5</v>
      </c>
      <c r="B86" s="70" t="s">
        <v>87</v>
      </c>
      <c r="C86" s="71"/>
      <c r="D86" s="71"/>
      <c r="E86" s="72"/>
      <c r="F86" s="21"/>
      <c r="G86" s="21"/>
      <c r="H86" s="22"/>
      <c r="I86" s="22"/>
      <c r="J86" s="22"/>
      <c r="K86" s="22"/>
      <c r="L86" s="22"/>
    </row>
    <row r="87" spans="1:12" x14ac:dyDescent="0.4">
      <c r="A87" s="23"/>
      <c r="B87" s="73" t="s">
        <v>88</v>
      </c>
      <c r="C87" s="74"/>
      <c r="D87" s="74"/>
      <c r="E87" s="75"/>
      <c r="F87" s="23">
        <v>1</v>
      </c>
      <c r="G87" s="23" t="s">
        <v>52</v>
      </c>
      <c r="H87" s="22">
        <v>5000</v>
      </c>
      <c r="I87" s="22">
        <v>700</v>
      </c>
      <c r="J87" s="22">
        <f>+F87*H87</f>
        <v>5000</v>
      </c>
      <c r="K87" s="22">
        <f>+I87*F87</f>
        <v>700</v>
      </c>
      <c r="L87" s="22">
        <f>+J87+K87</f>
        <v>5700</v>
      </c>
    </row>
    <row r="88" spans="1:12" x14ac:dyDescent="0.4">
      <c r="A88" s="23">
        <v>6</v>
      </c>
      <c r="B88" s="70" t="s">
        <v>89</v>
      </c>
      <c r="C88" s="71"/>
      <c r="D88" s="71"/>
      <c r="E88" s="72"/>
      <c r="F88" s="21"/>
      <c r="G88" s="21"/>
      <c r="H88" s="22"/>
      <c r="I88" s="22"/>
      <c r="J88" s="22"/>
      <c r="K88" s="22"/>
      <c r="L88" s="22"/>
    </row>
    <row r="89" spans="1:12" x14ac:dyDescent="0.4">
      <c r="A89" s="23"/>
      <c r="B89" s="70" t="s">
        <v>90</v>
      </c>
      <c r="C89" s="71"/>
      <c r="D89" s="71"/>
      <c r="E89" s="72"/>
      <c r="F89" s="21">
        <v>1</v>
      </c>
      <c r="G89" s="21" t="s">
        <v>52</v>
      </c>
      <c r="H89" s="22"/>
      <c r="I89" s="22">
        <v>9000</v>
      </c>
      <c r="J89" s="22"/>
      <c r="K89" s="22">
        <f>+I89*F89</f>
        <v>9000</v>
      </c>
      <c r="L89" s="22">
        <f>+J89+K89</f>
        <v>9000</v>
      </c>
    </row>
    <row r="90" spans="1:12" x14ac:dyDescent="0.4">
      <c r="A90" s="23"/>
      <c r="B90" s="70" t="s">
        <v>91</v>
      </c>
      <c r="C90" s="71"/>
      <c r="D90" s="71"/>
      <c r="E90" s="72"/>
      <c r="F90" s="21">
        <v>1</v>
      </c>
      <c r="G90" s="21" t="s">
        <v>52</v>
      </c>
      <c r="H90" s="22"/>
      <c r="I90" s="22">
        <v>970</v>
      </c>
      <c r="J90" s="22"/>
      <c r="K90" s="22">
        <f>+I90*F90</f>
        <v>970</v>
      </c>
      <c r="L90" s="22">
        <f>+J90+K90</f>
        <v>970</v>
      </c>
    </row>
    <row r="91" spans="1:12" x14ac:dyDescent="0.4">
      <c r="A91" s="23"/>
      <c r="B91" s="86" t="s">
        <v>92</v>
      </c>
      <c r="C91" s="87"/>
      <c r="D91" s="87"/>
      <c r="E91" s="88"/>
      <c r="F91" s="23">
        <v>1</v>
      </c>
      <c r="G91" s="23" t="s">
        <v>52</v>
      </c>
      <c r="H91" s="22">
        <v>5000</v>
      </c>
      <c r="I91" s="22">
        <v>900</v>
      </c>
      <c r="J91" s="22">
        <f>+F91*H91</f>
        <v>5000</v>
      </c>
      <c r="K91" s="22">
        <f>+I91*F91</f>
        <v>900</v>
      </c>
      <c r="L91" s="22">
        <f>+J91+K91</f>
        <v>5900</v>
      </c>
    </row>
    <row r="92" spans="1:12" x14ac:dyDescent="0.4">
      <c r="A92" s="23"/>
      <c r="B92" s="70"/>
      <c r="C92" s="71"/>
      <c r="D92" s="71"/>
      <c r="E92" s="72"/>
      <c r="F92" s="21"/>
      <c r="G92" s="21"/>
      <c r="H92" s="22"/>
      <c r="I92" s="22"/>
      <c r="J92" s="22"/>
      <c r="K92" s="22"/>
      <c r="L92" s="22"/>
    </row>
    <row r="93" spans="1:12" x14ac:dyDescent="0.4">
      <c r="A93" s="23"/>
      <c r="B93" s="70"/>
      <c r="C93" s="71"/>
      <c r="D93" s="71"/>
      <c r="E93" s="72"/>
      <c r="F93" s="21"/>
      <c r="G93" s="21"/>
      <c r="H93" s="22"/>
      <c r="I93" s="22"/>
      <c r="J93" s="22"/>
      <c r="K93" s="22"/>
      <c r="L93" s="22"/>
    </row>
    <row r="94" spans="1:12" x14ac:dyDescent="0.4">
      <c r="A94" s="33"/>
      <c r="B94" s="70"/>
      <c r="C94" s="71"/>
      <c r="D94" s="71"/>
      <c r="E94" s="72"/>
      <c r="F94" s="34"/>
      <c r="G94" s="34"/>
      <c r="H94" s="35"/>
      <c r="I94" s="35"/>
      <c r="J94" s="35"/>
      <c r="K94" s="35"/>
      <c r="L94" s="35"/>
    </row>
    <row r="95" spans="1:12" x14ac:dyDescent="0.4">
      <c r="A95" s="37" t="s">
        <v>94</v>
      </c>
      <c r="B95" s="38"/>
      <c r="C95" s="38"/>
      <c r="D95" s="38"/>
      <c r="E95" s="38"/>
      <c r="F95" s="38"/>
      <c r="G95" s="38"/>
      <c r="H95" s="38"/>
      <c r="I95" s="38"/>
      <c r="J95" s="38"/>
      <c r="K95" s="39" t="s">
        <v>95</v>
      </c>
      <c r="L95" s="51">
        <f>SUM(L71:L94)</f>
        <v>105500</v>
      </c>
    </row>
    <row r="96" spans="1:12" x14ac:dyDescent="0.4">
      <c r="A96" s="41"/>
      <c r="K96" s="39" t="s">
        <v>96</v>
      </c>
      <c r="L96" s="51">
        <v>5275</v>
      </c>
    </row>
    <row r="97" spans="1:12" x14ac:dyDescent="0.4">
      <c r="A97" s="42" t="s">
        <v>129</v>
      </c>
      <c r="K97" s="39" t="s">
        <v>97</v>
      </c>
      <c r="L97" s="51">
        <f>SUM(L95-L96)</f>
        <v>100225</v>
      </c>
    </row>
    <row r="98" spans="1:12" x14ac:dyDescent="0.4">
      <c r="A98" s="41" t="s">
        <v>98</v>
      </c>
      <c r="K98" s="39" t="s">
        <v>99</v>
      </c>
      <c r="L98" s="52">
        <f>SUM(L97*0.07)</f>
        <v>7015.7500000000009</v>
      </c>
    </row>
    <row r="99" spans="1:12" x14ac:dyDescent="0.4">
      <c r="A99" s="42"/>
      <c r="K99" s="39" t="s">
        <v>100</v>
      </c>
      <c r="L99" s="52">
        <f>SUM(L97:L98)</f>
        <v>107240.75</v>
      </c>
    </row>
    <row r="100" spans="1:12" x14ac:dyDescent="0.4">
      <c r="A100" s="43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5" t="str">
        <f>BAHTTEXT(L99)</f>
        <v>หนึ่งแสนเจ็ดพันสองร้อยสี่สิบบาทเจ็ดสิบห้าสตางค์</v>
      </c>
    </row>
    <row r="101" spans="1:12" x14ac:dyDescent="0.4">
      <c r="B101" s="24" t="s">
        <v>101</v>
      </c>
    </row>
    <row r="102" spans="1:12" x14ac:dyDescent="0.4">
      <c r="A102" s="24" t="s">
        <v>102</v>
      </c>
      <c r="L102" s="32" t="s">
        <v>103</v>
      </c>
    </row>
    <row r="103" spans="1:12" x14ac:dyDescent="0.4">
      <c r="A103" s="24" t="s">
        <v>104</v>
      </c>
      <c r="B103" s="3" t="str">
        <f>C62</f>
        <v>รพ. ศุภมิตร</v>
      </c>
    </row>
    <row r="104" spans="1:12" x14ac:dyDescent="0.4">
      <c r="K104" s="24" t="s">
        <v>105</v>
      </c>
    </row>
    <row r="105" spans="1:12" x14ac:dyDescent="0.4">
      <c r="A105" s="24" t="s">
        <v>106</v>
      </c>
      <c r="L105" s="32" t="s">
        <v>107</v>
      </c>
    </row>
    <row r="106" spans="1:12" x14ac:dyDescent="0.4">
      <c r="B106" s="24" t="s">
        <v>108</v>
      </c>
      <c r="L106" s="36" t="s">
        <v>109</v>
      </c>
    </row>
    <row r="107" spans="1:12" x14ac:dyDescent="0.4">
      <c r="B107" s="36" t="s">
        <v>110</v>
      </c>
      <c r="L107" s="32" t="str">
        <f>L63</f>
        <v xml:space="preserve"> 19 มีนาคม 2569</v>
      </c>
    </row>
    <row r="108" spans="1:12" x14ac:dyDescent="0.4">
      <c r="L108" s="32" t="s">
        <v>93</v>
      </c>
    </row>
  </sheetData>
  <mergeCells count="32">
    <mergeCell ref="B94:E94"/>
    <mergeCell ref="B89:E89"/>
    <mergeCell ref="B90:E90"/>
    <mergeCell ref="B91:E91"/>
    <mergeCell ref="B92:E92"/>
    <mergeCell ref="B93:E93"/>
    <mergeCell ref="B88:E88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76:E76"/>
    <mergeCell ref="A61:L61"/>
    <mergeCell ref="A69:A70"/>
    <mergeCell ref="B69:E70"/>
    <mergeCell ref="F69:F70"/>
    <mergeCell ref="G69:G70"/>
    <mergeCell ref="H69:I69"/>
    <mergeCell ref="J69:K69"/>
    <mergeCell ref="L69:L70"/>
    <mergeCell ref="B71:E71"/>
    <mergeCell ref="B72:E72"/>
    <mergeCell ref="B73:E73"/>
    <mergeCell ref="B74:E74"/>
    <mergeCell ref="B75:E75"/>
  </mergeCells>
  <pageMargins left="0.25" right="0.25" top="0.75" bottom="0.75" header="0.3" footer="0.3"/>
  <pageSetup paperSize="9" scale="77" orientation="portrait" r:id="rId1"/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105C-F3A9-4564-A704-AAD44DF2DE7A}">
  <sheetPr>
    <tabColor rgb="FFFF0000"/>
  </sheetPr>
  <dimension ref="A9:L79"/>
  <sheetViews>
    <sheetView showGridLines="0" topLeftCell="H25" zoomScale="115" zoomScaleNormal="115" workbookViewId="0">
      <selection activeCell="V34" sqref="V34"/>
    </sheetView>
  </sheetViews>
  <sheetFormatPr defaultRowHeight="14.25" x14ac:dyDescent="0.2"/>
  <sheetData>
    <row r="9" spans="5:5" x14ac:dyDescent="0.2">
      <c r="E9" s="58"/>
    </row>
    <row r="26" spans="1:12" ht="29.25" x14ac:dyDescent="0.2">
      <c r="A26" s="24"/>
      <c r="B26" s="24"/>
      <c r="C26" s="24"/>
      <c r="D26" s="25" t="s">
        <v>66</v>
      </c>
      <c r="E26" s="24"/>
      <c r="F26" s="24"/>
      <c r="G26" s="24"/>
      <c r="H26" s="24"/>
      <c r="I26" s="24"/>
      <c r="J26" s="24"/>
      <c r="K26" s="24"/>
      <c r="L26" s="24"/>
    </row>
    <row r="27" spans="1:12" ht="23.25" x14ac:dyDescent="0.2">
      <c r="A27" s="24"/>
      <c r="B27" s="24"/>
      <c r="C27" s="24"/>
      <c r="D27" s="26" t="s">
        <v>67</v>
      </c>
      <c r="E27" s="24"/>
      <c r="F27" s="24"/>
      <c r="G27" s="24"/>
      <c r="H27" s="24"/>
      <c r="I27" s="24"/>
      <c r="J27" s="24"/>
      <c r="K27" s="24"/>
      <c r="L27" s="24"/>
    </row>
    <row r="28" spans="1:12" ht="17.25" x14ac:dyDescent="0.2">
      <c r="A28" s="24"/>
      <c r="B28" s="24"/>
      <c r="C28" s="24"/>
      <c r="D28" s="27" t="s">
        <v>68</v>
      </c>
      <c r="E28" s="24"/>
      <c r="F28" s="24"/>
      <c r="G28" s="24"/>
      <c r="H28" s="24"/>
      <c r="I28" s="24"/>
      <c r="J28" s="24"/>
      <c r="K28" s="24"/>
      <c r="L28" s="24"/>
    </row>
    <row r="29" spans="1:12" ht="17.25" x14ac:dyDescent="0.2">
      <c r="A29" s="24"/>
      <c r="B29" s="24"/>
      <c r="C29" s="24"/>
      <c r="D29" s="27" t="s">
        <v>69</v>
      </c>
      <c r="E29" s="28"/>
      <c r="F29" s="28"/>
      <c r="G29" s="28"/>
      <c r="H29" s="28"/>
      <c r="I29" s="28"/>
      <c r="J29" s="28"/>
      <c r="K29" s="24"/>
      <c r="L29" s="24"/>
    </row>
    <row r="30" spans="1:12" ht="17.25" x14ac:dyDescent="0.2">
      <c r="A30" s="24"/>
      <c r="B30" s="24"/>
      <c r="C30" s="24"/>
      <c r="D30" s="27" t="s">
        <v>70</v>
      </c>
      <c r="E30" s="24"/>
      <c r="F30" s="24"/>
      <c r="G30" s="24"/>
      <c r="H30" s="24"/>
      <c r="I30" s="24"/>
      <c r="J30" s="24"/>
      <c r="K30" s="24"/>
      <c r="L30" s="24"/>
    </row>
    <row r="31" spans="1:12" ht="23.25" x14ac:dyDescent="0.2">
      <c r="A31" s="85" t="s">
        <v>170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</row>
    <row r="32" spans="1:12" ht="16.5" customHeight="1" x14ac:dyDescent="0.2">
      <c r="A32" s="29"/>
      <c r="B32" s="29"/>
      <c r="C32" s="29"/>
      <c r="D32" s="29"/>
      <c r="E32" s="29"/>
      <c r="F32" s="29"/>
      <c r="G32" s="29"/>
      <c r="H32" s="29"/>
      <c r="K32" s="53" t="s">
        <v>72</v>
      </c>
      <c r="L32" s="48" t="s">
        <v>169</v>
      </c>
    </row>
    <row r="33" spans="1:12" ht="16.5" customHeight="1" x14ac:dyDescent="0.2">
      <c r="A33" s="29"/>
      <c r="B33" s="29"/>
      <c r="C33" s="29"/>
      <c r="D33" s="29"/>
      <c r="E33" s="29"/>
      <c r="F33" s="29"/>
      <c r="G33" s="29"/>
      <c r="H33" s="29"/>
      <c r="I33" s="30" t="s">
        <v>73</v>
      </c>
      <c r="J33" s="49" t="s">
        <v>15</v>
      </c>
    </row>
    <row r="34" spans="1:12" ht="16.5" customHeight="1" x14ac:dyDescent="0.2">
      <c r="A34" s="27" t="s">
        <v>3</v>
      </c>
      <c r="B34" s="24"/>
      <c r="C34" s="7" t="s">
        <v>176</v>
      </c>
      <c r="D34" s="24"/>
      <c r="E34" s="3"/>
      <c r="F34" s="24"/>
      <c r="G34" s="31"/>
      <c r="H34" s="24"/>
      <c r="I34" s="30" t="s">
        <v>177</v>
      </c>
      <c r="J34" s="24" t="s">
        <v>66</v>
      </c>
    </row>
    <row r="35" spans="1:12" ht="16.5" customHeight="1" x14ac:dyDescent="0.2">
      <c r="A35" s="27" t="s">
        <v>5</v>
      </c>
      <c r="B35" s="24"/>
      <c r="C35" s="7" t="s">
        <v>6</v>
      </c>
      <c r="D35" s="24"/>
      <c r="E35" s="3"/>
      <c r="F35" s="24"/>
      <c r="G35" s="24"/>
      <c r="H35" s="24"/>
      <c r="I35" s="30" t="s">
        <v>178</v>
      </c>
      <c r="J35" s="24" t="s">
        <v>175</v>
      </c>
    </row>
    <row r="36" spans="1:12" ht="16.5" customHeight="1" x14ac:dyDescent="0.2">
      <c r="A36" s="27" t="s">
        <v>7</v>
      </c>
      <c r="B36" s="24"/>
      <c r="C36" s="47" t="s">
        <v>113</v>
      </c>
      <c r="D36" s="3" t="s">
        <v>114</v>
      </c>
      <c r="E36" s="24"/>
      <c r="F36" s="24"/>
      <c r="G36" s="24"/>
      <c r="H36" s="24"/>
      <c r="I36" s="30" t="s">
        <v>74</v>
      </c>
      <c r="J36" s="7" t="s">
        <v>116</v>
      </c>
    </row>
    <row r="37" spans="1:12" ht="16.5" customHeight="1" x14ac:dyDescent="0.2">
      <c r="A37" s="6" t="s">
        <v>111</v>
      </c>
      <c r="B37" s="32"/>
      <c r="C37" s="46" t="s">
        <v>112</v>
      </c>
      <c r="D37" s="24"/>
      <c r="E37" s="24"/>
      <c r="F37" s="24"/>
      <c r="G37" s="24"/>
      <c r="H37" s="24"/>
      <c r="I37" s="30" t="s">
        <v>160</v>
      </c>
      <c r="J37" s="24"/>
    </row>
    <row r="38" spans="1:12" ht="16.5" customHeight="1" x14ac:dyDescent="0.2">
      <c r="A38" s="27" t="s">
        <v>171</v>
      </c>
      <c r="B38" s="32"/>
      <c r="C38" s="6" t="s">
        <v>172</v>
      </c>
      <c r="D38" s="27" t="s">
        <v>173</v>
      </c>
      <c r="E38" s="24"/>
      <c r="F38" s="24"/>
      <c r="G38" s="24"/>
      <c r="H38" s="24"/>
      <c r="I38" s="30" t="s">
        <v>161</v>
      </c>
      <c r="J38" s="24"/>
    </row>
    <row r="39" spans="1:12" ht="16.5" customHeight="1" x14ac:dyDescent="0.2">
      <c r="A39" s="24"/>
      <c r="B39" s="24"/>
      <c r="C39" s="24"/>
      <c r="D39" s="24"/>
      <c r="E39" s="24"/>
      <c r="F39" s="24"/>
      <c r="G39" s="24"/>
      <c r="H39" s="24"/>
      <c r="I39" s="30" t="s">
        <v>174</v>
      </c>
    </row>
    <row r="40" spans="1:12" ht="17.25" x14ac:dyDescent="0.2">
      <c r="A40" s="78" t="s">
        <v>40</v>
      </c>
      <c r="B40" s="78" t="s">
        <v>41</v>
      </c>
      <c r="C40" s="80"/>
      <c r="D40" s="80"/>
      <c r="E40" s="81"/>
      <c r="F40" s="68" t="s">
        <v>42</v>
      </c>
      <c r="G40" s="68" t="s">
        <v>43</v>
      </c>
      <c r="H40" s="84" t="s">
        <v>44</v>
      </c>
      <c r="I40" s="84"/>
      <c r="J40" s="84" t="s">
        <v>45</v>
      </c>
      <c r="K40" s="84"/>
      <c r="L40" s="68" t="s">
        <v>46</v>
      </c>
    </row>
    <row r="41" spans="1:12" ht="17.25" x14ac:dyDescent="0.2">
      <c r="A41" s="79"/>
      <c r="B41" s="79"/>
      <c r="C41" s="82"/>
      <c r="D41" s="82"/>
      <c r="E41" s="83"/>
      <c r="F41" s="69"/>
      <c r="G41" s="69"/>
      <c r="H41" s="19" t="s">
        <v>47</v>
      </c>
      <c r="I41" s="19" t="s">
        <v>48</v>
      </c>
      <c r="J41" s="19" t="s">
        <v>47</v>
      </c>
      <c r="K41" s="19" t="s">
        <v>48</v>
      </c>
      <c r="L41" s="69"/>
    </row>
    <row r="42" spans="1:12" ht="17.25" x14ac:dyDescent="0.4">
      <c r="A42" s="20" t="s">
        <v>49</v>
      </c>
      <c r="B42" s="70" t="s">
        <v>50</v>
      </c>
      <c r="C42" s="71"/>
      <c r="D42" s="71"/>
      <c r="E42" s="72"/>
      <c r="F42" s="21"/>
      <c r="G42" s="21"/>
      <c r="H42" s="22"/>
      <c r="I42" s="22"/>
      <c r="J42" s="22"/>
      <c r="K42" s="22"/>
      <c r="L42" s="22"/>
    </row>
    <row r="43" spans="1:12" ht="17.25" x14ac:dyDescent="0.4">
      <c r="A43" s="23"/>
      <c r="B43" s="70" t="s">
        <v>51</v>
      </c>
      <c r="C43" s="71"/>
      <c r="D43" s="71"/>
      <c r="E43" s="72"/>
      <c r="F43" s="21">
        <v>1</v>
      </c>
      <c r="G43" s="21" t="s">
        <v>52</v>
      </c>
      <c r="H43" s="22"/>
      <c r="I43" s="22">
        <v>1000</v>
      </c>
      <c r="J43" s="22"/>
      <c r="K43" s="22">
        <f>+I43*F43</f>
        <v>1000</v>
      </c>
      <c r="L43" s="22">
        <f>+J43+K43</f>
        <v>1000</v>
      </c>
    </row>
    <row r="44" spans="1:12" ht="17.25" customHeight="1" x14ac:dyDescent="0.2">
      <c r="A44" s="23"/>
      <c r="B44" s="73" t="s">
        <v>53</v>
      </c>
      <c r="C44" s="74"/>
      <c r="D44" s="74"/>
      <c r="E44" s="75"/>
      <c r="F44" s="23">
        <v>1</v>
      </c>
      <c r="G44" s="23" t="s">
        <v>52</v>
      </c>
      <c r="H44" s="22">
        <v>1500</v>
      </c>
      <c r="I44" s="22">
        <v>200</v>
      </c>
      <c r="J44" s="22">
        <f>+F44*H44</f>
        <v>1500</v>
      </c>
      <c r="K44" s="22">
        <f>+I44*F44</f>
        <v>200</v>
      </c>
      <c r="L44" s="22">
        <f>+J44+K44</f>
        <v>1700</v>
      </c>
    </row>
    <row r="45" spans="1:12" ht="17.25" x14ac:dyDescent="0.4">
      <c r="A45" s="20" t="s">
        <v>54</v>
      </c>
      <c r="B45" s="70" t="s">
        <v>55</v>
      </c>
      <c r="C45" s="71"/>
      <c r="D45" s="71"/>
      <c r="E45" s="72"/>
      <c r="F45" s="21"/>
      <c r="G45" s="21"/>
      <c r="H45" s="22"/>
      <c r="I45" s="22"/>
      <c r="J45" s="22"/>
      <c r="K45" s="22"/>
      <c r="L45" s="22"/>
    </row>
    <row r="46" spans="1:12" ht="17.25" x14ac:dyDescent="0.4">
      <c r="A46" s="23"/>
      <c r="B46" s="70" t="s">
        <v>76</v>
      </c>
      <c r="C46" s="71"/>
      <c r="D46" s="71"/>
      <c r="E46" s="72"/>
      <c r="F46" s="21">
        <v>1</v>
      </c>
      <c r="G46" s="21" t="s">
        <v>52</v>
      </c>
      <c r="H46" s="22"/>
      <c r="I46" s="22">
        <v>4000</v>
      </c>
      <c r="J46" s="22"/>
      <c r="K46" s="22">
        <f>+I46*F46</f>
        <v>4000</v>
      </c>
      <c r="L46" s="22">
        <f>+J46+K46</f>
        <v>4000</v>
      </c>
    </row>
    <row r="47" spans="1:12" ht="17.25" customHeight="1" x14ac:dyDescent="0.2">
      <c r="A47" s="23"/>
      <c r="B47" s="73" t="s">
        <v>77</v>
      </c>
      <c r="C47" s="74"/>
      <c r="D47" s="74"/>
      <c r="E47" s="75"/>
      <c r="F47" s="23">
        <v>1</v>
      </c>
      <c r="G47" s="23" t="s">
        <v>52</v>
      </c>
      <c r="H47" s="22">
        <v>5000</v>
      </c>
      <c r="I47" s="22">
        <v>700</v>
      </c>
      <c r="J47" s="22">
        <f>+F47*H47</f>
        <v>5000</v>
      </c>
      <c r="K47" s="22">
        <f>+I47*F47</f>
        <v>700</v>
      </c>
      <c r="L47" s="22">
        <f>+J47+K47</f>
        <v>5700</v>
      </c>
    </row>
    <row r="48" spans="1:12" ht="17.25" x14ac:dyDescent="0.4">
      <c r="A48" s="23"/>
      <c r="B48" s="70" t="s">
        <v>78</v>
      </c>
      <c r="C48" s="71"/>
      <c r="D48" s="71"/>
      <c r="E48" s="72"/>
      <c r="F48" s="21">
        <v>1</v>
      </c>
      <c r="G48" s="21" t="s">
        <v>52</v>
      </c>
      <c r="H48" s="22">
        <v>3000</v>
      </c>
      <c r="I48" s="22">
        <v>4000</v>
      </c>
      <c r="J48" s="22">
        <f>+F48*H48</f>
        <v>3000</v>
      </c>
      <c r="K48" s="22">
        <f>+I48*F48</f>
        <v>4000</v>
      </c>
      <c r="L48" s="22">
        <f>+J48+K48</f>
        <v>7000</v>
      </c>
    </row>
    <row r="49" spans="1:12" ht="17.25" x14ac:dyDescent="0.4">
      <c r="A49" s="23">
        <v>3</v>
      </c>
      <c r="B49" s="70" t="s">
        <v>79</v>
      </c>
      <c r="C49" s="71"/>
      <c r="D49" s="71"/>
      <c r="E49" s="72"/>
      <c r="F49" s="21"/>
      <c r="G49" s="21"/>
      <c r="H49" s="22"/>
      <c r="I49" s="22"/>
      <c r="J49" s="22"/>
      <c r="K49" s="22"/>
      <c r="L49" s="22"/>
    </row>
    <row r="50" spans="1:12" ht="17.25" x14ac:dyDescent="0.4">
      <c r="A50" s="23"/>
      <c r="B50" s="70" t="s">
        <v>80</v>
      </c>
      <c r="C50" s="71"/>
      <c r="D50" s="71"/>
      <c r="E50" s="72"/>
      <c r="F50" s="21">
        <v>1</v>
      </c>
      <c r="G50" s="21" t="s">
        <v>52</v>
      </c>
      <c r="H50" s="22"/>
      <c r="I50" s="22">
        <v>3000</v>
      </c>
      <c r="J50" s="22"/>
      <c r="K50" s="22">
        <f>+I50*F50</f>
        <v>3000</v>
      </c>
      <c r="L50" s="22">
        <f>+J50+K50</f>
        <v>3000</v>
      </c>
    </row>
    <row r="51" spans="1:12" ht="17.25" x14ac:dyDescent="0.4">
      <c r="A51" s="23"/>
      <c r="B51" s="70" t="s">
        <v>81</v>
      </c>
      <c r="C51" s="71"/>
      <c r="D51" s="71"/>
      <c r="E51" s="72"/>
      <c r="F51" s="21">
        <v>1</v>
      </c>
      <c r="G51" s="21" t="s">
        <v>52</v>
      </c>
      <c r="H51" s="22">
        <v>2500</v>
      </c>
      <c r="I51" s="22">
        <v>700</v>
      </c>
      <c r="J51" s="22">
        <f>+F51*H51</f>
        <v>2500</v>
      </c>
      <c r="K51" s="22">
        <f>+I51*F51</f>
        <v>700</v>
      </c>
      <c r="L51" s="22">
        <f>+J51+K51</f>
        <v>3200</v>
      </c>
    </row>
    <row r="52" spans="1:12" ht="17.25" customHeight="1" x14ac:dyDescent="0.2">
      <c r="A52" s="23"/>
      <c r="B52" s="73" t="s">
        <v>82</v>
      </c>
      <c r="C52" s="74"/>
      <c r="D52" s="74"/>
      <c r="E52" s="75"/>
      <c r="F52" s="23">
        <v>1</v>
      </c>
      <c r="G52" s="23" t="s">
        <v>52</v>
      </c>
      <c r="H52" s="22">
        <v>1500</v>
      </c>
      <c r="I52" s="22">
        <v>700</v>
      </c>
      <c r="J52" s="22">
        <f>+F52*H52</f>
        <v>1500</v>
      </c>
      <c r="K52" s="22">
        <f>+I52*F52</f>
        <v>700</v>
      </c>
      <c r="L52" s="22">
        <f>+J52+K52</f>
        <v>2200</v>
      </c>
    </row>
    <row r="53" spans="1:12" ht="17.25" customHeight="1" x14ac:dyDescent="0.2">
      <c r="A53" s="23"/>
      <c r="B53" s="73" t="s">
        <v>83</v>
      </c>
      <c r="C53" s="74"/>
      <c r="D53" s="74"/>
      <c r="E53" s="75"/>
      <c r="F53" s="23">
        <v>1</v>
      </c>
      <c r="G53" s="23" t="s">
        <v>52</v>
      </c>
      <c r="H53" s="22">
        <v>1500</v>
      </c>
      <c r="I53" s="22">
        <v>7500</v>
      </c>
      <c r="J53" s="22">
        <f>+F53*H53</f>
        <v>1500</v>
      </c>
      <c r="K53" s="22">
        <f>+I53*F53</f>
        <v>7500</v>
      </c>
      <c r="L53" s="22">
        <f>+J53+K53</f>
        <v>9000</v>
      </c>
    </row>
    <row r="54" spans="1:12" ht="17.25" x14ac:dyDescent="0.4">
      <c r="A54" s="23">
        <v>4</v>
      </c>
      <c r="B54" s="70" t="s">
        <v>84</v>
      </c>
      <c r="C54" s="71"/>
      <c r="D54" s="71"/>
      <c r="E54" s="72"/>
      <c r="F54" s="21"/>
      <c r="G54" s="21"/>
      <c r="H54" s="22"/>
      <c r="I54" s="22"/>
      <c r="J54" s="22"/>
      <c r="K54" s="22"/>
      <c r="L54" s="22"/>
    </row>
    <row r="55" spans="1:12" ht="17.25" x14ac:dyDescent="0.4">
      <c r="A55" s="23"/>
      <c r="B55" s="70" t="s">
        <v>85</v>
      </c>
      <c r="C55" s="71"/>
      <c r="D55" s="71"/>
      <c r="E55" s="72"/>
      <c r="F55" s="21">
        <v>1</v>
      </c>
      <c r="G55" s="21" t="s">
        <v>52</v>
      </c>
      <c r="H55" s="22"/>
      <c r="I55" s="22">
        <v>7000</v>
      </c>
      <c r="J55" s="22"/>
      <c r="K55" s="22">
        <f>+I55*F55</f>
        <v>7000</v>
      </c>
      <c r="L55" s="22">
        <f>+J55+K55</f>
        <v>7000</v>
      </c>
    </row>
    <row r="56" spans="1:12" ht="17.25" customHeight="1" x14ac:dyDescent="0.2">
      <c r="A56" s="23"/>
      <c r="B56" s="86" t="s">
        <v>86</v>
      </c>
      <c r="C56" s="87"/>
      <c r="D56" s="87"/>
      <c r="E56" s="88"/>
      <c r="F56" s="23">
        <v>1</v>
      </c>
      <c r="G56" s="23" t="s">
        <v>52</v>
      </c>
      <c r="H56" s="22">
        <v>2500</v>
      </c>
      <c r="I56" s="22">
        <v>700</v>
      </c>
      <c r="J56" s="22">
        <f>+F56*H56</f>
        <v>2500</v>
      </c>
      <c r="K56" s="22">
        <f>+I56*F56</f>
        <v>700</v>
      </c>
      <c r="L56" s="22">
        <f>+J56+K56</f>
        <v>3200</v>
      </c>
    </row>
    <row r="57" spans="1:12" ht="17.25" x14ac:dyDescent="0.4">
      <c r="A57" s="23">
        <v>5</v>
      </c>
      <c r="B57" s="70" t="s">
        <v>87</v>
      </c>
      <c r="C57" s="71"/>
      <c r="D57" s="71"/>
      <c r="E57" s="72"/>
      <c r="F57" s="21"/>
      <c r="G57" s="21"/>
      <c r="H57" s="22"/>
      <c r="I57" s="22"/>
      <c r="J57" s="22"/>
      <c r="K57" s="22"/>
      <c r="L57" s="22"/>
    </row>
    <row r="58" spans="1:12" ht="17.25" customHeight="1" x14ac:dyDescent="0.2">
      <c r="A58" s="23"/>
      <c r="B58" s="73" t="s">
        <v>88</v>
      </c>
      <c r="C58" s="74"/>
      <c r="D58" s="74"/>
      <c r="E58" s="75"/>
      <c r="F58" s="23">
        <v>1</v>
      </c>
      <c r="G58" s="23" t="s">
        <v>52</v>
      </c>
      <c r="H58" s="22">
        <v>2000</v>
      </c>
      <c r="I58" s="22">
        <v>6500</v>
      </c>
      <c r="J58" s="22">
        <f>+F58*H58</f>
        <v>2000</v>
      </c>
      <c r="K58" s="22">
        <f>+I58*F58</f>
        <v>6500</v>
      </c>
      <c r="L58" s="22">
        <f>+J58+K58</f>
        <v>8500</v>
      </c>
    </row>
    <row r="59" spans="1:12" ht="17.25" x14ac:dyDescent="0.4">
      <c r="A59" s="23">
        <v>6</v>
      </c>
      <c r="B59" s="70" t="s">
        <v>89</v>
      </c>
      <c r="C59" s="71"/>
      <c r="D59" s="71"/>
      <c r="E59" s="72"/>
      <c r="F59" s="21"/>
      <c r="G59" s="21"/>
      <c r="H59" s="22"/>
      <c r="I59" s="22"/>
      <c r="J59" s="22"/>
      <c r="K59" s="22"/>
      <c r="L59" s="22"/>
    </row>
    <row r="60" spans="1:12" ht="17.25" x14ac:dyDescent="0.4">
      <c r="A60" s="23"/>
      <c r="B60" s="70" t="s">
        <v>90</v>
      </c>
      <c r="C60" s="71"/>
      <c r="D60" s="71"/>
      <c r="E60" s="72"/>
      <c r="F60" s="21">
        <v>1</v>
      </c>
      <c r="G60" s="21" t="s">
        <v>52</v>
      </c>
      <c r="H60" s="22"/>
      <c r="I60" s="22">
        <v>5000</v>
      </c>
      <c r="J60" s="22"/>
      <c r="K60" s="22">
        <f>+I60*F60</f>
        <v>5000</v>
      </c>
      <c r="L60" s="22">
        <f>+J60+K60</f>
        <v>5000</v>
      </c>
    </row>
    <row r="61" spans="1:12" ht="17.25" x14ac:dyDescent="0.4">
      <c r="A61" s="23"/>
      <c r="B61" s="70" t="s">
        <v>91</v>
      </c>
      <c r="C61" s="71"/>
      <c r="D61" s="71"/>
      <c r="E61" s="72"/>
      <c r="F61" s="21">
        <v>1</v>
      </c>
      <c r="G61" s="21" t="s">
        <v>52</v>
      </c>
      <c r="H61" s="22"/>
      <c r="I61" s="22">
        <v>970</v>
      </c>
      <c r="J61" s="22"/>
      <c r="K61" s="22">
        <f>+I61*F61</f>
        <v>970</v>
      </c>
      <c r="L61" s="22">
        <f>+J61+K61</f>
        <v>970</v>
      </c>
    </row>
    <row r="62" spans="1:12" ht="17.25" customHeight="1" x14ac:dyDescent="0.2">
      <c r="A62" s="23"/>
      <c r="B62" s="86" t="s">
        <v>92</v>
      </c>
      <c r="C62" s="87"/>
      <c r="D62" s="87"/>
      <c r="E62" s="88"/>
      <c r="F62" s="23">
        <v>1</v>
      </c>
      <c r="G62" s="23" t="s">
        <v>52</v>
      </c>
      <c r="H62" s="22">
        <v>2000</v>
      </c>
      <c r="I62" s="22">
        <v>900</v>
      </c>
      <c r="J62" s="22">
        <f>+F62*H62</f>
        <v>2000</v>
      </c>
      <c r="K62" s="22">
        <f>+I62*F62</f>
        <v>900</v>
      </c>
      <c r="L62" s="22">
        <f>+J62+K62</f>
        <v>2900</v>
      </c>
    </row>
    <row r="63" spans="1:12" ht="17.25" x14ac:dyDescent="0.4">
      <c r="A63" s="23"/>
      <c r="B63" s="70"/>
      <c r="C63" s="71"/>
      <c r="D63" s="71"/>
      <c r="E63" s="72"/>
      <c r="F63" s="21"/>
      <c r="G63" s="21"/>
      <c r="H63" s="22"/>
      <c r="I63" s="22"/>
      <c r="J63" s="22"/>
      <c r="K63" s="22"/>
      <c r="L63" s="22"/>
    </row>
    <row r="64" spans="1:12" ht="17.25" x14ac:dyDescent="0.4">
      <c r="A64" s="23"/>
      <c r="B64" s="70"/>
      <c r="C64" s="71"/>
      <c r="D64" s="71"/>
      <c r="E64" s="72"/>
      <c r="F64" s="21"/>
      <c r="G64" s="21"/>
      <c r="H64" s="22"/>
      <c r="I64" s="22"/>
      <c r="J64" s="22"/>
      <c r="K64" s="22"/>
      <c r="L64" s="22"/>
    </row>
    <row r="65" spans="1:12" ht="17.25" x14ac:dyDescent="0.4">
      <c r="A65" s="23"/>
      <c r="B65" s="70"/>
      <c r="C65" s="71"/>
      <c r="D65" s="71"/>
      <c r="E65" s="72"/>
      <c r="F65" s="21"/>
      <c r="G65" s="21"/>
      <c r="H65" s="22"/>
      <c r="I65" s="22"/>
      <c r="J65" s="22"/>
      <c r="K65" s="22"/>
      <c r="L65" s="22"/>
    </row>
    <row r="66" spans="1:12" ht="17.25" x14ac:dyDescent="0.4">
      <c r="A66" s="33"/>
      <c r="B66" s="70"/>
      <c r="C66" s="71"/>
      <c r="D66" s="71"/>
      <c r="E66" s="72"/>
      <c r="F66" s="34"/>
      <c r="G66" s="34"/>
      <c r="H66" s="35"/>
      <c r="I66" s="35"/>
      <c r="J66" s="35"/>
      <c r="K66" s="35"/>
      <c r="L66" s="35"/>
    </row>
    <row r="67" spans="1:12" ht="17.25" x14ac:dyDescent="0.2">
      <c r="A67" s="37" t="s">
        <v>94</v>
      </c>
      <c r="B67" s="38"/>
      <c r="C67" s="38"/>
      <c r="D67" s="38"/>
      <c r="E67" s="38"/>
      <c r="F67" s="38"/>
      <c r="G67" s="38"/>
      <c r="H67" s="38"/>
      <c r="I67" s="38"/>
      <c r="J67" s="38"/>
      <c r="K67" s="39" t="s">
        <v>95</v>
      </c>
      <c r="L67" s="51">
        <f>SUM(L42:L66)</f>
        <v>64370</v>
      </c>
    </row>
    <row r="68" spans="1:12" ht="17.25" x14ac:dyDescent="0.2">
      <c r="A68" s="59" t="s">
        <v>162</v>
      </c>
      <c r="B68" s="24"/>
      <c r="C68" s="24"/>
      <c r="D68" s="24"/>
      <c r="E68" s="24"/>
      <c r="F68" s="24"/>
      <c r="G68" s="24"/>
      <c r="H68" s="24"/>
      <c r="I68" s="24"/>
      <c r="J68" s="24"/>
      <c r="K68" s="39" t="s">
        <v>96</v>
      </c>
      <c r="L68" s="51">
        <v>5275</v>
      </c>
    </row>
    <row r="69" spans="1:12" ht="17.25" x14ac:dyDescent="0.2">
      <c r="A69" s="42" t="s">
        <v>163</v>
      </c>
      <c r="B69" s="24"/>
      <c r="C69" s="24"/>
      <c r="D69" s="24"/>
      <c r="E69" s="24"/>
      <c r="F69" s="24"/>
      <c r="G69" s="24"/>
      <c r="H69" s="24"/>
      <c r="I69" s="24"/>
      <c r="J69" s="24"/>
      <c r="K69" s="39" t="s">
        <v>97</v>
      </c>
      <c r="L69" s="51">
        <f>SUM(L67-L68)</f>
        <v>59095</v>
      </c>
    </row>
    <row r="70" spans="1:12" ht="17.25" x14ac:dyDescent="0.2">
      <c r="A70" s="24" t="s">
        <v>164</v>
      </c>
      <c r="B70" s="24"/>
      <c r="C70" s="24"/>
      <c r="D70" s="24"/>
      <c r="E70" s="24"/>
      <c r="F70" s="24"/>
      <c r="G70" s="24"/>
      <c r="H70" s="24"/>
      <c r="I70" s="24"/>
      <c r="J70" s="24"/>
      <c r="K70" s="39" t="s">
        <v>99</v>
      </c>
      <c r="L70" s="52">
        <f>SUM(L69*0.07)</f>
        <v>4136.6500000000005</v>
      </c>
    </row>
    <row r="71" spans="1:12" ht="17.25" x14ac:dyDescent="0.2">
      <c r="A71" s="41" t="s">
        <v>165</v>
      </c>
      <c r="B71" s="24"/>
      <c r="C71" s="24"/>
      <c r="D71" s="24"/>
      <c r="E71" s="24"/>
      <c r="F71" s="24"/>
      <c r="G71" s="24"/>
      <c r="H71" s="24"/>
      <c r="I71" s="24"/>
      <c r="J71" s="24"/>
      <c r="K71" s="39" t="s">
        <v>100</v>
      </c>
      <c r="L71" s="52">
        <f>SUM(L69:L70)</f>
        <v>63231.65</v>
      </c>
    </row>
    <row r="72" spans="1:12" ht="17.25" x14ac:dyDescent="0.2">
      <c r="A72" s="43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5" t="str">
        <f>BAHTTEXT(L71)</f>
        <v>หกหมื่นสามพันสองร้อยสามสิบเอ็ดบาทหกสิบห้าสตางค์</v>
      </c>
    </row>
    <row r="73" spans="1:12" ht="17.25" x14ac:dyDescent="0.2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32" t="s">
        <v>103</v>
      </c>
    </row>
    <row r="74" spans="1:12" ht="17.25" x14ac:dyDescent="0.2">
      <c r="A74" s="24" t="s">
        <v>104</v>
      </c>
      <c r="B74" s="3" t="e">
        <f>#REF!</f>
        <v>#REF!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</row>
    <row r="75" spans="1:12" ht="17.25" x14ac:dyDescent="0.2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 t="s">
        <v>105</v>
      </c>
      <c r="L75" s="24"/>
    </row>
    <row r="76" spans="1:12" ht="17.25" x14ac:dyDescent="0.2">
      <c r="A76" s="24" t="s">
        <v>166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32" t="s">
        <v>107</v>
      </c>
    </row>
    <row r="77" spans="1:12" ht="17.25" x14ac:dyDescent="0.2">
      <c r="A77" s="24"/>
      <c r="B77" s="24" t="s">
        <v>108</v>
      </c>
      <c r="C77" s="24"/>
      <c r="D77" s="24"/>
      <c r="E77" s="24"/>
      <c r="F77" s="24"/>
      <c r="G77" s="24"/>
      <c r="H77" s="24"/>
      <c r="I77" s="24"/>
      <c r="J77" s="24"/>
      <c r="K77" s="24"/>
      <c r="L77" s="36" t="s">
        <v>109</v>
      </c>
    </row>
    <row r="78" spans="1:12" ht="17.25" x14ac:dyDescent="0.2">
      <c r="A78" s="24"/>
      <c r="B78" s="36" t="s">
        <v>110</v>
      </c>
      <c r="C78" s="24"/>
      <c r="D78" s="24"/>
      <c r="E78" s="24"/>
      <c r="F78" s="24"/>
      <c r="G78" s="24"/>
      <c r="H78" s="24"/>
      <c r="I78" s="24"/>
      <c r="J78" s="24"/>
      <c r="K78" s="24"/>
      <c r="L78" s="32" t="s">
        <v>167</v>
      </c>
    </row>
    <row r="79" spans="1:12" ht="17.25" x14ac:dyDescent="0.2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32" t="s">
        <v>168</v>
      </c>
    </row>
  </sheetData>
  <mergeCells count="33">
    <mergeCell ref="B47:E47"/>
    <mergeCell ref="A31:L31"/>
    <mergeCell ref="A40:A41"/>
    <mergeCell ref="B40:E41"/>
    <mergeCell ref="F40:F41"/>
    <mergeCell ref="G40:G41"/>
    <mergeCell ref="H40:I40"/>
    <mergeCell ref="J40:K40"/>
    <mergeCell ref="L40:L41"/>
    <mergeCell ref="B42:E42"/>
    <mergeCell ref="B43:E43"/>
    <mergeCell ref="B44:E44"/>
    <mergeCell ref="B45:E45"/>
    <mergeCell ref="B46:E46"/>
    <mergeCell ref="B59:E59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66:E66"/>
    <mergeCell ref="B60:E60"/>
    <mergeCell ref="B61:E61"/>
    <mergeCell ref="B62:E62"/>
    <mergeCell ref="B63:E63"/>
    <mergeCell ref="B64:E64"/>
    <mergeCell ref="B65:E6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4278-051C-410E-B61E-5880A8409133}">
  <sheetPr>
    <tabColor rgb="FFFF0000"/>
  </sheetPr>
  <dimension ref="L1:AL14"/>
  <sheetViews>
    <sheetView showGridLines="0" topLeftCell="J11" zoomScale="190" zoomScaleNormal="190" workbookViewId="0">
      <selection activeCell="T20" sqref="T20"/>
    </sheetView>
  </sheetViews>
  <sheetFormatPr defaultRowHeight="14.25" x14ac:dyDescent="0.2"/>
  <cols>
    <col min="23" max="23" width="3.375" customWidth="1"/>
    <col min="24" max="24" width="3.625" customWidth="1"/>
    <col min="25" max="25" width="5.5" customWidth="1"/>
    <col min="26" max="27" width="4.75" customWidth="1"/>
    <col min="30" max="30" width="4.5" customWidth="1"/>
    <col min="32" max="32" width="6.625" customWidth="1"/>
    <col min="33" max="33" width="6.25" customWidth="1"/>
    <col min="35" max="36" width="5.25" customWidth="1"/>
    <col min="37" max="38" width="6.125" customWidth="1"/>
  </cols>
  <sheetData>
    <row r="1" spans="12:38" ht="21" x14ac:dyDescent="0.45"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</row>
    <row r="2" spans="12:38" ht="21" x14ac:dyDescent="0.45"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36"/>
      <c r="X2" s="36"/>
      <c r="Y2" s="66"/>
      <c r="Z2" s="66"/>
      <c r="AA2" s="6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2:38" ht="21" x14ac:dyDescent="0.45"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36"/>
      <c r="AJ3" s="36"/>
      <c r="AK3" s="36"/>
      <c r="AL3" s="24"/>
    </row>
    <row r="4" spans="12:38" ht="21" x14ac:dyDescent="0.45">
      <c r="L4" s="61"/>
      <c r="M4" s="61"/>
      <c r="N4" s="61"/>
      <c r="O4" s="61"/>
      <c r="P4" s="61"/>
      <c r="Q4" s="61"/>
      <c r="R4" s="60"/>
      <c r="S4" s="60"/>
      <c r="T4" s="60"/>
      <c r="U4" s="60"/>
      <c r="V4" s="60"/>
      <c r="W4" s="60"/>
      <c r="X4" s="60"/>
    </row>
    <row r="5" spans="12:38" ht="24.75" x14ac:dyDescent="0.5">
      <c r="L5" s="62"/>
      <c r="M5" s="63"/>
      <c r="N5" s="60"/>
      <c r="O5" s="60"/>
      <c r="P5" s="62"/>
      <c r="Q5" s="60"/>
      <c r="R5" s="60"/>
      <c r="S5" s="60"/>
      <c r="T5" s="60"/>
    </row>
    <row r="6" spans="12:38" ht="21" x14ac:dyDescent="0.45">
      <c r="L6" s="62"/>
      <c r="M6" s="64"/>
      <c r="N6" s="60"/>
      <c r="O6" s="60"/>
      <c r="P6" s="62"/>
      <c r="Q6" s="60"/>
      <c r="R6" s="60"/>
      <c r="S6" s="60"/>
      <c r="T6" s="60"/>
    </row>
    <row r="7" spans="12:38" ht="21" x14ac:dyDescent="0.45">
      <c r="L7" s="62"/>
      <c r="M7" s="60"/>
      <c r="N7" s="60"/>
      <c r="O7" s="60"/>
      <c r="P7" s="62"/>
      <c r="Q7" s="60"/>
      <c r="R7" s="60"/>
      <c r="S7" s="60"/>
      <c r="T7" s="60"/>
    </row>
    <row r="8" spans="12:38" ht="21" x14ac:dyDescent="0.45">
      <c r="L8" s="60"/>
      <c r="M8" s="60"/>
      <c r="N8" s="60"/>
      <c r="O8" s="60"/>
      <c r="P8" s="60"/>
      <c r="Q8" s="60"/>
      <c r="R8" s="60"/>
      <c r="S8" s="60"/>
      <c r="T8" s="60"/>
    </row>
    <row r="9" spans="12:38" ht="21" x14ac:dyDescent="0.45">
      <c r="L9" s="60"/>
      <c r="M9" s="60"/>
      <c r="N9" s="60"/>
      <c r="O9" s="60"/>
      <c r="P9" s="60"/>
      <c r="Q9" s="60"/>
      <c r="R9" s="60"/>
      <c r="S9" s="60"/>
      <c r="T9" s="60"/>
    </row>
    <row r="10" spans="12:38" ht="21" x14ac:dyDescent="0.45">
      <c r="L10" s="62"/>
      <c r="M10" s="65"/>
      <c r="N10" s="60"/>
      <c r="O10" s="60"/>
      <c r="P10" s="60"/>
      <c r="Q10" s="60"/>
      <c r="R10" s="60"/>
      <c r="S10" s="60"/>
      <c r="T10" s="60"/>
    </row>
    <row r="11" spans="12:38" ht="21" x14ac:dyDescent="0.45">
      <c r="L11" s="60"/>
      <c r="M11" s="65"/>
      <c r="N11" s="60"/>
      <c r="O11" s="60"/>
      <c r="P11" s="60"/>
      <c r="Q11" s="60"/>
      <c r="R11" s="60"/>
      <c r="S11" s="60"/>
      <c r="T11" s="60"/>
    </row>
    <row r="12" spans="12:38" ht="21" x14ac:dyDescent="0.45">
      <c r="L12" s="60"/>
      <c r="M12" s="65"/>
      <c r="N12" s="60"/>
      <c r="O12" s="60"/>
      <c r="P12" s="60"/>
      <c r="Q12" s="60"/>
      <c r="R12" s="60"/>
      <c r="S12" s="60"/>
      <c r="T12" s="60"/>
    </row>
    <row r="14" spans="12:38" ht="21" x14ac:dyDescent="0.45">
      <c r="L14" s="60"/>
      <c r="M14" s="60"/>
      <c r="N14" s="60"/>
      <c r="O14" s="60"/>
      <c r="P14" s="60"/>
      <c r="Q14" s="60"/>
      <c r="R14" s="60"/>
      <c r="S14" s="60"/>
      <c r="T14" s="60"/>
    </row>
  </sheetData>
  <mergeCells count="1">
    <mergeCell ref="W1:AL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A55E-D44C-4A04-957E-19301C390984}">
  <sheetPr>
    <tabColor rgb="FFFF0000"/>
  </sheetPr>
  <dimension ref="A1"/>
  <sheetViews>
    <sheetView showGridLines="0" topLeftCell="K1" zoomScale="160" zoomScaleNormal="160" workbookViewId="0">
      <selection activeCell="Y15" sqref="Y15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B06E-5BA7-49EF-BE94-08D0D3E82593}">
  <sheetPr>
    <tabColor rgb="FFFF0000"/>
  </sheetPr>
  <dimension ref="A1"/>
  <sheetViews>
    <sheetView showGridLines="0" topLeftCell="K10" zoomScale="115" zoomScaleNormal="115" workbookViewId="0">
      <selection activeCell="T6" sqref="T6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BA2E-0AEC-41E9-89FB-6D556E93656B}">
  <dimension ref="A1"/>
  <sheetViews>
    <sheetView showGridLines="0" tabSelected="1" zoomScaleNormal="100" workbookViewId="0">
      <selection activeCell="O133" sqref="O133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A1C5-E41E-44CF-BAE5-D4E2885C2177}">
  <dimension ref="A1"/>
  <sheetViews>
    <sheetView showGridLines="0" workbookViewId="0">
      <selection activeCell="K25" sqref="K25"/>
    </sheetView>
  </sheetViews>
  <sheetFormatPr defaultRowHeight="14.2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9</vt:i4>
      </vt:variant>
      <vt:variant>
        <vt:lpstr>ช่วงที่มีชื่อ</vt:lpstr>
      </vt:variant>
      <vt:variant>
        <vt:i4>1</vt:i4>
      </vt:variant>
    </vt:vector>
  </HeadingPairs>
  <TitlesOfParts>
    <vt:vector size="10" baseType="lpstr">
      <vt:lpstr>flow</vt:lpstr>
      <vt:lpstr>ใบเสนอราคา</vt:lpstr>
      <vt:lpstr>ตอบรับทำงาน</vt:lpstr>
      <vt:lpstr>ใบสั่งซื้อให้ช่าง</vt:lpstr>
      <vt:lpstr>งานเสร็จแล้วทั้งหมด</vt:lpstr>
      <vt:lpstr>งานเสร็จรอจ่ายค่าแรง</vt:lpstr>
      <vt:lpstr>ใบแจ้งหนี้</vt:lpstr>
      <vt:lpstr>ใบกำกับภาษี</vt:lpstr>
      <vt:lpstr>ใบสำคัญรับ</vt:lpstr>
      <vt:lpstr>ใบเสนอราคา!Print_Area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NPK</dc:creator>
  <cp:lastModifiedBy>NPK</cp:lastModifiedBy>
  <dcterms:created xsi:type="dcterms:W3CDTF">2026-03-18T03:12:20Z</dcterms:created>
  <dcterms:modified xsi:type="dcterms:W3CDTF">2026-03-27T08:53:55Z</dcterms:modified>
</cp:coreProperties>
</file>