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Richard\Desktop\Project_1\"/>
    </mc:Choice>
  </mc:AlternateContent>
  <xr:revisionPtr revIDLastSave="0" documentId="13_ncr:1_{5461569C-8169-462A-B4F4-F1890C20A46C}" xr6:coauthVersionLast="47" xr6:coauthVersionMax="47" xr10:uidLastSave="{00000000-0000-0000-0000-000000000000}"/>
  <bookViews>
    <workbookView xWindow="28680" yWindow="-1695" windowWidth="29040" windowHeight="15840" xr2:uid="{00000000-000D-0000-FFFF-FFFF00000000}"/>
  </bookViews>
  <sheets>
    <sheet name="Table 1" sheetId="15" r:id="rId1"/>
  </sheets>
  <definedNames>
    <definedName name="_AMO_UniqueIdentifier" hidden="1">"'d457377d-2512-4ec2-aad7-e32a42d66b30'"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0" i="15" l="1"/>
  <c r="AA76" i="15"/>
  <c r="Z55" i="15"/>
  <c r="AA55" i="15" s="1"/>
  <c r="Z56" i="15"/>
  <c r="AA56" i="15" s="1"/>
  <c r="Z57" i="15"/>
  <c r="AA57" i="15" s="1"/>
  <c r="Z58" i="15"/>
  <c r="AA58" i="15" s="1"/>
  <c r="Z59" i="15"/>
  <c r="AA59" i="15" s="1"/>
  <c r="Z60" i="15"/>
  <c r="Z61" i="15"/>
  <c r="AA61" i="15" s="1"/>
  <c r="Z62" i="15"/>
  <c r="AA62" i="15" s="1"/>
  <c r="Z63" i="15"/>
  <c r="AA63" i="15" s="1"/>
  <c r="Z64" i="15"/>
  <c r="AA64" i="15" s="1"/>
  <c r="Z65" i="15"/>
  <c r="AA65" i="15" s="1"/>
  <c r="Z66" i="15"/>
  <c r="AA66" i="15" s="1"/>
  <c r="Z67" i="15"/>
  <c r="AA67" i="15" s="1"/>
  <c r="Z68" i="15"/>
  <c r="AA68" i="15" s="1"/>
  <c r="Z69" i="15"/>
  <c r="AA69" i="15" s="1"/>
  <c r="Z70" i="15"/>
  <c r="AA70" i="15" s="1"/>
  <c r="Z71" i="15"/>
  <c r="AA71" i="15" s="1"/>
  <c r="Z72" i="15"/>
  <c r="AA72" i="15" s="1"/>
  <c r="Z73" i="15"/>
  <c r="AA73" i="15" s="1"/>
  <c r="Z74" i="15"/>
  <c r="AA74" i="15" s="1"/>
  <c r="Z75" i="15"/>
  <c r="AA75" i="15" s="1"/>
  <c r="Z76" i="15"/>
  <c r="Z77" i="15"/>
  <c r="AA77" i="15" s="1"/>
  <c r="Z78" i="15"/>
  <c r="AA78" i="15" s="1"/>
  <c r="Z79" i="15"/>
  <c r="AA79" i="15" s="1"/>
  <c r="Z80" i="15"/>
  <c r="AA80" i="15" s="1"/>
  <c r="Z81" i="15"/>
  <c r="AA81" i="15" s="1"/>
  <c r="Z3" i="15"/>
  <c r="AA3" i="15" s="1"/>
  <c r="Z4" i="15"/>
  <c r="AA4" i="15" s="1"/>
  <c r="Z5" i="15"/>
  <c r="AA5" i="15" s="1"/>
  <c r="Z6" i="15"/>
  <c r="AA6" i="15" s="1"/>
  <c r="Z7" i="15"/>
  <c r="AA7" i="15" s="1"/>
  <c r="Z8" i="15"/>
  <c r="AA8" i="15" s="1"/>
  <c r="Z9" i="15"/>
  <c r="AA9" i="15" s="1"/>
  <c r="Z10" i="15"/>
  <c r="AA10" i="15" s="1"/>
  <c r="Z11" i="15"/>
  <c r="AA11" i="15" s="1"/>
  <c r="Z12" i="15"/>
  <c r="AA12" i="15" s="1"/>
  <c r="Z13" i="15"/>
  <c r="AA13" i="15" s="1"/>
  <c r="Z14" i="15"/>
  <c r="AA14" i="15" s="1"/>
  <c r="Z15" i="15"/>
  <c r="AA15" i="15" s="1"/>
  <c r="Z16" i="15"/>
  <c r="AA16" i="15" s="1"/>
  <c r="Z17" i="15"/>
  <c r="AA17" i="15" s="1"/>
  <c r="Z18" i="15"/>
  <c r="AA18" i="15" s="1"/>
  <c r="Z19" i="15"/>
  <c r="AA19" i="15" s="1"/>
  <c r="Z20" i="15"/>
  <c r="AA20" i="15" s="1"/>
  <c r="Z21" i="15"/>
  <c r="AA21" i="15" s="1"/>
  <c r="Z22" i="15"/>
  <c r="AA22" i="15" s="1"/>
  <c r="Z23" i="15"/>
  <c r="AA23" i="15" s="1"/>
  <c r="Z24" i="15"/>
  <c r="AA24" i="15" s="1"/>
  <c r="Z25" i="15"/>
  <c r="AA25" i="15" s="1"/>
  <c r="Z26" i="15"/>
  <c r="AA26" i="15" s="1"/>
  <c r="Z27" i="15"/>
  <c r="AA27" i="15" s="1"/>
  <c r="Z28" i="15"/>
  <c r="AA28" i="15" s="1"/>
  <c r="Z29" i="15"/>
  <c r="AA29" i="15" s="1"/>
  <c r="Z30" i="15"/>
  <c r="AA30" i="15" s="1"/>
  <c r="Z31" i="15"/>
  <c r="AA31" i="15" s="1"/>
  <c r="Z32" i="15"/>
  <c r="AA32" i="15" s="1"/>
  <c r="Z33" i="15"/>
  <c r="AA33" i="15" s="1"/>
  <c r="Z34" i="15"/>
  <c r="AA34" i="15" s="1"/>
  <c r="Z35" i="15"/>
  <c r="AA35" i="15" s="1"/>
  <c r="Z36" i="15"/>
  <c r="AA36" i="15" s="1"/>
  <c r="Z37" i="15"/>
  <c r="AA37" i="15" s="1"/>
  <c r="Z38" i="15"/>
  <c r="AA38" i="15" s="1"/>
  <c r="Z39" i="15"/>
  <c r="AA39" i="15" s="1"/>
  <c r="Z40" i="15"/>
  <c r="AA40" i="15" s="1"/>
  <c r="Z41" i="15"/>
  <c r="AA41" i="15" s="1"/>
  <c r="Z42" i="15"/>
  <c r="AA42" i="15" s="1"/>
  <c r="Z43" i="15"/>
  <c r="AA43" i="15" s="1"/>
  <c r="Z44" i="15"/>
  <c r="AA44" i="15" s="1"/>
  <c r="Z45" i="15"/>
  <c r="AA45" i="15" s="1"/>
  <c r="Z46" i="15"/>
  <c r="AA46" i="15" s="1"/>
  <c r="Z47" i="15"/>
  <c r="AA47" i="15" s="1"/>
  <c r="Z48" i="15"/>
  <c r="AA48" i="15" s="1"/>
  <c r="Z49" i="15"/>
  <c r="AA49" i="15" s="1"/>
  <c r="Z50" i="15"/>
  <c r="AA50" i="15" s="1"/>
  <c r="Z51" i="15"/>
  <c r="AA51" i="15" s="1"/>
  <c r="Z52" i="15"/>
  <c r="AA52" i="15" s="1"/>
  <c r="Z53" i="15"/>
  <c r="AA53" i="15" s="1"/>
  <c r="Z54" i="15"/>
  <c r="AA54" i="15" s="1"/>
  <c r="Z2" i="15"/>
  <c r="AA2" i="15" s="1"/>
  <c r="A88" i="15"/>
</calcChain>
</file>

<file path=xl/sharedStrings.xml><?xml version="1.0" encoding="utf-8"?>
<sst xmlns="http://schemas.openxmlformats.org/spreadsheetml/2006/main" count="168" uniqueCount="86">
  <si>
    <t>Ballarat</t>
  </si>
  <si>
    <t>Horsham</t>
  </si>
  <si>
    <t>Melbourne</t>
  </si>
  <si>
    <t>Melton</t>
  </si>
  <si>
    <t>Wangaratta</t>
  </si>
  <si>
    <t>Warrnambool</t>
  </si>
  <si>
    <t>TOTAL AUSTRALIA</t>
  </si>
  <si>
    <t>Swan Hill</t>
  </si>
  <si>
    <t>Hume</t>
  </si>
  <si>
    <t>Mitchell</t>
  </si>
  <si>
    <t>Casey</t>
  </si>
  <si>
    <t>Corangamite</t>
  </si>
  <si>
    <t>Maribyrnong</t>
  </si>
  <si>
    <t>Monash</t>
  </si>
  <si>
    <t>Hindmarsh</t>
  </si>
  <si>
    <t>Mansfield</t>
  </si>
  <si>
    <t>Alpine</t>
  </si>
  <si>
    <t>Ararat</t>
  </si>
  <si>
    <t>Banyule</t>
  </si>
  <si>
    <t>Bass Coast</t>
  </si>
  <si>
    <t>Baw Baw</t>
  </si>
  <si>
    <t>Bayside (Vic.)</t>
  </si>
  <si>
    <t>Benalla</t>
  </si>
  <si>
    <t>Boroondara</t>
  </si>
  <si>
    <t>Brimbank</t>
  </si>
  <si>
    <t>Buloke</t>
  </si>
  <si>
    <t>Campaspe</t>
  </si>
  <si>
    <t>Cardinia</t>
  </si>
  <si>
    <t>Central Goldfields</t>
  </si>
  <si>
    <t>Colac Otway</t>
  </si>
  <si>
    <t>Darebin</t>
  </si>
  <si>
    <t>East Gippsland</t>
  </si>
  <si>
    <t>Frankston</t>
  </si>
  <si>
    <t>Gannawarra</t>
  </si>
  <si>
    <t>Glen Eira</t>
  </si>
  <si>
    <t>Glenelg</t>
  </si>
  <si>
    <t>Golden Plains</t>
  </si>
  <si>
    <t>Greater Bendigo</t>
  </si>
  <si>
    <t>Greater Dandenong</t>
  </si>
  <si>
    <t>Greater Geelong</t>
  </si>
  <si>
    <t>Greater Shepparton</t>
  </si>
  <si>
    <t>Hepburn</t>
  </si>
  <si>
    <t>Hobsons Bay</t>
  </si>
  <si>
    <t>Indigo</t>
  </si>
  <si>
    <t>Kingston (Vic.)</t>
  </si>
  <si>
    <t>Knox</t>
  </si>
  <si>
    <t>Latrobe (Vic.)</t>
  </si>
  <si>
    <t>Loddon</t>
  </si>
  <si>
    <t>Macedon Ranges</t>
  </si>
  <si>
    <t>Manningham</t>
  </si>
  <si>
    <t>Maroondah</t>
  </si>
  <si>
    <t>Mildura</t>
  </si>
  <si>
    <t>Moira</t>
  </si>
  <si>
    <t>Moonee Valley</t>
  </si>
  <si>
    <t>Moorabool</t>
  </si>
  <si>
    <t>Moreland</t>
  </si>
  <si>
    <t>Mornington Peninsula</t>
  </si>
  <si>
    <t>Mount Alexander</t>
  </si>
  <si>
    <t>Moyne</t>
  </si>
  <si>
    <t>Murrindindi</t>
  </si>
  <si>
    <t>Nillumbik</t>
  </si>
  <si>
    <t>Northern Grampians</t>
  </si>
  <si>
    <t>Port Phillip</t>
  </si>
  <si>
    <t>Pyrenees</t>
  </si>
  <si>
    <t>Queenscliffe</t>
  </si>
  <si>
    <t>South Gippsland</t>
  </si>
  <si>
    <t>Southern Grampians</t>
  </si>
  <si>
    <t>Stonnington</t>
  </si>
  <si>
    <t>Strathbogie</t>
  </si>
  <si>
    <t>Surf Coast</t>
  </si>
  <si>
    <t>Towong</t>
  </si>
  <si>
    <t>Wellington</t>
  </si>
  <si>
    <t>West Wimmera</t>
  </si>
  <si>
    <t>Whitehorse</t>
  </si>
  <si>
    <t>Whittlesea</t>
  </si>
  <si>
    <t>Wodonga</t>
  </si>
  <si>
    <t>Wyndham</t>
  </si>
  <si>
    <t>Yarra</t>
  </si>
  <si>
    <t>Yarra Ranges</t>
  </si>
  <si>
    <t>Yarriambiack</t>
  </si>
  <si>
    <t>Unincorporated Vic</t>
  </si>
  <si>
    <t>LGA code</t>
  </si>
  <si>
    <t>Local Government Area</t>
  </si>
  <si>
    <t>Source: Regional population, 2021</t>
  </si>
  <si>
    <t>Change in pop - 16-21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</si>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</sst>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5" fillId="0" borderId="0"/>
    <xf numFmtId="0" fontId="5" fillId="0" borderId="0"/>
    <xf numFmtId="0" fontId="2" fillId="0" borderId="0"/>
  </cellStyleXfs>
  <cellXfs count="1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0" borderId="1" xfId="0" applyFont="1" applyBorder="1"/>
    <xf numFmtId="49" fontId="2" fillId="0" borderId="0" xfId="0" applyNumberFormat="1" applyFont="1"/>
    <xf numFmtId="1" fontId="2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2" fillId="0" borderId="2" xfId="0" applyFont="1" applyBorder="1" applyAlignment="1">
      <alignment horizontal="left"/>
    </xf>
    <xf numFmtId="0" fontId="3" fillId="0" borderId="2" xfId="0" applyFont="1" applyBorder="1"/>
    <xf numFmtId="1" fontId="3" fillId="0" borderId="2" xfId="0" applyNumberFormat="1" applyFont="1" applyBorder="1" applyAlignment="1">
      <alignment horizontal="right"/>
    </xf>
    <xf numFmtId="0" fontId="4" fillId="0" borderId="0" xfId="1" applyNumberFormat="1" applyFont="1" applyAlignment="1" applyProtection="1"/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1" applyNumberFormat="1" applyFont="1" applyAlignment="1" applyProtection="1"/>
  </cellXfs>
  <cellStyles count="7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  <cellStyle name="Normal 2 2" xfId="4" xr:uid="{00000000-0005-0000-0000-000004000000}"/>
    <cellStyle name="Normal 3" xfId="5" xr:uid="{00000000-0005-0000-0000-000005000000}"/>
    <cellStyle name="Normal 3 2" xfId="6" xr:uid="{00000000-0005-0000-0000-000006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0C1D-FE2D-4AE0-84C0-6280EB7C9EFF}">
  <dimension ref="A1:AA88"/>
  <sheetViews>
    <sheetView tabSelected="1" workbookViewId="0">
      <pane ySplit="1" topLeftCell="A2" activePane="bottomLeft" state="frozen"/>
      <selection pane="bottomLeft" activeCell="G14" sqref="G14"/>
    </sheetView>
  </sheetViews>
  <sheetFormatPr defaultRowHeight="10.199999999999999" x14ac:dyDescent="0.2"/>
  <cols>
    <col min="1" max="1" width="11.28515625" customWidth="1"/>
    <col min="2" max="2" width="39.28515625" customWidth="1"/>
    <col min="3" max="23" width="9.85546875" customWidth="1"/>
    <col min="26" max="26" width="20.5703125" customWidth="1"/>
  </cols>
  <sheetData>
    <row r="1" spans="1:27" s="4" customFormat="1" x14ac:dyDescent="0.2">
      <c r="A1" s="12" t="s">
        <v>81</v>
      </c>
      <c r="B1" s="12" t="s">
        <v>82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Y1" s="4" t="s">
        <v>82</v>
      </c>
      <c r="Z1" s="4" t="s">
        <v>84</v>
      </c>
      <c r="AA1" s="4" t="s">
        <v>85</v>
      </c>
    </row>
    <row r="2" spans="1:27" x14ac:dyDescent="0.2">
      <c r="A2" s="13">
        <v>20110</v>
      </c>
      <c r="B2" s="13" t="s">
        <v>16</v>
      </c>
      <c r="C2">
        <v>12709</v>
      </c>
      <c r="D2">
        <v>12655</v>
      </c>
      <c r="E2">
        <v>12581</v>
      </c>
      <c r="F2">
        <v>12432</v>
      </c>
      <c r="G2">
        <v>12372</v>
      </c>
      <c r="H2">
        <v>12260</v>
      </c>
      <c r="I2">
        <v>12227</v>
      </c>
      <c r="J2">
        <v>12156</v>
      </c>
      <c r="K2">
        <v>12112</v>
      </c>
      <c r="L2">
        <v>12089</v>
      </c>
      <c r="M2">
        <v>12068</v>
      </c>
      <c r="N2">
        <v>12183</v>
      </c>
      <c r="O2">
        <v>12283</v>
      </c>
      <c r="P2">
        <v>12355</v>
      </c>
      <c r="Q2">
        <v>12429</v>
      </c>
      <c r="R2">
        <v>12578</v>
      </c>
      <c r="S2">
        <v>12679</v>
      </c>
      <c r="T2">
        <v>12807</v>
      </c>
      <c r="U2">
        <v>12884</v>
      </c>
      <c r="V2">
        <v>13028</v>
      </c>
      <c r="W2">
        <v>13156</v>
      </c>
      <c r="Y2" t="s">
        <v>16</v>
      </c>
      <c r="Z2">
        <f>W2-R2</f>
        <v>578</v>
      </c>
      <c r="AA2">
        <f>Z2/R2</f>
        <v>4.5953251709333759E-2</v>
      </c>
    </row>
    <row r="3" spans="1:27" x14ac:dyDescent="0.2">
      <c r="A3" s="13">
        <v>20260</v>
      </c>
      <c r="B3" s="13" t="s">
        <v>17</v>
      </c>
      <c r="C3">
        <v>11544</v>
      </c>
      <c r="D3">
        <v>11566</v>
      </c>
      <c r="E3">
        <v>11536</v>
      </c>
      <c r="F3">
        <v>11510</v>
      </c>
      <c r="G3">
        <v>11452</v>
      </c>
      <c r="H3">
        <v>11422</v>
      </c>
      <c r="I3">
        <v>11363</v>
      </c>
      <c r="J3">
        <v>11344</v>
      </c>
      <c r="K3">
        <v>11332</v>
      </c>
      <c r="L3">
        <v>11337</v>
      </c>
      <c r="M3">
        <v>11326</v>
      </c>
      <c r="N3">
        <v>11400</v>
      </c>
      <c r="O3">
        <v>11490</v>
      </c>
      <c r="P3">
        <v>11560</v>
      </c>
      <c r="Q3">
        <v>11644</v>
      </c>
      <c r="R3">
        <v>11745</v>
      </c>
      <c r="S3">
        <v>11790</v>
      </c>
      <c r="T3">
        <v>11792</v>
      </c>
      <c r="U3">
        <v>11822</v>
      </c>
      <c r="V3">
        <v>11896</v>
      </c>
      <c r="W3">
        <v>11821</v>
      </c>
      <c r="Y3" t="s">
        <v>17</v>
      </c>
      <c r="Z3">
        <f>W3-R3</f>
        <v>76</v>
      </c>
      <c r="AA3">
        <f>Z3/R3</f>
        <v>6.4708386547467009E-3</v>
      </c>
    </row>
    <row r="4" spans="1:27" x14ac:dyDescent="0.2">
      <c r="A4" s="13">
        <v>20570</v>
      </c>
      <c r="B4" s="13" t="s">
        <v>0</v>
      </c>
      <c r="C4">
        <v>82333</v>
      </c>
      <c r="D4">
        <v>83168</v>
      </c>
      <c r="E4">
        <v>84190</v>
      </c>
      <c r="F4">
        <v>84775</v>
      </c>
      <c r="G4">
        <v>85663</v>
      </c>
      <c r="H4">
        <v>86647</v>
      </c>
      <c r="I4">
        <v>87796</v>
      </c>
      <c r="J4">
        <v>89531</v>
      </c>
      <c r="K4">
        <v>91390</v>
      </c>
      <c r="L4">
        <v>93359</v>
      </c>
      <c r="M4">
        <v>95185</v>
      </c>
      <c r="N4">
        <v>96728</v>
      </c>
      <c r="O4">
        <v>98344</v>
      </c>
      <c r="P4">
        <v>99914</v>
      </c>
      <c r="Q4">
        <v>101479</v>
      </c>
      <c r="R4">
        <v>103500</v>
      </c>
      <c r="S4">
        <v>105498</v>
      </c>
      <c r="T4">
        <v>107518</v>
      </c>
      <c r="U4">
        <v>109650</v>
      </c>
      <c r="V4">
        <v>111476</v>
      </c>
      <c r="W4">
        <v>113482</v>
      </c>
      <c r="Y4" t="s">
        <v>0</v>
      </c>
      <c r="Z4">
        <f>W4-R4</f>
        <v>9982</v>
      </c>
      <c r="AA4">
        <f>Z4/R4</f>
        <v>9.6444444444444444E-2</v>
      </c>
    </row>
    <row r="5" spans="1:27" x14ac:dyDescent="0.2">
      <c r="A5" s="13">
        <v>20660</v>
      </c>
      <c r="B5" s="13" t="s">
        <v>18</v>
      </c>
      <c r="C5">
        <v>117967</v>
      </c>
      <c r="D5">
        <v>117559</v>
      </c>
      <c r="E5">
        <v>117313</v>
      </c>
      <c r="F5">
        <v>116661</v>
      </c>
      <c r="G5">
        <v>117149</v>
      </c>
      <c r="H5">
        <v>117963</v>
      </c>
      <c r="I5">
        <v>119362</v>
      </c>
      <c r="J5">
        <v>120580</v>
      </c>
      <c r="K5">
        <v>122248</v>
      </c>
      <c r="L5">
        <v>122780</v>
      </c>
      <c r="M5">
        <v>122983</v>
      </c>
      <c r="N5">
        <v>123584</v>
      </c>
      <c r="O5">
        <v>124314</v>
      </c>
      <c r="P5">
        <v>125107</v>
      </c>
      <c r="Q5">
        <v>126088</v>
      </c>
      <c r="R5">
        <v>127447</v>
      </c>
      <c r="S5">
        <v>128601</v>
      </c>
      <c r="T5">
        <v>129548</v>
      </c>
      <c r="U5">
        <v>130478</v>
      </c>
      <c r="V5">
        <v>130121</v>
      </c>
      <c r="W5">
        <v>127376</v>
      </c>
      <c r="Y5" t="s">
        <v>18</v>
      </c>
      <c r="Z5">
        <f>W5-R5</f>
        <v>-71</v>
      </c>
      <c r="AA5">
        <f>Z5/R5</f>
        <v>-5.5709432156111948E-4</v>
      </c>
    </row>
    <row r="6" spans="1:27" x14ac:dyDescent="0.2">
      <c r="A6" s="13">
        <v>20740</v>
      </c>
      <c r="B6" s="13" t="s">
        <v>19</v>
      </c>
      <c r="C6">
        <v>25243</v>
      </c>
      <c r="D6">
        <v>25809</v>
      </c>
      <c r="E6">
        <v>26224</v>
      </c>
      <c r="F6">
        <v>26476</v>
      </c>
      <c r="G6">
        <v>26894</v>
      </c>
      <c r="H6">
        <v>26941</v>
      </c>
      <c r="I6">
        <v>27408</v>
      </c>
      <c r="J6">
        <v>27981</v>
      </c>
      <c r="K6">
        <v>28561</v>
      </c>
      <c r="L6">
        <v>29474</v>
      </c>
      <c r="M6">
        <v>30233</v>
      </c>
      <c r="N6">
        <v>30811</v>
      </c>
      <c r="O6">
        <v>31331</v>
      </c>
      <c r="P6">
        <v>31917</v>
      </c>
      <c r="Q6">
        <v>32576</v>
      </c>
      <c r="R6">
        <v>33464</v>
      </c>
      <c r="S6">
        <v>34726</v>
      </c>
      <c r="T6">
        <v>36041</v>
      </c>
      <c r="U6">
        <v>37382</v>
      </c>
      <c r="V6">
        <v>38869</v>
      </c>
      <c r="W6">
        <v>40641</v>
      </c>
      <c r="Y6" t="s">
        <v>19</v>
      </c>
      <c r="Z6">
        <f>W6-R6</f>
        <v>7177</v>
      </c>
      <c r="AA6">
        <f>Z6/R6</f>
        <v>0.21446928042075067</v>
      </c>
    </row>
    <row r="7" spans="1:27" x14ac:dyDescent="0.2">
      <c r="A7" s="13">
        <v>20830</v>
      </c>
      <c r="B7" s="13" t="s">
        <v>20</v>
      </c>
      <c r="C7">
        <v>35850</v>
      </c>
      <c r="D7">
        <v>35990</v>
      </c>
      <c r="E7">
        <v>36283</v>
      </c>
      <c r="F7">
        <v>36643</v>
      </c>
      <c r="G7">
        <v>37079</v>
      </c>
      <c r="H7">
        <v>37814</v>
      </c>
      <c r="I7">
        <v>38503</v>
      </c>
      <c r="J7">
        <v>39389</v>
      </c>
      <c r="K7">
        <v>40516</v>
      </c>
      <c r="L7">
        <v>42097</v>
      </c>
      <c r="M7">
        <v>43389</v>
      </c>
      <c r="N7">
        <v>44506</v>
      </c>
      <c r="O7">
        <v>45627</v>
      </c>
      <c r="P7">
        <v>46644</v>
      </c>
      <c r="Q7">
        <v>47837</v>
      </c>
      <c r="R7">
        <v>49296</v>
      </c>
      <c r="S7">
        <v>50852</v>
      </c>
      <c r="T7">
        <v>52392</v>
      </c>
      <c r="U7">
        <v>53970</v>
      </c>
      <c r="V7">
        <v>55647</v>
      </c>
      <c r="W7">
        <v>57580</v>
      </c>
      <c r="Y7" t="s">
        <v>20</v>
      </c>
      <c r="Z7">
        <f>W7-R7</f>
        <v>8284</v>
      </c>
      <c r="AA7">
        <f>Z7/R7</f>
        <v>0.16804608893216488</v>
      </c>
    </row>
    <row r="8" spans="1:27" x14ac:dyDescent="0.2">
      <c r="A8" s="13">
        <v>20910</v>
      </c>
      <c r="B8" s="13" t="s">
        <v>21</v>
      </c>
      <c r="C8">
        <v>88262</v>
      </c>
      <c r="D8">
        <v>88717</v>
      </c>
      <c r="E8">
        <v>89088</v>
      </c>
      <c r="F8">
        <v>89394</v>
      </c>
      <c r="G8">
        <v>89873</v>
      </c>
      <c r="H8">
        <v>90807</v>
      </c>
      <c r="I8">
        <v>92041</v>
      </c>
      <c r="J8">
        <v>93535</v>
      </c>
      <c r="K8">
        <v>94850</v>
      </c>
      <c r="L8">
        <v>95594</v>
      </c>
      <c r="M8">
        <v>96119</v>
      </c>
      <c r="N8">
        <v>96971</v>
      </c>
      <c r="O8">
        <v>98252</v>
      </c>
      <c r="P8">
        <v>99797</v>
      </c>
      <c r="Q8">
        <v>101268</v>
      </c>
      <c r="R8">
        <v>102912</v>
      </c>
      <c r="S8">
        <v>103621</v>
      </c>
      <c r="T8">
        <v>104545</v>
      </c>
      <c r="U8">
        <v>105029</v>
      </c>
      <c r="V8">
        <v>104881</v>
      </c>
      <c r="W8">
        <v>102337</v>
      </c>
      <c r="Y8" t="s">
        <v>21</v>
      </c>
      <c r="Z8">
        <f>W8-R8</f>
        <v>-575</v>
      </c>
      <c r="AA8">
        <f>Z8/R8</f>
        <v>-5.5872978855721397E-3</v>
      </c>
    </row>
    <row r="9" spans="1:27" x14ac:dyDescent="0.2">
      <c r="A9" s="13">
        <v>21010</v>
      </c>
      <c r="B9" s="13" t="s">
        <v>22</v>
      </c>
      <c r="C9">
        <v>13886</v>
      </c>
      <c r="D9">
        <v>13897</v>
      </c>
      <c r="E9">
        <v>13878</v>
      </c>
      <c r="F9">
        <v>13846</v>
      </c>
      <c r="G9">
        <v>13829</v>
      </c>
      <c r="H9">
        <v>13807</v>
      </c>
      <c r="I9">
        <v>13802</v>
      </c>
      <c r="J9">
        <v>13792</v>
      </c>
      <c r="K9">
        <v>13796</v>
      </c>
      <c r="L9">
        <v>13838</v>
      </c>
      <c r="M9">
        <v>13818</v>
      </c>
      <c r="N9">
        <v>13849</v>
      </c>
      <c r="O9">
        <v>13878</v>
      </c>
      <c r="P9">
        <v>13898</v>
      </c>
      <c r="Q9">
        <v>13923</v>
      </c>
      <c r="R9">
        <v>13982</v>
      </c>
      <c r="S9">
        <v>14041</v>
      </c>
      <c r="T9">
        <v>14145</v>
      </c>
      <c r="U9">
        <v>14219</v>
      </c>
      <c r="V9">
        <v>14358</v>
      </c>
      <c r="W9">
        <v>14431</v>
      </c>
      <c r="Y9" t="s">
        <v>22</v>
      </c>
      <c r="Z9">
        <f>W9-R9</f>
        <v>449</v>
      </c>
      <c r="AA9">
        <f>Z9/R9</f>
        <v>3.2112716349592334E-2</v>
      </c>
    </row>
    <row r="10" spans="1:27" x14ac:dyDescent="0.2">
      <c r="A10" s="13">
        <v>21110</v>
      </c>
      <c r="B10" s="13" t="s">
        <v>23</v>
      </c>
      <c r="C10">
        <v>156246</v>
      </c>
      <c r="D10">
        <v>156886</v>
      </c>
      <c r="E10">
        <v>157298</v>
      </c>
      <c r="F10">
        <v>157885</v>
      </c>
      <c r="G10">
        <v>158727</v>
      </c>
      <c r="H10">
        <v>159605</v>
      </c>
      <c r="I10">
        <v>161308</v>
      </c>
      <c r="J10">
        <v>163408</v>
      </c>
      <c r="K10">
        <v>165284</v>
      </c>
      <c r="L10">
        <v>166326</v>
      </c>
      <c r="M10">
        <v>167062</v>
      </c>
      <c r="N10">
        <v>168483</v>
      </c>
      <c r="O10">
        <v>170485</v>
      </c>
      <c r="P10">
        <v>172660</v>
      </c>
      <c r="Q10">
        <v>174753</v>
      </c>
      <c r="R10">
        <v>177276</v>
      </c>
      <c r="S10">
        <v>178591</v>
      </c>
      <c r="T10">
        <v>179295</v>
      </c>
      <c r="U10">
        <v>179547</v>
      </c>
      <c r="V10">
        <v>177722</v>
      </c>
      <c r="W10">
        <v>169901</v>
      </c>
      <c r="Y10" t="s">
        <v>23</v>
      </c>
      <c r="Z10">
        <f>W10-R10</f>
        <v>-7375</v>
      </c>
      <c r="AA10">
        <f>Z10/R10</f>
        <v>-4.1601796069405901E-2</v>
      </c>
    </row>
    <row r="11" spans="1:27" x14ac:dyDescent="0.2">
      <c r="A11" s="13">
        <v>21180</v>
      </c>
      <c r="B11" s="13" t="s">
        <v>24</v>
      </c>
      <c r="C11">
        <v>167213</v>
      </c>
      <c r="D11">
        <v>168499</v>
      </c>
      <c r="E11">
        <v>169424</v>
      </c>
      <c r="F11">
        <v>170953</v>
      </c>
      <c r="G11">
        <v>172749</v>
      </c>
      <c r="H11">
        <v>174231</v>
      </c>
      <c r="I11">
        <v>177004</v>
      </c>
      <c r="J11">
        <v>180561</v>
      </c>
      <c r="K11">
        <v>185397</v>
      </c>
      <c r="L11">
        <v>188895</v>
      </c>
      <c r="M11">
        <v>191496</v>
      </c>
      <c r="N11">
        <v>193774</v>
      </c>
      <c r="O11">
        <v>196169</v>
      </c>
      <c r="P11">
        <v>198468</v>
      </c>
      <c r="Q11">
        <v>200860</v>
      </c>
      <c r="R11">
        <v>204190</v>
      </c>
      <c r="S11">
        <v>206036</v>
      </c>
      <c r="T11">
        <v>206849</v>
      </c>
      <c r="U11">
        <v>206611</v>
      </c>
      <c r="V11">
        <v>203999</v>
      </c>
      <c r="W11">
        <v>196712</v>
      </c>
      <c r="Y11" t="s">
        <v>24</v>
      </c>
      <c r="Z11">
        <f>W11-R11</f>
        <v>-7478</v>
      </c>
      <c r="AA11">
        <f>Z11/R11</f>
        <v>-3.6622753317988151E-2</v>
      </c>
    </row>
    <row r="12" spans="1:27" x14ac:dyDescent="0.2">
      <c r="A12" s="13">
        <v>21270</v>
      </c>
      <c r="B12" s="13" t="s">
        <v>25</v>
      </c>
      <c r="C12">
        <v>7220</v>
      </c>
      <c r="D12">
        <v>7171</v>
      </c>
      <c r="E12">
        <v>7102</v>
      </c>
      <c r="F12">
        <v>7026</v>
      </c>
      <c r="G12">
        <v>6995</v>
      </c>
      <c r="H12">
        <v>6957</v>
      </c>
      <c r="I12">
        <v>6861</v>
      </c>
      <c r="J12">
        <v>6789</v>
      </c>
      <c r="K12">
        <v>6751</v>
      </c>
      <c r="L12">
        <v>6622</v>
      </c>
      <c r="M12">
        <v>6465</v>
      </c>
      <c r="N12">
        <v>6434</v>
      </c>
      <c r="O12">
        <v>6388</v>
      </c>
      <c r="P12">
        <v>6335</v>
      </c>
      <c r="Q12">
        <v>6306</v>
      </c>
      <c r="R12">
        <v>6284</v>
      </c>
      <c r="S12">
        <v>6218</v>
      </c>
      <c r="T12">
        <v>6208</v>
      </c>
      <c r="U12">
        <v>6159</v>
      </c>
      <c r="V12">
        <v>6146</v>
      </c>
      <c r="W12">
        <v>6130</v>
      </c>
      <c r="Y12" t="s">
        <v>25</v>
      </c>
      <c r="Z12">
        <f>W12-R12</f>
        <v>-154</v>
      </c>
      <c r="AA12">
        <f>Z12/R12</f>
        <v>-2.4506683640993E-2</v>
      </c>
    </row>
    <row r="13" spans="1:27" x14ac:dyDescent="0.2">
      <c r="A13" s="13">
        <v>21370</v>
      </c>
      <c r="B13" s="13" t="s">
        <v>26</v>
      </c>
      <c r="C13">
        <v>36011</v>
      </c>
      <c r="D13">
        <v>36247</v>
      </c>
      <c r="E13">
        <v>36457</v>
      </c>
      <c r="F13">
        <v>36549</v>
      </c>
      <c r="G13">
        <v>36779</v>
      </c>
      <c r="H13">
        <v>36969</v>
      </c>
      <c r="I13">
        <v>37020</v>
      </c>
      <c r="J13">
        <v>37017</v>
      </c>
      <c r="K13">
        <v>37021</v>
      </c>
      <c r="L13">
        <v>36973</v>
      </c>
      <c r="M13">
        <v>36855</v>
      </c>
      <c r="N13">
        <v>37041</v>
      </c>
      <c r="O13">
        <v>37213</v>
      </c>
      <c r="P13">
        <v>37338</v>
      </c>
      <c r="Q13">
        <v>37429</v>
      </c>
      <c r="R13">
        <v>37595</v>
      </c>
      <c r="S13">
        <v>37780</v>
      </c>
      <c r="T13">
        <v>37913</v>
      </c>
      <c r="U13">
        <v>38084</v>
      </c>
      <c r="V13">
        <v>38317</v>
      </c>
      <c r="W13">
        <v>38545</v>
      </c>
      <c r="Y13" t="s">
        <v>26</v>
      </c>
      <c r="Z13">
        <f>W13-R13</f>
        <v>950</v>
      </c>
      <c r="AA13">
        <f>Z13/R13</f>
        <v>2.5269317728421333E-2</v>
      </c>
    </row>
    <row r="14" spans="1:27" x14ac:dyDescent="0.2">
      <c r="A14" s="13">
        <v>21450</v>
      </c>
      <c r="B14" s="13" t="s">
        <v>27</v>
      </c>
      <c r="C14">
        <v>46720</v>
      </c>
      <c r="D14">
        <v>47840</v>
      </c>
      <c r="E14">
        <v>50038</v>
      </c>
      <c r="F14">
        <v>52864</v>
      </c>
      <c r="G14">
        <v>55173</v>
      </c>
      <c r="H14">
        <v>57950</v>
      </c>
      <c r="I14">
        <v>60368</v>
      </c>
      <c r="J14">
        <v>63647</v>
      </c>
      <c r="K14">
        <v>67889</v>
      </c>
      <c r="L14">
        <v>71830</v>
      </c>
      <c r="M14">
        <v>75831</v>
      </c>
      <c r="N14">
        <v>80422</v>
      </c>
      <c r="O14">
        <v>84591</v>
      </c>
      <c r="P14">
        <v>88070</v>
      </c>
      <c r="Q14">
        <v>92298</v>
      </c>
      <c r="R14">
        <v>97573</v>
      </c>
      <c r="S14">
        <v>102203</v>
      </c>
      <c r="T14">
        <v>106840</v>
      </c>
      <c r="U14">
        <v>111859</v>
      </c>
      <c r="V14">
        <v>116302</v>
      </c>
      <c r="W14">
        <v>119521</v>
      </c>
      <c r="Y14" t="s">
        <v>27</v>
      </c>
      <c r="Z14">
        <f>W14-R14</f>
        <v>21948</v>
      </c>
      <c r="AA14">
        <f>Z14/R14</f>
        <v>0.22493927623420412</v>
      </c>
    </row>
    <row r="15" spans="1:27" x14ac:dyDescent="0.2">
      <c r="A15" s="13">
        <v>21610</v>
      </c>
      <c r="B15" s="13" t="s">
        <v>10</v>
      </c>
      <c r="C15">
        <v>180444</v>
      </c>
      <c r="D15">
        <v>188914</v>
      </c>
      <c r="E15">
        <v>198652</v>
      </c>
      <c r="F15">
        <v>206646</v>
      </c>
      <c r="G15">
        <v>213821</v>
      </c>
      <c r="H15">
        <v>220440</v>
      </c>
      <c r="I15">
        <v>228496</v>
      </c>
      <c r="J15">
        <v>237529</v>
      </c>
      <c r="K15">
        <v>246678</v>
      </c>
      <c r="L15">
        <v>254471</v>
      </c>
      <c r="M15">
        <v>261282</v>
      </c>
      <c r="N15">
        <v>269240</v>
      </c>
      <c r="O15">
        <v>278023</v>
      </c>
      <c r="P15">
        <v>287937</v>
      </c>
      <c r="Q15">
        <v>299528</v>
      </c>
      <c r="R15">
        <v>312789</v>
      </c>
      <c r="S15">
        <v>324777</v>
      </c>
      <c r="T15">
        <v>337784</v>
      </c>
      <c r="U15">
        <v>351587</v>
      </c>
      <c r="V15">
        <v>363388</v>
      </c>
      <c r="W15">
        <v>369453</v>
      </c>
      <c r="Y15" t="s">
        <v>10</v>
      </c>
      <c r="Z15">
        <f>W15-R15</f>
        <v>56664</v>
      </c>
      <c r="AA15">
        <f>Z15/R15</f>
        <v>0.18115726576062458</v>
      </c>
    </row>
    <row r="16" spans="1:27" x14ac:dyDescent="0.2">
      <c r="A16" s="13">
        <v>21670</v>
      </c>
      <c r="B16" s="13" t="s">
        <v>28</v>
      </c>
      <c r="C16">
        <v>12888</v>
      </c>
      <c r="D16">
        <v>12835</v>
      </c>
      <c r="E16">
        <v>12732</v>
      </c>
      <c r="F16">
        <v>12566</v>
      </c>
      <c r="G16">
        <v>12493</v>
      </c>
      <c r="H16">
        <v>12434</v>
      </c>
      <c r="I16">
        <v>12471</v>
      </c>
      <c r="J16">
        <v>12531</v>
      </c>
      <c r="K16">
        <v>12587</v>
      </c>
      <c r="L16">
        <v>12600</v>
      </c>
      <c r="M16">
        <v>12579</v>
      </c>
      <c r="N16">
        <v>12714</v>
      </c>
      <c r="O16">
        <v>12815</v>
      </c>
      <c r="P16">
        <v>12884</v>
      </c>
      <c r="Q16">
        <v>12950</v>
      </c>
      <c r="R16">
        <v>13087</v>
      </c>
      <c r="S16">
        <v>13193</v>
      </c>
      <c r="T16">
        <v>13317</v>
      </c>
      <c r="U16">
        <v>13333</v>
      </c>
      <c r="V16">
        <v>13282</v>
      </c>
      <c r="W16">
        <v>13382</v>
      </c>
      <c r="Y16" t="s">
        <v>28</v>
      </c>
      <c r="Z16">
        <f>W16-R16</f>
        <v>295</v>
      </c>
      <c r="AA16">
        <f>Z16/R16</f>
        <v>2.2541453350653318E-2</v>
      </c>
    </row>
    <row r="17" spans="1:27" x14ac:dyDescent="0.2">
      <c r="A17" s="13">
        <v>21750</v>
      </c>
      <c r="B17" s="13" t="s">
        <v>29</v>
      </c>
      <c r="C17">
        <v>20686</v>
      </c>
      <c r="D17">
        <v>20689</v>
      </c>
      <c r="E17">
        <v>20697</v>
      </c>
      <c r="F17">
        <v>20689</v>
      </c>
      <c r="G17">
        <v>20684</v>
      </c>
      <c r="H17">
        <v>20614</v>
      </c>
      <c r="I17">
        <v>20687</v>
      </c>
      <c r="J17">
        <v>20782</v>
      </c>
      <c r="K17">
        <v>20844</v>
      </c>
      <c r="L17">
        <v>20855</v>
      </c>
      <c r="M17">
        <v>20799</v>
      </c>
      <c r="N17">
        <v>20902</v>
      </c>
      <c r="O17">
        <v>21035</v>
      </c>
      <c r="P17">
        <v>21131</v>
      </c>
      <c r="Q17">
        <v>21230</v>
      </c>
      <c r="R17">
        <v>21362</v>
      </c>
      <c r="S17">
        <v>21585</v>
      </c>
      <c r="T17">
        <v>21804</v>
      </c>
      <c r="U17">
        <v>22011</v>
      </c>
      <c r="V17">
        <v>22238</v>
      </c>
      <c r="W17">
        <v>22304</v>
      </c>
      <c r="Y17" t="s">
        <v>29</v>
      </c>
      <c r="Z17">
        <f>W17-R17</f>
        <v>942</v>
      </c>
      <c r="AA17">
        <f>Z17/R17</f>
        <v>4.4096994663421027E-2</v>
      </c>
    </row>
    <row r="18" spans="1:27" x14ac:dyDescent="0.2">
      <c r="A18" s="13">
        <v>21830</v>
      </c>
      <c r="B18" s="13" t="s">
        <v>11</v>
      </c>
      <c r="C18">
        <v>17293</v>
      </c>
      <c r="D18">
        <v>17232</v>
      </c>
      <c r="E18">
        <v>17027</v>
      </c>
      <c r="F18">
        <v>16962</v>
      </c>
      <c r="G18">
        <v>16867</v>
      </c>
      <c r="H18">
        <v>16815</v>
      </c>
      <c r="I18">
        <v>16718</v>
      </c>
      <c r="J18">
        <v>16636</v>
      </c>
      <c r="K18">
        <v>16623</v>
      </c>
      <c r="L18">
        <v>16563</v>
      </c>
      <c r="M18">
        <v>16526</v>
      </c>
      <c r="N18">
        <v>16470</v>
      </c>
      <c r="O18">
        <v>16410</v>
      </c>
      <c r="P18">
        <v>16340</v>
      </c>
      <c r="Q18">
        <v>16274</v>
      </c>
      <c r="R18">
        <v>16243</v>
      </c>
      <c r="S18">
        <v>16272</v>
      </c>
      <c r="T18">
        <v>16218</v>
      </c>
      <c r="U18">
        <v>16154</v>
      </c>
      <c r="V18">
        <v>16085</v>
      </c>
      <c r="W18">
        <v>16029</v>
      </c>
      <c r="Y18" t="s">
        <v>11</v>
      </c>
      <c r="Z18">
        <f>W18-R18</f>
        <v>-214</v>
      </c>
      <c r="AA18">
        <f>Z18/R18</f>
        <v>-1.3174906113402697E-2</v>
      </c>
    </row>
    <row r="19" spans="1:27" x14ac:dyDescent="0.2">
      <c r="A19" s="13">
        <v>21890</v>
      </c>
      <c r="B19" s="13" t="s">
        <v>30</v>
      </c>
      <c r="C19">
        <v>127067</v>
      </c>
      <c r="D19">
        <v>127359</v>
      </c>
      <c r="E19">
        <v>127711</v>
      </c>
      <c r="F19">
        <v>128735</v>
      </c>
      <c r="G19">
        <v>130298</v>
      </c>
      <c r="H19">
        <v>132299</v>
      </c>
      <c r="I19">
        <v>134748</v>
      </c>
      <c r="J19">
        <v>137525</v>
      </c>
      <c r="K19">
        <v>140289</v>
      </c>
      <c r="L19">
        <v>141780</v>
      </c>
      <c r="M19">
        <v>142942</v>
      </c>
      <c r="N19">
        <v>144986</v>
      </c>
      <c r="O19">
        <v>147272</v>
      </c>
      <c r="P19">
        <v>149511</v>
      </c>
      <c r="Q19">
        <v>151974</v>
      </c>
      <c r="R19">
        <v>155126</v>
      </c>
      <c r="S19">
        <v>156462</v>
      </c>
      <c r="T19">
        <v>156999</v>
      </c>
      <c r="U19">
        <v>157162</v>
      </c>
      <c r="V19">
        <v>156873</v>
      </c>
      <c r="W19">
        <v>150335</v>
      </c>
      <c r="Y19" t="s">
        <v>30</v>
      </c>
      <c r="Z19">
        <f>W19-R19</f>
        <v>-4791</v>
      </c>
      <c r="AA19">
        <f>Z19/R19</f>
        <v>-3.0884571251756636E-2</v>
      </c>
    </row>
    <row r="20" spans="1:27" x14ac:dyDescent="0.2">
      <c r="A20" s="13">
        <v>22110</v>
      </c>
      <c r="B20" s="13" t="s">
        <v>31</v>
      </c>
      <c r="C20">
        <v>38843</v>
      </c>
      <c r="D20">
        <v>39112</v>
      </c>
      <c r="E20">
        <v>39329</v>
      </c>
      <c r="F20">
        <v>39776</v>
      </c>
      <c r="G20">
        <v>40173</v>
      </c>
      <c r="H20">
        <v>40544</v>
      </c>
      <c r="I20">
        <v>40969</v>
      </c>
      <c r="J20">
        <v>41416</v>
      </c>
      <c r="K20">
        <v>41904</v>
      </c>
      <c r="L20">
        <v>42385</v>
      </c>
      <c r="M20">
        <v>42826</v>
      </c>
      <c r="N20">
        <v>43329</v>
      </c>
      <c r="O20">
        <v>43809</v>
      </c>
      <c r="P20">
        <v>44277</v>
      </c>
      <c r="Q20">
        <v>44868</v>
      </c>
      <c r="R20">
        <v>45600</v>
      </c>
      <c r="S20">
        <v>46192</v>
      </c>
      <c r="T20">
        <v>46835</v>
      </c>
      <c r="U20">
        <v>47401</v>
      </c>
      <c r="V20">
        <v>47790</v>
      </c>
      <c r="W20">
        <v>48453</v>
      </c>
      <c r="Y20" t="s">
        <v>31</v>
      </c>
      <c r="Z20">
        <f>W20-R20</f>
        <v>2853</v>
      </c>
      <c r="AA20">
        <f>Z20/R20</f>
        <v>6.2565789473684214E-2</v>
      </c>
    </row>
    <row r="21" spans="1:27" x14ac:dyDescent="0.2">
      <c r="A21" s="13">
        <v>22170</v>
      </c>
      <c r="B21" s="13" t="s">
        <v>32</v>
      </c>
      <c r="C21">
        <v>113306</v>
      </c>
      <c r="D21">
        <v>114262</v>
      </c>
      <c r="E21">
        <v>115483</v>
      </c>
      <c r="F21">
        <v>117124</v>
      </c>
      <c r="G21">
        <v>118530</v>
      </c>
      <c r="H21">
        <v>120148</v>
      </c>
      <c r="I21">
        <v>122182</v>
      </c>
      <c r="J21">
        <v>124689</v>
      </c>
      <c r="K21">
        <v>127252</v>
      </c>
      <c r="L21">
        <v>129052</v>
      </c>
      <c r="M21">
        <v>130350</v>
      </c>
      <c r="N21">
        <v>132194</v>
      </c>
      <c r="O21">
        <v>134351</v>
      </c>
      <c r="P21">
        <v>136181</v>
      </c>
      <c r="Q21">
        <v>137790</v>
      </c>
      <c r="R21">
        <v>139502</v>
      </c>
      <c r="S21">
        <v>140534</v>
      </c>
      <c r="T21">
        <v>141416</v>
      </c>
      <c r="U21">
        <v>141819</v>
      </c>
      <c r="V21">
        <v>141984</v>
      </c>
      <c r="W21">
        <v>140809</v>
      </c>
      <c r="Y21" t="s">
        <v>32</v>
      </c>
      <c r="Z21">
        <f>W21-R21</f>
        <v>1307</v>
      </c>
      <c r="AA21">
        <f>Z21/R21</f>
        <v>9.369041304067325E-3</v>
      </c>
    </row>
    <row r="22" spans="1:27" x14ac:dyDescent="0.2">
      <c r="A22" s="13">
        <v>22250</v>
      </c>
      <c r="B22" s="13" t="s">
        <v>33</v>
      </c>
      <c r="C22">
        <v>11873</v>
      </c>
      <c r="D22">
        <v>11783</v>
      </c>
      <c r="E22">
        <v>11661</v>
      </c>
      <c r="F22">
        <v>11540</v>
      </c>
      <c r="G22">
        <v>11455</v>
      </c>
      <c r="H22">
        <v>11413</v>
      </c>
      <c r="I22">
        <v>11207</v>
      </c>
      <c r="J22">
        <v>11052</v>
      </c>
      <c r="K22">
        <v>10923</v>
      </c>
      <c r="L22">
        <v>10692</v>
      </c>
      <c r="M22">
        <v>10453</v>
      </c>
      <c r="N22">
        <v>10498</v>
      </c>
      <c r="O22">
        <v>10526</v>
      </c>
      <c r="P22">
        <v>10534</v>
      </c>
      <c r="Q22">
        <v>10536</v>
      </c>
      <c r="R22">
        <v>10567</v>
      </c>
      <c r="S22">
        <v>10597</v>
      </c>
      <c r="T22">
        <v>10592</v>
      </c>
      <c r="U22">
        <v>10549</v>
      </c>
      <c r="V22">
        <v>10558</v>
      </c>
      <c r="W22">
        <v>10612</v>
      </c>
      <c r="Y22" t="s">
        <v>33</v>
      </c>
      <c r="Z22">
        <f>W22-R22</f>
        <v>45</v>
      </c>
      <c r="AA22">
        <f>Z22/R22</f>
        <v>4.2585407400397464E-3</v>
      </c>
    </row>
    <row r="23" spans="1:27" x14ac:dyDescent="0.2">
      <c r="A23" s="13">
        <v>22310</v>
      </c>
      <c r="B23" s="13" t="s">
        <v>34</v>
      </c>
      <c r="C23">
        <v>122346</v>
      </c>
      <c r="D23">
        <v>123197</v>
      </c>
      <c r="E23">
        <v>123816</v>
      </c>
      <c r="F23">
        <v>125037</v>
      </c>
      <c r="G23">
        <v>126485</v>
      </c>
      <c r="H23">
        <v>128474</v>
      </c>
      <c r="I23">
        <v>130524</v>
      </c>
      <c r="J23">
        <v>132900</v>
      </c>
      <c r="K23">
        <v>135414</v>
      </c>
      <c r="L23">
        <v>136515</v>
      </c>
      <c r="M23">
        <v>137152</v>
      </c>
      <c r="N23">
        <v>139116</v>
      </c>
      <c r="O23">
        <v>141260</v>
      </c>
      <c r="P23">
        <v>143694</v>
      </c>
      <c r="Q23">
        <v>145924</v>
      </c>
      <c r="R23">
        <v>148583</v>
      </c>
      <c r="S23">
        <v>150645</v>
      </c>
      <c r="T23">
        <v>152291</v>
      </c>
      <c r="U23">
        <v>153808</v>
      </c>
      <c r="V23">
        <v>154482</v>
      </c>
      <c r="W23">
        <v>150685</v>
      </c>
      <c r="Y23" t="s">
        <v>34</v>
      </c>
      <c r="Z23">
        <f>W23-R23</f>
        <v>2102</v>
      </c>
      <c r="AA23">
        <f>Z23/R23</f>
        <v>1.4146975091363076E-2</v>
      </c>
    </row>
    <row r="24" spans="1:27" x14ac:dyDescent="0.2">
      <c r="A24" s="13">
        <v>22410</v>
      </c>
      <c r="B24" s="13" t="s">
        <v>35</v>
      </c>
      <c r="C24">
        <v>20083</v>
      </c>
      <c r="D24">
        <v>20065</v>
      </c>
      <c r="E24">
        <v>20039</v>
      </c>
      <c r="F24">
        <v>20033</v>
      </c>
      <c r="G24">
        <v>20051</v>
      </c>
      <c r="H24">
        <v>20077</v>
      </c>
      <c r="I24">
        <v>20035</v>
      </c>
      <c r="J24">
        <v>20020</v>
      </c>
      <c r="K24">
        <v>19995</v>
      </c>
      <c r="L24">
        <v>19949</v>
      </c>
      <c r="M24">
        <v>19848</v>
      </c>
      <c r="N24">
        <v>19825</v>
      </c>
      <c r="O24">
        <v>19797</v>
      </c>
      <c r="P24">
        <v>19755</v>
      </c>
      <c r="Q24">
        <v>19722</v>
      </c>
      <c r="R24">
        <v>19759</v>
      </c>
      <c r="S24">
        <v>19793</v>
      </c>
      <c r="T24">
        <v>19877</v>
      </c>
      <c r="U24">
        <v>19970</v>
      </c>
      <c r="V24">
        <v>20026</v>
      </c>
      <c r="W24">
        <v>20056</v>
      </c>
      <c r="Y24" t="s">
        <v>35</v>
      </c>
      <c r="Z24">
        <f>W24-R24</f>
        <v>297</v>
      </c>
      <c r="AA24">
        <f>Z24/R24</f>
        <v>1.503112505693608E-2</v>
      </c>
    </row>
    <row r="25" spans="1:27" x14ac:dyDescent="0.2">
      <c r="A25" s="13">
        <v>22490</v>
      </c>
      <c r="B25" s="13" t="s">
        <v>36</v>
      </c>
      <c r="C25">
        <v>14872</v>
      </c>
      <c r="D25">
        <v>15119</v>
      </c>
      <c r="E25">
        <v>15477</v>
      </c>
      <c r="F25">
        <v>15931</v>
      </c>
      <c r="G25">
        <v>16390</v>
      </c>
      <c r="H25">
        <v>16666</v>
      </c>
      <c r="I25">
        <v>17022</v>
      </c>
      <c r="J25">
        <v>17456</v>
      </c>
      <c r="K25">
        <v>17941</v>
      </c>
      <c r="L25">
        <v>18441</v>
      </c>
      <c r="M25">
        <v>18958</v>
      </c>
      <c r="N25">
        <v>19604</v>
      </c>
      <c r="O25">
        <v>20362</v>
      </c>
      <c r="P25">
        <v>20899</v>
      </c>
      <c r="Q25">
        <v>21388</v>
      </c>
      <c r="R25">
        <v>22016</v>
      </c>
      <c r="S25">
        <v>22600</v>
      </c>
      <c r="T25">
        <v>23167</v>
      </c>
      <c r="U25">
        <v>23778</v>
      </c>
      <c r="V25">
        <v>24322</v>
      </c>
      <c r="W25">
        <v>24879</v>
      </c>
      <c r="Y25" t="s">
        <v>36</v>
      </c>
      <c r="Z25">
        <f>W25-R25</f>
        <v>2863</v>
      </c>
      <c r="AA25">
        <f>Z25/R25</f>
        <v>0.13004178779069767</v>
      </c>
    </row>
    <row r="26" spans="1:27" x14ac:dyDescent="0.2">
      <c r="A26" s="13">
        <v>22620</v>
      </c>
      <c r="B26" s="13" t="s">
        <v>37</v>
      </c>
      <c r="C26">
        <v>89071</v>
      </c>
      <c r="D26">
        <v>90176</v>
      </c>
      <c r="E26">
        <v>91513</v>
      </c>
      <c r="F26">
        <v>92535</v>
      </c>
      <c r="G26">
        <v>93269</v>
      </c>
      <c r="H26">
        <v>94577</v>
      </c>
      <c r="I26">
        <v>96097</v>
      </c>
      <c r="J26">
        <v>97417</v>
      </c>
      <c r="K26">
        <v>99003</v>
      </c>
      <c r="L26">
        <v>100506</v>
      </c>
      <c r="M26">
        <v>101995</v>
      </c>
      <c r="N26">
        <v>103905</v>
      </c>
      <c r="O26">
        <v>105957</v>
      </c>
      <c r="P26">
        <v>107955</v>
      </c>
      <c r="Q26">
        <v>109908</v>
      </c>
      <c r="R26">
        <v>112267</v>
      </c>
      <c r="S26">
        <v>114203</v>
      </c>
      <c r="T26">
        <v>116074</v>
      </c>
      <c r="U26">
        <v>118063</v>
      </c>
      <c r="V26">
        <v>119751</v>
      </c>
      <c r="W26">
        <v>121221</v>
      </c>
      <c r="Y26" t="s">
        <v>37</v>
      </c>
      <c r="Z26">
        <f>W26-R26</f>
        <v>8954</v>
      </c>
      <c r="AA26">
        <f>Z26/R26</f>
        <v>7.9756295260405993E-2</v>
      </c>
    </row>
    <row r="27" spans="1:27" x14ac:dyDescent="0.2">
      <c r="A27" s="13">
        <v>22670</v>
      </c>
      <c r="B27" s="13" t="s">
        <v>38</v>
      </c>
      <c r="C27">
        <v>127724</v>
      </c>
      <c r="D27">
        <v>127336</v>
      </c>
      <c r="E27">
        <v>127060</v>
      </c>
      <c r="F27">
        <v>127293</v>
      </c>
      <c r="G27">
        <v>128054</v>
      </c>
      <c r="H27">
        <v>130068</v>
      </c>
      <c r="I27">
        <v>132860</v>
      </c>
      <c r="J27">
        <v>135884</v>
      </c>
      <c r="K27">
        <v>138740</v>
      </c>
      <c r="L27">
        <v>140212</v>
      </c>
      <c r="M27">
        <v>142167</v>
      </c>
      <c r="N27">
        <v>145116</v>
      </c>
      <c r="O27">
        <v>148502</v>
      </c>
      <c r="P27">
        <v>152135</v>
      </c>
      <c r="Q27">
        <v>156061</v>
      </c>
      <c r="R27">
        <v>160222</v>
      </c>
      <c r="S27">
        <v>162865</v>
      </c>
      <c r="T27">
        <v>164799</v>
      </c>
      <c r="U27">
        <v>166171</v>
      </c>
      <c r="V27">
        <v>165478</v>
      </c>
      <c r="W27">
        <v>160171</v>
      </c>
      <c r="Y27" t="s">
        <v>38</v>
      </c>
      <c r="Z27">
        <f>W27-R27</f>
        <v>-51</v>
      </c>
      <c r="AA27">
        <f>Z27/R27</f>
        <v>-3.1830834716830398E-4</v>
      </c>
    </row>
    <row r="28" spans="1:27" x14ac:dyDescent="0.2">
      <c r="A28" s="13">
        <v>22750</v>
      </c>
      <c r="B28" s="13" t="s">
        <v>39</v>
      </c>
      <c r="C28">
        <v>191534</v>
      </c>
      <c r="D28">
        <v>194713</v>
      </c>
      <c r="E28">
        <v>196973</v>
      </c>
      <c r="F28">
        <v>198541</v>
      </c>
      <c r="G28">
        <v>199996</v>
      </c>
      <c r="H28">
        <v>201495</v>
      </c>
      <c r="I28">
        <v>203802</v>
      </c>
      <c r="J28">
        <v>206479</v>
      </c>
      <c r="K28">
        <v>209429</v>
      </c>
      <c r="L28">
        <v>212585</v>
      </c>
      <c r="M28">
        <v>215837</v>
      </c>
      <c r="N28">
        <v>219152</v>
      </c>
      <c r="O28">
        <v>223357</v>
      </c>
      <c r="P28">
        <v>227744</v>
      </c>
      <c r="Q28">
        <v>232926</v>
      </c>
      <c r="R28">
        <v>239529</v>
      </c>
      <c r="S28">
        <v>246243</v>
      </c>
      <c r="T28">
        <v>252919</v>
      </c>
      <c r="U28">
        <v>259780</v>
      </c>
      <c r="V28">
        <v>265546</v>
      </c>
      <c r="W28">
        <v>270776</v>
      </c>
      <c r="Y28" t="s">
        <v>39</v>
      </c>
      <c r="Z28">
        <f>W28-R28</f>
        <v>31247</v>
      </c>
      <c r="AA28">
        <f>Z28/R28</f>
        <v>0.13045184507930147</v>
      </c>
    </row>
    <row r="29" spans="1:27" x14ac:dyDescent="0.2">
      <c r="A29" s="13">
        <v>22830</v>
      </c>
      <c r="B29" s="13" t="s">
        <v>40</v>
      </c>
      <c r="C29">
        <v>57610</v>
      </c>
      <c r="D29">
        <v>57996</v>
      </c>
      <c r="E29">
        <v>58379</v>
      </c>
      <c r="F29">
        <v>58338</v>
      </c>
      <c r="G29">
        <v>58419</v>
      </c>
      <c r="H29">
        <v>58688</v>
      </c>
      <c r="I29">
        <v>59208</v>
      </c>
      <c r="J29">
        <v>59854</v>
      </c>
      <c r="K29">
        <v>60758</v>
      </c>
      <c r="L29">
        <v>61443</v>
      </c>
      <c r="M29">
        <v>61744</v>
      </c>
      <c r="N29">
        <v>62562</v>
      </c>
      <c r="O29">
        <v>63244</v>
      </c>
      <c r="P29">
        <v>63919</v>
      </c>
      <c r="Q29">
        <v>64489</v>
      </c>
      <c r="R29">
        <v>65072</v>
      </c>
      <c r="S29">
        <v>65923</v>
      </c>
      <c r="T29">
        <v>66775</v>
      </c>
      <c r="U29">
        <v>67661</v>
      </c>
      <c r="V29">
        <v>68378</v>
      </c>
      <c r="W29">
        <v>68522</v>
      </c>
      <c r="Y29" t="s">
        <v>40</v>
      </c>
      <c r="Z29">
        <f>W29-R29</f>
        <v>3450</v>
      </c>
      <c r="AA29">
        <f>Z29/R29</f>
        <v>5.3018195229899187E-2</v>
      </c>
    </row>
    <row r="30" spans="1:27" x14ac:dyDescent="0.2">
      <c r="A30" s="13">
        <v>22910</v>
      </c>
      <c r="B30" s="13" t="s">
        <v>41</v>
      </c>
      <c r="C30">
        <v>14268</v>
      </c>
      <c r="D30">
        <v>14192</v>
      </c>
      <c r="E30">
        <v>14114</v>
      </c>
      <c r="F30">
        <v>14097</v>
      </c>
      <c r="G30">
        <v>13973</v>
      </c>
      <c r="H30">
        <v>13926</v>
      </c>
      <c r="I30">
        <v>14014</v>
      </c>
      <c r="J30">
        <v>14187</v>
      </c>
      <c r="K30">
        <v>14416</v>
      </c>
      <c r="L30">
        <v>14561</v>
      </c>
      <c r="M30">
        <v>14629</v>
      </c>
      <c r="N30">
        <v>14825</v>
      </c>
      <c r="O30">
        <v>15022</v>
      </c>
      <c r="P30">
        <v>15184</v>
      </c>
      <c r="Q30">
        <v>15334</v>
      </c>
      <c r="R30">
        <v>15525</v>
      </c>
      <c r="S30">
        <v>15698</v>
      </c>
      <c r="T30">
        <v>15885</v>
      </c>
      <c r="U30">
        <v>16082</v>
      </c>
      <c r="V30">
        <v>16310</v>
      </c>
      <c r="W30">
        <v>16476</v>
      </c>
      <c r="Y30" t="s">
        <v>41</v>
      </c>
      <c r="Z30">
        <f t="shared" ref="Z3:Z66" si="0">W30-R30</f>
        <v>951</v>
      </c>
      <c r="AA30">
        <f t="shared" ref="AA30:AA66" si="1">Z30/R30</f>
        <v>6.1256038647342997E-2</v>
      </c>
    </row>
    <row r="31" spans="1:27" x14ac:dyDescent="0.2">
      <c r="A31" s="13">
        <v>22980</v>
      </c>
      <c r="B31" s="13" t="s">
        <v>14</v>
      </c>
      <c r="C31">
        <v>6496</v>
      </c>
      <c r="D31">
        <v>6452</v>
      </c>
      <c r="E31">
        <v>6361</v>
      </c>
      <c r="F31">
        <v>6274</v>
      </c>
      <c r="G31">
        <v>6189</v>
      </c>
      <c r="H31">
        <v>6119</v>
      </c>
      <c r="I31">
        <v>6080</v>
      </c>
      <c r="J31">
        <v>6032</v>
      </c>
      <c r="K31">
        <v>6025</v>
      </c>
      <c r="L31">
        <v>5954</v>
      </c>
      <c r="M31">
        <v>5856</v>
      </c>
      <c r="N31">
        <v>5857</v>
      </c>
      <c r="O31">
        <v>5852</v>
      </c>
      <c r="P31">
        <v>5844</v>
      </c>
      <c r="Q31">
        <v>5808</v>
      </c>
      <c r="R31">
        <v>5784</v>
      </c>
      <c r="S31">
        <v>5725</v>
      </c>
      <c r="T31">
        <v>5686</v>
      </c>
      <c r="U31">
        <v>5662</v>
      </c>
      <c r="V31">
        <v>5660</v>
      </c>
      <c r="W31">
        <v>5656</v>
      </c>
      <c r="Y31" t="s">
        <v>14</v>
      </c>
      <c r="Z31">
        <f t="shared" si="0"/>
        <v>-128</v>
      </c>
      <c r="AA31">
        <f t="shared" si="1"/>
        <v>-2.2130013831258646E-2</v>
      </c>
    </row>
    <row r="32" spans="1:27" x14ac:dyDescent="0.2">
      <c r="A32" s="13">
        <v>23110</v>
      </c>
      <c r="B32" s="13" t="s">
        <v>42</v>
      </c>
      <c r="C32">
        <v>82854</v>
      </c>
      <c r="D32">
        <v>83124</v>
      </c>
      <c r="E32">
        <v>83107</v>
      </c>
      <c r="F32">
        <v>82668</v>
      </c>
      <c r="G32">
        <v>82990</v>
      </c>
      <c r="H32">
        <v>83906</v>
      </c>
      <c r="I32">
        <v>84819</v>
      </c>
      <c r="J32">
        <v>85513</v>
      </c>
      <c r="K32">
        <v>86767</v>
      </c>
      <c r="L32">
        <v>87192</v>
      </c>
      <c r="M32">
        <v>87395</v>
      </c>
      <c r="N32">
        <v>88339</v>
      </c>
      <c r="O32">
        <v>89188</v>
      </c>
      <c r="P32">
        <v>90417</v>
      </c>
      <c r="Q32">
        <v>91674</v>
      </c>
      <c r="R32">
        <v>93445</v>
      </c>
      <c r="S32">
        <v>94503</v>
      </c>
      <c r="T32">
        <v>95080</v>
      </c>
      <c r="U32">
        <v>95726</v>
      </c>
      <c r="V32">
        <v>95069</v>
      </c>
      <c r="W32">
        <v>92275</v>
      </c>
      <c r="Y32" t="s">
        <v>42</v>
      </c>
      <c r="Z32">
        <f t="shared" si="0"/>
        <v>-1170</v>
      </c>
      <c r="AA32">
        <f t="shared" si="1"/>
        <v>-1.2520734121675852E-2</v>
      </c>
    </row>
    <row r="33" spans="1:27" x14ac:dyDescent="0.2">
      <c r="A33" s="13">
        <v>23190</v>
      </c>
      <c r="B33" s="13" t="s">
        <v>1</v>
      </c>
      <c r="C33">
        <v>18305</v>
      </c>
      <c r="D33">
        <v>18326</v>
      </c>
      <c r="E33">
        <v>18340</v>
      </c>
      <c r="F33">
        <v>18413</v>
      </c>
      <c r="G33">
        <v>18584</v>
      </c>
      <c r="H33">
        <v>18770</v>
      </c>
      <c r="I33">
        <v>18917</v>
      </c>
      <c r="J33">
        <v>19060</v>
      </c>
      <c r="K33">
        <v>19243</v>
      </c>
      <c r="L33">
        <v>19390</v>
      </c>
      <c r="M33">
        <v>19523</v>
      </c>
      <c r="N33">
        <v>19608</v>
      </c>
      <c r="O33">
        <v>19694</v>
      </c>
      <c r="P33">
        <v>19748</v>
      </c>
      <c r="Q33">
        <v>19792</v>
      </c>
      <c r="R33">
        <v>19884</v>
      </c>
      <c r="S33">
        <v>19967</v>
      </c>
      <c r="T33">
        <v>20045</v>
      </c>
      <c r="U33">
        <v>20176</v>
      </c>
      <c r="V33">
        <v>20351</v>
      </c>
      <c r="W33">
        <v>20369</v>
      </c>
      <c r="Y33" t="s">
        <v>1</v>
      </c>
      <c r="Z33">
        <f t="shared" si="0"/>
        <v>485</v>
      </c>
      <c r="AA33">
        <f t="shared" si="1"/>
        <v>2.4391470529068596E-2</v>
      </c>
    </row>
    <row r="34" spans="1:27" x14ac:dyDescent="0.2">
      <c r="A34" s="13">
        <v>23270</v>
      </c>
      <c r="B34" s="13" t="s">
        <v>8</v>
      </c>
      <c r="C34">
        <v>135147</v>
      </c>
      <c r="D34">
        <v>137854</v>
      </c>
      <c r="E34">
        <v>140995</v>
      </c>
      <c r="F34">
        <v>144546</v>
      </c>
      <c r="G34">
        <v>149059</v>
      </c>
      <c r="H34">
        <v>152797</v>
      </c>
      <c r="I34">
        <v>157516</v>
      </c>
      <c r="J34">
        <v>161863</v>
      </c>
      <c r="K34">
        <v>166728</v>
      </c>
      <c r="L34">
        <v>170952</v>
      </c>
      <c r="M34">
        <v>174290</v>
      </c>
      <c r="N34">
        <v>179202</v>
      </c>
      <c r="O34">
        <v>184873</v>
      </c>
      <c r="P34">
        <v>191278</v>
      </c>
      <c r="Q34">
        <v>198176</v>
      </c>
      <c r="R34">
        <v>207041</v>
      </c>
      <c r="S34">
        <v>216137</v>
      </c>
      <c r="T34">
        <v>225326</v>
      </c>
      <c r="U34">
        <v>235091</v>
      </c>
      <c r="V34">
        <v>243252</v>
      </c>
      <c r="W34">
        <v>246850</v>
      </c>
      <c r="Y34" t="s">
        <v>8</v>
      </c>
      <c r="Z34">
        <f t="shared" si="0"/>
        <v>39809</v>
      </c>
      <c r="AA34">
        <f t="shared" si="1"/>
        <v>0.19227592602431404</v>
      </c>
    </row>
    <row r="35" spans="1:27" x14ac:dyDescent="0.2">
      <c r="A35" s="13">
        <v>23350</v>
      </c>
      <c r="B35" s="13" t="s">
        <v>43</v>
      </c>
      <c r="C35">
        <v>14493</v>
      </c>
      <c r="D35">
        <v>14603</v>
      </c>
      <c r="E35">
        <v>14710</v>
      </c>
      <c r="F35">
        <v>14810</v>
      </c>
      <c r="G35">
        <v>14919</v>
      </c>
      <c r="H35">
        <v>15038</v>
      </c>
      <c r="I35">
        <v>15047</v>
      </c>
      <c r="J35">
        <v>15128</v>
      </c>
      <c r="K35">
        <v>15223</v>
      </c>
      <c r="L35">
        <v>15287</v>
      </c>
      <c r="M35">
        <v>15317</v>
      </c>
      <c r="N35">
        <v>15454</v>
      </c>
      <c r="O35">
        <v>15605</v>
      </c>
      <c r="P35">
        <v>15732</v>
      </c>
      <c r="Q35">
        <v>15922</v>
      </c>
      <c r="R35">
        <v>16165</v>
      </c>
      <c r="S35">
        <v>16383</v>
      </c>
      <c r="T35">
        <v>16598</v>
      </c>
      <c r="U35">
        <v>16859</v>
      </c>
      <c r="V35">
        <v>17089</v>
      </c>
      <c r="W35">
        <v>17249</v>
      </c>
      <c r="Y35" t="s">
        <v>43</v>
      </c>
      <c r="Z35">
        <f t="shared" si="0"/>
        <v>1084</v>
      </c>
      <c r="AA35">
        <f t="shared" si="1"/>
        <v>6.7058459635013917E-2</v>
      </c>
    </row>
    <row r="36" spans="1:27" x14ac:dyDescent="0.2">
      <c r="A36" s="13">
        <v>23430</v>
      </c>
      <c r="B36" s="13" t="s">
        <v>44</v>
      </c>
      <c r="C36">
        <v>133063</v>
      </c>
      <c r="D36">
        <v>134216</v>
      </c>
      <c r="E36">
        <v>135191</v>
      </c>
      <c r="F36">
        <v>136121</v>
      </c>
      <c r="G36">
        <v>137091</v>
      </c>
      <c r="H36">
        <v>138390</v>
      </c>
      <c r="I36">
        <v>140487</v>
      </c>
      <c r="J36">
        <v>142817</v>
      </c>
      <c r="K36">
        <v>146050</v>
      </c>
      <c r="L36">
        <v>147407</v>
      </c>
      <c r="M36">
        <v>148304</v>
      </c>
      <c r="N36">
        <v>150435</v>
      </c>
      <c r="O36">
        <v>152336</v>
      </c>
      <c r="P36">
        <v>154210</v>
      </c>
      <c r="Q36">
        <v>156244</v>
      </c>
      <c r="R36">
        <v>158941</v>
      </c>
      <c r="S36">
        <v>160069</v>
      </c>
      <c r="T36">
        <v>161562</v>
      </c>
      <c r="U36">
        <v>163023</v>
      </c>
      <c r="V36">
        <v>162982</v>
      </c>
      <c r="W36">
        <v>159567</v>
      </c>
      <c r="Y36" t="s">
        <v>44</v>
      </c>
      <c r="Z36">
        <f t="shared" si="0"/>
        <v>626</v>
      </c>
      <c r="AA36">
        <f t="shared" si="1"/>
        <v>3.9385683995948181E-3</v>
      </c>
    </row>
    <row r="37" spans="1:27" x14ac:dyDescent="0.2">
      <c r="A37" s="13">
        <v>23670</v>
      </c>
      <c r="B37" s="13" t="s">
        <v>45</v>
      </c>
      <c r="C37">
        <v>146525</v>
      </c>
      <c r="D37">
        <v>147952</v>
      </c>
      <c r="E37">
        <v>149038</v>
      </c>
      <c r="F37">
        <v>149068</v>
      </c>
      <c r="G37">
        <v>149362</v>
      </c>
      <c r="H37">
        <v>150275</v>
      </c>
      <c r="I37">
        <v>151343</v>
      </c>
      <c r="J37">
        <v>152538</v>
      </c>
      <c r="K37">
        <v>154122</v>
      </c>
      <c r="L37">
        <v>154643</v>
      </c>
      <c r="M37">
        <v>154625</v>
      </c>
      <c r="N37">
        <v>155406</v>
      </c>
      <c r="O37">
        <v>156347</v>
      </c>
      <c r="P37">
        <v>157434</v>
      </c>
      <c r="Q37">
        <v>158700</v>
      </c>
      <c r="R37">
        <v>160353</v>
      </c>
      <c r="S37">
        <v>161453</v>
      </c>
      <c r="T37">
        <v>162339</v>
      </c>
      <c r="U37">
        <v>163143</v>
      </c>
      <c r="V37">
        <v>163021</v>
      </c>
      <c r="W37">
        <v>160484</v>
      </c>
      <c r="Y37" t="s">
        <v>45</v>
      </c>
      <c r="Z37">
        <f t="shared" si="0"/>
        <v>131</v>
      </c>
      <c r="AA37">
        <f t="shared" si="1"/>
        <v>8.1694760933690043E-4</v>
      </c>
    </row>
    <row r="38" spans="1:27" x14ac:dyDescent="0.2">
      <c r="A38" s="13">
        <v>23810</v>
      </c>
      <c r="B38" s="13" t="s">
        <v>46</v>
      </c>
      <c r="C38">
        <v>69573</v>
      </c>
      <c r="D38">
        <v>69575</v>
      </c>
      <c r="E38">
        <v>69633</v>
      </c>
      <c r="F38">
        <v>69754</v>
      </c>
      <c r="G38">
        <v>69939</v>
      </c>
      <c r="H38">
        <v>70536</v>
      </c>
      <c r="I38">
        <v>71045</v>
      </c>
      <c r="J38">
        <v>71702</v>
      </c>
      <c r="K38">
        <v>72306</v>
      </c>
      <c r="L38">
        <v>73082</v>
      </c>
      <c r="M38">
        <v>73788</v>
      </c>
      <c r="N38">
        <v>74004</v>
      </c>
      <c r="O38">
        <v>74124</v>
      </c>
      <c r="P38">
        <v>74134</v>
      </c>
      <c r="Q38">
        <v>74266</v>
      </c>
      <c r="R38">
        <v>74622</v>
      </c>
      <c r="S38">
        <v>75048</v>
      </c>
      <c r="T38">
        <v>75513</v>
      </c>
      <c r="U38">
        <v>76026</v>
      </c>
      <c r="V38">
        <v>76584</v>
      </c>
      <c r="W38">
        <v>77086</v>
      </c>
      <c r="Y38" t="s">
        <v>46</v>
      </c>
      <c r="Z38">
        <f t="shared" si="0"/>
        <v>2464</v>
      </c>
      <c r="AA38">
        <f t="shared" si="1"/>
        <v>3.301975288788829E-2</v>
      </c>
    </row>
    <row r="39" spans="1:27" x14ac:dyDescent="0.2">
      <c r="A39" s="13">
        <v>23940</v>
      </c>
      <c r="B39" s="13" t="s">
        <v>47</v>
      </c>
      <c r="C39">
        <v>8473</v>
      </c>
      <c r="D39">
        <v>8390</v>
      </c>
      <c r="E39">
        <v>8284</v>
      </c>
      <c r="F39">
        <v>8125</v>
      </c>
      <c r="G39">
        <v>8012</v>
      </c>
      <c r="H39">
        <v>7922</v>
      </c>
      <c r="I39">
        <v>7883</v>
      </c>
      <c r="J39">
        <v>7812</v>
      </c>
      <c r="K39">
        <v>7741</v>
      </c>
      <c r="L39">
        <v>7653</v>
      </c>
      <c r="M39">
        <v>7546</v>
      </c>
      <c r="N39">
        <v>7529</v>
      </c>
      <c r="O39">
        <v>7518</v>
      </c>
      <c r="P39">
        <v>7513</v>
      </c>
      <c r="Q39">
        <v>7531</v>
      </c>
      <c r="R39">
        <v>7558</v>
      </c>
      <c r="S39">
        <v>7565</v>
      </c>
      <c r="T39">
        <v>7595</v>
      </c>
      <c r="U39">
        <v>7620</v>
      </c>
      <c r="V39">
        <v>7644</v>
      </c>
      <c r="W39">
        <v>7700</v>
      </c>
      <c r="Y39" t="s">
        <v>47</v>
      </c>
      <c r="Z39">
        <f t="shared" si="0"/>
        <v>142</v>
      </c>
      <c r="AA39">
        <f t="shared" si="1"/>
        <v>1.8788039163799949E-2</v>
      </c>
    </row>
    <row r="40" spans="1:27" x14ac:dyDescent="0.2">
      <c r="A40" s="13">
        <v>24130</v>
      </c>
      <c r="B40" s="13" t="s">
        <v>48</v>
      </c>
      <c r="C40">
        <v>37325</v>
      </c>
      <c r="D40">
        <v>37605</v>
      </c>
      <c r="E40">
        <v>37942</v>
      </c>
      <c r="F40">
        <v>38509</v>
      </c>
      <c r="G40">
        <v>38998</v>
      </c>
      <c r="H40">
        <v>39383</v>
      </c>
      <c r="I40">
        <v>39900</v>
      </c>
      <c r="J40">
        <v>40584</v>
      </c>
      <c r="K40">
        <v>41582</v>
      </c>
      <c r="L40">
        <v>42223</v>
      </c>
      <c r="M40">
        <v>42883</v>
      </c>
      <c r="N40">
        <v>43794</v>
      </c>
      <c r="O40">
        <v>44595</v>
      </c>
      <c r="P40">
        <v>45471</v>
      </c>
      <c r="Q40">
        <v>46373</v>
      </c>
      <c r="R40">
        <v>47480</v>
      </c>
      <c r="S40">
        <v>48388</v>
      </c>
      <c r="T40">
        <v>49254</v>
      </c>
      <c r="U40">
        <v>50098</v>
      </c>
      <c r="V40">
        <v>50806</v>
      </c>
      <c r="W40">
        <v>51576</v>
      </c>
      <c r="Y40" t="s">
        <v>48</v>
      </c>
      <c r="Z40">
        <f t="shared" si="0"/>
        <v>4096</v>
      </c>
      <c r="AA40">
        <f t="shared" si="1"/>
        <v>8.6267902274641955E-2</v>
      </c>
    </row>
    <row r="41" spans="1:27" x14ac:dyDescent="0.2">
      <c r="A41" s="13">
        <v>24210</v>
      </c>
      <c r="B41" s="13" t="s">
        <v>49</v>
      </c>
      <c r="C41">
        <v>113194</v>
      </c>
      <c r="D41">
        <v>113422</v>
      </c>
      <c r="E41">
        <v>113434</v>
      </c>
      <c r="F41">
        <v>113308</v>
      </c>
      <c r="G41">
        <v>113432</v>
      </c>
      <c r="H41">
        <v>113914</v>
      </c>
      <c r="I41">
        <v>114771</v>
      </c>
      <c r="J41">
        <v>115539</v>
      </c>
      <c r="K41">
        <v>116372</v>
      </c>
      <c r="L41">
        <v>116656</v>
      </c>
      <c r="M41">
        <v>116750</v>
      </c>
      <c r="N41">
        <v>117440</v>
      </c>
      <c r="O41">
        <v>118357</v>
      </c>
      <c r="P41">
        <v>119437</v>
      </c>
      <c r="Q41">
        <v>120785</v>
      </c>
      <c r="R41">
        <v>122570</v>
      </c>
      <c r="S41">
        <v>124071</v>
      </c>
      <c r="T41">
        <v>124996</v>
      </c>
      <c r="U41">
        <v>126748</v>
      </c>
      <c r="V41">
        <v>127817</v>
      </c>
      <c r="W41">
        <v>125827</v>
      </c>
      <c r="Y41" t="s">
        <v>49</v>
      </c>
      <c r="Z41">
        <f t="shared" si="0"/>
        <v>3257</v>
      </c>
      <c r="AA41">
        <f t="shared" si="1"/>
        <v>2.657257077588317E-2</v>
      </c>
    </row>
    <row r="42" spans="1:27" x14ac:dyDescent="0.2">
      <c r="A42" s="13">
        <v>24250</v>
      </c>
      <c r="B42" s="13" t="s">
        <v>15</v>
      </c>
      <c r="C42">
        <v>6718</v>
      </c>
      <c r="D42">
        <v>6757</v>
      </c>
      <c r="E42">
        <v>6807</v>
      </c>
      <c r="F42">
        <v>6939</v>
      </c>
      <c r="G42">
        <v>7124</v>
      </c>
      <c r="H42">
        <v>7357</v>
      </c>
      <c r="I42">
        <v>7465</v>
      </c>
      <c r="J42">
        <v>7593</v>
      </c>
      <c r="K42">
        <v>7754</v>
      </c>
      <c r="L42">
        <v>7870</v>
      </c>
      <c r="M42">
        <v>7942</v>
      </c>
      <c r="N42">
        <v>8097</v>
      </c>
      <c r="O42">
        <v>8276</v>
      </c>
      <c r="P42">
        <v>8395</v>
      </c>
      <c r="Q42">
        <v>8530</v>
      </c>
      <c r="R42">
        <v>8674</v>
      </c>
      <c r="S42">
        <v>8891</v>
      </c>
      <c r="T42">
        <v>9142</v>
      </c>
      <c r="U42">
        <v>9402</v>
      </c>
      <c r="V42">
        <v>9772</v>
      </c>
      <c r="W42">
        <v>10112</v>
      </c>
      <c r="Y42" t="s">
        <v>15</v>
      </c>
      <c r="Z42">
        <f t="shared" si="0"/>
        <v>1438</v>
      </c>
      <c r="AA42">
        <f t="shared" si="1"/>
        <v>0.16578279916993313</v>
      </c>
    </row>
    <row r="43" spans="1:27" x14ac:dyDescent="0.2">
      <c r="A43" s="13">
        <v>24330</v>
      </c>
      <c r="B43" s="13" t="s">
        <v>12</v>
      </c>
      <c r="C43">
        <v>60848</v>
      </c>
      <c r="D43">
        <v>61557</v>
      </c>
      <c r="E43">
        <v>62516</v>
      </c>
      <c r="F43">
        <v>63168</v>
      </c>
      <c r="G43">
        <v>64137</v>
      </c>
      <c r="H43">
        <v>65518</v>
      </c>
      <c r="I43">
        <v>67666</v>
      </c>
      <c r="J43">
        <v>69902</v>
      </c>
      <c r="K43">
        <v>71872</v>
      </c>
      <c r="L43">
        <v>73613</v>
      </c>
      <c r="M43">
        <v>75154</v>
      </c>
      <c r="N43">
        <v>77179</v>
      </c>
      <c r="O43">
        <v>79782</v>
      </c>
      <c r="P43">
        <v>82463</v>
      </c>
      <c r="Q43">
        <v>84783</v>
      </c>
      <c r="R43">
        <v>86942</v>
      </c>
      <c r="S43">
        <v>88083</v>
      </c>
      <c r="T43">
        <v>88808</v>
      </c>
      <c r="U43">
        <v>89378</v>
      </c>
      <c r="V43">
        <v>89307</v>
      </c>
      <c r="W43">
        <v>86398</v>
      </c>
      <c r="Y43" t="s">
        <v>12</v>
      </c>
      <c r="Z43">
        <f t="shared" si="0"/>
        <v>-544</v>
      </c>
      <c r="AA43">
        <f t="shared" si="1"/>
        <v>-6.2570449265027259E-3</v>
      </c>
    </row>
    <row r="44" spans="1:27" x14ac:dyDescent="0.2">
      <c r="A44" s="13">
        <v>24410</v>
      </c>
      <c r="B44" s="13" t="s">
        <v>50</v>
      </c>
      <c r="C44">
        <v>99662</v>
      </c>
      <c r="D44">
        <v>99999</v>
      </c>
      <c r="E44">
        <v>100177</v>
      </c>
      <c r="F44">
        <v>100476</v>
      </c>
      <c r="G44">
        <v>101009</v>
      </c>
      <c r="H44">
        <v>101430</v>
      </c>
      <c r="I44">
        <v>102536</v>
      </c>
      <c r="J44">
        <v>104034</v>
      </c>
      <c r="K44">
        <v>106011</v>
      </c>
      <c r="L44">
        <v>106677</v>
      </c>
      <c r="M44">
        <v>107323</v>
      </c>
      <c r="N44">
        <v>108434</v>
      </c>
      <c r="O44">
        <v>109781</v>
      </c>
      <c r="P44">
        <v>111421</v>
      </c>
      <c r="Q44">
        <v>113023</v>
      </c>
      <c r="R44">
        <v>114800</v>
      </c>
      <c r="S44">
        <v>116172</v>
      </c>
      <c r="T44">
        <v>117034</v>
      </c>
      <c r="U44">
        <v>117850</v>
      </c>
      <c r="V44">
        <v>118135</v>
      </c>
      <c r="W44">
        <v>116080</v>
      </c>
      <c r="Y44" t="s">
        <v>50</v>
      </c>
      <c r="Z44">
        <f t="shared" si="0"/>
        <v>1280</v>
      </c>
      <c r="AA44">
        <f t="shared" si="1"/>
        <v>1.1149825783972125E-2</v>
      </c>
    </row>
    <row r="45" spans="1:27" x14ac:dyDescent="0.2">
      <c r="A45" s="13">
        <v>24600</v>
      </c>
      <c r="B45" s="13" t="s">
        <v>2</v>
      </c>
      <c r="C45">
        <v>55398</v>
      </c>
      <c r="D45">
        <v>60415</v>
      </c>
      <c r="E45">
        <v>65954</v>
      </c>
      <c r="F45">
        <v>71425</v>
      </c>
      <c r="G45">
        <v>76034</v>
      </c>
      <c r="H45">
        <v>80154</v>
      </c>
      <c r="I45">
        <v>85366</v>
      </c>
      <c r="J45">
        <v>89937</v>
      </c>
      <c r="K45">
        <v>94247</v>
      </c>
      <c r="L45">
        <v>97623</v>
      </c>
      <c r="M45">
        <v>100240</v>
      </c>
      <c r="N45">
        <v>107578</v>
      </c>
      <c r="O45">
        <v>118711</v>
      </c>
      <c r="P45">
        <v>127975</v>
      </c>
      <c r="Q45">
        <v>136872</v>
      </c>
      <c r="R45">
        <v>146096</v>
      </c>
      <c r="S45">
        <v>156000</v>
      </c>
      <c r="T45">
        <v>163462</v>
      </c>
      <c r="U45">
        <v>169122</v>
      </c>
      <c r="V45">
        <v>170806</v>
      </c>
      <c r="W45">
        <v>153674</v>
      </c>
      <c r="Y45" t="s">
        <v>2</v>
      </c>
      <c r="Z45">
        <f t="shared" si="0"/>
        <v>7578</v>
      </c>
      <c r="AA45">
        <f t="shared" si="1"/>
        <v>5.1870003285510898E-2</v>
      </c>
    </row>
    <row r="46" spans="1:27" x14ac:dyDescent="0.2">
      <c r="A46" s="13">
        <v>24650</v>
      </c>
      <c r="B46" s="13" t="s">
        <v>3</v>
      </c>
      <c r="C46">
        <v>52504</v>
      </c>
      <c r="D46">
        <v>57724</v>
      </c>
      <c r="E46">
        <v>63837</v>
      </c>
      <c r="F46">
        <v>69145</v>
      </c>
      <c r="G46">
        <v>74316</v>
      </c>
      <c r="H46">
        <v>80595</v>
      </c>
      <c r="I46">
        <v>86196</v>
      </c>
      <c r="J46">
        <v>92552</v>
      </c>
      <c r="K46">
        <v>99935</v>
      </c>
      <c r="L46">
        <v>106848</v>
      </c>
      <c r="M46">
        <v>112643</v>
      </c>
      <c r="N46">
        <v>118329</v>
      </c>
      <c r="O46">
        <v>123936</v>
      </c>
      <c r="P46">
        <v>129309</v>
      </c>
      <c r="Q46">
        <v>134915</v>
      </c>
      <c r="R46">
        <v>141420</v>
      </c>
      <c r="S46">
        <v>148619</v>
      </c>
      <c r="T46">
        <v>156851</v>
      </c>
      <c r="U46">
        <v>165295</v>
      </c>
      <c r="V46">
        <v>173231</v>
      </c>
      <c r="W46">
        <v>181223</v>
      </c>
      <c r="Y46" t="s">
        <v>3</v>
      </c>
      <c r="Z46">
        <f t="shared" si="0"/>
        <v>39803</v>
      </c>
      <c r="AA46">
        <f t="shared" si="1"/>
        <v>0.2814524112572479</v>
      </c>
    </row>
    <row r="47" spans="1:27" x14ac:dyDescent="0.2">
      <c r="A47" s="13">
        <v>24780</v>
      </c>
      <c r="B47" s="13" t="s">
        <v>51</v>
      </c>
      <c r="C47">
        <v>48865</v>
      </c>
      <c r="D47">
        <v>49405</v>
      </c>
      <c r="E47">
        <v>49534</v>
      </c>
      <c r="F47">
        <v>49677</v>
      </c>
      <c r="G47">
        <v>49981</v>
      </c>
      <c r="H47">
        <v>50540</v>
      </c>
      <c r="I47">
        <v>50855</v>
      </c>
      <c r="J47">
        <v>51140</v>
      </c>
      <c r="K47">
        <v>51373</v>
      </c>
      <c r="L47">
        <v>51625</v>
      </c>
      <c r="M47">
        <v>51822</v>
      </c>
      <c r="N47">
        <v>52475</v>
      </c>
      <c r="O47">
        <v>53156</v>
      </c>
      <c r="P47">
        <v>53737</v>
      </c>
      <c r="Q47">
        <v>54156</v>
      </c>
      <c r="R47">
        <v>54658</v>
      </c>
      <c r="S47">
        <v>55410</v>
      </c>
      <c r="T47">
        <v>56111</v>
      </c>
      <c r="U47">
        <v>56709</v>
      </c>
      <c r="V47">
        <v>57257</v>
      </c>
      <c r="W47">
        <v>56969</v>
      </c>
      <c r="Y47" t="s">
        <v>51</v>
      </c>
      <c r="Z47">
        <f t="shared" si="0"/>
        <v>2311</v>
      </c>
      <c r="AA47">
        <f t="shared" si="1"/>
        <v>4.2281093344066739E-2</v>
      </c>
    </row>
    <row r="48" spans="1:27" x14ac:dyDescent="0.2">
      <c r="A48" s="13">
        <v>24850</v>
      </c>
      <c r="B48" s="13" t="s">
        <v>9</v>
      </c>
      <c r="C48">
        <v>27526</v>
      </c>
      <c r="D48">
        <v>28179</v>
      </c>
      <c r="E48">
        <v>29158</v>
      </c>
      <c r="F48">
        <v>29862</v>
      </c>
      <c r="G48">
        <v>30492</v>
      </c>
      <c r="H48">
        <v>30723</v>
      </c>
      <c r="I48">
        <v>31529</v>
      </c>
      <c r="J48">
        <v>32302</v>
      </c>
      <c r="K48">
        <v>32897</v>
      </c>
      <c r="L48">
        <v>33892</v>
      </c>
      <c r="M48">
        <v>35105</v>
      </c>
      <c r="N48">
        <v>36384</v>
      </c>
      <c r="O48">
        <v>37788</v>
      </c>
      <c r="P48">
        <v>39084</v>
      </c>
      <c r="Q48">
        <v>40264</v>
      </c>
      <c r="R48">
        <v>41795</v>
      </c>
      <c r="S48">
        <v>43021</v>
      </c>
      <c r="T48">
        <v>44512</v>
      </c>
      <c r="U48">
        <v>46308</v>
      </c>
      <c r="V48">
        <v>47984</v>
      </c>
      <c r="W48">
        <v>49684</v>
      </c>
      <c r="Y48" t="s">
        <v>9</v>
      </c>
      <c r="Z48">
        <f t="shared" si="0"/>
        <v>7889</v>
      </c>
      <c r="AA48">
        <f t="shared" si="1"/>
        <v>0.18875463572197632</v>
      </c>
    </row>
    <row r="49" spans="1:27" x14ac:dyDescent="0.2">
      <c r="A49" s="13">
        <v>24900</v>
      </c>
      <c r="B49" s="13" t="s">
        <v>52</v>
      </c>
      <c r="C49">
        <v>26404</v>
      </c>
      <c r="D49">
        <v>26437</v>
      </c>
      <c r="E49">
        <v>26583</v>
      </c>
      <c r="F49">
        <v>26684</v>
      </c>
      <c r="G49">
        <v>26969</v>
      </c>
      <c r="H49">
        <v>27477</v>
      </c>
      <c r="I49">
        <v>27703</v>
      </c>
      <c r="J49">
        <v>27968</v>
      </c>
      <c r="K49">
        <v>28140</v>
      </c>
      <c r="L49">
        <v>28331</v>
      </c>
      <c r="M49">
        <v>28406</v>
      </c>
      <c r="N49">
        <v>28675</v>
      </c>
      <c r="O49">
        <v>28905</v>
      </c>
      <c r="P49">
        <v>29100</v>
      </c>
      <c r="Q49">
        <v>29288</v>
      </c>
      <c r="R49">
        <v>29486</v>
      </c>
      <c r="S49">
        <v>29699</v>
      </c>
      <c r="T49">
        <v>29881</v>
      </c>
      <c r="U49">
        <v>30059</v>
      </c>
      <c r="V49">
        <v>30244</v>
      </c>
      <c r="W49">
        <v>30351</v>
      </c>
      <c r="Y49" t="s">
        <v>52</v>
      </c>
      <c r="Z49">
        <f t="shared" si="0"/>
        <v>865</v>
      </c>
      <c r="AA49">
        <f t="shared" si="1"/>
        <v>2.933595604693753E-2</v>
      </c>
    </row>
    <row r="50" spans="1:27" x14ac:dyDescent="0.2">
      <c r="A50" s="13">
        <v>24970</v>
      </c>
      <c r="B50" s="13" t="s">
        <v>13</v>
      </c>
      <c r="C50">
        <v>162135</v>
      </c>
      <c r="D50">
        <v>162430</v>
      </c>
      <c r="E50">
        <v>162824</v>
      </c>
      <c r="F50">
        <v>163495</v>
      </c>
      <c r="G50">
        <v>164949</v>
      </c>
      <c r="H50">
        <v>167010</v>
      </c>
      <c r="I50">
        <v>169145</v>
      </c>
      <c r="J50">
        <v>171321</v>
      </c>
      <c r="K50">
        <v>174398</v>
      </c>
      <c r="L50">
        <v>175731</v>
      </c>
      <c r="M50">
        <v>177345</v>
      </c>
      <c r="N50">
        <v>180312</v>
      </c>
      <c r="O50">
        <v>183255</v>
      </c>
      <c r="P50">
        <v>186150</v>
      </c>
      <c r="Q50">
        <v>189174</v>
      </c>
      <c r="R50">
        <v>192625</v>
      </c>
      <c r="S50">
        <v>195610</v>
      </c>
      <c r="T50">
        <v>197922</v>
      </c>
      <c r="U50">
        <v>199656</v>
      </c>
      <c r="V50">
        <v>200642</v>
      </c>
      <c r="W50">
        <v>193051</v>
      </c>
      <c r="Y50" t="s">
        <v>13</v>
      </c>
      <c r="Z50">
        <f t="shared" si="0"/>
        <v>426</v>
      </c>
      <c r="AA50">
        <f t="shared" si="1"/>
        <v>2.2115509409474368E-3</v>
      </c>
    </row>
    <row r="51" spans="1:27" x14ac:dyDescent="0.2">
      <c r="A51" s="13">
        <v>25060</v>
      </c>
      <c r="B51" s="13" t="s">
        <v>53</v>
      </c>
      <c r="C51">
        <v>104793</v>
      </c>
      <c r="D51">
        <v>104856</v>
      </c>
      <c r="E51">
        <v>104629</v>
      </c>
      <c r="F51">
        <v>104632</v>
      </c>
      <c r="G51">
        <v>105059</v>
      </c>
      <c r="H51">
        <v>105717</v>
      </c>
      <c r="I51">
        <v>106716</v>
      </c>
      <c r="J51">
        <v>108417</v>
      </c>
      <c r="K51">
        <v>110367</v>
      </c>
      <c r="L51">
        <v>111363</v>
      </c>
      <c r="M51">
        <v>112180</v>
      </c>
      <c r="N51">
        <v>113673</v>
      </c>
      <c r="O51">
        <v>115464</v>
      </c>
      <c r="P51">
        <v>117763</v>
      </c>
      <c r="Q51">
        <v>120231</v>
      </c>
      <c r="R51">
        <v>122871</v>
      </c>
      <c r="S51">
        <v>124266</v>
      </c>
      <c r="T51">
        <v>125396</v>
      </c>
      <c r="U51">
        <v>126287</v>
      </c>
      <c r="V51">
        <v>126624</v>
      </c>
      <c r="W51">
        <v>122965</v>
      </c>
      <c r="Y51" t="s">
        <v>53</v>
      </c>
      <c r="Z51">
        <f t="shared" si="0"/>
        <v>94</v>
      </c>
      <c r="AA51">
        <f t="shared" si="1"/>
        <v>7.6502999080336283E-4</v>
      </c>
    </row>
    <row r="52" spans="1:27" x14ac:dyDescent="0.2">
      <c r="A52" s="13">
        <v>25150</v>
      </c>
      <c r="B52" s="13" t="s">
        <v>54</v>
      </c>
      <c r="C52">
        <v>24839</v>
      </c>
      <c r="D52">
        <v>24943</v>
      </c>
      <c r="E52">
        <v>25197</v>
      </c>
      <c r="F52">
        <v>25378</v>
      </c>
      <c r="G52">
        <v>25783</v>
      </c>
      <c r="H52">
        <v>26077</v>
      </c>
      <c r="I52">
        <v>26431</v>
      </c>
      <c r="J52">
        <v>26813</v>
      </c>
      <c r="K52">
        <v>27453</v>
      </c>
      <c r="L52">
        <v>28047</v>
      </c>
      <c r="M52">
        <v>28670</v>
      </c>
      <c r="N52">
        <v>29363</v>
      </c>
      <c r="O52">
        <v>30410</v>
      </c>
      <c r="P52">
        <v>31066</v>
      </c>
      <c r="Q52">
        <v>31748</v>
      </c>
      <c r="R52">
        <v>32672</v>
      </c>
      <c r="S52">
        <v>33671</v>
      </c>
      <c r="T52">
        <v>34630</v>
      </c>
      <c r="U52">
        <v>35749</v>
      </c>
      <c r="V52">
        <v>36882</v>
      </c>
      <c r="W52">
        <v>37895</v>
      </c>
      <c r="Y52" t="s">
        <v>54</v>
      </c>
      <c r="Z52">
        <f t="shared" si="0"/>
        <v>5223</v>
      </c>
      <c r="AA52">
        <f t="shared" si="1"/>
        <v>0.15986165523996082</v>
      </c>
    </row>
    <row r="53" spans="1:27" x14ac:dyDescent="0.2">
      <c r="A53" s="13">
        <v>25250</v>
      </c>
      <c r="B53" s="13" t="s">
        <v>55</v>
      </c>
      <c r="C53">
        <v>135540</v>
      </c>
      <c r="D53">
        <v>136156</v>
      </c>
      <c r="E53">
        <v>136630</v>
      </c>
      <c r="F53">
        <v>137642</v>
      </c>
      <c r="G53">
        <v>138963</v>
      </c>
      <c r="H53">
        <v>140872</v>
      </c>
      <c r="I53">
        <v>143694</v>
      </c>
      <c r="J53">
        <v>146450</v>
      </c>
      <c r="K53">
        <v>150114</v>
      </c>
      <c r="L53">
        <v>152261</v>
      </c>
      <c r="M53">
        <v>154247</v>
      </c>
      <c r="N53">
        <v>156967</v>
      </c>
      <c r="O53">
        <v>160282</v>
      </c>
      <c r="P53">
        <v>164099</v>
      </c>
      <c r="Q53">
        <v>167870</v>
      </c>
      <c r="R53">
        <v>172294</v>
      </c>
      <c r="S53">
        <v>175039</v>
      </c>
      <c r="T53">
        <v>177561</v>
      </c>
      <c r="U53">
        <v>179170</v>
      </c>
      <c r="V53">
        <v>179815</v>
      </c>
      <c r="W53">
        <v>173541</v>
      </c>
      <c r="Y53" t="s">
        <v>55</v>
      </c>
      <c r="Z53">
        <f t="shared" si="0"/>
        <v>1247</v>
      </c>
      <c r="AA53">
        <f t="shared" si="1"/>
        <v>7.2376287044238338E-3</v>
      </c>
    </row>
    <row r="54" spans="1:27" x14ac:dyDescent="0.2">
      <c r="A54" s="13">
        <v>25340</v>
      </c>
      <c r="B54" s="13" t="s">
        <v>56</v>
      </c>
      <c r="C54">
        <v>131574</v>
      </c>
      <c r="D54">
        <v>133997</v>
      </c>
      <c r="E54">
        <v>135620</v>
      </c>
      <c r="F54">
        <v>136674</v>
      </c>
      <c r="G54">
        <v>137759</v>
      </c>
      <c r="H54">
        <v>139317</v>
      </c>
      <c r="I54">
        <v>141740</v>
      </c>
      <c r="J54">
        <v>144403</v>
      </c>
      <c r="K54">
        <v>147002</v>
      </c>
      <c r="L54">
        <v>148542</v>
      </c>
      <c r="M54">
        <v>149271</v>
      </c>
      <c r="N54">
        <v>151700</v>
      </c>
      <c r="O54">
        <v>154001</v>
      </c>
      <c r="P54">
        <v>156500</v>
      </c>
      <c r="Q54">
        <v>158831</v>
      </c>
      <c r="R54">
        <v>161528</v>
      </c>
      <c r="S54">
        <v>164104</v>
      </c>
      <c r="T54">
        <v>166416</v>
      </c>
      <c r="U54">
        <v>168394</v>
      </c>
      <c r="V54">
        <v>169913</v>
      </c>
      <c r="W54">
        <v>170390</v>
      </c>
      <c r="Y54" t="s">
        <v>56</v>
      </c>
      <c r="Z54">
        <f t="shared" si="0"/>
        <v>8862</v>
      </c>
      <c r="AA54">
        <f t="shared" si="1"/>
        <v>5.4863553068198699E-2</v>
      </c>
    </row>
    <row r="55" spans="1:27" x14ac:dyDescent="0.2">
      <c r="A55" s="13">
        <v>25430</v>
      </c>
      <c r="B55" s="13" t="s">
        <v>57</v>
      </c>
      <c r="C55">
        <v>16881</v>
      </c>
      <c r="D55">
        <v>16968</v>
      </c>
      <c r="E55">
        <v>17153</v>
      </c>
      <c r="F55">
        <v>17180</v>
      </c>
      <c r="G55">
        <v>17240</v>
      </c>
      <c r="H55">
        <v>17304</v>
      </c>
      <c r="I55">
        <v>17415</v>
      </c>
      <c r="J55">
        <v>17585</v>
      </c>
      <c r="K55">
        <v>17683</v>
      </c>
      <c r="L55">
        <v>17806</v>
      </c>
      <c r="M55">
        <v>17872</v>
      </c>
      <c r="N55">
        <v>18053</v>
      </c>
      <c r="O55">
        <v>18247</v>
      </c>
      <c r="P55">
        <v>18501</v>
      </c>
      <c r="Q55">
        <v>18794</v>
      </c>
      <c r="R55">
        <v>19097</v>
      </c>
      <c r="S55">
        <v>19287</v>
      </c>
      <c r="T55">
        <v>19481</v>
      </c>
      <c r="U55">
        <v>19672</v>
      </c>
      <c r="V55">
        <v>19906</v>
      </c>
      <c r="W55">
        <v>20106</v>
      </c>
      <c r="Y55" t="s">
        <v>57</v>
      </c>
      <c r="Z55">
        <f>W55-R55</f>
        <v>1009</v>
      </c>
      <c r="AA55">
        <f t="shared" si="1"/>
        <v>5.2835523904278162E-2</v>
      </c>
    </row>
    <row r="56" spans="1:27" x14ac:dyDescent="0.2">
      <c r="A56" s="13">
        <v>25490</v>
      </c>
      <c r="B56" s="13" t="s">
        <v>58</v>
      </c>
      <c r="C56">
        <v>15525</v>
      </c>
      <c r="D56">
        <v>15578</v>
      </c>
      <c r="E56">
        <v>15605</v>
      </c>
      <c r="F56">
        <v>15597</v>
      </c>
      <c r="G56">
        <v>15635</v>
      </c>
      <c r="H56">
        <v>15708</v>
      </c>
      <c r="I56">
        <v>15744</v>
      </c>
      <c r="J56">
        <v>15848</v>
      </c>
      <c r="K56">
        <v>15976</v>
      </c>
      <c r="L56">
        <v>16082</v>
      </c>
      <c r="M56">
        <v>16167</v>
      </c>
      <c r="N56">
        <v>16304</v>
      </c>
      <c r="O56">
        <v>16431</v>
      </c>
      <c r="P56">
        <v>16512</v>
      </c>
      <c r="Q56">
        <v>16591</v>
      </c>
      <c r="R56">
        <v>16737</v>
      </c>
      <c r="S56">
        <v>16771</v>
      </c>
      <c r="T56">
        <v>16882</v>
      </c>
      <c r="U56">
        <v>16977</v>
      </c>
      <c r="V56">
        <v>17064</v>
      </c>
      <c r="W56">
        <v>17291</v>
      </c>
      <c r="Y56" t="s">
        <v>58</v>
      </c>
      <c r="Z56">
        <f t="shared" si="0"/>
        <v>554</v>
      </c>
      <c r="AA56">
        <f t="shared" si="1"/>
        <v>3.3100316663679276E-2</v>
      </c>
    </row>
    <row r="57" spans="1:27" x14ac:dyDescent="0.2">
      <c r="A57" s="13">
        <v>25620</v>
      </c>
      <c r="B57" s="13" t="s">
        <v>59</v>
      </c>
      <c r="C57">
        <v>13257</v>
      </c>
      <c r="D57">
        <v>13349</v>
      </c>
      <c r="E57">
        <v>13395</v>
      </c>
      <c r="F57">
        <v>13381</v>
      </c>
      <c r="G57">
        <v>13472</v>
      </c>
      <c r="H57">
        <v>13663</v>
      </c>
      <c r="I57">
        <v>13690</v>
      </c>
      <c r="J57">
        <v>13748</v>
      </c>
      <c r="K57">
        <v>13352</v>
      </c>
      <c r="L57">
        <v>13318</v>
      </c>
      <c r="M57">
        <v>13335</v>
      </c>
      <c r="N57">
        <v>13456</v>
      </c>
      <c r="O57">
        <v>13563</v>
      </c>
      <c r="P57">
        <v>13687</v>
      </c>
      <c r="Q57">
        <v>13848</v>
      </c>
      <c r="R57">
        <v>14052</v>
      </c>
      <c r="S57">
        <v>14282</v>
      </c>
      <c r="T57">
        <v>14548</v>
      </c>
      <c r="U57">
        <v>14719</v>
      </c>
      <c r="V57">
        <v>14847</v>
      </c>
      <c r="W57">
        <v>15134</v>
      </c>
      <c r="Y57" t="s">
        <v>59</v>
      </c>
      <c r="Z57">
        <f t="shared" si="0"/>
        <v>1082</v>
      </c>
      <c r="AA57">
        <f t="shared" si="1"/>
        <v>7.6999715343011671E-2</v>
      </c>
    </row>
    <row r="58" spans="1:27" x14ac:dyDescent="0.2">
      <c r="A58" s="13">
        <v>25710</v>
      </c>
      <c r="B58" s="13" t="s">
        <v>60</v>
      </c>
      <c r="C58">
        <v>60444</v>
      </c>
      <c r="D58">
        <v>60501</v>
      </c>
      <c r="E58">
        <v>60452</v>
      </c>
      <c r="F58">
        <v>60682</v>
      </c>
      <c r="G58">
        <v>61102</v>
      </c>
      <c r="H58">
        <v>61515</v>
      </c>
      <c r="I58">
        <v>61858</v>
      </c>
      <c r="J58">
        <v>62367</v>
      </c>
      <c r="K58">
        <v>62785</v>
      </c>
      <c r="L58">
        <v>62838</v>
      </c>
      <c r="M58">
        <v>62716</v>
      </c>
      <c r="N58">
        <v>62935</v>
      </c>
      <c r="O58">
        <v>63174</v>
      </c>
      <c r="P58">
        <v>63433</v>
      </c>
      <c r="Q58">
        <v>63675</v>
      </c>
      <c r="R58">
        <v>64174</v>
      </c>
      <c r="S58">
        <v>64386</v>
      </c>
      <c r="T58">
        <v>64493</v>
      </c>
      <c r="U58">
        <v>64402</v>
      </c>
      <c r="V58">
        <v>64237</v>
      </c>
      <c r="W58">
        <v>63454</v>
      </c>
      <c r="Y58" t="s">
        <v>60</v>
      </c>
      <c r="Z58">
        <f t="shared" si="0"/>
        <v>-720</v>
      </c>
      <c r="AA58">
        <f t="shared" si="1"/>
        <v>-1.12194969925515E-2</v>
      </c>
    </row>
    <row r="59" spans="1:27" x14ac:dyDescent="0.2">
      <c r="A59" s="13">
        <v>25810</v>
      </c>
      <c r="B59" s="13" t="s">
        <v>61</v>
      </c>
      <c r="C59">
        <v>12857</v>
      </c>
      <c r="D59">
        <v>12793</v>
      </c>
      <c r="E59">
        <v>12616</v>
      </c>
      <c r="F59">
        <v>12460</v>
      </c>
      <c r="G59">
        <v>12285</v>
      </c>
      <c r="H59">
        <v>12095</v>
      </c>
      <c r="I59">
        <v>12095</v>
      </c>
      <c r="J59">
        <v>12087</v>
      </c>
      <c r="K59">
        <v>12117</v>
      </c>
      <c r="L59">
        <v>12113</v>
      </c>
      <c r="M59">
        <v>12054</v>
      </c>
      <c r="N59">
        <v>11970</v>
      </c>
      <c r="O59">
        <v>11880</v>
      </c>
      <c r="P59">
        <v>11777</v>
      </c>
      <c r="Q59">
        <v>11644</v>
      </c>
      <c r="R59">
        <v>11570</v>
      </c>
      <c r="S59">
        <v>11586</v>
      </c>
      <c r="T59">
        <v>11624</v>
      </c>
      <c r="U59">
        <v>11696</v>
      </c>
      <c r="V59">
        <v>11787</v>
      </c>
      <c r="W59">
        <v>11885</v>
      </c>
      <c r="Y59" t="s">
        <v>61</v>
      </c>
      <c r="Z59">
        <f t="shared" si="0"/>
        <v>315</v>
      </c>
      <c r="AA59">
        <f t="shared" si="1"/>
        <v>2.7225583405358685E-2</v>
      </c>
    </row>
    <row r="60" spans="1:27" x14ac:dyDescent="0.2">
      <c r="A60" s="13">
        <v>25900</v>
      </c>
      <c r="B60" s="13" t="s">
        <v>62</v>
      </c>
      <c r="C60">
        <v>80054</v>
      </c>
      <c r="D60">
        <v>82220</v>
      </c>
      <c r="E60">
        <v>84170</v>
      </c>
      <c r="F60">
        <v>86017</v>
      </c>
      <c r="G60">
        <v>87831</v>
      </c>
      <c r="H60">
        <v>89641</v>
      </c>
      <c r="I60">
        <v>91490</v>
      </c>
      <c r="J60">
        <v>93174</v>
      </c>
      <c r="K60">
        <v>95272</v>
      </c>
      <c r="L60">
        <v>96375</v>
      </c>
      <c r="M60">
        <v>97276</v>
      </c>
      <c r="N60">
        <v>99893</v>
      </c>
      <c r="O60">
        <v>102156</v>
      </c>
      <c r="P60">
        <v>104451</v>
      </c>
      <c r="Q60">
        <v>106381</v>
      </c>
      <c r="R60">
        <v>108627</v>
      </c>
      <c r="S60">
        <v>109488</v>
      </c>
      <c r="T60">
        <v>110676</v>
      </c>
      <c r="U60">
        <v>111710</v>
      </c>
      <c r="V60">
        <v>110480</v>
      </c>
      <c r="W60">
        <v>103508</v>
      </c>
      <c r="Y60" t="s">
        <v>62</v>
      </c>
      <c r="Z60">
        <f t="shared" si="0"/>
        <v>-5119</v>
      </c>
      <c r="AA60">
        <f t="shared" si="1"/>
        <v>-4.7124563874543161E-2</v>
      </c>
    </row>
    <row r="61" spans="1:27" x14ac:dyDescent="0.2">
      <c r="A61" s="13">
        <v>25990</v>
      </c>
      <c r="B61" s="13" t="s">
        <v>63</v>
      </c>
      <c r="C61">
        <v>6541</v>
      </c>
      <c r="D61">
        <v>6546</v>
      </c>
      <c r="E61">
        <v>6551</v>
      </c>
      <c r="F61">
        <v>6561</v>
      </c>
      <c r="G61">
        <v>6603</v>
      </c>
      <c r="H61">
        <v>6648</v>
      </c>
      <c r="I61">
        <v>6650</v>
      </c>
      <c r="J61">
        <v>6661</v>
      </c>
      <c r="K61">
        <v>6721</v>
      </c>
      <c r="L61">
        <v>6748</v>
      </c>
      <c r="M61">
        <v>6759</v>
      </c>
      <c r="N61">
        <v>6860</v>
      </c>
      <c r="O61">
        <v>6938</v>
      </c>
      <c r="P61">
        <v>7047</v>
      </c>
      <c r="Q61">
        <v>7179</v>
      </c>
      <c r="R61">
        <v>7316</v>
      </c>
      <c r="S61">
        <v>7320</v>
      </c>
      <c r="T61">
        <v>7320</v>
      </c>
      <c r="U61">
        <v>7438</v>
      </c>
      <c r="V61">
        <v>7530</v>
      </c>
      <c r="W61">
        <v>7613</v>
      </c>
      <c r="Y61" t="s">
        <v>63</v>
      </c>
      <c r="Z61">
        <f t="shared" si="0"/>
        <v>297</v>
      </c>
      <c r="AA61">
        <f t="shared" si="1"/>
        <v>4.0595954073264079E-2</v>
      </c>
    </row>
    <row r="62" spans="1:27" x14ac:dyDescent="0.2">
      <c r="A62" s="13">
        <v>26080</v>
      </c>
      <c r="B62" s="13" t="s">
        <v>64</v>
      </c>
      <c r="C62">
        <v>3226</v>
      </c>
      <c r="D62">
        <v>3196</v>
      </c>
      <c r="E62">
        <v>3158</v>
      </c>
      <c r="F62">
        <v>3119</v>
      </c>
      <c r="G62">
        <v>3104</v>
      </c>
      <c r="H62">
        <v>3086</v>
      </c>
      <c r="I62">
        <v>3081</v>
      </c>
      <c r="J62">
        <v>3077</v>
      </c>
      <c r="K62">
        <v>3065</v>
      </c>
      <c r="L62">
        <v>3059</v>
      </c>
      <c r="M62">
        <v>3061</v>
      </c>
      <c r="N62">
        <v>3057</v>
      </c>
      <c r="O62">
        <v>3002</v>
      </c>
      <c r="P62">
        <v>2970</v>
      </c>
      <c r="Q62">
        <v>2933</v>
      </c>
      <c r="R62">
        <v>2929</v>
      </c>
      <c r="S62">
        <v>2921</v>
      </c>
      <c r="T62">
        <v>2951</v>
      </c>
      <c r="U62">
        <v>2968</v>
      </c>
      <c r="V62">
        <v>3089</v>
      </c>
      <c r="W62">
        <v>3235</v>
      </c>
      <c r="Y62" t="s">
        <v>64</v>
      </c>
      <c r="Z62">
        <f t="shared" si="0"/>
        <v>306</v>
      </c>
      <c r="AA62">
        <f t="shared" si="1"/>
        <v>0.10447251621713896</v>
      </c>
    </row>
    <row r="63" spans="1:27" x14ac:dyDescent="0.2">
      <c r="A63" s="13">
        <v>26170</v>
      </c>
      <c r="B63" s="13" t="s">
        <v>65</v>
      </c>
      <c r="C63">
        <v>25762</v>
      </c>
      <c r="D63">
        <v>25786</v>
      </c>
      <c r="E63">
        <v>25910</v>
      </c>
      <c r="F63">
        <v>25957</v>
      </c>
      <c r="G63">
        <v>26068</v>
      </c>
      <c r="H63">
        <v>26128</v>
      </c>
      <c r="I63">
        <v>26350</v>
      </c>
      <c r="J63">
        <v>26556</v>
      </c>
      <c r="K63">
        <v>26903</v>
      </c>
      <c r="L63">
        <v>27173</v>
      </c>
      <c r="M63">
        <v>27512</v>
      </c>
      <c r="N63">
        <v>27926</v>
      </c>
      <c r="O63">
        <v>28273</v>
      </c>
      <c r="P63">
        <v>28521</v>
      </c>
      <c r="Q63">
        <v>28781</v>
      </c>
      <c r="R63">
        <v>29122</v>
      </c>
      <c r="S63">
        <v>29346</v>
      </c>
      <c r="T63">
        <v>29577</v>
      </c>
      <c r="U63">
        <v>29887</v>
      </c>
      <c r="V63">
        <v>30222</v>
      </c>
      <c r="W63">
        <v>30378</v>
      </c>
      <c r="Y63" t="s">
        <v>65</v>
      </c>
      <c r="Z63">
        <f t="shared" si="0"/>
        <v>1256</v>
      </c>
      <c r="AA63">
        <f t="shared" si="1"/>
        <v>4.3128905981732024E-2</v>
      </c>
    </row>
    <row r="64" spans="1:27" x14ac:dyDescent="0.2">
      <c r="A64" s="13">
        <v>26260</v>
      </c>
      <c r="B64" s="13" t="s">
        <v>66</v>
      </c>
      <c r="C64">
        <v>16873</v>
      </c>
      <c r="D64">
        <v>16862</v>
      </c>
      <c r="E64">
        <v>16880</v>
      </c>
      <c r="F64">
        <v>16854</v>
      </c>
      <c r="G64">
        <v>16879</v>
      </c>
      <c r="H64">
        <v>16858</v>
      </c>
      <c r="I64">
        <v>16874</v>
      </c>
      <c r="J64">
        <v>16869</v>
      </c>
      <c r="K64">
        <v>16822</v>
      </c>
      <c r="L64">
        <v>16705</v>
      </c>
      <c r="M64">
        <v>16571</v>
      </c>
      <c r="N64">
        <v>16461</v>
      </c>
      <c r="O64">
        <v>16355</v>
      </c>
      <c r="P64">
        <v>16255</v>
      </c>
      <c r="Q64">
        <v>16162</v>
      </c>
      <c r="R64">
        <v>16123</v>
      </c>
      <c r="S64">
        <v>16199</v>
      </c>
      <c r="T64">
        <v>16276</v>
      </c>
      <c r="U64">
        <v>16360</v>
      </c>
      <c r="V64">
        <v>16479</v>
      </c>
      <c r="W64">
        <v>16488</v>
      </c>
      <c r="Y64" t="s">
        <v>66</v>
      </c>
      <c r="Z64">
        <f t="shared" si="0"/>
        <v>365</v>
      </c>
      <c r="AA64">
        <f t="shared" si="1"/>
        <v>2.2638466786578181E-2</v>
      </c>
    </row>
    <row r="65" spans="1:27" x14ac:dyDescent="0.2">
      <c r="A65" s="13">
        <v>26350</v>
      </c>
      <c r="B65" s="13" t="s">
        <v>67</v>
      </c>
      <c r="C65">
        <v>89424</v>
      </c>
      <c r="D65">
        <v>90370</v>
      </c>
      <c r="E65">
        <v>91034</v>
      </c>
      <c r="F65">
        <v>92061</v>
      </c>
      <c r="G65">
        <v>92893</v>
      </c>
      <c r="H65">
        <v>94056</v>
      </c>
      <c r="I65">
        <v>95228</v>
      </c>
      <c r="J65">
        <v>96841</v>
      </c>
      <c r="K65">
        <v>98186</v>
      </c>
      <c r="L65">
        <v>98728</v>
      </c>
      <c r="M65">
        <v>98853</v>
      </c>
      <c r="N65">
        <v>101410</v>
      </c>
      <c r="O65">
        <v>103487</v>
      </c>
      <c r="P65">
        <v>105894</v>
      </c>
      <c r="Q65">
        <v>108028</v>
      </c>
      <c r="R65">
        <v>111003</v>
      </c>
      <c r="S65">
        <v>112102</v>
      </c>
      <c r="T65">
        <v>113287</v>
      </c>
      <c r="U65">
        <v>113739</v>
      </c>
      <c r="V65">
        <v>112524</v>
      </c>
      <c r="W65">
        <v>106278</v>
      </c>
      <c r="Y65" t="s">
        <v>67</v>
      </c>
      <c r="Z65">
        <f t="shared" si="0"/>
        <v>-4725</v>
      </c>
      <c r="AA65">
        <f t="shared" si="1"/>
        <v>-4.256641712386152E-2</v>
      </c>
    </row>
    <row r="66" spans="1:27" x14ac:dyDescent="0.2">
      <c r="A66" s="13">
        <v>26430</v>
      </c>
      <c r="B66" s="13" t="s">
        <v>68</v>
      </c>
      <c r="C66">
        <v>9558</v>
      </c>
      <c r="D66">
        <v>9538</v>
      </c>
      <c r="E66">
        <v>9564</v>
      </c>
      <c r="F66">
        <v>9489</v>
      </c>
      <c r="G66">
        <v>9455</v>
      </c>
      <c r="H66">
        <v>9509</v>
      </c>
      <c r="I66">
        <v>9538</v>
      </c>
      <c r="J66">
        <v>9552</v>
      </c>
      <c r="K66">
        <v>9564</v>
      </c>
      <c r="L66">
        <v>9598</v>
      </c>
      <c r="M66">
        <v>9598</v>
      </c>
      <c r="N66">
        <v>9744</v>
      </c>
      <c r="O66">
        <v>9867</v>
      </c>
      <c r="P66">
        <v>10018</v>
      </c>
      <c r="Q66">
        <v>10175</v>
      </c>
      <c r="R66">
        <v>10357</v>
      </c>
      <c r="S66">
        <v>10527</v>
      </c>
      <c r="T66">
        <v>10724</v>
      </c>
      <c r="U66">
        <v>10894</v>
      </c>
      <c r="V66">
        <v>11139</v>
      </c>
      <c r="W66">
        <v>11364</v>
      </c>
      <c r="Y66" t="s">
        <v>68</v>
      </c>
      <c r="Z66">
        <f t="shared" si="0"/>
        <v>1007</v>
      </c>
      <c r="AA66">
        <f t="shared" si="1"/>
        <v>9.7228927295548898E-2</v>
      </c>
    </row>
    <row r="67" spans="1:27" x14ac:dyDescent="0.2">
      <c r="A67" s="13">
        <v>26490</v>
      </c>
      <c r="B67" s="13" t="s">
        <v>69</v>
      </c>
      <c r="C67">
        <v>20556</v>
      </c>
      <c r="D67">
        <v>21001</v>
      </c>
      <c r="E67">
        <v>21292</v>
      </c>
      <c r="F67">
        <v>21518</v>
      </c>
      <c r="G67">
        <v>21819</v>
      </c>
      <c r="H67">
        <v>22333</v>
      </c>
      <c r="I67">
        <v>23135</v>
      </c>
      <c r="J67">
        <v>24064</v>
      </c>
      <c r="K67">
        <v>25052</v>
      </c>
      <c r="L67">
        <v>25861</v>
      </c>
      <c r="M67">
        <v>26666</v>
      </c>
      <c r="N67">
        <v>27530</v>
      </c>
      <c r="O67">
        <v>28228</v>
      </c>
      <c r="P67">
        <v>28874</v>
      </c>
      <c r="Q67">
        <v>29625</v>
      </c>
      <c r="R67">
        <v>30465</v>
      </c>
      <c r="S67">
        <v>31535</v>
      </c>
      <c r="T67">
        <v>32715</v>
      </c>
      <c r="U67">
        <v>34164</v>
      </c>
      <c r="V67">
        <v>35758</v>
      </c>
      <c r="W67">
        <v>37623</v>
      </c>
      <c r="Y67" t="s">
        <v>69</v>
      </c>
      <c r="Z67">
        <f t="shared" ref="Z67:Z81" si="2">W67-R67</f>
        <v>7158</v>
      </c>
      <c r="AA67">
        <f t="shared" ref="AA67:AA81" si="3">Z67/R67</f>
        <v>0.23495814869522402</v>
      </c>
    </row>
    <row r="68" spans="1:27" x14ac:dyDescent="0.2">
      <c r="A68" s="13">
        <v>26610</v>
      </c>
      <c r="B68" s="13" t="s">
        <v>7</v>
      </c>
      <c r="C68">
        <v>21025</v>
      </c>
      <c r="D68">
        <v>21065</v>
      </c>
      <c r="E68">
        <v>21064</v>
      </c>
      <c r="F68">
        <v>21009</v>
      </c>
      <c r="G68">
        <v>20977</v>
      </c>
      <c r="H68">
        <v>20950</v>
      </c>
      <c r="I68">
        <v>20972</v>
      </c>
      <c r="J68">
        <v>20976</v>
      </c>
      <c r="K68">
        <v>21043</v>
      </c>
      <c r="L68">
        <v>20982</v>
      </c>
      <c r="M68">
        <v>20865</v>
      </c>
      <c r="N68">
        <v>20971</v>
      </c>
      <c r="O68">
        <v>21003</v>
      </c>
      <c r="P68">
        <v>20940</v>
      </c>
      <c r="Q68">
        <v>20893</v>
      </c>
      <c r="R68">
        <v>20896</v>
      </c>
      <c r="S68">
        <v>21059</v>
      </c>
      <c r="T68">
        <v>21224</v>
      </c>
      <c r="U68">
        <v>21387</v>
      </c>
      <c r="V68">
        <v>21472</v>
      </c>
      <c r="W68">
        <v>21383</v>
      </c>
      <c r="Y68" t="s">
        <v>7</v>
      </c>
      <c r="Z68">
        <f t="shared" si="2"/>
        <v>487</v>
      </c>
      <c r="AA68">
        <f t="shared" si="3"/>
        <v>2.3305895865237364E-2</v>
      </c>
    </row>
    <row r="69" spans="1:27" x14ac:dyDescent="0.2">
      <c r="A69" s="13">
        <v>26670</v>
      </c>
      <c r="B69" s="13" t="s">
        <v>70</v>
      </c>
      <c r="C69">
        <v>6216</v>
      </c>
      <c r="D69">
        <v>6196</v>
      </c>
      <c r="E69">
        <v>6148</v>
      </c>
      <c r="F69">
        <v>6138</v>
      </c>
      <c r="G69">
        <v>6105</v>
      </c>
      <c r="H69">
        <v>6097</v>
      </c>
      <c r="I69">
        <v>6060</v>
      </c>
      <c r="J69">
        <v>6048</v>
      </c>
      <c r="K69">
        <v>6050</v>
      </c>
      <c r="L69">
        <v>6004</v>
      </c>
      <c r="M69">
        <v>5918</v>
      </c>
      <c r="N69">
        <v>5940</v>
      </c>
      <c r="O69">
        <v>5961</v>
      </c>
      <c r="P69">
        <v>5982</v>
      </c>
      <c r="Q69">
        <v>6005</v>
      </c>
      <c r="R69">
        <v>6046</v>
      </c>
      <c r="S69">
        <v>6060</v>
      </c>
      <c r="T69">
        <v>6094</v>
      </c>
      <c r="U69">
        <v>6134</v>
      </c>
      <c r="V69">
        <v>6160</v>
      </c>
      <c r="W69">
        <v>6183</v>
      </c>
      <c r="Y69" t="s">
        <v>70</v>
      </c>
      <c r="Z69">
        <f t="shared" si="2"/>
        <v>137</v>
      </c>
      <c r="AA69">
        <f t="shared" si="3"/>
        <v>2.2659609659278861E-2</v>
      </c>
    </row>
    <row r="70" spans="1:27" x14ac:dyDescent="0.2">
      <c r="A70" s="13">
        <v>26700</v>
      </c>
      <c r="B70" s="13" t="s">
        <v>4</v>
      </c>
      <c r="C70">
        <v>26260</v>
      </c>
      <c r="D70">
        <v>26341</v>
      </c>
      <c r="E70">
        <v>26378</v>
      </c>
      <c r="F70">
        <v>26464</v>
      </c>
      <c r="G70">
        <v>26608</v>
      </c>
      <c r="H70">
        <v>26776</v>
      </c>
      <c r="I70">
        <v>26871</v>
      </c>
      <c r="J70">
        <v>27005</v>
      </c>
      <c r="K70">
        <v>27111</v>
      </c>
      <c r="L70">
        <v>27200</v>
      </c>
      <c r="M70">
        <v>27212</v>
      </c>
      <c r="N70">
        <v>27438</v>
      </c>
      <c r="O70">
        <v>27650</v>
      </c>
      <c r="P70">
        <v>27862</v>
      </c>
      <c r="Q70">
        <v>28143</v>
      </c>
      <c r="R70">
        <v>28592</v>
      </c>
      <c r="S70">
        <v>28936</v>
      </c>
      <c r="T70">
        <v>29241</v>
      </c>
      <c r="U70">
        <v>29403</v>
      </c>
      <c r="V70">
        <v>29468</v>
      </c>
      <c r="W70">
        <v>29740</v>
      </c>
      <c r="Y70" t="s">
        <v>4</v>
      </c>
      <c r="Z70">
        <f t="shared" si="2"/>
        <v>1148</v>
      </c>
      <c r="AA70">
        <f t="shared" si="3"/>
        <v>4.0151091214325682E-2</v>
      </c>
    </row>
    <row r="71" spans="1:27" x14ac:dyDescent="0.2">
      <c r="A71" s="13">
        <v>26730</v>
      </c>
      <c r="B71" s="13" t="s">
        <v>5</v>
      </c>
      <c r="C71">
        <v>29180</v>
      </c>
      <c r="D71">
        <v>29658</v>
      </c>
      <c r="E71">
        <v>29998</v>
      </c>
      <c r="F71">
        <v>30266</v>
      </c>
      <c r="G71">
        <v>30553</v>
      </c>
      <c r="H71">
        <v>30959</v>
      </c>
      <c r="I71">
        <v>31380</v>
      </c>
      <c r="J71">
        <v>31696</v>
      </c>
      <c r="K71">
        <v>32036</v>
      </c>
      <c r="L71">
        <v>32370</v>
      </c>
      <c r="M71">
        <v>32667</v>
      </c>
      <c r="N71">
        <v>33059</v>
      </c>
      <c r="O71">
        <v>33423</v>
      </c>
      <c r="P71">
        <v>33729</v>
      </c>
      <c r="Q71">
        <v>34005</v>
      </c>
      <c r="R71">
        <v>34242</v>
      </c>
      <c r="S71">
        <v>34501</v>
      </c>
      <c r="T71">
        <v>34791</v>
      </c>
      <c r="U71">
        <v>35060</v>
      </c>
      <c r="V71">
        <v>35358</v>
      </c>
      <c r="W71">
        <v>35419</v>
      </c>
      <c r="Y71" t="s">
        <v>5</v>
      </c>
      <c r="Z71">
        <f t="shared" si="2"/>
        <v>1177</v>
      </c>
      <c r="AA71">
        <f t="shared" si="3"/>
        <v>3.4372992231762163E-2</v>
      </c>
    </row>
    <row r="72" spans="1:27" x14ac:dyDescent="0.2">
      <c r="A72" s="13">
        <v>26810</v>
      </c>
      <c r="B72" s="13" t="s">
        <v>71</v>
      </c>
      <c r="C72">
        <v>40835</v>
      </c>
      <c r="D72">
        <v>40671</v>
      </c>
      <c r="E72">
        <v>40533</v>
      </c>
      <c r="F72">
        <v>40481</v>
      </c>
      <c r="G72">
        <v>40504</v>
      </c>
      <c r="H72">
        <v>40682</v>
      </c>
      <c r="I72">
        <v>40897</v>
      </c>
      <c r="J72">
        <v>41174</v>
      </c>
      <c r="K72">
        <v>41506</v>
      </c>
      <c r="L72">
        <v>41803</v>
      </c>
      <c r="M72">
        <v>42068</v>
      </c>
      <c r="N72">
        <v>42445</v>
      </c>
      <c r="O72">
        <v>42721</v>
      </c>
      <c r="P72">
        <v>42948</v>
      </c>
      <c r="Q72">
        <v>43172</v>
      </c>
      <c r="R72">
        <v>43530</v>
      </c>
      <c r="S72">
        <v>43849</v>
      </c>
      <c r="T72">
        <v>44191</v>
      </c>
      <c r="U72">
        <v>44620</v>
      </c>
      <c r="V72">
        <v>45029</v>
      </c>
      <c r="W72">
        <v>45452</v>
      </c>
      <c r="Y72" t="s">
        <v>71</v>
      </c>
      <c r="Z72">
        <f t="shared" si="2"/>
        <v>1922</v>
      </c>
      <c r="AA72">
        <f t="shared" si="3"/>
        <v>4.4153457385711005E-2</v>
      </c>
    </row>
    <row r="73" spans="1:27" x14ac:dyDescent="0.2">
      <c r="A73" s="13">
        <v>26890</v>
      </c>
      <c r="B73" s="13" t="s">
        <v>72</v>
      </c>
      <c r="C73">
        <v>4808</v>
      </c>
      <c r="D73">
        <v>4749</v>
      </c>
      <c r="E73">
        <v>4707</v>
      </c>
      <c r="F73">
        <v>4636</v>
      </c>
      <c r="G73">
        <v>4583</v>
      </c>
      <c r="H73">
        <v>4539</v>
      </c>
      <c r="I73">
        <v>4488</v>
      </c>
      <c r="J73">
        <v>4452</v>
      </c>
      <c r="K73">
        <v>4427</v>
      </c>
      <c r="L73">
        <v>4373</v>
      </c>
      <c r="M73">
        <v>4287</v>
      </c>
      <c r="N73">
        <v>4214</v>
      </c>
      <c r="O73">
        <v>4124</v>
      </c>
      <c r="P73">
        <v>4038</v>
      </c>
      <c r="Q73">
        <v>3974</v>
      </c>
      <c r="R73">
        <v>3937</v>
      </c>
      <c r="S73">
        <v>3951</v>
      </c>
      <c r="T73">
        <v>3962</v>
      </c>
      <c r="U73">
        <v>3974</v>
      </c>
      <c r="V73">
        <v>3988</v>
      </c>
      <c r="W73">
        <v>3977</v>
      </c>
      <c r="Y73" t="s">
        <v>72</v>
      </c>
      <c r="Z73">
        <f t="shared" si="2"/>
        <v>40</v>
      </c>
      <c r="AA73">
        <f t="shared" si="3"/>
        <v>1.016002032004064E-2</v>
      </c>
    </row>
    <row r="74" spans="1:27" x14ac:dyDescent="0.2">
      <c r="A74" s="13">
        <v>26980</v>
      </c>
      <c r="B74" s="13" t="s">
        <v>73</v>
      </c>
      <c r="C74">
        <v>146178</v>
      </c>
      <c r="D74">
        <v>146110</v>
      </c>
      <c r="E74">
        <v>146036</v>
      </c>
      <c r="F74">
        <v>146453</v>
      </c>
      <c r="G74">
        <v>147344</v>
      </c>
      <c r="H74">
        <v>149017</v>
      </c>
      <c r="I74">
        <v>151180</v>
      </c>
      <c r="J74">
        <v>153487</v>
      </c>
      <c r="K74">
        <v>155959</v>
      </c>
      <c r="L74">
        <v>157058</v>
      </c>
      <c r="M74">
        <v>157538</v>
      </c>
      <c r="N74">
        <v>159661</v>
      </c>
      <c r="O74">
        <v>162081</v>
      </c>
      <c r="P74">
        <v>164320</v>
      </c>
      <c r="Q74">
        <v>166679</v>
      </c>
      <c r="R74">
        <v>169641</v>
      </c>
      <c r="S74">
        <v>172315</v>
      </c>
      <c r="T74">
        <v>174332</v>
      </c>
      <c r="U74">
        <v>175738</v>
      </c>
      <c r="V74">
        <v>176622</v>
      </c>
      <c r="W74">
        <v>171167</v>
      </c>
      <c r="Y74" t="s">
        <v>73</v>
      </c>
      <c r="Z74">
        <f t="shared" si="2"/>
        <v>1526</v>
      </c>
      <c r="AA74">
        <f t="shared" si="3"/>
        <v>8.9954668977428806E-3</v>
      </c>
    </row>
    <row r="75" spans="1:27" x14ac:dyDescent="0.2">
      <c r="A75" s="13">
        <v>27070</v>
      </c>
      <c r="B75" s="13" t="s">
        <v>74</v>
      </c>
      <c r="C75">
        <v>117390</v>
      </c>
      <c r="D75">
        <v>119629</v>
      </c>
      <c r="E75">
        <v>122215</v>
      </c>
      <c r="F75">
        <v>123736</v>
      </c>
      <c r="G75">
        <v>125893</v>
      </c>
      <c r="H75">
        <v>128491</v>
      </c>
      <c r="I75">
        <v>132938</v>
      </c>
      <c r="J75">
        <v>138446</v>
      </c>
      <c r="K75">
        <v>145445</v>
      </c>
      <c r="L75">
        <v>152709</v>
      </c>
      <c r="M75">
        <v>160800</v>
      </c>
      <c r="N75">
        <v>169993</v>
      </c>
      <c r="O75">
        <v>179272</v>
      </c>
      <c r="P75">
        <v>187899</v>
      </c>
      <c r="Q75">
        <v>196847</v>
      </c>
      <c r="R75">
        <v>207058</v>
      </c>
      <c r="S75">
        <v>214324</v>
      </c>
      <c r="T75">
        <v>220417</v>
      </c>
      <c r="U75">
        <v>225825</v>
      </c>
      <c r="V75">
        <v>230697</v>
      </c>
      <c r="W75">
        <v>231799</v>
      </c>
      <c r="Y75" t="s">
        <v>74</v>
      </c>
      <c r="Z75">
        <f t="shared" si="2"/>
        <v>24741</v>
      </c>
      <c r="AA75">
        <f t="shared" si="3"/>
        <v>0.11948825932830415</v>
      </c>
    </row>
    <row r="76" spans="1:27" x14ac:dyDescent="0.2">
      <c r="A76" s="13">
        <v>27170</v>
      </c>
      <c r="B76" s="13" t="s">
        <v>75</v>
      </c>
      <c r="C76">
        <v>31964</v>
      </c>
      <c r="D76">
        <v>32481</v>
      </c>
      <c r="E76">
        <v>32995</v>
      </c>
      <c r="F76">
        <v>33528</v>
      </c>
      <c r="G76">
        <v>33597</v>
      </c>
      <c r="H76">
        <v>33595</v>
      </c>
      <c r="I76">
        <v>33837</v>
      </c>
      <c r="J76">
        <v>34157</v>
      </c>
      <c r="K76">
        <v>34654</v>
      </c>
      <c r="L76">
        <v>35287</v>
      </c>
      <c r="M76">
        <v>36025</v>
      </c>
      <c r="N76">
        <v>36758</v>
      </c>
      <c r="O76">
        <v>37575</v>
      </c>
      <c r="P76">
        <v>38369</v>
      </c>
      <c r="Q76">
        <v>39223</v>
      </c>
      <c r="R76">
        <v>40100</v>
      </c>
      <c r="S76">
        <v>40813</v>
      </c>
      <c r="T76">
        <v>41499</v>
      </c>
      <c r="U76">
        <v>42028</v>
      </c>
      <c r="V76">
        <v>42588</v>
      </c>
      <c r="W76">
        <v>43183</v>
      </c>
      <c r="Y76" t="s">
        <v>75</v>
      </c>
      <c r="Z76">
        <f t="shared" si="2"/>
        <v>3083</v>
      </c>
      <c r="AA76">
        <f t="shared" si="3"/>
        <v>7.6882793017456361E-2</v>
      </c>
    </row>
    <row r="77" spans="1:27" x14ac:dyDescent="0.2">
      <c r="A77" s="13">
        <v>27260</v>
      </c>
      <c r="B77" s="13" t="s">
        <v>76</v>
      </c>
      <c r="C77">
        <v>86604</v>
      </c>
      <c r="D77">
        <v>90333</v>
      </c>
      <c r="E77">
        <v>95776</v>
      </c>
      <c r="F77">
        <v>101789</v>
      </c>
      <c r="G77">
        <v>108795</v>
      </c>
      <c r="H77">
        <v>115161</v>
      </c>
      <c r="I77">
        <v>123778</v>
      </c>
      <c r="J77">
        <v>133063</v>
      </c>
      <c r="K77">
        <v>143405</v>
      </c>
      <c r="L77">
        <v>155251</v>
      </c>
      <c r="M77">
        <v>166699</v>
      </c>
      <c r="N77">
        <v>179131</v>
      </c>
      <c r="O77">
        <v>190211</v>
      </c>
      <c r="P77">
        <v>201512</v>
      </c>
      <c r="Q77">
        <v>213815</v>
      </c>
      <c r="R77">
        <v>227008</v>
      </c>
      <c r="S77">
        <v>241436</v>
      </c>
      <c r="T77">
        <v>256758</v>
      </c>
      <c r="U77">
        <v>272852</v>
      </c>
      <c r="V77">
        <v>286796</v>
      </c>
      <c r="W77">
        <v>296193</v>
      </c>
      <c r="Y77" t="s">
        <v>76</v>
      </c>
      <c r="Z77">
        <f t="shared" si="2"/>
        <v>69185</v>
      </c>
      <c r="AA77">
        <f t="shared" si="3"/>
        <v>0.30476899492528897</v>
      </c>
    </row>
    <row r="78" spans="1:27" x14ac:dyDescent="0.2">
      <c r="A78" s="13">
        <v>27350</v>
      </c>
      <c r="B78" s="13" t="s">
        <v>77</v>
      </c>
      <c r="C78">
        <v>68522</v>
      </c>
      <c r="D78">
        <v>69415</v>
      </c>
      <c r="E78">
        <v>70115</v>
      </c>
      <c r="F78">
        <v>70811</v>
      </c>
      <c r="G78">
        <v>71719</v>
      </c>
      <c r="H78">
        <v>72808</v>
      </c>
      <c r="I78">
        <v>74289</v>
      </c>
      <c r="J78">
        <v>75868</v>
      </c>
      <c r="K78">
        <v>77311</v>
      </c>
      <c r="L78">
        <v>78430</v>
      </c>
      <c r="M78">
        <v>78903</v>
      </c>
      <c r="N78">
        <v>81268</v>
      </c>
      <c r="O78">
        <v>83962</v>
      </c>
      <c r="P78">
        <v>87228</v>
      </c>
      <c r="Q78">
        <v>89923</v>
      </c>
      <c r="R78">
        <v>92894</v>
      </c>
      <c r="S78">
        <v>94465</v>
      </c>
      <c r="T78">
        <v>95440</v>
      </c>
      <c r="U78">
        <v>96459</v>
      </c>
      <c r="V78">
        <v>96547</v>
      </c>
      <c r="W78">
        <v>91543</v>
      </c>
      <c r="Y78" t="s">
        <v>77</v>
      </c>
      <c r="Z78">
        <f t="shared" si="2"/>
        <v>-1351</v>
      </c>
      <c r="AA78">
        <f t="shared" si="3"/>
        <v>-1.4543458135078692E-2</v>
      </c>
    </row>
    <row r="79" spans="1:27" x14ac:dyDescent="0.2">
      <c r="A79" s="13">
        <v>27450</v>
      </c>
      <c r="B79" s="13" t="s">
        <v>78</v>
      </c>
      <c r="C79">
        <v>141674</v>
      </c>
      <c r="D79">
        <v>142449</v>
      </c>
      <c r="E79">
        <v>142928</v>
      </c>
      <c r="F79">
        <v>142827</v>
      </c>
      <c r="G79">
        <v>142928</v>
      </c>
      <c r="H79">
        <v>143393</v>
      </c>
      <c r="I79">
        <v>144485</v>
      </c>
      <c r="J79">
        <v>145884</v>
      </c>
      <c r="K79">
        <v>147663</v>
      </c>
      <c r="L79">
        <v>148473</v>
      </c>
      <c r="M79">
        <v>148901</v>
      </c>
      <c r="N79">
        <v>149864</v>
      </c>
      <c r="O79">
        <v>150902</v>
      </c>
      <c r="P79">
        <v>151968</v>
      </c>
      <c r="Q79">
        <v>153391</v>
      </c>
      <c r="R79">
        <v>155226</v>
      </c>
      <c r="S79">
        <v>156621</v>
      </c>
      <c r="T79">
        <v>157696</v>
      </c>
      <c r="U79">
        <v>158585</v>
      </c>
      <c r="V79">
        <v>158657</v>
      </c>
      <c r="W79">
        <v>157419</v>
      </c>
      <c r="Y79" t="s">
        <v>78</v>
      </c>
      <c r="Z79">
        <f t="shared" si="2"/>
        <v>2193</v>
      </c>
      <c r="AA79">
        <f t="shared" si="3"/>
        <v>1.4127787870588691E-2</v>
      </c>
    </row>
    <row r="80" spans="1:27" x14ac:dyDescent="0.2">
      <c r="A80" s="13">
        <v>27630</v>
      </c>
      <c r="B80" s="13" t="s">
        <v>79</v>
      </c>
      <c r="C80">
        <v>8184</v>
      </c>
      <c r="D80">
        <v>8095</v>
      </c>
      <c r="E80">
        <v>7982</v>
      </c>
      <c r="F80">
        <v>7847</v>
      </c>
      <c r="G80">
        <v>7715</v>
      </c>
      <c r="H80">
        <v>7609</v>
      </c>
      <c r="I80">
        <v>7505</v>
      </c>
      <c r="J80">
        <v>7438</v>
      </c>
      <c r="K80">
        <v>7412</v>
      </c>
      <c r="L80">
        <v>7312</v>
      </c>
      <c r="M80">
        <v>7183</v>
      </c>
      <c r="N80">
        <v>7095</v>
      </c>
      <c r="O80">
        <v>7032</v>
      </c>
      <c r="P80">
        <v>6924</v>
      </c>
      <c r="Q80">
        <v>6826</v>
      </c>
      <c r="R80">
        <v>6743</v>
      </c>
      <c r="S80">
        <v>6705</v>
      </c>
      <c r="T80">
        <v>6693</v>
      </c>
      <c r="U80">
        <v>6669</v>
      </c>
      <c r="V80">
        <v>6633</v>
      </c>
      <c r="W80">
        <v>6511</v>
      </c>
      <c r="Y80" t="s">
        <v>79</v>
      </c>
      <c r="Z80">
        <f t="shared" si="2"/>
        <v>-232</v>
      </c>
      <c r="AA80">
        <f t="shared" si="3"/>
        <v>-3.4406050719264419E-2</v>
      </c>
    </row>
    <row r="81" spans="1:27" x14ac:dyDescent="0.2">
      <c r="A81" s="13">
        <v>29399</v>
      </c>
      <c r="B81" s="13" t="s">
        <v>80</v>
      </c>
      <c r="C81">
        <v>451</v>
      </c>
      <c r="D81">
        <v>516</v>
      </c>
      <c r="E81">
        <v>578</v>
      </c>
      <c r="F81">
        <v>638</v>
      </c>
      <c r="G81">
        <v>697</v>
      </c>
      <c r="H81">
        <v>757</v>
      </c>
      <c r="I81">
        <v>741</v>
      </c>
      <c r="J81">
        <v>745</v>
      </c>
      <c r="K81">
        <v>749</v>
      </c>
      <c r="L81">
        <v>759</v>
      </c>
      <c r="M81">
        <v>769</v>
      </c>
      <c r="N81">
        <v>797</v>
      </c>
      <c r="O81">
        <v>808</v>
      </c>
      <c r="P81">
        <v>835</v>
      </c>
      <c r="Q81">
        <v>862</v>
      </c>
      <c r="R81">
        <v>892</v>
      </c>
      <c r="S81">
        <v>901</v>
      </c>
      <c r="T81">
        <v>911</v>
      </c>
      <c r="U81">
        <v>918</v>
      </c>
      <c r="V81">
        <v>932</v>
      </c>
      <c r="W81">
        <v>946</v>
      </c>
      <c r="Y81" t="s">
        <v>80</v>
      </c>
      <c r="Z81">
        <f t="shared" si="2"/>
        <v>54</v>
      </c>
      <c r="AA81">
        <f t="shared" si="3"/>
        <v>6.0538116591928252E-2</v>
      </c>
    </row>
    <row r="83" spans="1:27" s="2" customFormat="1" ht="10.8" thickBot="1" x14ac:dyDescent="0.25">
      <c r="A83" s="8"/>
      <c r="B83" s="9" t="s">
        <v>6</v>
      </c>
      <c r="C83" s="9">
        <v>19274701</v>
      </c>
      <c r="D83" s="9">
        <v>19495210</v>
      </c>
      <c r="E83" s="9">
        <v>19720737</v>
      </c>
      <c r="F83" s="9">
        <v>19932722</v>
      </c>
      <c r="G83" s="9">
        <v>20176844</v>
      </c>
      <c r="H83" s="9">
        <v>20450966</v>
      </c>
      <c r="I83" s="9">
        <v>20827622</v>
      </c>
      <c r="J83" s="9">
        <v>21249199</v>
      </c>
      <c r="K83" s="9">
        <v>21691653</v>
      </c>
      <c r="L83" s="9">
        <v>22031750</v>
      </c>
      <c r="M83" s="9">
        <v>22340024</v>
      </c>
      <c r="N83" s="9">
        <v>22733465</v>
      </c>
      <c r="O83" s="9">
        <v>23128129</v>
      </c>
      <c r="P83" s="9">
        <v>23475686</v>
      </c>
      <c r="Q83" s="9">
        <v>23815995</v>
      </c>
      <c r="R83" s="9">
        <v>24190907</v>
      </c>
      <c r="S83" s="9">
        <v>24594202</v>
      </c>
      <c r="T83" s="9">
        <v>24966643</v>
      </c>
      <c r="U83" s="10">
        <v>25340217</v>
      </c>
      <c r="V83" s="10">
        <v>25655289</v>
      </c>
      <c r="W83" s="10">
        <v>25688079</v>
      </c>
      <c r="Y83" s="2" t="s">
        <v>6</v>
      </c>
    </row>
    <row r="84" spans="1:27" s="2" customForma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7"/>
      <c r="V84" s="7"/>
      <c r="W84" s="7"/>
    </row>
    <row r="85" spans="1:27" s="2" customFormat="1" x14ac:dyDescent="0.2">
      <c r="A85" s="1"/>
      <c r="U85" s="6"/>
      <c r="V85" s="6"/>
      <c r="W85" s="6"/>
    </row>
    <row r="86" spans="1:27" s="2" customFormat="1" x14ac:dyDescent="0.2">
      <c r="A86" s="5" t="s">
        <v>83</v>
      </c>
    </row>
    <row r="87" spans="1:27" s="2" customFormat="1" x14ac:dyDescent="0.2">
      <c r="A87" s="5"/>
    </row>
    <row r="88" spans="1:27" s="2" customFormat="1" x14ac:dyDescent="0.2">
      <c r="A88" s="14" t="e">
        <f>#REF!</f>
        <v>#REF!</v>
      </c>
      <c r="B88" s="14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</row>
  </sheetData>
  <mergeCells count="1">
    <mergeCell ref="A88:B88"/>
  </mergeCells>
  <hyperlinks>
    <hyperlink ref="A88:B88" r:id="rId1" location="copyright-and-creative-commons" display="https://www.abs.gov.au/website-privacy-copyright-and-disclaimer - copyright-and-creative-commons" xr:uid="{7C3BDC97-8657-4922-8CCA-F941B66A8AB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Richard Thornton</cp:lastModifiedBy>
  <cp:lastPrinted>2006-05-22T23:16:27Z</cp:lastPrinted>
  <dcterms:created xsi:type="dcterms:W3CDTF">2004-10-31T22:22:48Z</dcterms:created>
  <dcterms:modified xsi:type="dcterms:W3CDTF">2023-04-06T11:54:04Z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2021-11-22T02:03:25Z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503668ac-17bf-479a-8705-eb635ddbd3d9</vt:lpwstr>
  </property>
  <property fmtid="{D5CDD505-2E9C-101B-9397-08002B2CF9AE}" pid="8" name="MSIP_Label_c8e5a7ee-c283-40b0-98eb-fa437df4c031_ContentBits">
    <vt:lpwstr>0</vt:lpwstr>
  </property>
</Properties>
</file>