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מאגרים\"/>
    </mc:Choice>
  </mc:AlternateContent>
  <bookViews>
    <workbookView xWindow="0" yWindow="0" windowWidth="20490" windowHeight="7710"/>
  </bookViews>
  <sheets>
    <sheet name="גיליון1" sheetId="1" r:id="rId1"/>
    <sheet name="גיליון5" sheetId="6" r:id="rId2"/>
    <sheet name="דרום" sheetId="5" r:id="rId3"/>
    <sheet name="גיליון4" sheetId="4" r:id="rId4"/>
    <sheet name="גיליון2" sheetId="2" r:id="rId5"/>
    <sheet name="גיליון3" sheetId="3" r:id="rId6"/>
  </sheets>
  <definedNames>
    <definedName name="_xlnm._FilterDatabase" localSheetId="0" hidden="1">גיליון1!$A$1:$E$2333</definedName>
    <definedName name="_xlnm._FilterDatabase" localSheetId="1" hidden="1">גיליון5!$A$1:$E$1</definedName>
    <definedName name="_xlnm._FilterDatabase" localSheetId="2" hidden="1">דרום!$A$1:$F$1</definedName>
    <definedName name="excel__18__1" localSheetId="0">גיליון1!$A$1221:$E$1265</definedName>
    <definedName name="excel__18__2" localSheetId="0">גיליון1!$A$1570:$E$1609</definedName>
    <definedName name="excel__19__1" localSheetId="0">גיליון1!$A$1266:$E$1277</definedName>
    <definedName name="excel__19__2" localSheetId="0">גיליון1!$A$1610:$E$1621</definedName>
    <definedName name="excel__5__1" localSheetId="0">גיליון1!$A$1159:$E$1216</definedName>
    <definedName name="excel__5__2" localSheetId="0">גיליון1!$A$1510:$E$1566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21" i="6" l="1"/>
  <c r="D306" i="6"/>
  <c r="D189" i="6"/>
  <c r="D344" i="6"/>
  <c r="D24" i="6"/>
  <c r="D23" i="6"/>
  <c r="D351" i="6"/>
  <c r="D350" i="6"/>
  <c r="D250" i="6"/>
  <c r="D14" i="6"/>
  <c r="D425" i="6"/>
  <c r="D6" i="6"/>
  <c r="D162" i="6"/>
  <c r="D160" i="6"/>
  <c r="D583" i="6"/>
  <c r="D582" i="6"/>
  <c r="D580" i="6"/>
  <c r="D572" i="6"/>
  <c r="D402" i="6"/>
  <c r="D557" i="6"/>
  <c r="D81" i="6"/>
  <c r="D553" i="6"/>
  <c r="D437" i="6"/>
  <c r="D11" i="6"/>
  <c r="D453" i="6"/>
  <c r="D548" i="6"/>
  <c r="D623" i="6"/>
  <c r="D547" i="6"/>
  <c r="D396" i="6"/>
  <c r="D542" i="6"/>
  <c r="D539" i="6"/>
  <c r="D538" i="6"/>
  <c r="D537" i="6"/>
  <c r="D421" i="6"/>
  <c r="D622" i="6"/>
  <c r="D420" i="6"/>
  <c r="D149" i="6"/>
  <c r="D525" i="6"/>
  <c r="D524" i="6"/>
  <c r="D249" i="6"/>
  <c r="D376" i="6"/>
  <c r="D147" i="6"/>
  <c r="D512" i="6"/>
  <c r="D418" i="6"/>
  <c r="D501" i="6"/>
  <c r="D280" i="6"/>
  <c r="D228" i="6"/>
  <c r="D500" i="6"/>
  <c r="D388" i="6"/>
  <c r="D4" i="6"/>
  <c r="D3" i="6"/>
  <c r="D255" i="6"/>
  <c r="D254" i="6"/>
  <c r="D13" i="6"/>
  <c r="D489" i="6"/>
  <c r="D488" i="6"/>
  <c r="D487" i="6"/>
  <c r="D30" i="6"/>
  <c r="D102" i="6"/>
  <c r="D459" i="6"/>
  <c r="D458" i="6"/>
  <c r="D142" i="6"/>
  <c r="D482" i="6"/>
  <c r="E553" i="5" l="1"/>
  <c r="D1157" i="1" l="1"/>
  <c r="D6" i="1"/>
  <c r="D14" i="1"/>
  <c r="D277" i="1"/>
  <c r="D848" i="1"/>
  <c r="D919" i="1"/>
  <c r="D1286" i="1"/>
  <c r="D292" i="1"/>
  <c r="D339" i="1"/>
  <c r="D1360" i="1"/>
  <c r="D1153" i="1"/>
  <c r="D1287" i="1"/>
  <c r="D1129" i="1"/>
  <c r="D197" i="1"/>
  <c r="D1475" i="1"/>
  <c r="D1170" i="1"/>
  <c r="D3" i="1"/>
  <c r="D29" i="1"/>
  <c r="D279" i="1"/>
  <c r="D1240" i="1"/>
  <c r="D970" i="1"/>
  <c r="D1152" i="1"/>
  <c r="D1192" i="1"/>
  <c r="D1278" i="1"/>
  <c r="D1228" i="1"/>
  <c r="D272" i="1"/>
  <c r="D1322" i="1"/>
  <c r="D1071" i="1"/>
  <c r="D1296" i="1"/>
  <c r="D926" i="1"/>
  <c r="D223" i="1"/>
  <c r="D1198" i="1"/>
  <c r="D1277" i="1"/>
  <c r="D1311" i="1"/>
  <c r="D60" i="1"/>
  <c r="D999" i="1"/>
  <c r="D1099" i="1"/>
  <c r="D4" i="1"/>
  <c r="D1251" i="1" l="1"/>
  <c r="D1319" i="1"/>
  <c r="D290" i="1"/>
  <c r="D1221" i="1"/>
  <c r="D1263" i="1"/>
  <c r="D11" i="1"/>
  <c r="D1292" i="1"/>
  <c r="D1281" i="1"/>
  <c r="D1061" i="1"/>
  <c r="D28" i="1"/>
  <c r="D1115" i="1"/>
  <c r="D1150" i="1"/>
  <c r="D1227" i="1"/>
  <c r="D1239" i="1"/>
  <c r="D1321" i="1"/>
  <c r="D1070" i="1"/>
  <c r="D1264" i="1"/>
  <c r="D925" i="1"/>
  <c r="D1226" i="1"/>
  <c r="D1197" i="1"/>
  <c r="D1276" i="1"/>
  <c r="D1474" i="1"/>
  <c r="D1123" i="1"/>
  <c r="D918" i="1"/>
  <c r="D15" i="1"/>
</calcChain>
</file>

<file path=xl/connections.xml><?xml version="1.0" encoding="utf-8"?>
<connections xmlns="http://schemas.openxmlformats.org/spreadsheetml/2006/main">
  <connection id="1" name="excel (18)" type="6" refreshedVersion="4" background="1" saveData="1">
    <textPr codePage="65001" sourceFile="C:\Users\Meital\Desktop\excel (18).csv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" name="excel (18)1" type="6" refreshedVersion="4" background="1" saveData="1">
    <textPr codePage="65001" sourceFile="C:\Users\Meital\Desktop\excel (18).csv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" name="excel (19)" type="6" refreshedVersion="4" background="1" saveData="1">
    <textPr codePage="65001" sourceFile="C:\Users\Meital\Desktop\excel (19).csv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" name="excel (19)1" type="6" refreshedVersion="4" background="1" saveData="1">
    <textPr codePage="65001" sourceFile="C:\Users\Meital\Desktop\excel (19).csv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" name="excel (5)" type="6" refreshedVersion="3" background="1" saveData="1">
    <textPr codePage="65001" sourceFile="C:\Users\oferg\Desktop\excel (5).csv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" name="excel (5)1" type="6" refreshedVersion="3" background="1" saveData="1">
    <textPr codePage="65001" sourceFile="C:\Users\oferg\Desktop\excel (5).csv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<sst xmlns="http://schemas.openxmlformats.org/spreadsheetml/2006/main" count="16357" uniqueCount="7249">
  <si>
    <t>פרטי</t>
  </si>
  <si>
    <t>משרד</t>
  </si>
  <si>
    <t>טלפון</t>
  </si>
  <si>
    <t>אי-מייל</t>
  </si>
  <si>
    <t>אפי אמינוב</t>
  </si>
  <si>
    <t>רי/מקס אלפא</t>
  </si>
  <si>
    <t>054-2315154</t>
  </si>
  <si>
    <t>aminovefi@gmail.com</t>
  </si>
  <si>
    <t>ארתור לאיליאב</t>
  </si>
  <si>
    <t>lepe4@walla.com</t>
  </si>
  <si>
    <t>נידאל ריזיק</t>
  </si>
  <si>
    <t>רי/מקס פלוס</t>
  </si>
  <si>
    <t>050-4263500</t>
  </si>
  <si>
    <t>rinidal1987@gmail.com</t>
  </si>
  <si>
    <t>עידן מוצ'ן</t>
  </si>
  <si>
    <t>רי/מקס First</t>
  </si>
  <si>
    <t>idanmochan@gmail.com</t>
  </si>
  <si>
    <t>אוהד ג'רפי</t>
  </si>
  <si>
    <t>רי/מקס מקצוענים</t>
  </si>
  <si>
    <t>050-2236222</t>
  </si>
  <si>
    <t>ohad.gerafi@remax.co.il</t>
  </si>
  <si>
    <t>עירן כהן</t>
  </si>
  <si>
    <t>054-3376992</t>
  </si>
  <si>
    <t>eran.cohen@remax.co.il</t>
  </si>
  <si>
    <t>יאיר שטרן</t>
  </si>
  <si>
    <t>050-5733239</t>
  </si>
  <si>
    <t>yairs.remax@gmail.com</t>
  </si>
  <si>
    <t>אורנה אטיאס</t>
  </si>
  <si>
    <t>050-5753359</t>
  </si>
  <si>
    <t>ornatias@gmail.com</t>
  </si>
  <si>
    <t>מאור לוי</t>
  </si>
  <si>
    <t>054-6370005</t>
  </si>
  <si>
    <t>maorlevy69@gmail.com</t>
  </si>
  <si>
    <t>ליאת בן שמחון</t>
  </si>
  <si>
    <t>רי/מקס Rich</t>
  </si>
  <si>
    <t>liat.bs@remax.co.il</t>
  </si>
  <si>
    <t>חי משה שגב</t>
  </si>
  <si>
    <t>רי/מקס סיטי</t>
  </si>
  <si>
    <t>moshe@remaxcity.co.il</t>
  </si>
  <si>
    <t>ערן רוזנברגר</t>
  </si>
  <si>
    <t>רי/מקס Sky</t>
  </si>
  <si>
    <t>eranros1984@gmail.com</t>
  </si>
  <si>
    <t>אהרון איציקזון</t>
  </si>
  <si>
    <t>רי/מקס תגלית</t>
  </si>
  <si>
    <t>052-3802485</t>
  </si>
  <si>
    <t>aharon.izigzon@remax.co.il</t>
  </si>
  <si>
    <t>אורי חן</t>
  </si>
  <si>
    <t>רי/מקס ONE רעננה</t>
  </si>
  <si>
    <t>uriche@gmail.com</t>
  </si>
  <si>
    <t>מוטי יעקוב לב</t>
  </si>
  <si>
    <t>054-3000800</t>
  </si>
  <si>
    <t>motilev89@gmail.com</t>
  </si>
  <si>
    <t>נטלי סבג רביב</t>
  </si>
  <si>
    <t>050-6355310</t>
  </si>
  <si>
    <t>natali.sr@remax.co.il</t>
  </si>
  <si>
    <t>אדוה קורן</t>
  </si>
  <si>
    <t>רי/מקס 100%</t>
  </si>
  <si>
    <t>054-4463383</t>
  </si>
  <si>
    <t>adva.koren@remax.co.il</t>
  </si>
  <si>
    <t>שניאור בר</t>
  </si>
  <si>
    <t>רי/מקס Champions</t>
  </si>
  <si>
    <t>050-9899665</t>
  </si>
  <si>
    <t>shneor.x@gmail.com</t>
  </si>
  <si>
    <t>עדן אוקנינה</t>
  </si>
  <si>
    <t>054-7462011</t>
  </si>
  <si>
    <t>edenokanina@gmail.com</t>
  </si>
  <si>
    <t>אלינה גוץ</t>
  </si>
  <si>
    <t>רי/מקס עוצמה</t>
  </si>
  <si>
    <t>052-3888244</t>
  </si>
  <si>
    <t>remax.elina@gmail.com</t>
  </si>
  <si>
    <t>רחל גליק</t>
  </si>
  <si>
    <t>רי/מקס חזון</t>
  </si>
  <si>
    <t>052-4789193</t>
  </si>
  <si>
    <t>rachelgluck100@gmail.com</t>
  </si>
  <si>
    <t>שנהב אלקיים</t>
  </si>
  <si>
    <t>shenhav.e@remax.co.il</t>
  </si>
  <si>
    <t>יוסי לופו</t>
  </si>
  <si>
    <t>רי/מקס 770</t>
  </si>
  <si>
    <t>squeez@walla.co.il</t>
  </si>
  <si>
    <t>רחל הראל</t>
  </si>
  <si>
    <t>רי/מקס הוד והדר</t>
  </si>
  <si>
    <t>054-4775873</t>
  </si>
  <si>
    <t>rachel.harel@remax.co.il</t>
  </si>
  <si>
    <t>אריאל קוטוק</t>
  </si>
  <si>
    <t>רי/מקס עלית</t>
  </si>
  <si>
    <t>ariel.kotok@remax.co.il</t>
  </si>
  <si>
    <t>עידית אליצור</t>
  </si>
  <si>
    <t>רי/מקס Team</t>
  </si>
  <si>
    <t>054-4336342</t>
  </si>
  <si>
    <t>iditlig@gmail.com</t>
  </si>
  <si>
    <t>איילה שפע בר</t>
  </si>
  <si>
    <t>רי/מקס ONE</t>
  </si>
  <si>
    <t>ayala.sb@remax.co.il</t>
  </si>
  <si>
    <t>חיים דיקר</t>
  </si>
  <si>
    <t>רי/מקס סטאר</t>
  </si>
  <si>
    <t>054-4281827</t>
  </si>
  <si>
    <t>chaim.diker@remax.co.il</t>
  </si>
  <si>
    <t>שרי יעקב</t>
  </si>
  <si>
    <t>054-6153053</t>
  </si>
  <si>
    <t>sara.jacob@remax.co.il</t>
  </si>
  <si>
    <t>איריס גבריאל</t>
  </si>
  <si>
    <t>רי/מקס הצומת</t>
  </si>
  <si>
    <t>irisg.remax@gmail.com</t>
  </si>
  <si>
    <t>arieli.shai@remax.co.il</t>
  </si>
  <si>
    <t>ורד פוקס הלל</t>
  </si>
  <si>
    <t>052-6111317</t>
  </si>
  <si>
    <t>vered.hillel@remax.co.il</t>
  </si>
  <si>
    <t>נעמי רחל טוב</t>
  </si>
  <si>
    <t>058-4847837</t>
  </si>
  <si>
    <t>יחיאל שושן</t>
  </si>
  <si>
    <t>yechiel.s@remax.co.il</t>
  </si>
  <si>
    <t>אלירן רחמים</t>
  </si>
  <si>
    <t>רי/מקס אבניו</t>
  </si>
  <si>
    <t>052-6424443</t>
  </si>
  <si>
    <t>eliran.rahamim@remax.co.il</t>
  </si>
  <si>
    <t>אביבה גולדנברג</t>
  </si>
  <si>
    <t>מ</t>
  </si>
  <si>
    <t>רימקס 100</t>
  </si>
  <si>
    <t>אלון חודרובסקי</t>
  </si>
  <si>
    <t>אריק דן</t>
  </si>
  <si>
    <t>בלהה מנדלוביץ</t>
  </si>
  <si>
    <t>052-3272534</t>
  </si>
  <si>
    <t>גלית סעדון</t>
  </si>
  <si>
    <t>050-2155581</t>
  </si>
  <si>
    <t>דבורה רינגל</t>
  </si>
  <si>
    <t>חיים באריס</t>
  </si>
  <si>
    <t>יותם תמסוט</t>
  </si>
  <si>
    <t>053-4204620</t>
  </si>
  <si>
    <t>לימור שרעבי</t>
  </si>
  <si>
    <t>מיטל ישועה</t>
  </si>
  <si>
    <t>054-8023822</t>
  </si>
  <si>
    <t>050-6795-813</t>
  </si>
  <si>
    <t>מתן נסטל</t>
  </si>
  <si>
    <t>נטע מילשטין</t>
  </si>
  <si>
    <t>054-7899183</t>
  </si>
  <si>
    <t>עדנה הרשקוביץ</t>
  </si>
  <si>
    <t>ערן גבריאל</t>
  </si>
  <si>
    <t>050-9319791</t>
  </si>
  <si>
    <t>קרולין חורי</t>
  </si>
  <si>
    <t>רוחמה שטרן</t>
  </si>
  <si>
    <t>050-8635035</t>
  </si>
  <si>
    <t>054-3530544</t>
  </si>
  <si>
    <t>שני ליבר</t>
  </si>
  <si>
    <t>רימקס one</t>
  </si>
  <si>
    <t>מתן סדוף</t>
  </si>
  <si>
    <t>נעמי טוב</t>
  </si>
  <si>
    <t>עמי פורת</t>
  </si>
  <si>
    <t>050-7941541</t>
  </si>
  <si>
    <t>ענת דיין</t>
  </si>
  <si>
    <t>רובי לוי</t>
  </si>
  <si>
    <t>שלומי עבדת</t>
  </si>
  <si>
    <t>+972 52 5225673</t>
  </si>
  <si>
    <t>יעקב שוטן</t>
  </si>
  <si>
    <t>ליאורה לוי בז</t>
  </si>
  <si>
    <t>972-52-5225661</t>
  </si>
  <si>
    <t>מל לוי</t>
  </si>
  <si>
    <t>משה יהב</t>
  </si>
  <si>
    <t>משה סבן</t>
  </si>
  <si>
    <t>972-52-5225662</t>
  </si>
  <si>
    <t>דורון לוין</t>
  </si>
  <si>
    <t>דניאל מריאנוף</t>
  </si>
  <si>
    <t>052-5225679</t>
  </si>
  <si>
    <t>052-3700198</t>
  </si>
  <si>
    <t>הדר דיין</t>
  </si>
  <si>
    <t>זאק שטרן</t>
  </si>
  <si>
    <t>זהר סלומיאנסקי</t>
  </si>
  <si>
    <t>052-5225670</t>
  </si>
  <si>
    <t>יובל בלטנר</t>
  </si>
  <si>
    <t>אדם כהן</t>
  </si>
  <si>
    <t>052-5225671</t>
  </si>
  <si>
    <t>אופיר שוטן</t>
  </si>
  <si>
    <t>אלון דיין</t>
  </si>
  <si>
    <t>054-7000199</t>
  </si>
  <si>
    <t>אסף מזרחי</t>
  </si>
  <si>
    <t>אריה חזן</t>
  </si>
  <si>
    <t>אבי צבע</t>
  </si>
  <si>
    <t>אלון אשר</t>
  </si>
  <si>
    <t>054-7000037</t>
  </si>
  <si>
    <t>רימקס 4U</t>
  </si>
  <si>
    <t>ענת קורן</t>
  </si>
  <si>
    <t>050-7435126</t>
  </si>
  <si>
    <t>אברהם שפיגלר</t>
  </si>
  <si>
    <t>052-6833181</t>
  </si>
  <si>
    <t>רימקס 770</t>
  </si>
  <si>
    <t>אופיר חי</t>
  </si>
  <si>
    <t>052-7322422</t>
  </si>
  <si>
    <t>אסף זליכה</t>
  </si>
  <si>
    <t>בועז גור</t>
  </si>
  <si>
    <t>052-6833185</t>
  </si>
  <si>
    <t>בן חיימי</t>
  </si>
  <si>
    <t>דותן קנדרו</t>
  </si>
  <si>
    <t>דניאל פורטונוב</t>
  </si>
  <si>
    <t>דניאל ריקון</t>
  </si>
  <si>
    <t>חי יוסף</t>
  </si>
  <si>
    <t>052-6833184</t>
  </si>
  <si>
    <t>ישראל וינברג</t>
  </si>
  <si>
    <t>מירב קורממברג</t>
  </si>
  <si>
    <t>052-4222127</t>
  </si>
  <si>
    <t>ניצן קורננברג</t>
  </si>
  <si>
    <t>עודד יפלח</t>
  </si>
  <si>
    <t>עמיחי יעקב</t>
  </si>
  <si>
    <t>054-5809449</t>
  </si>
  <si>
    <t>עמר קליינמן</t>
  </si>
  <si>
    <t>שירה כץ</t>
  </si>
  <si>
    <t>052-6833183</t>
  </si>
  <si>
    <t>שלומי בלישה</t>
  </si>
  <si>
    <t>יהושע אפשטיין</t>
  </si>
  <si>
    <t>052-2401923</t>
  </si>
  <si>
    <t>שמואל ימיני</t>
  </si>
  <si>
    <t>תניה יפה</t>
  </si>
  <si>
    <t>רימקס אשקן</t>
  </si>
  <si>
    <t>דגנית ידיאל</t>
  </si>
  <si>
    <t>054-8078316</t>
  </si>
  <si>
    <t>זיוה תירוש</t>
  </si>
  <si>
    <t>רימקס איסט&amp;וואסט</t>
  </si>
  <si>
    <t>אופיר לוגסי</t>
  </si>
  <si>
    <t>054-7256987</t>
  </si>
  <si>
    <t>רימקס פירסט</t>
  </si>
  <si>
    <t>גיל בקיש</t>
  </si>
  <si>
    <t>דודי בן חיים</t>
  </si>
  <si>
    <t>ויקטור גוטיינר</t>
  </si>
  <si>
    <t>יגאל זברודין</t>
  </si>
  <si>
    <t>דור כהן</t>
  </si>
  <si>
    <t>רימקס for all</t>
  </si>
  <si>
    <t>ולדימיר ז'לפוב</t>
  </si>
  <si>
    <t>חניאל בוסקילה</t>
  </si>
  <si>
    <t>יפה פול</t>
  </si>
  <si>
    <t>מיכאל מאסטר</t>
  </si>
  <si>
    <t>עדי באלינט</t>
  </si>
  <si>
    <t>050-7593232</t>
  </si>
  <si>
    <t>רות אביטל</t>
  </si>
  <si>
    <t>שגיא פרץ</t>
  </si>
  <si>
    <t>אולג סמוחלבוב</t>
  </si>
  <si>
    <t>רימקס grand</t>
  </si>
  <si>
    <t>אילן צ'בוטר</t>
  </si>
  <si>
    <t>052-5617889</t>
  </si>
  <si>
    <t>דימה פטרוב</t>
  </si>
  <si>
    <t>יורי ליאלין</t>
  </si>
  <si>
    <t>ינון דריגנט</t>
  </si>
  <si>
    <t>טופ טוויזר</t>
  </si>
  <si>
    <t>נחמיה עציפרי</t>
  </si>
  <si>
    <t>רימקס hone&amp;grand</t>
  </si>
  <si>
    <t>אלה בשארי</t>
  </si>
  <si>
    <t>רימקס אינפנטי</t>
  </si>
  <si>
    <t>אליזבט חן</t>
  </si>
  <si>
    <t>אסף עמר</t>
  </si>
  <si>
    <t>אפרים דיקרמן</t>
  </si>
  <si>
    <t>אריק שמואלי</t>
  </si>
  <si>
    <t>050-6077667</t>
  </si>
  <si>
    <t>בני באסרי</t>
  </si>
  <si>
    <t>בת שבע דזנשוילי</t>
  </si>
  <si>
    <t>גיא אלתר</t>
  </si>
  <si>
    <t>דוד טרוינין</t>
  </si>
  <si>
    <t>חיים קורצי</t>
  </si>
  <si>
    <t>יבגני זובטוב</t>
  </si>
  <si>
    <t>054-6214117</t>
  </si>
  <si>
    <t>יוסי דור</t>
  </si>
  <si>
    <t>יניב פרל</t>
  </si>
  <si>
    <t>יפית אטיאס</t>
  </si>
  <si>
    <t>ירון דהאן</t>
  </si>
  <si>
    <t>לירון דהאן</t>
  </si>
  <si>
    <t>מיכאל מרשל</t>
  </si>
  <si>
    <t>מרדכי מלול</t>
  </si>
  <si>
    <t>מרק עמיאל</t>
  </si>
  <si>
    <t>נוריאל מנצור</t>
  </si>
  <si>
    <t>נתן מור</t>
  </si>
  <si>
    <t>סבטלנה לוין</t>
  </si>
  <si>
    <t>058-4848987</t>
  </si>
  <si>
    <t>עמית פראינטה</t>
  </si>
  <si>
    <t>עמליה דהן</t>
  </si>
  <si>
    <t>052-2881238</t>
  </si>
  <si>
    <t>ענבר וקנין</t>
  </si>
  <si>
    <t>ענת פארין</t>
  </si>
  <si>
    <t>רפאל דביר</t>
  </si>
  <si>
    <t>שולי יעקב</t>
  </si>
  <si>
    <t>שירן סקלי</t>
  </si>
  <si>
    <t>054-4412308</t>
  </si>
  <si>
    <t>תמיר שרף</t>
  </si>
  <si>
    <t>אימליה יעקובוב</t>
  </si>
  <si>
    <t>רימקס innvotision</t>
  </si>
  <si>
    <t>בן מיאסקובסקי</t>
  </si>
  <si>
    <t>דני ליפשיץ</t>
  </si>
  <si>
    <t>כאותר עומר</t>
  </si>
  <si>
    <t>מיכאל אלביטר</t>
  </si>
  <si>
    <t>ניבין נואטחה</t>
  </si>
  <si>
    <t>סלבה דבורקין</t>
  </si>
  <si>
    <t>עמית לוגסי</t>
  </si>
  <si>
    <t>ראתב גומייד</t>
  </si>
  <si>
    <t>רותי פפיסמדוב</t>
  </si>
  <si>
    <t>052-6959468</t>
  </si>
  <si>
    <t>אביעד גרנות</t>
  </si>
  <si>
    <t>אלה קדוש</t>
  </si>
  <si>
    <t>בנצי קלפנר</t>
  </si>
  <si>
    <t>054-5699733</t>
  </si>
  <si>
    <t>052-6913963</t>
  </si>
  <si>
    <t>זכריה דיין</t>
  </si>
  <si>
    <t>רימקס kings</t>
  </si>
  <si>
    <t>אבי כחלון</t>
  </si>
  <si>
    <t>054-4842883</t>
  </si>
  <si>
    <t>אביב שקד</t>
  </si>
  <si>
    <t>אבישי סלינס</t>
  </si>
  <si>
    <t>ארד בן-עמי</t>
  </si>
  <si>
    <t>אסנת דימרמן</t>
  </si>
  <si>
    <t>איריס ברנשטיין</t>
  </si>
  <si>
    <t>052-6311756</t>
  </si>
  <si>
    <t>אלון יונאי</t>
  </si>
  <si>
    <t>אסף ברנע</t>
  </si>
  <si>
    <t>אסף מסלאוי</t>
  </si>
  <si>
    <t>בן משה נוימן</t>
  </si>
  <si>
    <t>ג'ורג' קראוסיק</t>
  </si>
  <si>
    <t>גלית אייזלר</t>
  </si>
  <si>
    <t>דבורה רוזנברג</t>
  </si>
  <si>
    <t>דניאל סנדברג</t>
  </si>
  <si>
    <t>054-4703308</t>
  </si>
  <si>
    <t>053-2752223</t>
  </si>
  <si>
    <t>טל בנסמן</t>
  </si>
  <si>
    <t>יוסי כהן</t>
  </si>
  <si>
    <t>יעל וולטרס</t>
  </si>
  <si>
    <t>לירן דיין</t>
  </si>
  <si>
    <t>050-5254559</t>
  </si>
  <si>
    <t>מאירה בראל</t>
  </si>
  <si>
    <t>מריו צנטנר</t>
  </si>
  <si>
    <t>054-5322963</t>
  </si>
  <si>
    <t>משה בדר</t>
  </si>
  <si>
    <t>ניר לביא</t>
  </si>
  <si>
    <t>סמדר קסטלנובו</t>
  </si>
  <si>
    <t>עופרה דבוש</t>
  </si>
  <si>
    <t>עירית מיכאל</t>
  </si>
  <si>
    <t>עמית ברוקר</t>
  </si>
  <si>
    <t>פז טביבי</t>
  </si>
  <si>
    <t>צפי ארבל</t>
  </si>
  <si>
    <t>054-4529456</t>
  </si>
  <si>
    <t>צפרית נחום</t>
  </si>
  <si>
    <t>קטרין הירשפלד</t>
  </si>
  <si>
    <t>052-8721304</t>
  </si>
  <si>
    <t>ריקי קופר</t>
  </si>
  <si>
    <t>052-8888837</t>
  </si>
  <si>
    <t>052-5954885</t>
  </si>
  <si>
    <t>שי אוסמן</t>
  </si>
  <si>
    <t>שי אריאלי</t>
  </si>
  <si>
    <t>054-7537573</t>
  </si>
  <si>
    <t>054-6148080</t>
  </si>
  <si>
    <t>שמואל מרכוס</t>
  </si>
  <si>
    <t>תמר מחול</t>
  </si>
  <si>
    <t>אסתי רוגוב</t>
  </si>
  <si>
    <t>רימקס one&amp;only</t>
  </si>
  <si>
    <t>אליו גרבי</t>
  </si>
  <si>
    <t>רימקס perstige</t>
  </si>
  <si>
    <t>אלכסנדרה אסינובס</t>
  </si>
  <si>
    <t>אלן קדוש</t>
  </si>
  <si>
    <t>גבי מור</t>
  </si>
  <si>
    <t>דנה ברוסילובסקי</t>
  </si>
  <si>
    <t>דניאל יעקב</t>
  </si>
  <si>
    <t>יונתן רוזבסקי</t>
  </si>
  <si>
    <t>מטיאס גונן</t>
  </si>
  <si>
    <t>מיכאל יגר</t>
  </si>
  <si>
    <t>מקס קרסנטי</t>
  </si>
  <si>
    <t>054-2255913</t>
  </si>
  <si>
    <t>נטלי קרסנטי</t>
  </si>
  <si>
    <t>עמית אבן טוב</t>
  </si>
  <si>
    <t>ציפורה מדר</t>
  </si>
  <si>
    <t>רוזי שגיא</t>
  </si>
  <si>
    <t>054-2266528</t>
  </si>
  <si>
    <t>בר גרושקו</t>
  </si>
  <si>
    <t>054-8781187</t>
  </si>
  <si>
    <t>רימקס rich</t>
  </si>
  <si>
    <t>ודים פורמן</t>
  </si>
  <si>
    <t>058-7731331</t>
  </si>
  <si>
    <t>טובה ברחד</t>
  </si>
  <si>
    <t>יעקב כמרון</t>
  </si>
  <si>
    <t>מאורסקנדרני</t>
  </si>
  <si>
    <t>050-3078192</t>
  </si>
  <si>
    <t>עדין סעדייב</t>
  </si>
  <si>
    <t>רעות מלכה</t>
  </si>
  <si>
    <t>רפאל סקנדרני</t>
  </si>
  <si>
    <t>יוסף חקשורי</t>
  </si>
  <si>
    <t>054-4626668</t>
  </si>
  <si>
    <t>052-2229384</t>
  </si>
  <si>
    <t>לארי גריינבלו</t>
  </si>
  <si>
    <t>נטלי לוי</t>
  </si>
  <si>
    <t>054-5345345</t>
  </si>
  <si>
    <t>שירה גרנבאו</t>
  </si>
  <si>
    <t>רימקס sreet</t>
  </si>
  <si>
    <t>איתמר בוכריס</t>
  </si>
  <si>
    <t>רימקס sunrise</t>
  </si>
  <si>
    <t>אבי שמאי</t>
  </si>
  <si>
    <t>אופיר הנדל</t>
  </si>
  <si>
    <t>050-2787050</t>
  </si>
  <si>
    <t>אלי יפה</t>
  </si>
  <si>
    <t>אלכס שטיין</t>
  </si>
  <si>
    <t>רימקס team</t>
  </si>
  <si>
    <t>אפיק עזרן</t>
  </si>
  <si>
    <t>אריאל חבר</t>
  </si>
  <si>
    <t>בני שלום</t>
  </si>
  <si>
    <t>052-8523337</t>
  </si>
  <si>
    <t>גידו בלויסה</t>
  </si>
  <si>
    <t>דור ברקן</t>
  </si>
  <si>
    <t>הילה לביא</t>
  </si>
  <si>
    <t>זאב לוזון</t>
  </si>
  <si>
    <t>חני נגר</t>
  </si>
  <si>
    <t>יוסי לפיד</t>
  </si>
  <si>
    <t>יניב בסר</t>
  </si>
  <si>
    <t>יעקב גוילי</t>
  </si>
  <si>
    <t>יפית לוי</t>
  </si>
  <si>
    <t>עופר שמואלי</t>
  </si>
  <si>
    <t>עמיר אלבז</t>
  </si>
  <si>
    <t>עמית בית-דגן</t>
  </si>
  <si>
    <t>ערן לוי</t>
  </si>
  <si>
    <t>קרן שטיין</t>
  </si>
  <si>
    <t>שלמה צרפתי</t>
  </si>
  <si>
    <t>054-663-222-6</t>
  </si>
  <si>
    <t>אהרון אימרה</t>
  </si>
  <si>
    <t>0526-42-44-43</t>
  </si>
  <si>
    <t>אלין רחמים</t>
  </si>
  <si>
    <t>גל שליו</t>
  </si>
  <si>
    <t>0523-847-926</t>
  </si>
  <si>
    <t>גרשון כץ</t>
  </si>
  <si>
    <t>דניאל דוידוב</t>
  </si>
  <si>
    <t>דניאל לוין</t>
  </si>
  <si>
    <t>ולדימיר קומרינצקי</t>
  </si>
  <si>
    <t>רימקס avenyo</t>
  </si>
  <si>
    <t>טל פישלר</t>
  </si>
  <si>
    <t>052-5-310-103</t>
  </si>
  <si>
    <t>ירון שמיר</t>
  </si>
  <si>
    <t>מורן יחזקאל</t>
  </si>
  <si>
    <t>מירי גריידי</t>
  </si>
  <si>
    <t>סימה לוי</t>
  </si>
  <si>
    <t>דויד קרול ארי</t>
  </si>
  <si>
    <t>054-319-1310</t>
  </si>
  <si>
    <t>רימקס אולימפוס</t>
  </si>
  <si>
    <t>הלל אברהם</t>
  </si>
  <si>
    <t>יוכבד וורנקובסקי</t>
  </si>
  <si>
    <t>יעקב רוזדאל</t>
  </si>
  <si>
    <t>052-8084406</t>
  </si>
  <si>
    <t>שי אלימלך</t>
  </si>
  <si>
    <t>אבי ביסון</t>
  </si>
  <si>
    <t>רימקס אושן</t>
  </si>
  <si>
    <t>אורי טל</t>
  </si>
  <si>
    <t>אינלן בנט</t>
  </si>
  <si>
    <t>052-2934047</t>
  </si>
  <si>
    <t>רעננה</t>
  </si>
  <si>
    <t>ארז שיר</t>
  </si>
  <si>
    <t>שיר נדלן</t>
  </si>
  <si>
    <t>052-7471747</t>
  </si>
  <si>
    <t>shirnadlan@gmail.com</t>
  </si>
  <si>
    <t>052-2323078</t>
  </si>
  <si>
    <t>054-2210773</t>
  </si>
  <si>
    <t>אבי חיון</t>
  </si>
  <si>
    <t>אוריאן חיים</t>
  </si>
  <si>
    <t>אורן אלט</t>
  </si>
  <si>
    <t>אורן פרימן</t>
  </si>
  <si>
    <t>ג'קי ניאל</t>
  </si>
  <si>
    <t>דניאל גורדון</t>
  </si>
  <si>
    <t>דניאל כץ</t>
  </si>
  <si>
    <t>מלי אלימלך</t>
  </si>
  <si>
    <t>נדב פרץ</t>
  </si>
  <si>
    <t>נועה אנגלמן</t>
  </si>
  <si>
    <t>עודד סבא</t>
  </si>
  <si>
    <t>ערן שטיין</t>
  </si>
  <si>
    <t>ערן שטרן</t>
  </si>
  <si>
    <t>פלג מיכאלי</t>
  </si>
  <si>
    <t>קרן פויכטונגר</t>
  </si>
  <si>
    <t>שחר ארז</t>
  </si>
  <si>
    <t>054-4711166</t>
  </si>
  <si>
    <t>שירלי ורנר</t>
  </si>
  <si>
    <t>שלומית גולן</t>
  </si>
  <si>
    <t>אורן בוכמן</t>
  </si>
  <si>
    <t>גיא זגורי</t>
  </si>
  <si>
    <t>052-6900259</t>
  </si>
  <si>
    <t>הילה ציפין</t>
  </si>
  <si>
    <t>וורקו פיקדו</t>
  </si>
  <si>
    <t>נדב דואן</t>
  </si>
  <si>
    <t>052-6581591</t>
  </si>
  <si>
    <t>נתנאל גוטמן</t>
  </si>
  <si>
    <t>שגיא כהן</t>
  </si>
  <si>
    <t>שי אקוה</t>
  </si>
  <si>
    <t>שניר זלמנסון</t>
  </si>
  <si>
    <t>שרון טשילבי</t>
  </si>
  <si>
    <t>רימקס ideal</t>
  </si>
  <si>
    <t>אילנה חליף</t>
  </si>
  <si>
    <t>050-7724284</t>
  </si>
  <si>
    <t>אילנה טל</t>
  </si>
  <si>
    <t>אלי כהן</t>
  </si>
  <si>
    <t>053-3866895</t>
  </si>
  <si>
    <t>בני אייזיק</t>
  </si>
  <si>
    <t>דודו אסראף</t>
  </si>
  <si>
    <t>יסמין חיים</t>
  </si>
  <si>
    <t>ירון גבאי</t>
  </si>
  <si>
    <t>נועם מירון</t>
  </si>
  <si>
    <t>ציונה אביכזר</t>
  </si>
  <si>
    <t>שמואל סלע</t>
  </si>
  <si>
    <t>054-4705105</t>
  </si>
  <si>
    <t>רימקס personal</t>
  </si>
  <si>
    <t>תומר אוהב ציון</t>
  </si>
  <si>
    <t>סנצורי ירושלים</t>
  </si>
  <si>
    <t>972-52-3677070</t>
  </si>
  <si>
    <t>oren@century21jerusalem.com</t>
  </si>
  <si>
    <t>972-2-5672030</t>
  </si>
  <si>
    <t>office@century21jerusalem.com</t>
  </si>
  <si>
    <t>איילת יונה</t>
  </si>
  <si>
    <t>972-54-3972702</t>
  </si>
  <si>
    <t>netanel.c21jer@gmail.com</t>
  </si>
  <si>
    <t>נתנאל לאופר</t>
  </si>
  <si>
    <t>ירדנה שנק</t>
  </si>
  <si>
    <t>972-50-6579697</t>
  </si>
  <si>
    <t>yardena@century21jerusalem.com</t>
  </si>
  <si>
    <t>דרור אלון</t>
  </si>
  <si>
    <t>972-52-8655880</t>
  </si>
  <si>
    <t>david@century21jerusalem.com</t>
  </si>
  <si>
    <t>972-50-9930061</t>
  </si>
  <si>
    <t>שי מזרחי</t>
  </si>
  <si>
    <t>shai.c21jer@gmail.com</t>
  </si>
  <si>
    <t>972-52-6018189</t>
  </si>
  <si>
    <t>דן כהן</t>
  </si>
  <si>
    <t>dan.c21jer@gmail.com</t>
  </si>
  <si>
    <t>michael.c21jer@gmail.com</t>
  </si>
  <si>
    <t>972-54-8096369</t>
  </si>
  <si>
    <t>מיכאל שטנמץ</t>
  </si>
  <si>
    <t>שלום רייך</t>
  </si>
  <si>
    <t>shalom.c21jer@gmail.com</t>
  </si>
  <si>
    <t>972-54-2802322</t>
  </si>
  <si>
    <t>053-4308343</t>
  </si>
  <si>
    <t>global.karmiel@c21israel.com</t>
  </si>
  <si>
    <t>איציק דהן</t>
  </si>
  <si>
    <t>איל אלקיים</t>
  </si>
  <si>
    <t>yaele.elkaym@gamil.com</t>
  </si>
  <si>
    <t>תמיר קרסנטי</t>
  </si>
  <si>
    <t>star.tb@c21israel.com</t>
  </si>
  <si>
    <t>052-2610028</t>
  </si>
  <si>
    <t>sagivkadosh@gmail.com</t>
  </si>
  <si>
    <t>שגיב קדוש</t>
  </si>
  <si>
    <t>דוד צפניה</t>
  </si>
  <si>
    <t>dzfania@gmail.com</t>
  </si>
  <si>
    <t>050-7371759</t>
  </si>
  <si>
    <t>odm131@gmail.com</t>
  </si>
  <si>
    <t>אורלי זדרויבסקי</t>
  </si>
  <si>
    <t>ilia.umansky@c21israel.com</t>
  </si>
  <si>
    <t>054-5910878</t>
  </si>
  <si>
    <t>איליה אומנסקי</t>
  </si>
  <si>
    <t>ronit.elkabetz@c21israel.com</t>
  </si>
  <si>
    <t>050-7282770</t>
  </si>
  <si>
    <t>רונית אלקבץ</t>
  </si>
  <si>
    <t>סנצורי יוקנעם</t>
  </si>
  <si>
    <t>סנצורי</t>
  </si>
  <si>
    <t>חיים בריק</t>
  </si>
  <si>
    <t>henbrick@walla.com</t>
  </si>
  <si>
    <t>052-6405841</t>
  </si>
  <si>
    <t>century21yoqneam@gmail.com</t>
  </si>
  <si>
    <t>טלי מלכה</t>
  </si>
  <si>
    <t>054-4939036</t>
  </si>
  <si>
    <t>haimvid12@gmail.com</t>
  </si>
  <si>
    <t>חיים ויידרגורן</t>
  </si>
  <si>
    <t>סנצורי זכרון יעקב</t>
  </si>
  <si>
    <t>052-2375032</t>
  </si>
  <si>
    <t>avi.shaked@c21israel.com</t>
  </si>
  <si>
    <t>אבי שקד</t>
  </si>
  <si>
    <t>סנצורי קריות</t>
  </si>
  <si>
    <t>054-4356724</t>
  </si>
  <si>
    <t>rafi.algrisi@c21israel.com</t>
  </si>
  <si>
    <t>רפי אלגריסי</t>
  </si>
  <si>
    <t>אבי כהן</t>
  </si>
  <si>
    <t>avicc21@gmail.com</t>
  </si>
  <si>
    <t>noamac21gold@gmail.com</t>
  </si>
  <si>
    <t>נועם אליאס</t>
  </si>
  <si>
    <t>אליעזר בוסקילה</t>
  </si>
  <si>
    <t>eliezer.buskila@c21israel.com</t>
  </si>
  <si>
    <t>oshri.tubul@c21israel.com</t>
  </si>
  <si>
    <t>אושרי טובול</t>
  </si>
  <si>
    <t>meravsc21@gmail.com</t>
  </si>
  <si>
    <t>מירב שקד</t>
  </si>
  <si>
    <t>liornc21@gmail.com</t>
  </si>
  <si>
    <t>ליאור נרון</t>
  </si>
  <si>
    <t>אתי שעיבי</t>
  </si>
  <si>
    <t>etic21gold@gmail.com</t>
  </si>
  <si>
    <t>ruth.coda@c21israel.com</t>
  </si>
  <si>
    <t>052-6441131</t>
  </si>
  <si>
    <t>רות קודה</t>
  </si>
  <si>
    <t>סנצורי חיפה</t>
  </si>
  <si>
    <t>ברק כהן</t>
  </si>
  <si>
    <t>barakc21gold@gmail.com</t>
  </si>
  <si>
    <t>074-7290404</t>
  </si>
  <si>
    <t>miric21gold@gmail.com</t>
  </si>
  <si>
    <t>מירי דיינגה</t>
  </si>
  <si>
    <t>074-7290409</t>
  </si>
  <si>
    <t>ofrizc21gold@gmail.com</t>
  </si>
  <si>
    <t>074-7290414</t>
  </si>
  <si>
    <t>עופרי זמיר</t>
  </si>
  <si>
    <t>mirisc21gold@gmail.com</t>
  </si>
  <si>
    <t>074-7290413</t>
  </si>
  <si>
    <t>מירי סלילת</t>
  </si>
  <si>
    <t>דרור ברהב</t>
  </si>
  <si>
    <t>doronc21gold@gmail.com</t>
  </si>
  <si>
    <t>074-7290405</t>
  </si>
  <si>
    <t>mikizanoc21gold@gmail.com</t>
  </si>
  <si>
    <t>074-7290390</t>
  </si>
  <si>
    <t>מיקי זנו</t>
  </si>
  <si>
    <t>שלמה לוי</t>
  </si>
  <si>
    <t>shlomoc21gold@gmail.com</t>
  </si>
  <si>
    <t>074-7290416</t>
  </si>
  <si>
    <t>millerc21gold@gmail.com</t>
  </si>
  <si>
    <t>074-7290402</t>
  </si>
  <si>
    <t>רונן מילר</t>
  </si>
  <si>
    <t>יצחק אבוחצירא</t>
  </si>
  <si>
    <t>yizhakc21gold@gmail.com</t>
  </si>
  <si>
    <t>074-7290415</t>
  </si>
  <si>
    <t>ran.ziv@21israel.com</t>
  </si>
  <si>
    <t>074-7290412</t>
  </si>
  <si>
    <t>דובי כהן</t>
  </si>
  <si>
    <t>קרן כהן</t>
  </si>
  <si>
    <t>kerenc21gold@gmail.com</t>
  </si>
  <si>
    <t>074-7290417</t>
  </si>
  <si>
    <t>arielc21gold@gmail.com</t>
  </si>
  <si>
    <t>אריאל רון</t>
  </si>
  <si>
    <t>052-5422224</t>
  </si>
  <si>
    <t>lilachc21gold@gmail.com</t>
  </si>
  <si>
    <t>074-7290406</t>
  </si>
  <si>
    <t>לילך ים</t>
  </si>
  <si>
    <t>ליבי חגי</t>
  </si>
  <si>
    <t>libic21gold@gmail.com</t>
  </si>
  <si>
    <t>074-7290410</t>
  </si>
  <si>
    <t>irisc21gold@gmail.com</t>
  </si>
  <si>
    <t>074-7290419</t>
  </si>
  <si>
    <t>איריס הבוט</t>
  </si>
  <si>
    <t>עוגן סטאר</t>
  </si>
  <si>
    <t>054-5333595</t>
  </si>
  <si>
    <t>eugeenc21gold@gmail.com</t>
  </si>
  <si>
    <t>diraledugma@gmail.com</t>
  </si>
  <si>
    <t>050-7374822</t>
  </si>
  <si>
    <t>לילך ניישטט</t>
  </si>
  <si>
    <t>סנצורי חדרה</t>
  </si>
  <si>
    <t>beni@sch.co.il</t>
  </si>
  <si>
    <t>בני בנימין</t>
  </si>
  <si>
    <t>052-3532912</t>
  </si>
  <si>
    <t>שמוליק בוכניק</t>
  </si>
  <si>
    <t>053-4285695</t>
  </si>
  <si>
    <t>aisrael1983@gmail.com</t>
  </si>
  <si>
    <t>ישראל אביב</t>
  </si>
  <si>
    <t>052-4043422</t>
  </si>
  <si>
    <t>soniabs52@gmail.com</t>
  </si>
  <si>
    <t>סוניה בן שמואל</t>
  </si>
  <si>
    <t>050-2250931</t>
  </si>
  <si>
    <t>limor_david@bezeqint.net</t>
  </si>
  <si>
    <t>לימור אבולעפיה</t>
  </si>
  <si>
    <t>050-2485522</t>
  </si>
  <si>
    <t>ramiorpeali@gmail.com</t>
  </si>
  <si>
    <t>050-4556067</t>
  </si>
  <si>
    <t>רמי אורפיל</t>
  </si>
  <si>
    <t>טליה זהר</t>
  </si>
  <si>
    <t>taliazohar@gmail.com</t>
  </si>
  <si>
    <t>050-9499957</t>
  </si>
  <si>
    <t>albert011776@gmail.com</t>
  </si>
  <si>
    <t>אלברט יגודאייב</t>
  </si>
  <si>
    <t>054-5296098</t>
  </si>
  <si>
    <t>אנסטסיה לחובידוב</t>
  </si>
  <si>
    <t>052-4051312</t>
  </si>
  <si>
    <t>betinane@gmail.com</t>
  </si>
  <si>
    <t>בטינה נשר</t>
  </si>
  <si>
    <t>052-4090004</t>
  </si>
  <si>
    <t>bandelc21@gmail.com</t>
  </si>
  <si>
    <t>052-6891945</t>
  </si>
  <si>
    <t>רוני בנדל</t>
  </si>
  <si>
    <t>נטלי נטלי</t>
  </si>
  <si>
    <t>Al1982@017.net.il</t>
  </si>
  <si>
    <t>אסף לוי</t>
  </si>
  <si>
    <t>050-6462302</t>
  </si>
  <si>
    <t>yonyboos2014@gmail.com</t>
  </si>
  <si>
    <t>יוני אפרתי</t>
  </si>
  <si>
    <t>058-4614949</t>
  </si>
  <si>
    <t>sivan.katabi@c21israel.com</t>
  </si>
  <si>
    <t>סיון קעתבי</t>
  </si>
  <si>
    <t>סנצורי נתניה</t>
  </si>
  <si>
    <t>eliran.messika@c21israel.com</t>
  </si>
  <si>
    <t>אלירן מסיקה</t>
  </si>
  <si>
    <t>שמואל קהניאל</t>
  </si>
  <si>
    <t>shemuel.kahaniel@c21israel.com</t>
  </si>
  <si>
    <t>garry.favish@c21israel.com</t>
  </si>
  <si>
    <t>גרי פיבש</t>
  </si>
  <si>
    <t>simon.zizov@c21israel.com</t>
  </si>
  <si>
    <t>סימון זיזוב</t>
  </si>
  <si>
    <t>תומר ליזרוביץ</t>
  </si>
  <si>
    <t>tomer.leizerovich@c21israel.com</t>
  </si>
  <si>
    <t>aharon.ifraimov@c21israel.com</t>
  </si>
  <si>
    <t>אהרון איפריימוב</t>
  </si>
  <si>
    <t>שרה מגן</t>
  </si>
  <si>
    <t>sarmag@walla.com</t>
  </si>
  <si>
    <t>drairachel@gmail.com</t>
  </si>
  <si>
    <t>רחל דרעי</t>
  </si>
  <si>
    <t>miridt2013@gmail.com</t>
  </si>
  <si>
    <t>מירי אוסי</t>
  </si>
  <si>
    <t>משה גלבר</t>
  </si>
  <si>
    <t>msgelber@aol.com</t>
  </si>
  <si>
    <t>054-5444856</t>
  </si>
  <si>
    <t>סנצורי רעננה</t>
  </si>
  <si>
    <t>סנצורי כפר סבא</t>
  </si>
  <si>
    <t>orentai3@gmail.com</t>
  </si>
  <si>
    <t>052-3446620</t>
  </si>
  <si>
    <t>אורן תאירם</t>
  </si>
  <si>
    <t>טל און</t>
  </si>
  <si>
    <t>tal.on@c21israel.com</t>
  </si>
  <si>
    <t>yair.av50@gmail.com</t>
  </si>
  <si>
    <t>אביעד יאיר</t>
  </si>
  <si>
    <t>giorasidis@gmail.com</t>
  </si>
  <si>
    <t>גיורא סידיס</t>
  </si>
  <si>
    <t>050-5597357</t>
  </si>
  <si>
    <t>054-4503425</t>
  </si>
  <si>
    <t>levirafi4@gmail.com</t>
  </si>
  <si>
    <t>רפי לוי</t>
  </si>
  <si>
    <t>אנדריי פיירברג</t>
  </si>
  <si>
    <t>fraiberg9@gmail.com</t>
  </si>
  <si>
    <t>050-2920229</t>
  </si>
  <si>
    <t>dorit2711@walla.com</t>
  </si>
  <si>
    <t>052-8679205</t>
  </si>
  <si>
    <t>דורית זרוג</t>
  </si>
  <si>
    <t>דוד לוביצקי</t>
  </si>
  <si>
    <t>david.c21yashir@gmail.com</t>
  </si>
  <si>
    <t>דפנה קיזלשטיין</t>
  </si>
  <si>
    <t>daphna.kiz@gmail.com</t>
  </si>
  <si>
    <t>054-3949320</t>
  </si>
  <si>
    <t>ramiz1566@gmail.com</t>
  </si>
  <si>
    <t>050-5746906</t>
  </si>
  <si>
    <t>רמי ציפורי</t>
  </si>
  <si>
    <t>רון אקרמן</t>
  </si>
  <si>
    <t>ron.mwg@gmail.com</t>
  </si>
  <si>
    <t>054-4266056</t>
  </si>
  <si>
    <t>c21nadlan@gmail.com</t>
  </si>
  <si>
    <t>לירון פטילון</t>
  </si>
  <si>
    <t>052-8225252</t>
  </si>
  <si>
    <t>c21leonid@gmail.com</t>
  </si>
  <si>
    <t>054-4448583</t>
  </si>
  <si>
    <t>לאוניד דוברובסקי</t>
  </si>
  <si>
    <t>דדי אלבז</t>
  </si>
  <si>
    <t>dedielbaz@gmail.com</t>
  </si>
  <si>
    <t>052-2722955</t>
  </si>
  <si>
    <t>מייק חג'ג'</t>
  </si>
  <si>
    <t>054-5811777</t>
  </si>
  <si>
    <t>avihayon@walla.co.il</t>
  </si>
  <si>
    <t>054-5564800</t>
  </si>
  <si>
    <t>shimon5561@gmail.com</t>
  </si>
  <si>
    <t>050-7777315</t>
  </si>
  <si>
    <t>שמעון לברן</t>
  </si>
  <si>
    <t>איציק פטילון</t>
  </si>
  <si>
    <t>c21ppp@gmail.com</t>
  </si>
  <si>
    <t>052-2454811</t>
  </si>
  <si>
    <t>c21eti@gmail.com</t>
  </si>
  <si>
    <t>052-3633343</t>
  </si>
  <si>
    <t>אתי פטילון</t>
  </si>
  <si>
    <t>אופיר אליאסקו</t>
  </si>
  <si>
    <t>lironrotb@gmail.com</t>
  </si>
  <si>
    <t>052-4787784</t>
  </si>
  <si>
    <t>054-4440245</t>
  </si>
  <si>
    <t>office@c21first.co.il</t>
  </si>
  <si>
    <t>מעיין צור</t>
  </si>
  <si>
    <t>ברכה אחי ידיד</t>
  </si>
  <si>
    <t>054-5652022</t>
  </si>
  <si>
    <t>סנצורי הוד השרון</t>
  </si>
  <si>
    <t>סנצורי רמת השרון</t>
  </si>
  <si>
    <t>סנצורי הרצליה</t>
  </si>
  <si>
    <t>אתי לוריא</t>
  </si>
  <si>
    <t>054-8192080</t>
  </si>
  <si>
    <t>נועם קיגר</t>
  </si>
  <si>
    <t>054-7842654</t>
  </si>
  <si>
    <t>קובי קורטלר</t>
  </si>
  <si>
    <t>רותי עובדיה</t>
  </si>
  <si>
    <t>054-4842920</t>
  </si>
  <si>
    <t>אורי משיח</t>
  </si>
  <si>
    <t>אורלי סורבר</t>
  </si>
  <si>
    <t>054-6324445</t>
  </si>
  <si>
    <t>אדם זיקמאן</t>
  </si>
  <si>
    <t>אביחי צוקר</t>
  </si>
  <si>
    <t>avichai676@gmail.com</t>
  </si>
  <si>
    <t>סנצורי בקעת אונו</t>
  </si>
  <si>
    <t>ishai.bed@c21israel.com</t>
  </si>
  <si>
    <t>ישי בן דהן</t>
  </si>
  <si>
    <t>סנצורי פתח תקוה</t>
  </si>
  <si>
    <t>גאן בבלפור</t>
  </si>
  <si>
    <t>john@c21smart.co.il</t>
  </si>
  <si>
    <t>050-2607891</t>
  </si>
  <si>
    <t>c21lnataly@gmail.com</t>
  </si>
  <si>
    <t>נטלי פרץ</t>
  </si>
  <si>
    <t>050-8423388</t>
  </si>
  <si>
    <t>c21lehudlevy@gmail.com</t>
  </si>
  <si>
    <t>אהוד לוי</t>
  </si>
  <si>
    <t>מאיה רוני</t>
  </si>
  <si>
    <t>c21levhaaretz@gmail.com</t>
  </si>
  <si>
    <t>052-5719222</t>
  </si>
  <si>
    <t>c21lmarina@gmail.com</t>
  </si>
  <si>
    <t>מרינה רזניק</t>
  </si>
  <si>
    <t>אלי ברסקי</t>
  </si>
  <si>
    <t>c21lelib@gmail.com</t>
  </si>
  <si>
    <t>c21lkarni@gmail.com</t>
  </si>
  <si>
    <t>קרני חג'בי</t>
  </si>
  <si>
    <t>ליטל שרעבי</t>
  </si>
  <si>
    <t>c21llital@gmail.com</t>
  </si>
  <si>
    <t>c21leran@gmail.com</t>
  </si>
  <si>
    <t>ערן סלוצקי</t>
  </si>
  <si>
    <t>סנצורי ראש העין</t>
  </si>
  <si>
    <t>אנדרי מילנקוב</t>
  </si>
  <si>
    <t>Andreymelnikov1@gmail.com</t>
  </si>
  <si>
    <t>סנצורי מודיעין</t>
  </si>
  <si>
    <t>יוליה בינקין</t>
  </si>
  <si>
    <t>yuliabn@bezeqint.net</t>
  </si>
  <si>
    <t>meitalmagar@gmail.com</t>
  </si>
  <si>
    <t>מיטל מג'ר</t>
  </si>
  <si>
    <t>ורדה גלובנציץ</t>
  </si>
  <si>
    <t>varda@c21betshemesh.com</t>
  </si>
  <si>
    <t>054-630-7060</t>
  </si>
  <si>
    <t>סנצורי בית שמש</t>
  </si>
  <si>
    <t>meital@c21betshemesh.com</t>
  </si>
  <si>
    <t>050-537-9776</t>
  </si>
  <si>
    <t>מיטל דנן</t>
  </si>
  <si>
    <t>הלל אברהמס</t>
  </si>
  <si>
    <t>hillel@c21betshemesh.com</t>
  </si>
  <si>
    <t>054-572-0391</t>
  </si>
  <si>
    <t>noaella@gmail.com</t>
  </si>
  <si>
    <t>נעה אלה</t>
  </si>
  <si>
    <t>סנצורי תל אביב</t>
  </si>
  <si>
    <t>סנצורי בת ים</t>
  </si>
  <si>
    <t>h5651882@gmail.com</t>
  </si>
  <si>
    <t>050-565-18-82</t>
  </si>
  <si>
    <t>ניסים חן</t>
  </si>
  <si>
    <t>אלי פרץ</t>
  </si>
  <si>
    <t>elip3388@gmail.com</t>
  </si>
  <si>
    <t>050-782-00-88</t>
  </si>
  <si>
    <t>ahia.oren@gmail.com</t>
  </si>
  <si>
    <t>אחיה אורן</t>
  </si>
  <si>
    <t>052-83-84-308</t>
  </si>
  <si>
    <t>e9292928@gmail.com</t>
  </si>
  <si>
    <t>050-92-92-928</t>
  </si>
  <si>
    <t>אולגה נזרנקו</t>
  </si>
  <si>
    <t>אולג רפפורט</t>
  </si>
  <si>
    <t>sea.batyam@c21israel.com</t>
  </si>
  <si>
    <t>052-547-99-31</t>
  </si>
  <si>
    <t>e9292922@gmail.com</t>
  </si>
  <si>
    <t>054-54-32-333</t>
  </si>
  <si>
    <t>משה טיני</t>
  </si>
  <si>
    <t>אלכס יעקובוב</t>
  </si>
  <si>
    <t>penthouse.holon@c21israel.com</t>
  </si>
  <si>
    <t>054-2259232</t>
  </si>
  <si>
    <t>סנצורי חולון</t>
  </si>
  <si>
    <t>ארטור בירמן</t>
  </si>
  <si>
    <t>054-9723596</t>
  </si>
  <si>
    <t>052-3357145</t>
  </si>
  <si>
    <t>משה בן דוד</t>
  </si>
  <si>
    <t>אביב טל</t>
  </si>
  <si>
    <t>052-8800906</t>
  </si>
  <si>
    <t>052-8489188</t>
  </si>
  <si>
    <t>מריה אסטשנקו</t>
  </si>
  <si>
    <t>לוי מטטוב</t>
  </si>
  <si>
    <t>levimatatov1@gmail.com</t>
  </si>
  <si>
    <t>050-843-5560</t>
  </si>
  <si>
    <t>052-3115899</t>
  </si>
  <si>
    <t>עדי רפאלי</t>
  </si>
  <si>
    <t>סנצורי ראשון לציון</t>
  </si>
  <si>
    <t>adirafaeli@gmail.com</t>
  </si>
  <si>
    <t>doron.giat40@gmail.com</t>
  </si>
  <si>
    <t>052-6688326</t>
  </si>
  <si>
    <t>דורון גיאת</t>
  </si>
  <si>
    <t>רינת כהן</t>
  </si>
  <si>
    <t>סנצורי בילו סנטר</t>
  </si>
  <si>
    <t>rinat.cohen@c21israel.com</t>
  </si>
  <si>
    <t>carmit.jacobi@c21israel.com</t>
  </si>
  <si>
    <t>כרמית יעקובי</t>
  </si>
  <si>
    <t>אילן אבוקרט</t>
  </si>
  <si>
    <t>rinat.effect@gmail.com</t>
  </si>
  <si>
    <t>alon.vilko@c21israel.com</t>
  </si>
  <si>
    <t>אלון וילוק</t>
  </si>
  <si>
    <t>בן כהן</t>
  </si>
  <si>
    <t>דניאלה כהן</t>
  </si>
  <si>
    <t>dudu.gaziel@c21israel.com</t>
  </si>
  <si>
    <t>דודו גזיאל</t>
  </si>
  <si>
    <t>victor.keinan@c21israel.com</t>
  </si>
  <si>
    <t>ויקטור קינן</t>
  </si>
  <si>
    <t>חנה קמילמן</t>
  </si>
  <si>
    <t>hana.kimelman@gmail.com</t>
  </si>
  <si>
    <t>yael.gil@c21israel.com</t>
  </si>
  <si>
    <t>יעל גיל</t>
  </si>
  <si>
    <t>לאה חן חלפון</t>
  </si>
  <si>
    <t>lea.henhalfon@c21israel.com</t>
  </si>
  <si>
    <t>adi.mossak@c21israel.com</t>
  </si>
  <si>
    <t>עדי מוסק</t>
  </si>
  <si>
    <t>צביקה טפר</t>
  </si>
  <si>
    <t>zvika.teper@c21israel.com</t>
  </si>
  <si>
    <t>rinatshitrit1@gmail.com</t>
  </si>
  <si>
    <t>רינת שיטרית</t>
  </si>
  <si>
    <t>shirly.libi@c21israel.com</t>
  </si>
  <si>
    <t>שירלי ליבי</t>
  </si>
  <si>
    <t>assafc31@gmail.com</t>
  </si>
  <si>
    <t>נירית פרנקו</t>
  </si>
  <si>
    <t>052-8725729</t>
  </si>
  <si>
    <t>eli6shen@gmail.com</t>
  </si>
  <si>
    <t>אלי חן</t>
  </si>
  <si>
    <t>054-8093838</t>
  </si>
  <si>
    <t>drsigaltamir@012.net.il</t>
  </si>
  <si>
    <t>סיגל תמיר</t>
  </si>
  <si>
    <t>052-7465546</t>
  </si>
  <si>
    <t>דנה ביטון</t>
  </si>
  <si>
    <t>צחי ליב</t>
  </si>
  <si>
    <t>tsleib@gmail.com</t>
  </si>
  <si>
    <t>amirshairi@gmail.com</t>
  </si>
  <si>
    <t>אמיר שעירי</t>
  </si>
  <si>
    <t>סנצורי אשדוד</t>
  </si>
  <si>
    <t>כפיר ולר</t>
  </si>
  <si>
    <t>kfir.veler@c21israel.com</t>
  </si>
  <si>
    <t>054-3113539</t>
  </si>
  <si>
    <t>g620sa@gmail.com</t>
  </si>
  <si>
    <t>גיא סבן</t>
  </si>
  <si>
    <t>סנצורי אשקלון</t>
  </si>
  <si>
    <t>חניתה ליבוביץ'</t>
  </si>
  <si>
    <t>hanita14@walla.com</t>
  </si>
  <si>
    <t>levanag7@walla.com</t>
  </si>
  <si>
    <t>לבנה גרינברג</t>
  </si>
  <si>
    <t>c21avraham@gmail.com</t>
  </si>
  <si>
    <t>אברהם חדד</t>
  </si>
  <si>
    <t>054-21-21-613</t>
  </si>
  <si>
    <t>סנצורי באר שבע</t>
  </si>
  <si>
    <t>ניר צור</t>
  </si>
  <si>
    <t>c21nir@gmail.com</t>
  </si>
  <si>
    <t>054-980-88-08</t>
  </si>
  <si>
    <t>מוטי אברג'יל</t>
  </si>
  <si>
    <t>c21moty@gmail.com</t>
  </si>
  <si>
    <t>050-77-36-429</t>
  </si>
  <si>
    <t>אלעד בנדרקר</t>
  </si>
  <si>
    <t>c21elad@gmail.com</t>
  </si>
  <si>
    <t>050-656-43-07</t>
  </si>
  <si>
    <t>054-52-33-623</t>
  </si>
  <si>
    <t>yonizadok@gmail.com</t>
  </si>
  <si>
    <t>יוני צדוק</t>
  </si>
  <si>
    <t>שלומי יוספוב</t>
  </si>
  <si>
    <t>c21shlomi@gmail.com</t>
  </si>
  <si>
    <t>054-3513432</t>
  </si>
  <si>
    <t>etay.furman@gmail.com</t>
  </si>
  <si>
    <t>אתי פורמן</t>
  </si>
  <si>
    <t>ארז מכטינגר</t>
  </si>
  <si>
    <t>סנצורי אילת</t>
  </si>
  <si>
    <t>redsea.eilat@c21israel.com</t>
  </si>
  <si>
    <t>naor323@walla.com</t>
  </si>
  <si>
    <t>נאור מלכה</t>
  </si>
  <si>
    <t>תומר ארנט</t>
  </si>
  <si>
    <t>tomer.arent@remon.co.i</t>
  </si>
  <si>
    <t>054-8442211</t>
  </si>
  <si>
    <t>052-7676982</t>
  </si>
  <si>
    <t>remon</t>
  </si>
  <si>
    <t>רפי גרוסנס</t>
  </si>
  <si>
    <t>rgrosnas@remon.co.il</t>
  </si>
  <si>
    <t>zvi@remon.co.il</t>
  </si>
  <si>
    <t>צביקה בלייך</t>
  </si>
  <si>
    <t>052-7685058</t>
  </si>
  <si>
    <t>052-7643933</t>
  </si>
  <si>
    <t>rafi@remon.co.il</t>
  </si>
  <si>
    <t>רפי אורן</t>
  </si>
  <si>
    <t>חיים פרקוף</t>
  </si>
  <si>
    <t>park@remon.co.il</t>
  </si>
  <si>
    <t>052-7650908</t>
  </si>
  <si>
    <t>barak.kapiloto@remon.co.il</t>
  </si>
  <si>
    <t>ברק קפילוטו</t>
  </si>
  <si>
    <t> 050-7801533</t>
  </si>
  <si>
    <t>amiel.karni@remon.co.il</t>
  </si>
  <si>
    <t>050-4194461</t>
  </si>
  <si>
    <t>עמיאל קרני</t>
  </si>
  <si>
    <t>איגלו</t>
  </si>
  <si>
    <t>igloo.t100@gmail.com</t>
  </si>
  <si>
    <t>שימעון בן טוב</t>
  </si>
  <si>
    <t>igloo.t110@gmail.com</t>
  </si>
  <si>
    <t>משה אלימל</t>
  </si>
  <si>
    <t>סימה הלר</t>
  </si>
  <si>
    <t>אלי לגריסי</t>
  </si>
  <si>
    <t>Asf6455@walla.co.il</t>
  </si>
  <si>
    <t>יוסי אלול</t>
  </si>
  <si>
    <t>חזי רוטשטיין</t>
  </si>
  <si>
    <t>ענת עמור</t>
  </si>
  <si>
    <t>igloo.t101@gmail.com</t>
  </si>
  <si>
    <t>עקיבא גרצוולף</t>
  </si>
  <si>
    <t>תיווך ישיר</t>
  </si>
  <si>
    <t>eyal.tyashir@gmail.com</t>
  </si>
  <si>
    <t>naama.tyashir@gmail.com</t>
  </si>
  <si>
    <t>050-4888003</t>
  </si>
  <si>
    <t>נעמה צרנוביצקי</t>
  </si>
  <si>
    <t>vered@yashir.biz</t>
  </si>
  <si>
    <t>050-5323377</t>
  </si>
  <si>
    <t>ורד ליכנר</t>
  </si>
  <si>
    <t>ענבל שלהבת</t>
  </si>
  <si>
    <t>054-4849326</t>
  </si>
  <si>
    <t>inbal.tyashir@gmail.com</t>
  </si>
  <si>
    <t>yashir.jack@gmail.com</t>
  </si>
  <si>
    <t>ג'קי פרץ</t>
  </si>
  <si>
    <t>eti@yashir.biz</t>
  </si>
  <si>
    <t>אתי אלימלך</t>
  </si>
  <si>
    <t>054-8326755</t>
  </si>
  <si>
    <t>050-5697969 </t>
  </si>
  <si>
    <t> society@bezeqint.net</t>
  </si>
  <si>
    <t>תל אביב</t>
  </si>
  <si>
    <t>סוסיטיי</t>
  </si>
  <si>
    <t>אינה נמנמן</t>
  </si>
  <si>
    <t>שחף נכסים</t>
  </si>
  <si>
    <t> shahafpt@zahav.net.il</t>
  </si>
  <si>
    <t>050-7341439</t>
  </si>
  <si>
    <t>סמי שרף</t>
  </si>
  <si>
    <t>conceptאשכולות</t>
  </si>
  <si>
    <t>050-5377573</t>
  </si>
  <si>
    <t>eshkolot@aeazimltd.com</t>
  </si>
  <si>
    <t>info@israekhomenet.com</t>
  </si>
  <si>
    <t>אילו רובינשטיין</t>
  </si>
  <si>
    <t>הוםנט ישראל</t>
  </si>
  <si>
    <t>050-4910604</t>
  </si>
  <si>
    <t>052-5550482</t>
  </si>
  <si>
    <t>אלי מורנו</t>
  </si>
  <si>
    <t>בריגה</t>
  </si>
  <si>
    <t>elim@briga.co.il</t>
  </si>
  <si>
    <t>rnd.nadlan@gmail.com</t>
  </si>
  <si>
    <t>050-8580050</t>
  </si>
  <si>
    <t>שני נימני</t>
  </si>
  <si>
    <t>r&amp;d פ"ת</t>
  </si>
  <si>
    <t>דינה גוגרה</t>
  </si>
  <si>
    <t>אנגלוסכסון זכרון</t>
  </si>
  <si>
    <t>050-5393695</t>
  </si>
  <si>
    <t>digonadlan@gmail.com</t>
  </si>
  <si>
    <t>הילה יהב</t>
  </si>
  <si>
    <t>יהב נדלן</t>
  </si>
  <si>
    <t>053-2772661</t>
  </si>
  <si>
    <t>איל ארטוגס</t>
  </si>
  <si>
    <t>הולנד נדלן</t>
  </si>
  <si>
    <t>050-6575859</t>
  </si>
  <si>
    <t>iwillfindit@bezeqint.net</t>
  </si>
  <si>
    <t>lovey@013net.net</t>
  </si>
  <si>
    <t>ששון</t>
  </si>
  <si>
    <t>050-8579179</t>
  </si>
  <si>
    <t>אדית אסף</t>
  </si>
  <si>
    <t>רימקס טים</t>
  </si>
  <si>
    <t>052-4777970</t>
  </si>
  <si>
    <t>editasaf40@gmail.com</t>
  </si>
  <si>
    <t>עליזה צור</t>
  </si>
  <si>
    <t>אבי-ה נכסים</t>
  </si>
  <si>
    <t>050-3872283</t>
  </si>
  <si>
    <t>zurs1@walla.com</t>
  </si>
  <si>
    <t>רועי בן חמו</t>
  </si>
  <si>
    <t>ראש העין</t>
  </si>
  <si>
    <t>050-6399424</t>
  </si>
  <si>
    <t>איכות חיים</t>
  </si>
  <si>
    <t>אלי שגב</t>
  </si>
  <si>
    <t>052-2459180</t>
  </si>
  <si>
    <t>elisegev3@gmail.com</t>
  </si>
  <si>
    <t>מכבים</t>
  </si>
  <si>
    <t>052-5472442</t>
  </si>
  <si>
    <t>גרטה מז'ובובסקי</t>
  </si>
  <si>
    <t>שחר טל</t>
  </si>
  <si>
    <t>בסרלנד נכסים</t>
  </si>
  <si>
    <t>052-6333135</t>
  </si>
  <si>
    <t>shrtal1@gmail.com</t>
  </si>
  <si>
    <t>א.א נכסים</t>
  </si>
  <si>
    <t>אלבז אשר</t>
  </si>
  <si>
    <t>קרית מלאכי</t>
  </si>
  <si>
    <t>050-2541801</t>
  </si>
  <si>
    <t>aanehacim@bezeqint.net</t>
  </si>
  <si>
    <t>טל יצחק לוי</t>
  </si>
  <si>
    <t>רימקס יהלום</t>
  </si>
  <si>
    <t>054-4227269</t>
  </si>
  <si>
    <t>tal.ylevi@remax.co.il</t>
  </si>
  <si>
    <t>suzie.tophome@gmail.com</t>
  </si>
  <si>
    <t>050-9979974</t>
  </si>
  <si>
    <t>סוזי נדב</t>
  </si>
  <si>
    <t>בת ים</t>
  </si>
  <si>
    <t>טפ הום</t>
  </si>
  <si>
    <t>מאיר אשכנזי</t>
  </si>
  <si>
    <t>הרצליה</t>
  </si>
  <si>
    <t>h&amp;m</t>
  </si>
  <si>
    <t>054-4504811</t>
  </si>
  <si>
    <t>meir_king@walla.co.il</t>
  </si>
  <si>
    <t>israhome</t>
  </si>
  <si>
    <t>050-2838377</t>
  </si>
  <si>
    <t>uriel@israehomeusa.com</t>
  </si>
  <si>
    <t>יחיאל שפירא</t>
  </si>
  <si>
    <t>050-7517586</t>
  </si>
  <si>
    <t>דים נכסים</t>
  </si>
  <si>
    <t>dimnehasim@dinbehasim.co.il</t>
  </si>
  <si>
    <t>052-3605189</t>
  </si>
  <si>
    <t>ירושלים</t>
  </si>
  <si>
    <t>יהודית לוביא</t>
  </si>
  <si>
    <t>judy.lovi@gmail.com</t>
  </si>
  <si>
    <t>052-3622225</t>
  </si>
  <si>
    <t>לוביא גרופ</t>
  </si>
  <si>
    <t>חדרה</t>
  </si>
  <si>
    <t>יניב רחמים</t>
  </si>
  <si>
    <t>ראשון לציון</t>
  </si>
  <si>
    <t>ענק הנדלן</t>
  </si>
  <si>
    <t>050-9659666</t>
  </si>
  <si>
    <t>anakyaniv@gmail.com</t>
  </si>
  <si>
    <t>אסף חולו</t>
  </si>
  <si>
    <t>052-2676961</t>
  </si>
  <si>
    <t>assaf@welcome-home.co.il</t>
  </si>
  <si>
    <t>יתיר מגלי</t>
  </si>
  <si>
    <t>רמת גן</t>
  </si>
  <si>
    <t>DHדוד חיים</t>
  </si>
  <si>
    <t>050-8571126</t>
  </si>
  <si>
    <t>y@dh-nadlan.co.il</t>
  </si>
  <si>
    <t>אריה קלין</t>
  </si>
  <si>
    <t>מעלה מכש</t>
  </si>
  <si>
    <t>עדי שיווק נדלן</t>
  </si>
  <si>
    <t>052-3982500</t>
  </si>
  <si>
    <t>aryehk18@gmail.com</t>
  </si>
  <si>
    <t>ליאת עיברי</t>
  </si>
  <si>
    <t>054-8349346</t>
  </si>
  <si>
    <t>דניאל</t>
  </si>
  <si>
    <t>אשדוד</t>
  </si>
  <si>
    <t>050-7312351</t>
  </si>
  <si>
    <t>danielyakovian@gmail.com</t>
  </si>
  <si>
    <t>רוני רוקח</t>
  </si>
  <si>
    <t>רמת השרון</t>
  </si>
  <si>
    <t>רימקס סטייל</t>
  </si>
  <si>
    <t>052-8366866</t>
  </si>
  <si>
    <t>ronie.rokach@remax.co.il</t>
  </si>
  <si>
    <t>שרון מרצ'יני</t>
  </si>
  <si>
    <t>קבוצת מ.מ.מ.</t>
  </si>
  <si>
    <t>052-7212282</t>
  </si>
  <si>
    <t>gilinadlan@mmm-a.co.il</t>
  </si>
  <si>
    <t>איגור חנין</t>
  </si>
  <si>
    <t>רי-הוס</t>
  </si>
  <si>
    <t>052-3247739</t>
  </si>
  <si>
    <t>igorhanin@gmail.com</t>
  </si>
  <si>
    <t>שרגא צור</t>
  </si>
  <si>
    <t>תילן</t>
  </si>
  <si>
    <t>054-2050527</t>
  </si>
  <si>
    <t>shraga@tilan.co.il</t>
  </si>
  <si>
    <t>amitlavian@gmail.com</t>
  </si>
  <si>
    <t>054-5434201</t>
  </si>
  <si>
    <t>great-land</t>
  </si>
  <si>
    <t>פתח תקוה</t>
  </si>
  <si>
    <t>עמית לביאן</t>
  </si>
  <si>
    <t>דוד בבקובי</t>
  </si>
  <si>
    <t>052-2201020</t>
  </si>
  <si>
    <t>קבוצת פז</t>
  </si>
  <si>
    <t>pazdavid@bezeqint.net</t>
  </si>
  <si>
    <t>מורן מארין</t>
  </si>
  <si>
    <t>הוד השרון</t>
  </si>
  <si>
    <t>טופ נכסים</t>
  </si>
  <si>
    <t>052-3385053</t>
  </si>
  <si>
    <t>moran@topnadlan.co.il</t>
  </si>
  <si>
    <t>יאיר לוי</t>
  </si>
  <si>
    <t>050-5206090</t>
  </si>
  <si>
    <t>yairl@yairlevy.com</t>
  </si>
  <si>
    <t>הרצל רפאל</t>
  </si>
  <si>
    <t>054-9216715</t>
  </si>
  <si>
    <t>אתי וודה</t>
  </si>
  <si>
    <t>052-2684344</t>
  </si>
  <si>
    <t>e v</t>
  </si>
  <si>
    <t>ettivoda@gmail.com</t>
  </si>
  <si>
    <t>doron@israelgroup.co.il</t>
  </si>
  <si>
    <t>054-5438112</t>
  </si>
  <si>
    <t>ישראל גרופ</t>
  </si>
  <si>
    <t>דורון שלום</t>
  </si>
  <si>
    <t>עודד מירון</t>
  </si>
  <si>
    <t>052-2330435</t>
  </si>
  <si>
    <t>omiron@marknorder.com</t>
  </si>
  <si>
    <t>hila.flam@oficina.co.il</t>
  </si>
  <si>
    <t>054-2424494</t>
  </si>
  <si>
    <t>oficina</t>
  </si>
  <si>
    <t>הילה פלם</t>
  </si>
  <si>
    <t>הרצליה פיתוח</t>
  </si>
  <si>
    <t>נועה רובינס</t>
  </si>
  <si>
    <t>רובינס נדלן</t>
  </si>
  <si>
    <t>052-2220632</t>
  </si>
  <si>
    <t>noa@robbins.co.il</t>
  </si>
  <si>
    <t>zimuki@zahav.net.il</t>
  </si>
  <si>
    <t>052-2600936</t>
  </si>
  <si>
    <t>צימוקי</t>
  </si>
  <si>
    <t>מוטי אהרוני</t>
  </si>
  <si>
    <t>באר שבע</t>
  </si>
  <si>
    <t>052-8904695</t>
  </si>
  <si>
    <t>racheliharel51@gmail.com</t>
  </si>
  <si>
    <t>רימקס הוד-השרון</t>
  </si>
  <si>
    <t>עליזה כהן</t>
  </si>
  <si>
    <t>050-7220769</t>
  </si>
  <si>
    <t>רשף</t>
  </si>
  <si>
    <t>aliza@reshef.co.il</t>
  </si>
  <si>
    <t>udi106@gmail.com</t>
  </si>
  <si>
    <t>אודי קוטיגרו</t>
  </si>
  <si>
    <t>052-641751</t>
  </si>
  <si>
    <t>isarel properties</t>
  </si>
  <si>
    <t>yacov@coral-ltd.co.il</t>
  </si>
  <si>
    <t>050-5339896</t>
  </si>
  <si>
    <t>יעקב אלבו</t>
  </si>
  <si>
    <t>קוראל</t>
  </si>
  <si>
    <t>אסתר דליה</t>
  </si>
  <si>
    <t>VIP</t>
  </si>
  <si>
    <t>052-6161013</t>
  </si>
  <si>
    <t>esteevip@hotmail.com</t>
  </si>
  <si>
    <t>anat-rw@rep.co.il</t>
  </si>
  <si>
    <t>054-4990384</t>
  </si>
  <si>
    <t>ענת רוטמן</t>
  </si>
  <si>
    <t>השתתפויות בנכסים</t>
  </si>
  <si>
    <t>ied@zahav.net.il</t>
  </si>
  <si>
    <t>050-5258547</t>
  </si>
  <si>
    <t>אילן דן</t>
  </si>
  <si>
    <t>דן בנדלן</t>
  </si>
  <si>
    <t>דן פינחסי</t>
  </si>
  <si>
    <t>מיקוד מטרה</t>
  </si>
  <si>
    <t>054-7729344</t>
  </si>
  <si>
    <t>danp@mtarget.co.il</t>
  </si>
  <si>
    <t>fe@myjerusalemhomes.com</t>
  </si>
  <si>
    <t>050-5290775</t>
  </si>
  <si>
    <t>הבית שלי בירושלים</t>
  </si>
  <si>
    <t>אפי קינג</t>
  </si>
  <si>
    <t>מלכה רוזנטל</t>
  </si>
  <si>
    <t>יוקרה חיים בירושלים</t>
  </si>
  <si>
    <t>050-3777734</t>
  </si>
  <si>
    <t>nalkarozenthal@gmail.com</t>
  </si>
  <si>
    <t>yorank@betig.com</t>
  </si>
  <si>
    <t>יורם קנר</t>
  </si>
  <si>
    <t>מסחרי -קו הנדלן</t>
  </si>
  <si>
    <t>052-3315040</t>
  </si>
  <si>
    <t>גולן כהן</t>
  </si>
  <si>
    <t>גולבל גרופ</t>
  </si>
  <si>
    <t>052-6166466</t>
  </si>
  <si>
    <t>golan_555@yahoo.co.il</t>
  </si>
  <si>
    <t>מירב פשר</t>
  </si>
  <si>
    <t>050-6788116</t>
  </si>
  <si>
    <t>me72@netvision.net.il</t>
  </si>
  <si>
    <t>שייע ניר</t>
  </si>
  <si>
    <t>050-5248461</t>
  </si>
  <si>
    <t>nir@yairlevy.com</t>
  </si>
  <si>
    <t>gilitzcovich@gmail.com</t>
  </si>
  <si>
    <t>052-2236161</t>
  </si>
  <si>
    <t>איצקוביץ נכסים</t>
  </si>
  <si>
    <t>גיל איצקוביץ</t>
  </si>
  <si>
    <t>מאיר קסוס</t>
  </si>
  <si>
    <t>רימקס חדרה</t>
  </si>
  <si>
    <t>052-5000421</t>
  </si>
  <si>
    <t>meir.kassus@remax.co.il</t>
  </si>
  <si>
    <t>ורד פלד</t>
  </si>
  <si>
    <t>052-5533448</t>
  </si>
  <si>
    <t>veredpeledremax@gmail.com</t>
  </si>
  <si>
    <t>shenhav6p@gmail.com</t>
  </si>
  <si>
    <t>052-2699677</t>
  </si>
  <si>
    <t>שנהב</t>
  </si>
  <si>
    <t>חיפה</t>
  </si>
  <si>
    <t>פסח יעקב</t>
  </si>
  <si>
    <t>אלי בוטון</t>
  </si>
  <si>
    <t>re new</t>
  </si>
  <si>
    <t>054-4637720</t>
  </si>
  <si>
    <t>eli@renew-tlv.co.il</t>
  </si>
  <si>
    <t>מוטי זהבי</t>
  </si>
  <si>
    <t>צורן</t>
  </si>
  <si>
    <t>era lands</t>
  </si>
  <si>
    <t>050-5746326</t>
  </si>
  <si>
    <t>eralands@bezeqint.net</t>
  </si>
  <si>
    <t>oded4u@zahav.net.il</t>
  </si>
  <si>
    <t>050-5916916</t>
  </si>
  <si>
    <t>גבעתיים</t>
  </si>
  <si>
    <t>עודד צידון</t>
  </si>
  <si>
    <t>ארז טלבי</t>
  </si>
  <si>
    <t>נדלן תל אביב</t>
  </si>
  <si>
    <t>050-5318114</t>
  </si>
  <si>
    <t>יעל זמיר</t>
  </si>
  <si>
    <t>קרית מוצקין</t>
  </si>
  <si>
    <t>052-3410460</t>
  </si>
  <si>
    <t>dzamir@netvision.net.il</t>
  </si>
  <si>
    <t>יגאל רוזנבלום</t>
  </si>
  <si>
    <t>תיווך רמת השרון</t>
  </si>
  <si>
    <t>054-4594556</t>
  </si>
  <si>
    <t>bwzwqint.net</t>
  </si>
  <si>
    <t>ramat-hasharon@bezeqint.net</t>
  </si>
  <si>
    <t>074-7777776</t>
  </si>
  <si>
    <t>משה יחזקאל</t>
  </si>
  <si>
    <t>רומניה בוקרשט</t>
  </si>
  <si>
    <t>nadlanromnia@bezeqint.net</t>
  </si>
  <si>
    <t>yossichn@bezeqint.net</t>
  </si>
  <si>
    <t>נתניה</t>
  </si>
  <si>
    <t>dream land</t>
  </si>
  <si>
    <t>050-5558912</t>
  </si>
  <si>
    <t>סיאצ'י חביב</t>
  </si>
  <si>
    <t>מילן</t>
  </si>
  <si>
    <t>050-5277512</t>
  </si>
  <si>
    <t>עידו גיאת</t>
  </si>
  <si>
    <t>רימקס סילבר</t>
  </si>
  <si>
    <t>052-5550497</t>
  </si>
  <si>
    <t>idoremax@gmail.com</t>
  </si>
  <si>
    <t>תכלת נכסים</t>
  </si>
  <si>
    <t>מאיר אשוש</t>
  </si>
  <si>
    <t>050-8761478</t>
  </si>
  <si>
    <t>10.college.meir@gmail.com</t>
  </si>
  <si>
    <t>yossi@colony.co.il</t>
  </si>
  <si>
    <t>052-2867034</t>
  </si>
  <si>
    <t>colony</t>
  </si>
  <si>
    <t>יוסי בן חיים</t>
  </si>
  <si>
    <t>יוסי שרון</t>
  </si>
  <si>
    <t>leaders</t>
  </si>
  <si>
    <t>052-3848025</t>
  </si>
  <si>
    <t>yossi@leaders-is.co.il</t>
  </si>
  <si>
    <t>m@martin.co.il</t>
  </si>
  <si>
    <t>052-3060006</t>
  </si>
  <si>
    <t>סיאורנו מרטין</t>
  </si>
  <si>
    <t>משקים בנגב</t>
  </si>
  <si>
    <t>דן סיטי</t>
  </si>
  <si>
    <t>054-7274914</t>
  </si>
  <si>
    <t>גידי בינת</t>
  </si>
  <si>
    <t>binat@dan-city.co.il</t>
  </si>
  <si>
    <t>רן סטרימלינג</t>
  </si>
  <si>
    <t>052-6405956</t>
  </si>
  <si>
    <t>rans@re-sheli.com</t>
  </si>
  <si>
    <t>רון בן דוד</t>
  </si>
  <si>
    <t>RBD</t>
  </si>
  <si>
    <t>050-7588088</t>
  </si>
  <si>
    <t>ron@rbd.co.il</t>
  </si>
  <si>
    <t>tzabar10@017.net.il</t>
  </si>
  <si>
    <t>052-2550672</t>
  </si>
  <si>
    <t>צבר נכסים</t>
  </si>
  <si>
    <t>יוני סיון</t>
  </si>
  <si>
    <t>זהר סגל</t>
  </si>
  <si>
    <t>natam</t>
  </si>
  <si>
    <t>050-3200309</t>
  </si>
  <si>
    <t>zohar@natam.co.il</t>
  </si>
  <si>
    <t>dotan@nc-ltd.co.il</t>
  </si>
  <si>
    <t>054-7558000</t>
  </si>
  <si>
    <t>המרכז לנדלן</t>
  </si>
  <si>
    <t>הנדלמן דותן</t>
  </si>
  <si>
    <t>מיכל בריל</t>
  </si>
  <si>
    <t>052-5144345</t>
  </si>
  <si>
    <t>michal@megabait.co.il</t>
  </si>
  <si>
    <t>megabait</t>
  </si>
  <si>
    <t>merav@homeinsharon.com</t>
  </si>
  <si>
    <t>054-3099308</t>
  </si>
  <si>
    <t>הבית בשרון</t>
  </si>
  <si>
    <t>מירב סדן</t>
  </si>
  <si>
    <t>שרון</t>
  </si>
  <si>
    <t>אורית לוי</t>
  </si>
  <si>
    <t>דורונדלן</t>
  </si>
  <si>
    <t>052-2898878</t>
  </si>
  <si>
    <t>d_koren@orengw.net.il</t>
  </si>
  <si>
    <t>אבי זלצמן</t>
  </si>
  <si>
    <t>טרקלין</t>
  </si>
  <si>
    <t>050-6413463</t>
  </si>
  <si>
    <t>traklin@traklin-art.co.il</t>
  </si>
  <si>
    <t>דני מאור</t>
  </si>
  <si>
    <t>052-6227008</t>
  </si>
  <si>
    <t>yashir.danny@gmail.com</t>
  </si>
  <si>
    <t>yashir.office@gmail.com</t>
  </si>
  <si>
    <t>איילת בר טוב</t>
  </si>
  <si>
    <t>052-2667332</t>
  </si>
  <si>
    <t>054-4976090</t>
  </si>
  <si>
    <t>yashir.ronen@gmail.com</t>
  </si>
  <si>
    <t>רונן שוורצמן</t>
  </si>
  <si>
    <t>אביגדור ליכנר</t>
  </si>
  <si>
    <t>050-4922607</t>
  </si>
  <si>
    <t>yashir.avi@gmail.com</t>
  </si>
  <si>
    <t>אושרי קריסטל</t>
  </si>
  <si>
    <t>054-4333574</t>
  </si>
  <si>
    <t>oshri.tyashir@gmail.com</t>
  </si>
  <si>
    <t>אולג קילדיזן</t>
  </si>
  <si>
    <t>054-4984404</t>
  </si>
  <si>
    <t>oleg.tyashir@gmail.com</t>
  </si>
  <si>
    <t>אייל צ'רנוביצקי</t>
  </si>
  <si>
    <t>054-4508121</t>
  </si>
  <si>
    <t>כוכב ליכנר</t>
  </si>
  <si>
    <t>050-4922606</t>
  </si>
  <si>
    <t>koch@yashir.biz</t>
  </si>
  <si>
    <t>yashir.meir@gmail.com</t>
  </si>
  <si>
    <t>052-5129532</t>
  </si>
  <si>
    <t>מאיר דינר</t>
  </si>
  <si>
    <t>רן כהנא</t>
  </si>
  <si>
    <t>050-2159107</t>
  </si>
  <si>
    <t>ran@yashir.biz</t>
  </si>
  <si>
    <t>פבלו קרל</t>
  </si>
  <si>
    <t>apartments israel</t>
  </si>
  <si>
    <t>054-9453727</t>
  </si>
  <si>
    <t>אילנה הדר כהן</t>
  </si>
  <si>
    <t>ta home</t>
  </si>
  <si>
    <t>052-8367224</t>
  </si>
  <si>
    <t>טובה אוהב עמי</t>
  </si>
  <si>
    <t>052-2873919</t>
  </si>
  <si>
    <t>בניטה רפאלי</t>
  </si>
  <si>
    <t>better home</t>
  </si>
  <si>
    <t>054-6494491</t>
  </si>
  <si>
    <t>054-4840541</t>
  </si>
  <si>
    <t>וורן זאואר</t>
  </si>
  <si>
    <t>dorit bitran</t>
  </si>
  <si>
    <t>דורית צדוק ביטרן</t>
  </si>
  <si>
    <t>054-4671623</t>
  </si>
  <si>
    <t>050-7414708</t>
  </si>
  <si>
    <t>hamoshava</t>
  </si>
  <si>
    <t>אדל אוזן</t>
  </si>
  <si>
    <t>הלן דומן</t>
  </si>
  <si>
    <t>hellen duman</t>
  </si>
  <si>
    <t>054-4629963</t>
  </si>
  <si>
    <t>054-6281905</t>
  </si>
  <si>
    <t>ארנולד פישמן</t>
  </si>
  <si>
    <t>jerusalem immobilier</t>
  </si>
  <si>
    <t>054-4353835</t>
  </si>
  <si>
    <t>גלעד צייקוף</t>
  </si>
  <si>
    <t>דבורה הוזט</t>
  </si>
  <si>
    <t>054-5531248</t>
  </si>
  <si>
    <t>052-3633017</t>
  </si>
  <si>
    <t>דוריס הוניגשטיין</t>
  </si>
  <si>
    <t>חיים צדוק</t>
  </si>
  <si>
    <t>054-7245678</t>
  </si>
  <si>
    <t>לאה עמרם</t>
  </si>
  <si>
    <t>054-4970562</t>
  </si>
  <si>
    <t>052-2802825</t>
  </si>
  <si>
    <t>פרדי למברגר</t>
  </si>
  <si>
    <t>רבקה לורקט</t>
  </si>
  <si>
    <t>054-8076300</t>
  </si>
  <si>
    <t>פרנסיס קןמר</t>
  </si>
  <si>
    <t>kef relocation</t>
  </si>
  <si>
    <t>054-4467528</t>
  </si>
  <si>
    <t>052-6884386</t>
  </si>
  <si>
    <t>נטלי ברוקרז</t>
  </si>
  <si>
    <t>la maison</t>
  </si>
  <si>
    <t>054-4626504</t>
  </si>
  <si>
    <t>רינה תואתי</t>
  </si>
  <si>
    <t>אילנה לדרר</t>
  </si>
  <si>
    <t>leader t</t>
  </si>
  <si>
    <t>054-5728526</t>
  </si>
  <si>
    <t>054-7770528</t>
  </si>
  <si>
    <t>linett real estat</t>
  </si>
  <si>
    <t>מיכה לינט</t>
  </si>
  <si>
    <t>דבורה אחדות</t>
  </si>
  <si>
    <t>050-4721624</t>
  </si>
  <si>
    <t>m&amp;m</t>
  </si>
  <si>
    <t>052-4206561</t>
  </si>
  <si>
    <t>מיכל דוצמינר</t>
  </si>
  <si>
    <t>אפרים קינג</t>
  </si>
  <si>
    <t>my jerusalem home</t>
  </si>
  <si>
    <t>054-5460536</t>
  </si>
  <si>
    <t>גודי גרפינקל</t>
  </si>
  <si>
    <t>יוסי חיים אריה</t>
  </si>
  <si>
    <t>parkview</t>
  </si>
  <si>
    <t>058-7689050</t>
  </si>
  <si>
    <t>058-3202010</t>
  </si>
  <si>
    <t>פסח פרקוף</t>
  </si>
  <si>
    <t>שלי לנדאו</t>
  </si>
  <si>
    <t>052-3859944</t>
  </si>
  <si>
    <t>shelly landau properties</t>
  </si>
  <si>
    <t>איטה מוריס</t>
  </si>
  <si>
    <t>054-7233863</t>
  </si>
  <si>
    <t>t and investments</t>
  </si>
  <si>
    <t>דבורה טויטו</t>
  </si>
  <si>
    <t>054-4804767</t>
  </si>
  <si>
    <t>054-4548202</t>
  </si>
  <si>
    <t>דוד ברדה</t>
  </si>
  <si>
    <t>ורד לייש</t>
  </si>
  <si>
    <t>054-5604928</t>
  </si>
  <si>
    <t>קים בש</t>
  </si>
  <si>
    <t>054-4415704</t>
  </si>
  <si>
    <t>052-3833889</t>
  </si>
  <si>
    <t>t a נכסים</t>
  </si>
  <si>
    <t>צורי אביאור</t>
  </si>
  <si>
    <t>מאיה פוקסמן</t>
  </si>
  <si>
    <t>054-6650184</t>
  </si>
  <si>
    <t>urbanity eral estate</t>
  </si>
  <si>
    <t>אסף חולוב</t>
  </si>
  <si>
    <t>welcome home</t>
  </si>
  <si>
    <t>052-7782439</t>
  </si>
  <si>
    <t>יוסף גו שפירא</t>
  </si>
  <si>
    <t>יורם זגדון</t>
  </si>
  <si>
    <t xml:space="preserve"> y z invest</t>
  </si>
  <si>
    <t>054-2307008</t>
  </si>
  <si>
    <t>054-5824328</t>
  </si>
  <si>
    <t>נטלי זרח</t>
  </si>
  <si>
    <t>יעקב יזרעאלי</t>
  </si>
  <si>
    <t>yaakov izraeli</t>
  </si>
  <si>
    <t>050-7776458</t>
  </si>
  <si>
    <t>054-5578053</t>
  </si>
  <si>
    <t>אבירי הנדל"ן</t>
  </si>
  <si>
    <t>גבריאל יושיע</t>
  </si>
  <si>
    <t>מיכאל יושיע</t>
  </si>
  <si>
    <t>054-4891352</t>
  </si>
  <si>
    <t>שלומי אלקסלסי</t>
  </si>
  <si>
    <t>אבן ירושלמית</t>
  </si>
  <si>
    <t>054-5344595</t>
  </si>
  <si>
    <t>זיוה עמר</t>
  </si>
  <si>
    <t>אבן פינה</t>
  </si>
  <si>
    <t>050-5218182</t>
  </si>
  <si>
    <t>050-5362098</t>
  </si>
  <si>
    <t>משה בן הרוש</t>
  </si>
  <si>
    <t>אדוארדו פינקלשטיין</t>
  </si>
  <si>
    <t>050-5275490</t>
  </si>
  <si>
    <t>יניב גולדשטיין</t>
  </si>
  <si>
    <t>054-6602805</t>
  </si>
  <si>
    <t>רבקה פורת</t>
  </si>
  <si>
    <t>054-4781292</t>
  </si>
  <si>
    <t>דודו קמלי</t>
  </si>
  <si>
    <t>אדם וביתו</t>
  </si>
  <si>
    <t>050-5320850</t>
  </si>
  <si>
    <t>052-8632437</t>
  </si>
  <si>
    <t>דניאל מורגנשטרן</t>
  </si>
  <si>
    <t>הדר חימוביץ</t>
  </si>
  <si>
    <t>054-6333918</t>
  </si>
  <si>
    <t>יעקב אליאס</t>
  </si>
  <si>
    <t>052-8902601</t>
  </si>
  <si>
    <t>054-6608083</t>
  </si>
  <si>
    <t>מנחם ברקת</t>
  </si>
  <si>
    <t>מרגלית קמלי</t>
  </si>
  <si>
    <t>052-2386038</t>
  </si>
  <si>
    <t>054-4344550</t>
  </si>
  <si>
    <t>עפרה לוי</t>
  </si>
  <si>
    <t>052-4880002</t>
  </si>
  <si>
    <t>חיים מרגי</t>
  </si>
  <si>
    <t>אדמה</t>
  </si>
  <si>
    <t>אליה מרגי</t>
  </si>
  <si>
    <t>052-4880003</t>
  </si>
  <si>
    <t>054-4513049</t>
  </si>
  <si>
    <t>דב אהרמן</t>
  </si>
  <si>
    <t>אהרמן נכסים</t>
  </si>
  <si>
    <t>דבורה אהרמן</t>
  </si>
  <si>
    <t>054-4513048</t>
  </si>
  <si>
    <t>054-4999043</t>
  </si>
  <si>
    <t>אווה אביעד</t>
  </si>
  <si>
    <t>058-7091199</t>
  </si>
  <si>
    <t>אריה אבוביץ</t>
  </si>
  <si>
    <t>אולימפוס</t>
  </si>
  <si>
    <t>ירון שרמן</t>
  </si>
  <si>
    <t>אופאל</t>
  </si>
  <si>
    <t>054-5305085</t>
  </si>
  <si>
    <t>054-6854599</t>
  </si>
  <si>
    <t>אביעד קאופמן</t>
  </si>
  <si>
    <t>אחים קאופמן ניהול נכסים</t>
  </si>
  <si>
    <t>אריאל קאופמן</t>
  </si>
  <si>
    <t>054-7665303</t>
  </si>
  <si>
    <t>052-4066620</t>
  </si>
  <si>
    <t>מיכל אטלס</t>
  </si>
  <si>
    <t>אטלס נדל"ן</t>
  </si>
  <si>
    <t>איבי דיין</t>
  </si>
  <si>
    <t>איבי די פלטינום</t>
  </si>
  <si>
    <t>052-7864678</t>
  </si>
  <si>
    <t>054-2579557</t>
  </si>
  <si>
    <t>יצחק רובין</t>
  </si>
  <si>
    <t>דינה שילר</t>
  </si>
  <si>
    <t>אידאל נדלן</t>
  </si>
  <si>
    <t>054-3367720</t>
  </si>
  <si>
    <t>ליאורה זכריה</t>
  </si>
  <si>
    <t>077-7123456</t>
  </si>
  <si>
    <t>052-4896059</t>
  </si>
  <si>
    <t>ליה עזר</t>
  </si>
  <si>
    <t>בלימה רודס</t>
  </si>
  <si>
    <t>אייפרמן נכסים</t>
  </si>
  <si>
    <t>054-5863120</t>
  </si>
  <si>
    <t>052-8775585</t>
  </si>
  <si>
    <t>ברוריה קרמר</t>
  </si>
  <si>
    <t>דוד גרמי</t>
  </si>
  <si>
    <t>052-4849101</t>
  </si>
  <si>
    <t>054-6830233</t>
  </si>
  <si>
    <t>זכריה אייפרמן</t>
  </si>
  <si>
    <t>יהושע גולדשטיין</t>
  </si>
  <si>
    <t>052-5608383</t>
  </si>
  <si>
    <t>052-5116913</t>
  </si>
  <si>
    <t>יוני ריא</t>
  </si>
  <si>
    <t>050-8326385</t>
  </si>
  <si>
    <t>מיכה ברטוב</t>
  </si>
  <si>
    <t>052-4442983</t>
  </si>
  <si>
    <t>מני מילר</t>
  </si>
  <si>
    <t>נתן נפי</t>
  </si>
  <si>
    <t>054-7718360</t>
  </si>
  <si>
    <t>054-8144192</t>
  </si>
  <si>
    <t>ראובן אדם</t>
  </si>
  <si>
    <t>רוני וילמן</t>
  </si>
  <si>
    <t>050-9333481</t>
  </si>
  <si>
    <t>054-4860711</t>
  </si>
  <si>
    <t>שרה אייפרמן</t>
  </si>
  <si>
    <t>תמי חביב</t>
  </si>
  <si>
    <t>050-5777712</t>
  </si>
  <si>
    <t>אינטגרטי</t>
  </si>
  <si>
    <t>054-5341403</t>
  </si>
  <si>
    <t>אילנה נלסון</t>
  </si>
  <si>
    <t>052-5533739</t>
  </si>
  <si>
    <t>דב שפירא</t>
  </si>
  <si>
    <t>אליעזר אבן נכסים</t>
  </si>
  <si>
    <t>054-5860240</t>
  </si>
  <si>
    <t>אליעזר אבן</t>
  </si>
  <si>
    <t>אלי בוקובזה</t>
  </si>
  <si>
    <t>אלכס לוסקי</t>
  </si>
  <si>
    <t>054-6223754</t>
  </si>
  <si>
    <t>אלכס לוקסי</t>
  </si>
  <si>
    <t>052-3802860</t>
  </si>
  <si>
    <t>דוד ג'רמון</t>
  </si>
  <si>
    <t>דוד יפרח</t>
  </si>
  <si>
    <t>054-2160907</t>
  </si>
  <si>
    <t>054-8040690</t>
  </si>
  <si>
    <t>ויק הופמן</t>
  </si>
  <si>
    <t>ורוניק לוסקי</t>
  </si>
  <si>
    <t>054-2020446</t>
  </si>
  <si>
    <t>052-7633404</t>
  </si>
  <si>
    <t>חוה פרקל</t>
  </si>
  <si>
    <t>יניב רוט</t>
  </si>
  <si>
    <t>054-7718500</t>
  </si>
  <si>
    <t>054-3060109</t>
  </si>
  <si>
    <t>לורי רוזנקרנץ</t>
  </si>
  <si>
    <t xml:space="preserve">ליסה הורביץ </t>
  </si>
  <si>
    <t>054-3050409</t>
  </si>
  <si>
    <t>054-6456564</t>
  </si>
  <si>
    <t>נעמי מלול</t>
  </si>
  <si>
    <t>סימה גרמון</t>
  </si>
  <si>
    <t>052-6725393</t>
  </si>
  <si>
    <t>054-5601975</t>
  </si>
  <si>
    <t>קורין בוקבזה</t>
  </si>
  <si>
    <t>קרין דרמון</t>
  </si>
  <si>
    <t>054-7002038</t>
  </si>
  <si>
    <t>054-4542980</t>
  </si>
  <si>
    <t>רז איטה</t>
  </si>
  <si>
    <t>ריטה בוקובזה</t>
  </si>
  <si>
    <t>054-5464082</t>
  </si>
  <si>
    <t>050-6710171</t>
  </si>
  <si>
    <t>רון אלון</t>
  </si>
  <si>
    <t>אדמונד אביטל</t>
  </si>
  <si>
    <t>אלף נדלן</t>
  </si>
  <si>
    <t>052-6819320</t>
  </si>
  <si>
    <t>058-6447979</t>
  </si>
  <si>
    <t>גרמי פרג</t>
  </si>
  <si>
    <t>054-7975949</t>
  </si>
  <si>
    <t>אילנה שקד</t>
  </si>
  <si>
    <t>אמבסדור</t>
  </si>
  <si>
    <t>050-3440946</t>
  </si>
  <si>
    <t>054-4999021</t>
  </si>
  <si>
    <t>איציק לוי</t>
  </si>
  <si>
    <t>אמיר אזרף</t>
  </si>
  <si>
    <t>054-6476577</t>
  </si>
  <si>
    <t>יוהנה לוי</t>
  </si>
  <si>
    <t>054-8087700</t>
  </si>
  <si>
    <t>יוני בראל</t>
  </si>
  <si>
    <t>052-4437343</t>
  </si>
  <si>
    <t>052-8215245</t>
  </si>
  <si>
    <t>מאיר קדישמן</t>
  </si>
  <si>
    <t>ניקול איזביצקי</t>
  </si>
  <si>
    <t>054-5339566</t>
  </si>
  <si>
    <t>דולי טרגר</t>
  </si>
  <si>
    <t>052-2383579</t>
  </si>
  <si>
    <t>054-7979706</t>
  </si>
  <si>
    <t>יניב טרגר</t>
  </si>
  <si>
    <t>מרדכי אורנשטיין</t>
  </si>
  <si>
    <t>אנגלוסכון צור הדסה</t>
  </si>
  <si>
    <t>אנגלוסכסכון שכונות צפוניות</t>
  </si>
  <si>
    <t>052-7610201</t>
  </si>
  <si>
    <t>052-2232476</t>
  </si>
  <si>
    <t>סביון מס</t>
  </si>
  <si>
    <t>א.צבי ברק</t>
  </si>
  <si>
    <t>אנגלוסכסון ירושלים</t>
  </si>
  <si>
    <t>054-6345990</t>
  </si>
  <si>
    <t>054-6437092</t>
  </si>
  <si>
    <t>אהרון בס</t>
  </si>
  <si>
    <t>אמה בונין</t>
  </si>
  <si>
    <t>052-3705423</t>
  </si>
  <si>
    <t>054-5821210</t>
  </si>
  <si>
    <t>אניטה ויצמן</t>
  </si>
  <si>
    <t>ארי ברמן</t>
  </si>
  <si>
    <t>054-7116000</t>
  </si>
  <si>
    <t>054-4310080</t>
  </si>
  <si>
    <t>בני לובל</t>
  </si>
  <si>
    <t>050-7910000</t>
  </si>
  <si>
    <t>בתיה כנעני</t>
  </si>
  <si>
    <t>גלילה אייזנר</t>
  </si>
  <si>
    <t>054-4310085</t>
  </si>
  <si>
    <t>דורית ברסאנו</t>
  </si>
  <si>
    <t>054-5482250</t>
  </si>
  <si>
    <t>דנה בן עמי</t>
  </si>
  <si>
    <t>050-5245655</t>
  </si>
  <si>
    <t>050-5230238</t>
  </si>
  <si>
    <t>חיים והב</t>
  </si>
  <si>
    <t>יואל זלצמן</t>
  </si>
  <si>
    <t>052-2861382</t>
  </si>
  <si>
    <t>יואן דינאפולי</t>
  </si>
  <si>
    <t>052-6613065</t>
  </si>
  <si>
    <t>052-8207100</t>
  </si>
  <si>
    <t>יוסי היימן</t>
  </si>
  <si>
    <t>יעקב סימקוביץ</t>
  </si>
  <si>
    <t>052-3805115</t>
  </si>
  <si>
    <t>ליאורה להיס</t>
  </si>
  <si>
    <t>054-4310015</t>
  </si>
  <si>
    <t>050-7205111</t>
  </si>
  <si>
    <t>מוטי כהן</t>
  </si>
  <si>
    <t>052-8633668</t>
  </si>
  <si>
    <t>מיכל הראל</t>
  </si>
  <si>
    <t>מרגילת כוהנה</t>
  </si>
  <si>
    <t>058-6272678</t>
  </si>
  <si>
    <t>מרים ציקורל</t>
  </si>
  <si>
    <t>052-4545099</t>
  </si>
  <si>
    <t>054-4310083</t>
  </si>
  <si>
    <t>משה בבני</t>
  </si>
  <si>
    <t>סיגלית מיכל רומנו</t>
  </si>
  <si>
    <t>054-4920426</t>
  </si>
  <si>
    <t>050-6877663</t>
  </si>
  <si>
    <t>ענת דוד</t>
  </si>
  <si>
    <t>קורל איילון</t>
  </si>
  <si>
    <t>052-3768698</t>
  </si>
  <si>
    <t>קרולין טויטו</t>
  </si>
  <si>
    <t>054-7828414</t>
  </si>
  <si>
    <t>054-6660985</t>
  </si>
  <si>
    <t>רוני קוסובסקי</t>
  </si>
  <si>
    <t>רחל קליין</t>
  </si>
  <si>
    <t>054-4872054</t>
  </si>
  <si>
    <t>052-5615877</t>
  </si>
  <si>
    <t>שרה זקן</t>
  </si>
  <si>
    <t>שרית אליאסף</t>
  </si>
  <si>
    <t>052-8137757</t>
  </si>
  <si>
    <t>בקי דואכן</t>
  </si>
  <si>
    <t>אנגלוסכסון מבשרת</t>
  </si>
  <si>
    <t>054-7222491</t>
  </si>
  <si>
    <t>054-4310084</t>
  </si>
  <si>
    <t>ברברה הלר</t>
  </si>
  <si>
    <t>יגאל מור</t>
  </si>
  <si>
    <t>052-3519615</t>
  </si>
  <si>
    <t>רוני בר נום</t>
  </si>
  <si>
    <t>054-5453214</t>
  </si>
  <si>
    <t>050-6200389</t>
  </si>
  <si>
    <t>רפי שרויון</t>
  </si>
  <si>
    <t>תמי דיליאן</t>
  </si>
  <si>
    <t>054-4861943</t>
  </si>
  <si>
    <t>אנגלוסכסון רמות</t>
  </si>
  <si>
    <t>יוחאי וקנין</t>
  </si>
  <si>
    <t>052-7118320</t>
  </si>
  <si>
    <t>050-4123206</t>
  </si>
  <si>
    <t>נתן חדד</t>
  </si>
  <si>
    <t>050-4270004</t>
  </si>
  <si>
    <t>תומר כרמון</t>
  </si>
  <si>
    <t>אנייסלונסקי</t>
  </si>
  <si>
    <t>אנייס לונסקי נכסים</t>
  </si>
  <si>
    <t>052-2603050</t>
  </si>
  <si>
    <t>052-6984466</t>
  </si>
  <si>
    <t>נדב כהנא</t>
  </si>
  <si>
    <t>אפרת פרלמוטר</t>
  </si>
  <si>
    <t>052-5455195</t>
  </si>
  <si>
    <t>יגאל מילר</t>
  </si>
  <si>
    <t>רימקס אקספרס</t>
  </si>
  <si>
    <t>054-8327625</t>
  </si>
  <si>
    <t>ליאן הרמן</t>
  </si>
  <si>
    <t>054-6743344</t>
  </si>
  <si>
    <t>054-7998458</t>
  </si>
  <si>
    <t>נטלי זיגל</t>
  </si>
  <si>
    <t>שושנה גורפלד</t>
  </si>
  <si>
    <t>053-7252789</t>
  </si>
  <si>
    <t>שלומי גרינבלט</t>
  </si>
  <si>
    <t>052-7193440</t>
  </si>
  <si>
    <t>052-2704960</t>
  </si>
  <si>
    <t>תמי זיגל</t>
  </si>
  <si>
    <t>דודו דהאן</t>
  </si>
  <si>
    <t>אקסקלוסיב</t>
  </si>
  <si>
    <t>050-3394075</t>
  </si>
  <si>
    <t>יהודית אביסרור</t>
  </si>
  <si>
    <t>052-4561219</t>
  </si>
  <si>
    <t>רונית כהן</t>
  </si>
  <si>
    <t>055-2282241</t>
  </si>
  <si>
    <t>שלי אברהמי</t>
  </si>
  <si>
    <t>ארקדיה</t>
  </si>
  <si>
    <t>054-4272201</t>
  </si>
  <si>
    <t>054-4262327</t>
  </si>
  <si>
    <t>שרון פרידמן</t>
  </si>
  <si>
    <t>יוני פנירי</t>
  </si>
  <si>
    <t>בוטיק נכסים</t>
  </si>
  <si>
    <t>054-4861926</t>
  </si>
  <si>
    <t>054-5858268</t>
  </si>
  <si>
    <t>אבי טואטי</t>
  </si>
  <si>
    <t>בן זמרה</t>
  </si>
  <si>
    <t>052-2608846</t>
  </si>
  <si>
    <t>איזבל פרוז</t>
  </si>
  <si>
    <t>אילן בן זמרה</t>
  </si>
  <si>
    <t>052-3750215</t>
  </si>
  <si>
    <t>054-4613943</t>
  </si>
  <si>
    <t>נחי פריז</t>
  </si>
  <si>
    <t>עידן יהב</t>
  </si>
  <si>
    <t>052-6630882</t>
  </si>
  <si>
    <t>אברהם בן ישי</t>
  </si>
  <si>
    <t>בן ישי</t>
  </si>
  <si>
    <t>052-5666841</t>
  </si>
  <si>
    <t>איריס בר</t>
  </si>
  <si>
    <t>054-5874001</t>
  </si>
  <si>
    <t>052-5666843</t>
  </si>
  <si>
    <t>יוסי בן ישי</t>
  </si>
  <si>
    <t>סיגל אוראלי</t>
  </si>
  <si>
    <t>054-7388573</t>
  </si>
  <si>
    <t>רויטל דיוויס</t>
  </si>
  <si>
    <t>050-9070999</t>
  </si>
  <si>
    <t>רן גבאי</t>
  </si>
  <si>
    <t>052-5666834</t>
  </si>
  <si>
    <t>052-5666842</t>
  </si>
  <si>
    <t>שני בן ישי</t>
  </si>
  <si>
    <t>שני גבאי</t>
  </si>
  <si>
    <t>אלכסנדרה בן נעים</t>
  </si>
  <si>
    <t>בן נעים</t>
  </si>
  <si>
    <t>054-6320313</t>
  </si>
  <si>
    <t>משה בן נעים</t>
  </si>
  <si>
    <t>054-4793384</t>
  </si>
  <si>
    <t>אליה גבאי</t>
  </si>
  <si>
    <t>גבאי נכסים</t>
  </si>
  <si>
    <t>052-8629208</t>
  </si>
  <si>
    <t>יניב גבאי</t>
  </si>
  <si>
    <t>052-6141442</t>
  </si>
  <si>
    <t>050-5258080</t>
  </si>
  <si>
    <t>GOLD</t>
  </si>
  <si>
    <t>אליעזר גולדברג</t>
  </si>
  <si>
    <t>גילה כהן</t>
  </si>
  <si>
    <t>054-8164680</t>
  </si>
  <si>
    <t>דניאל רוזנבלט</t>
  </si>
  <si>
    <t>יהודית ברסלויער</t>
  </si>
  <si>
    <t>054-4306091</t>
  </si>
  <si>
    <t>ברק גולן</t>
  </si>
  <si>
    <t>גולן גישור נדלן</t>
  </si>
  <si>
    <t>054-6651227</t>
  </si>
  <si>
    <t>052-2678749</t>
  </si>
  <si>
    <t>מאיר גולן</t>
  </si>
  <si>
    <t>גולן נכסים</t>
  </si>
  <si>
    <t>אילון גילינסקי</t>
  </si>
  <si>
    <t>גילינסקי</t>
  </si>
  <si>
    <t>052-2670008</t>
  </si>
  <si>
    <t>052-2873959</t>
  </si>
  <si>
    <t>אלין בלוך</t>
  </si>
  <si>
    <t>זהבית זיו</t>
  </si>
  <si>
    <t>050-9918336</t>
  </si>
  <si>
    <t>054-6412341</t>
  </si>
  <si>
    <t>יעל כהן</t>
  </si>
  <si>
    <t>מיכל לוי</t>
  </si>
  <si>
    <t>054-5622297</t>
  </si>
  <si>
    <t>052-6526144</t>
  </si>
  <si>
    <t>קרני גולדשמיד-להב</t>
  </si>
  <si>
    <t>052-2252068</t>
  </si>
  <si>
    <t>רחל פרץ</t>
  </si>
  <si>
    <t>רימה נודלמן</t>
  </si>
  <si>
    <t>050-4607878</t>
  </si>
  <si>
    <t>משה גפני</t>
  </si>
  <si>
    <t>גפני נכסים</t>
  </si>
  <si>
    <t>054-7903260</t>
  </si>
  <si>
    <t>052-4246149</t>
  </si>
  <si>
    <t>ג'קי ביטנסקי</t>
  </si>
  <si>
    <t>גקי ביטנסקי</t>
  </si>
  <si>
    <t>אריה קהאן</t>
  </si>
  <si>
    <t>דוואל ירושלים</t>
  </si>
  <si>
    <t>054-4973033</t>
  </si>
  <si>
    <t>דוד דואק</t>
  </si>
  <si>
    <t>054-5455461</t>
  </si>
  <si>
    <t>054-5455462</t>
  </si>
  <si>
    <t>דפנה דואק</t>
  </si>
  <si>
    <t>ישראל נרדמן</t>
  </si>
  <si>
    <t>052-7488123</t>
  </si>
  <si>
    <t>052-7547111</t>
  </si>
  <si>
    <t>מימי בורוביץ</t>
  </si>
  <si>
    <t>בילה קיפל</t>
  </si>
  <si>
    <t>054-4553649</t>
  </si>
  <si>
    <t>דיסטינקטיב פרופרטיס</t>
  </si>
  <si>
    <t>דפנה לוי</t>
  </si>
  <si>
    <t>דפנה לוי נכסים</t>
  </si>
  <si>
    <t>050-5262911</t>
  </si>
  <si>
    <t>050-6919197</t>
  </si>
  <si>
    <t>גיל כהן</t>
  </si>
  <si>
    <t>הכל בנדלן</t>
  </si>
  <si>
    <t>אברהם טבול</t>
  </si>
  <si>
    <t>המשכנות</t>
  </si>
  <si>
    <t>058-6755755</t>
  </si>
  <si>
    <t>052-6724003</t>
  </si>
  <si>
    <t>אלישבע קרנץ</t>
  </si>
  <si>
    <t>052-2604839</t>
  </si>
  <si>
    <t>בני נתנאל</t>
  </si>
  <si>
    <t>בשיר מעתוק</t>
  </si>
  <si>
    <t>054-3017303</t>
  </si>
  <si>
    <t>054-6912764</t>
  </si>
  <si>
    <t>יעקב העוזי</t>
  </si>
  <si>
    <t>מיכאל עזרן</t>
  </si>
  <si>
    <t>052-3202488</t>
  </si>
  <si>
    <t>מנדל דינוביץ</t>
  </si>
  <si>
    <t>052-8980111</t>
  </si>
  <si>
    <t>054-7744292</t>
  </si>
  <si>
    <t>נחום בוליראן</t>
  </si>
  <si>
    <t>עמנואל גניזת</t>
  </si>
  <si>
    <t>052-6787813</t>
  </si>
  <si>
    <t>רפאל גניזת</t>
  </si>
  <si>
    <t>054-3110884</t>
  </si>
  <si>
    <t>טוני גרונפלד</t>
  </si>
  <si>
    <t>054-7836588</t>
  </si>
  <si>
    <t>הס רילטי</t>
  </si>
  <si>
    <t>מלורי</t>
  </si>
  <si>
    <t>054-3077058</t>
  </si>
  <si>
    <t>עליזה הס</t>
  </si>
  <si>
    <t>050-2991737</t>
  </si>
  <si>
    <t>דבורה גודמן</t>
  </si>
  <si>
    <t>וייס נכסים</t>
  </si>
  <si>
    <t>054-7312310</t>
  </si>
  <si>
    <t>050-5200422</t>
  </si>
  <si>
    <t>דליה וייס</t>
  </si>
  <si>
    <t>זאב וייס</t>
  </si>
  <si>
    <t>עזריה ון דייק</t>
  </si>
  <si>
    <t>ון דייק נכסים</t>
  </si>
  <si>
    <t>050-7372710</t>
  </si>
  <si>
    <t>יוני אשהיים</t>
  </si>
  <si>
    <t>054-4757543</t>
  </si>
  <si>
    <t>זוהר-בית שמואל</t>
  </si>
  <si>
    <t>נועם שריקי</t>
  </si>
  <si>
    <t>052-3803054</t>
  </si>
  <si>
    <t>050-5275863</t>
  </si>
  <si>
    <t>שמוליק שריקי</t>
  </si>
  <si>
    <t>יוכבד זמל</t>
  </si>
  <si>
    <t>זמל נדלן</t>
  </si>
  <si>
    <t>052-7504624</t>
  </si>
  <si>
    <t>אחיטוב כץ</t>
  </si>
  <si>
    <t>054-4591592</t>
  </si>
  <si>
    <t>חזון נכסים</t>
  </si>
  <si>
    <t>053-8224336</t>
  </si>
  <si>
    <t>בן לוין</t>
  </si>
  <si>
    <t>דוד ביטון</t>
  </si>
  <si>
    <t>053-6232589</t>
  </si>
  <si>
    <t>052-6402615</t>
  </si>
  <si>
    <t>דניאל מישאל</t>
  </si>
  <si>
    <t>לביא סער</t>
  </si>
  <si>
    <t>050-9850800</t>
  </si>
  <si>
    <t>מלכי לואיס</t>
  </si>
  <si>
    <t>052-3441234</t>
  </si>
  <si>
    <t>עירית אזולאי</t>
  </si>
  <si>
    <t>052-2287887</t>
  </si>
  <si>
    <t>054-4366389</t>
  </si>
  <si>
    <t>רינת סילבסטר</t>
  </si>
  <si>
    <t>איציק ארמוזה</t>
  </si>
  <si>
    <t>050-5963265</t>
  </si>
  <si>
    <t>אלונה הדר</t>
  </si>
  <si>
    <t>054-2563004</t>
  </si>
  <si>
    <t>חזי לרזה</t>
  </si>
  <si>
    <t>חמד נכסים</t>
  </si>
  <si>
    <t>052-6111025</t>
  </si>
  <si>
    <t>052-4287513</t>
  </si>
  <si>
    <t>יובי בן עזרא</t>
  </si>
  <si>
    <t>משה עמוס</t>
  </si>
  <si>
    <t>050-8510085</t>
  </si>
  <si>
    <t>עופר שטיין</t>
  </si>
  <si>
    <t>052-4507266</t>
  </si>
  <si>
    <t>קובי חמד</t>
  </si>
  <si>
    <t>054-2460246</t>
  </si>
  <si>
    <t>יובל איתן</t>
  </si>
  <si>
    <t>חסיד איתן נדלן</t>
  </si>
  <si>
    <t>054-3989555</t>
  </si>
  <si>
    <t>מתן חסיד</t>
  </si>
  <si>
    <t>054-5737970</t>
  </si>
  <si>
    <t>גורג טיביקה</t>
  </si>
  <si>
    <t>ט.א.ק תיווך</t>
  </si>
  <si>
    <t>052-2601870</t>
  </si>
  <si>
    <t>052-3468268</t>
  </si>
  <si>
    <t>יונתן טיביקה</t>
  </si>
  <si>
    <t>אבי לרי</t>
  </si>
  <si>
    <t>טליר</t>
  </si>
  <si>
    <t>054-5999727</t>
  </si>
  <si>
    <t>054-8161336</t>
  </si>
  <si>
    <t>אלי טפרברג</t>
  </si>
  <si>
    <t>טפרברג נכסים</t>
  </si>
  <si>
    <t>גרי קליין</t>
  </si>
  <si>
    <t>054-4659473</t>
  </si>
  <si>
    <t>דורית יואלסון</t>
  </si>
  <si>
    <t>054-4970617</t>
  </si>
  <si>
    <t>חוה טפרברג</t>
  </si>
  <si>
    <t>054-8161335</t>
  </si>
  <si>
    <t>סמדר בידה</t>
  </si>
  <si>
    <t>טראס תיווך סמדר</t>
  </si>
  <si>
    <t>050-3114040</t>
  </si>
  <si>
    <t xml:space="preserve">יונה שחר </t>
  </si>
  <si>
    <t>יונה שחר נכסים</t>
  </si>
  <si>
    <t>054-4541962</t>
  </si>
  <si>
    <t>054-4482408</t>
  </si>
  <si>
    <t>יונית סמק</t>
  </si>
  <si>
    <t>יונית תיווך</t>
  </si>
  <si>
    <t>סברינה עמר</t>
  </si>
  <si>
    <t>050-9007036</t>
  </si>
  <si>
    <t>גלעד דיין</t>
  </si>
  <si>
    <t>052-2636662</t>
  </si>
  <si>
    <t>חיים אברון</t>
  </si>
  <si>
    <t>יריד דירות</t>
  </si>
  <si>
    <t>050-5232523</t>
  </si>
  <si>
    <t xml:space="preserve">כ.א.ן תיווך </t>
  </si>
  <si>
    <t>050-5500390</t>
  </si>
  <si>
    <t>גדעון כהן</t>
  </si>
  <si>
    <t>050-9204455</t>
  </si>
  <si>
    <t>052-2601094</t>
  </si>
  <si>
    <t>בריג'ט כמכאגי</t>
  </si>
  <si>
    <t>כ.ב. ירושלים</t>
  </si>
  <si>
    <t>רפאל כמאגי</t>
  </si>
  <si>
    <t>052-4592074</t>
  </si>
  <si>
    <t>לאה איזק</t>
  </si>
  <si>
    <t>לאה איזק מגורים והשקעות</t>
  </si>
  <si>
    <t>052-3536188</t>
  </si>
  <si>
    <t>052-4758188</t>
  </si>
  <si>
    <t>שירה קולברנר</t>
  </si>
  <si>
    <t>אריאלה ביבס</t>
  </si>
  <si>
    <t>לגור בירושלים</t>
  </si>
  <si>
    <t>050-4220117</t>
  </si>
  <si>
    <t>050-4220704</t>
  </si>
  <si>
    <t>ברטי ביבס</t>
  </si>
  <si>
    <t>לורן בובלי</t>
  </si>
  <si>
    <t>052-2860799</t>
  </si>
  <si>
    <t>לורן בבלי</t>
  </si>
  <si>
    <t>פטריס נבט</t>
  </si>
  <si>
    <t>054-2213030</t>
  </si>
  <si>
    <t>לילי לויט</t>
  </si>
  <si>
    <t>לילי לויט תיווך</t>
  </si>
  <si>
    <t>050-5248930</t>
  </si>
  <si>
    <t>לין שטיינברג</t>
  </si>
  <si>
    <t>052-2636210</t>
  </si>
  <si>
    <t>אתי אטון</t>
  </si>
  <si>
    <t>לפאייט</t>
  </si>
  <si>
    <t>052-6052128</t>
  </si>
  <si>
    <t>054-7660338</t>
  </si>
  <si>
    <t>יצחק קובלסקי</t>
  </si>
  <si>
    <t>סבינה אלוש</t>
  </si>
  <si>
    <t>054-5340130</t>
  </si>
  <si>
    <t>054-4269547</t>
  </si>
  <si>
    <t>שמעון זרביב</t>
  </si>
  <si>
    <t>שרה מיטרהוף</t>
  </si>
  <si>
    <t>052-8472706</t>
  </si>
  <si>
    <t>מאיר אהרוני</t>
  </si>
  <si>
    <t>מאיר אהרוני נכסים</t>
  </si>
  <si>
    <t>054-9144952</t>
  </si>
  <si>
    <t>054-4639864</t>
  </si>
  <si>
    <t>סטייסי בן מנשה</t>
  </si>
  <si>
    <t>מאמסי נדלן ועיצוב</t>
  </si>
  <si>
    <t>דוד סלם</t>
  </si>
  <si>
    <t>מונופול תיווך</t>
  </si>
  <si>
    <t>054-7007257</t>
  </si>
  <si>
    <t>054-7861341</t>
  </si>
  <si>
    <t>טלי ארז</t>
  </si>
  <si>
    <t>050-3800700</t>
  </si>
  <si>
    <t>יריב אמסלם</t>
  </si>
  <si>
    <t>יוכי ריכטר</t>
  </si>
  <si>
    <t>מוריה תיווך</t>
  </si>
  <si>
    <t>יצחק אהרוני</t>
  </si>
  <si>
    <t>052-2400057</t>
  </si>
  <si>
    <t>052-3731686</t>
  </si>
  <si>
    <t>052-2676759</t>
  </si>
  <si>
    <t>רוני אהרוני</t>
  </si>
  <si>
    <t>לאה קפלן</t>
  </si>
  <si>
    <t>052-8699498</t>
  </si>
  <si>
    <t>מנור נכסים</t>
  </si>
  <si>
    <t>אופיר מכלוף</t>
  </si>
  <si>
    <t>אשקלון</t>
  </si>
  <si>
    <t>אופיר גרופ</t>
  </si>
  <si>
    <t>ofir5679191@walla.com</t>
  </si>
  <si>
    <t>052-5679191</t>
  </si>
  <si>
    <t>משה קורנפלד</t>
  </si>
  <si>
    <t>052-3407427</t>
  </si>
  <si>
    <t>ויויאן מורלי</t>
  </si>
  <si>
    <t>נדלן ירושלים</t>
  </si>
  <si>
    <t>054-2298226</t>
  </si>
  <si>
    <t>054-5668729</t>
  </si>
  <si>
    <t>שלמה יאשייב</t>
  </si>
  <si>
    <t>אסף אפשטיין</t>
  </si>
  <si>
    <t>נדלן 2000</t>
  </si>
  <si>
    <t>052-2534752</t>
  </si>
  <si>
    <t>050-6273101</t>
  </si>
  <si>
    <t>יורם סער</t>
  </si>
  <si>
    <t>אבי נועם</t>
  </si>
  <si>
    <t>050-7277472</t>
  </si>
  <si>
    <t>052-2705249</t>
  </si>
  <si>
    <t>אסתי כהן</t>
  </si>
  <si>
    <t>טלי דנון</t>
  </si>
  <si>
    <t>054-7529523</t>
  </si>
  <si>
    <t>052-3479162</t>
  </si>
  <si>
    <t>ליאט טויטו</t>
  </si>
  <si>
    <t>050-6320012</t>
  </si>
  <si>
    <t>052-4316951</t>
  </si>
  <si>
    <t>מור בן זוראל</t>
  </si>
  <si>
    <t>מני מזרחי</t>
  </si>
  <si>
    <t>052-8834829</t>
  </si>
  <si>
    <t>נועה טויטו</t>
  </si>
  <si>
    <t>052-6051359</t>
  </si>
  <si>
    <t>050-6204068</t>
  </si>
  <si>
    <t>ציון שרעבי</t>
  </si>
  <si>
    <t>רעיה זבולון</t>
  </si>
  <si>
    <t>050-8995363</t>
  </si>
  <si>
    <t>054-6685264</t>
  </si>
  <si>
    <t>שרה שקורי</t>
  </si>
  <si>
    <t>נדלן IN</t>
  </si>
  <si>
    <t>אניטה גרוס</t>
  </si>
  <si>
    <t>נעמי גמרי</t>
  </si>
  <si>
    <t>054-3979879</t>
  </si>
  <si>
    <t>050-8432143</t>
  </si>
  <si>
    <t>נעמי גומרי</t>
  </si>
  <si>
    <t>054-8478781</t>
  </si>
  <si>
    <t>רותם נעים</t>
  </si>
  <si>
    <t>סטלה כהן נכסים</t>
  </si>
  <si>
    <t>054-6458101</t>
  </si>
  <si>
    <t>סטלה כהן</t>
  </si>
  <si>
    <t>סילבי ליפו</t>
  </si>
  <si>
    <t>סילבי נדלן</t>
  </si>
  <si>
    <t>050-2261759</t>
  </si>
  <si>
    <t>050-5339361</t>
  </si>
  <si>
    <t>סימן כהן</t>
  </si>
  <si>
    <t>סימן כהן תיווך</t>
  </si>
  <si>
    <t>052-2670608</t>
  </si>
  <si>
    <t>עדי שרון</t>
  </si>
  <si>
    <t>עדי שרון נכסים</t>
  </si>
  <si>
    <t>052-4833755</t>
  </si>
  <si>
    <t>איציק כהן</t>
  </si>
  <si>
    <t>עולם הנדלן</t>
  </si>
  <si>
    <t>אלי פולק</t>
  </si>
  <si>
    <t>050-5291105</t>
  </si>
  <si>
    <t>054-4413275</t>
  </si>
  <si>
    <t>דניאל בלוש</t>
  </si>
  <si>
    <t>פולק בלש יעוץ</t>
  </si>
  <si>
    <t>יונתן פסנטין</t>
  </si>
  <si>
    <t>פורסייל</t>
  </si>
  <si>
    <t>050-7561436</t>
  </si>
  <si>
    <t>אלה פיינגולד</t>
  </si>
  <si>
    <t>054-4366390</t>
  </si>
  <si>
    <t>052-2409479</t>
  </si>
  <si>
    <t>אסתי כהן אזולאי</t>
  </si>
  <si>
    <t>טובה לב ארי</t>
  </si>
  <si>
    <t>052-8385401</t>
  </si>
  <si>
    <t>050-7392297</t>
  </si>
  <si>
    <t>יהודית שרביט</t>
  </si>
  <si>
    <t>פיינגולד</t>
  </si>
  <si>
    <t>054-7255059</t>
  </si>
  <si>
    <t>עמי קיסר</t>
  </si>
  <si>
    <t>פסגות נדלן</t>
  </si>
  <si>
    <t>אלי מנשה</t>
  </si>
  <si>
    <t>פרומיס</t>
  </si>
  <si>
    <t>052-5600400</t>
  </si>
  <si>
    <t>054-7776609</t>
  </si>
  <si>
    <t>חגית ישראלי</t>
  </si>
  <si>
    <t>יעקב יאיר</t>
  </si>
  <si>
    <t>054-7776611</t>
  </si>
  <si>
    <t>050-2999998</t>
  </si>
  <si>
    <t>מאיה אמסלם</t>
  </si>
  <si>
    <t>מיכל יצחקוב</t>
  </si>
  <si>
    <t>050-5929234</t>
  </si>
  <si>
    <t>054-2121940</t>
  </si>
  <si>
    <t>משה אהרוני</t>
  </si>
  <si>
    <t>054-5666442</t>
  </si>
  <si>
    <t>עמי אביטל</t>
  </si>
  <si>
    <t>054-6040900</t>
  </si>
  <si>
    <t>ענבר יהודה</t>
  </si>
  <si>
    <t>רונן אלדר</t>
  </si>
  <si>
    <t>054-5666440</t>
  </si>
  <si>
    <t>052-6503348</t>
  </si>
  <si>
    <t>רחלה כהן</t>
  </si>
  <si>
    <t>שלמה שקד</t>
  </si>
  <si>
    <t>052-8652883</t>
  </si>
  <si>
    <t>050-3070033</t>
  </si>
  <si>
    <t>תמיר אברמוב</t>
  </si>
  <si>
    <t>גילי עוזרי</t>
  </si>
  <si>
    <t>פרומיס טלביה</t>
  </si>
  <si>
    <t>054-8197972</t>
  </si>
  <si>
    <t>חני גפן</t>
  </si>
  <si>
    <t>054-5602686</t>
  </si>
  <si>
    <t>פרוספיריטי נדלן</t>
  </si>
  <si>
    <t>יורה קשדן</t>
  </si>
  <si>
    <t>054-9434922</t>
  </si>
  <si>
    <t>ניסים סלע</t>
  </si>
  <si>
    <t>050-3388864</t>
  </si>
  <si>
    <t>054-5602700</t>
  </si>
  <si>
    <t>רונית דואק</t>
  </si>
  <si>
    <t>ירון פריד</t>
  </si>
  <si>
    <t>פרידום</t>
  </si>
  <si>
    <t>054-6373022</t>
  </si>
  <si>
    <t>יוסף לייט</t>
  </si>
  <si>
    <t>פריים לוקיישן</t>
  </si>
  <si>
    <t>052-4255252</t>
  </si>
  <si>
    <t>054-2222001</t>
  </si>
  <si>
    <t>עודד ריבק</t>
  </si>
  <si>
    <t>פרסונל נדלן</t>
  </si>
  <si>
    <t>אלכס חלט</t>
  </si>
  <si>
    <t>054-4407486</t>
  </si>
  <si>
    <t>בני בר ניר</t>
  </si>
  <si>
    <t>054-4638155</t>
  </si>
  <si>
    <t>052-2636656</t>
  </si>
  <si>
    <t>דניאל בוזגלו</t>
  </si>
  <si>
    <t>יאיר יהודה</t>
  </si>
  <si>
    <t>050-6556165</t>
  </si>
  <si>
    <t>054-4868372</t>
  </si>
  <si>
    <t>יעקב רוזניק</t>
  </si>
  <si>
    <t>050-8779132</t>
  </si>
  <si>
    <t>ענת בן שמחון</t>
  </si>
  <si>
    <t>פיני צימוקי</t>
  </si>
  <si>
    <t>קרן בן אברהם</t>
  </si>
  <si>
    <t>052-5209180</t>
  </si>
  <si>
    <t>052-5076191</t>
  </si>
  <si>
    <t>רועי פז</t>
  </si>
  <si>
    <t>קראל קינשברונר</t>
  </si>
  <si>
    <t>קינג פרופוטיז ג'רוזלם</t>
  </si>
  <si>
    <t>054-2038300</t>
  </si>
  <si>
    <t>רוברט קליימן</t>
  </si>
  <si>
    <t>קליימן נכסים</t>
  </si>
  <si>
    <t>052-2380638</t>
  </si>
  <si>
    <t>רבקה שלזינגר</t>
  </si>
  <si>
    <t>קפיטל</t>
  </si>
  <si>
    <t>054-4407610</t>
  </si>
  <si>
    <t>עוזי בן מנשה</t>
  </si>
  <si>
    <t>רבדים</t>
  </si>
  <si>
    <t>054-6830864</t>
  </si>
  <si>
    <t>מרים זגדון</t>
  </si>
  <si>
    <t>רובנס</t>
  </si>
  <si>
    <t>054-7223911</t>
  </si>
  <si>
    <t>סברינה זגדון</t>
  </si>
  <si>
    <t>054-6345582</t>
  </si>
  <si>
    <t>054-6345581</t>
  </si>
  <si>
    <t>ראובן זגדון</t>
  </si>
  <si>
    <t>איציק קרודו</t>
  </si>
  <si>
    <t>054-7774757</t>
  </si>
  <si>
    <t>רוית נכסים</t>
  </si>
  <si>
    <t>054-7419008</t>
  </si>
  <si>
    <t>רווית קרודו</t>
  </si>
  <si>
    <t>אילנית כהן</t>
  </si>
  <si>
    <t>רוט-אנגליה</t>
  </si>
  <si>
    <t>02-6766650</t>
  </si>
  <si>
    <t>054-6546007</t>
  </si>
  <si>
    <t>אנטלוי טרחטנברג</t>
  </si>
  <si>
    <t>יונתן רוט</t>
  </si>
  <si>
    <t>052-2674591</t>
  </si>
  <si>
    <t>052-5674591</t>
  </si>
  <si>
    <t>לוסי רוט</t>
  </si>
  <si>
    <t>עודד גורדון</t>
  </si>
  <si>
    <t>050-7160007</t>
  </si>
  <si>
    <t>052-3361982</t>
  </si>
  <si>
    <t>עופר מיוחס</t>
  </si>
  <si>
    <t>050-8666866</t>
  </si>
  <si>
    <t>מנשה מישאל</t>
  </si>
  <si>
    <t>רובי נוקראן</t>
  </si>
  <si>
    <t>רומן נכסים</t>
  </si>
  <si>
    <t>052-2810999</t>
  </si>
  <si>
    <t>רות אברהמי</t>
  </si>
  <si>
    <t>054-8070677</t>
  </si>
  <si>
    <t>רות אברהמי תיווך</t>
  </si>
  <si>
    <t>רות נכסים</t>
  </si>
  <si>
    <t>רות יודקובויץ</t>
  </si>
  <si>
    <t>050-5985640</t>
  </si>
  <si>
    <t>אבישי הרץ</t>
  </si>
  <si>
    <t>רימקס more</t>
  </si>
  <si>
    <t>052-2565253</t>
  </si>
  <si>
    <t>050-3384915</t>
  </si>
  <si>
    <t>יפה קלדרון</t>
  </si>
  <si>
    <t>אביעד להב</t>
  </si>
  <si>
    <t>רימקס חזון</t>
  </si>
  <si>
    <t>054-6360816</t>
  </si>
  <si>
    <t>050-7243735</t>
  </si>
  <si>
    <t>אורלי רז</t>
  </si>
  <si>
    <t>אורנה אבן פרקר</t>
  </si>
  <si>
    <t>054-6216069</t>
  </si>
  <si>
    <t>052-5497391</t>
  </si>
  <si>
    <t>ליה כלבס</t>
  </si>
  <si>
    <t>אנט רוזן</t>
  </si>
  <si>
    <t>054-2556225</t>
  </si>
  <si>
    <t>052-3658808</t>
  </si>
  <si>
    <t>דוד מויאל</t>
  </si>
  <si>
    <t>דוד שיקלי</t>
  </si>
  <si>
    <t>050-5977477</t>
  </si>
  <si>
    <t>050-9113323</t>
  </si>
  <si>
    <t>דניאל אלקוקין</t>
  </si>
  <si>
    <t>חדוה אופק</t>
  </si>
  <si>
    <t>050-6367693</t>
  </si>
  <si>
    <t>052-959-2681</t>
  </si>
  <si>
    <t>חיים זילברמן</t>
  </si>
  <si>
    <t>יוסי לוי</t>
  </si>
  <si>
    <t>050-7822922</t>
  </si>
  <si>
    <t>050-2593983</t>
  </si>
  <si>
    <t>יחיאל ששון</t>
  </si>
  <si>
    <t>לין ליפשיץ</t>
  </si>
  <si>
    <t>050-6883988</t>
  </si>
  <si>
    <t>052-4764356</t>
  </si>
  <si>
    <t>נלי אפרתי הרטום</t>
  </si>
  <si>
    <t>סהר אסייג</t>
  </si>
  <si>
    <t>050-570-0319</t>
  </si>
  <si>
    <t>סוזן לרנר</t>
  </si>
  <si>
    <t>052-6905645</t>
  </si>
  <si>
    <t>054-6684111</t>
  </si>
  <si>
    <t>עליזה פרילנד</t>
  </si>
  <si>
    <t>פלישה מזרחי</t>
  </si>
  <si>
    <t>054-2404082</t>
  </si>
  <si>
    <t>050-5530043</t>
  </si>
  <si>
    <t>קתרין עמרני</t>
  </si>
  <si>
    <t>רוגר פרידלנד</t>
  </si>
  <si>
    <t>054-6684112</t>
  </si>
  <si>
    <t>050-2343767</t>
  </si>
  <si>
    <t>רוז גולדברג</t>
  </si>
  <si>
    <t>רותלי פלאי</t>
  </si>
  <si>
    <t>052-8373894</t>
  </si>
  <si>
    <t>אבי מזרחי</t>
  </si>
  <si>
    <t>ריאליטיפ</t>
  </si>
  <si>
    <t>050-3343273</t>
  </si>
  <si>
    <t>052-6444333</t>
  </si>
  <si>
    <t>אייל שאולוף</t>
  </si>
  <si>
    <t>שאולוף נדלן</t>
  </si>
  <si>
    <t>052-5332313</t>
  </si>
  <si>
    <t>רפאל עמר</t>
  </si>
  <si>
    <t>תומר אוחנה</t>
  </si>
  <si>
    <t>050-4204396</t>
  </si>
  <si>
    <t>054-8117001</t>
  </si>
  <si>
    <t>סיגל שרייבר</t>
  </si>
  <si>
    <t>שיפי שנלר</t>
  </si>
  <si>
    <t>052-2639702</t>
  </si>
  <si>
    <t>שיפי שנלר תווך</t>
  </si>
  <si>
    <t>עופר לוינשטיין</t>
  </si>
  <si>
    <t>שירז קשרי נדלן</t>
  </si>
  <si>
    <t>052-4255312</t>
  </si>
  <si>
    <t>שמאי אנדה</t>
  </si>
  <si>
    <t>052-2879542</t>
  </si>
  <si>
    <t>שמאי נכסים</t>
  </si>
  <si>
    <t>אבי סידי</t>
  </si>
  <si>
    <t>054-6963124</t>
  </si>
  <si>
    <t>ת.ק.מ</t>
  </si>
  <si>
    <t>אהרון פדידה</t>
  </si>
  <si>
    <t>050-8233304</t>
  </si>
  <si>
    <t>אורית מרסנד</t>
  </si>
  <si>
    <t>052-7655099</t>
  </si>
  <si>
    <t>050-9166855</t>
  </si>
  <si>
    <t>איוון מדינצב</t>
  </si>
  <si>
    <t>אילן מזור</t>
  </si>
  <si>
    <t>052-5675442</t>
  </si>
  <si>
    <t>050-8563326</t>
  </si>
  <si>
    <t>איריס ענבים</t>
  </si>
  <si>
    <t>אלעד מדיצ'י</t>
  </si>
  <si>
    <t>052-8201132</t>
  </si>
  <si>
    <t>054-5244312</t>
  </si>
  <si>
    <t>אסתי אפשן</t>
  </si>
  <si>
    <t>אפי הייבלום</t>
  </si>
  <si>
    <t>052-3485395</t>
  </si>
  <si>
    <t>052-3471490</t>
  </si>
  <si>
    <t>גרסיאלה</t>
  </si>
  <si>
    <t>דוד בן חמו</t>
  </si>
  <si>
    <t>052-8882139</t>
  </si>
  <si>
    <t>050-6360737</t>
  </si>
  <si>
    <t>דוד פרץ</t>
  </si>
  <si>
    <t>דינה טולדנו</t>
  </si>
  <si>
    <t>050-5283320</t>
  </si>
  <si>
    <t>052-7146774</t>
  </si>
  <si>
    <t>דסי שיינמן</t>
  </si>
  <si>
    <t>זיוה אלון</t>
  </si>
  <si>
    <t>052-3800619</t>
  </si>
  <si>
    <t>050-8755755</t>
  </si>
  <si>
    <t>חזקי ירט</t>
  </si>
  <si>
    <t>חיים מדיצ'י</t>
  </si>
  <si>
    <t>052-4419402</t>
  </si>
  <si>
    <t>050-4800749</t>
  </si>
  <si>
    <t>טובית מלכה</t>
  </si>
  <si>
    <t>טלי בוטבול</t>
  </si>
  <si>
    <t>052-2877113</t>
  </si>
  <si>
    <t>052-8709393</t>
  </si>
  <si>
    <t>יואל יפרח</t>
  </si>
  <si>
    <t>יואל מזרחי</t>
  </si>
  <si>
    <t>050-2401515</t>
  </si>
  <si>
    <t>050-9424387</t>
  </si>
  <si>
    <t>יוסי אלקיים</t>
  </si>
  <si>
    <t>יוסי פדידה</t>
  </si>
  <si>
    <t>050-9944410</t>
  </si>
  <si>
    <t>050-6542288</t>
  </si>
  <si>
    <t>יצחק אסקין</t>
  </si>
  <si>
    <t>לאה זייבלד</t>
  </si>
  <si>
    <t>052-6898844</t>
  </si>
  <si>
    <t>052-8882149</t>
  </si>
  <si>
    <t>לינדה כהן</t>
  </si>
  <si>
    <t>מאיה דייאני</t>
  </si>
  <si>
    <t>052-4419405</t>
  </si>
  <si>
    <t>050-7683747</t>
  </si>
  <si>
    <t>משה משיוב</t>
  </si>
  <si>
    <t>ניסים מדיצי</t>
  </si>
  <si>
    <t>052-2534704</t>
  </si>
  <si>
    <t>052-2864497</t>
  </si>
  <si>
    <t>נעמי אוחנה</t>
  </si>
  <si>
    <t>עזרא בן משה</t>
  </si>
  <si>
    <t>052-7150845</t>
  </si>
  <si>
    <t>054-4747489</t>
  </si>
  <si>
    <t>עליזה הלוי</t>
  </si>
  <si>
    <t>צבי פרקש</t>
  </si>
  <si>
    <t>052-6705276</t>
  </si>
  <si>
    <t>050-3409717</t>
  </si>
  <si>
    <t>ריקי שקורי</t>
  </si>
  <si>
    <t>רענן כחילה</t>
  </si>
  <si>
    <t>050-7862501</t>
  </si>
  <si>
    <t>052-3938883</t>
  </si>
  <si>
    <t>שונטל כהן</t>
  </si>
  <si>
    <t>שמוליק ירט</t>
  </si>
  <si>
    <t>050-5334418</t>
  </si>
  <si>
    <t>054-5890460</t>
  </si>
  <si>
    <t>שמחה חיימוב</t>
  </si>
  <si>
    <t>שמשון יצחקי</t>
  </si>
  <si>
    <t>052-8881469</t>
  </si>
  <si>
    <t>תבל נכסים</t>
  </si>
  <si>
    <t>052-3022025</t>
  </si>
  <si>
    <t>אודי ליווה</t>
  </si>
  <si>
    <t>דינה לוי</t>
  </si>
  <si>
    <t>052-6003595</t>
  </si>
  <si>
    <t>050-9217992</t>
  </si>
  <si>
    <t>ליואר ניגרקר</t>
  </si>
  <si>
    <t>מירה אלגריסי</t>
  </si>
  <si>
    <t>054-4280760</t>
  </si>
  <si>
    <t>050-8755432</t>
  </si>
  <si>
    <t>שלמה אגאי</t>
  </si>
  <si>
    <t>שלמה אלבחור</t>
  </si>
  <si>
    <t>052-2862393</t>
  </si>
  <si>
    <t>יוסף רבין</t>
  </si>
  <si>
    <t>תיווך הכוכבים</t>
  </si>
  <si>
    <t>050-9051355</t>
  </si>
  <si>
    <t>054-2307006</t>
  </si>
  <si>
    <t>אליעזר חזיז</t>
  </si>
  <si>
    <t>תמר ישראל</t>
  </si>
  <si>
    <t>דוד אמסלם</t>
  </si>
  <si>
    <t>054-3000315</t>
  </si>
  <si>
    <t>050-9402650</t>
  </si>
  <si>
    <t>לבנה שריקי</t>
  </si>
  <si>
    <t>משה אמויאל</t>
  </si>
  <si>
    <t>054-8810414</t>
  </si>
  <si>
    <t>052-4801713</t>
  </si>
  <si>
    <t>פלורן סלמה</t>
  </si>
  <si>
    <t>גיורא דיין</t>
  </si>
  <si>
    <t>תפנית נכסים</t>
  </si>
  <si>
    <t>052-2580560</t>
  </si>
  <si>
    <t>חנה ריף</t>
  </si>
  <si>
    <t>054-5480051</t>
  </si>
  <si>
    <t>050-7222113</t>
  </si>
  <si>
    <t>יובל כהנא</t>
  </si>
  <si>
    <t>מישאל דיקמן</t>
  </si>
  <si>
    <t>054-7554229</t>
  </si>
  <si>
    <t>חולון</t>
  </si>
  <si>
    <t>נדלן העיר</t>
  </si>
  <si>
    <t>סימה בסון</t>
  </si>
  <si>
    <t>רמלה</t>
  </si>
  <si>
    <t>סימה בתים יפים</t>
  </si>
  <si>
    <t>simabason@walla.com</t>
  </si>
  <si>
    <t>050-7322557</t>
  </si>
  <si>
    <t>נכסים בתל-אביב</t>
  </si>
  <si>
    <t>(052) 909-7582</t>
  </si>
  <si>
    <t>שי ש</t>
  </si>
  <si>
    <t> 052-3242410</t>
  </si>
  <si>
    <t>haddad_ari@hotmail.com</t>
  </si>
  <si>
    <t>ארי חדד</t>
  </si>
  <si>
    <t>פביאן</t>
  </si>
  <si>
    <t> 052-8466444</t>
  </si>
  <si>
    <t>faby_il@hotmail.com</t>
  </si>
  <si>
    <t>054-2222504</t>
  </si>
  <si>
    <t>zenexport@hotmail.com</t>
  </si>
  <si>
    <t>רם</t>
  </si>
  <si>
    <t>סוזי</t>
  </si>
  <si>
    <t>054-5851578</t>
  </si>
  <si>
    <t>su.attias@gmail.com</t>
  </si>
  <si>
    <t>עיר</t>
  </si>
  <si>
    <t>ronibashiri@gmail.com</t>
  </si>
  <si>
    <t>054-7722665</t>
  </si>
  <si>
    <t>ר.ב.ד נכסים</t>
  </si>
  <si>
    <t>רוני</t>
  </si>
  <si>
    <t>mark0360@walla.com</t>
  </si>
  <si>
    <t>052-8000160</t>
  </si>
  <si>
    <t>מארק קורצברג</t>
  </si>
  <si>
    <t>רימקס מטרופולין</t>
  </si>
  <si>
    <t>רחובות</t>
  </si>
  <si>
    <t>leibsonmiki@gmail.com</t>
  </si>
  <si>
    <t>054-5608214</t>
  </si>
  <si>
    <t>מיכאל לייבזון</t>
  </si>
  <si>
    <t xml:space="preserve">עמית </t>
  </si>
  <si>
    <t>בית דגן</t>
  </si>
  <si>
    <t>054-4779354</t>
  </si>
  <si>
    <t>מירב שמעוני</t>
  </si>
  <si>
    <t>נדלן סנטר</t>
  </si>
  <si>
    <t>054-2558950</t>
  </si>
  <si>
    <t>merav@nadlan.center</t>
  </si>
  <si>
    <t>אלון שמעוני</t>
  </si>
  <si>
    <t>052-3334514</t>
  </si>
  <si>
    <t>alon@nadlan.center</t>
  </si>
  <si>
    <t>תומר גל</t>
  </si>
  <si>
    <t>054-2667004</t>
  </si>
  <si>
    <t>tomer@nadlan.center</t>
  </si>
  <si>
    <t>shefa1n@walla.com</t>
  </si>
  <si>
    <t>054-6322703</t>
  </si>
  <si>
    <t>שפע נכסים</t>
  </si>
  <si>
    <t>שהם</t>
  </si>
  <si>
    <t>דליה סופר</t>
  </si>
  <si>
    <t>סוקולוב נכסים</t>
  </si>
  <si>
    <t>בסטהוס נכסים</t>
  </si>
  <si>
    <t>050-2451312</t>
  </si>
  <si>
    <t>dira222@gmail.com</t>
  </si>
  <si>
    <t>ג'יזל תיווך דירות</t>
  </si>
  <si>
    <t>לעם נכסים</t>
  </si>
  <si>
    <t>laam@netvision.net.il</t>
  </si>
  <si>
    <t>050-5231712</t>
  </si>
  <si>
    <t>תיווך רמת אביב</t>
  </si>
  <si>
    <t>motisardef@smt-ramataviv.co.il</t>
  </si>
  <si>
    <t>מוטי</t>
  </si>
  <si>
    <t>ברהב נכסים</t>
  </si>
  <si>
    <t>052-3707288</t>
  </si>
  <si>
    <t>ran@baharav.co.il</t>
  </si>
  <si>
    <t>linda@baharav.co.il</t>
  </si>
  <si>
    <t>רן</t>
  </si>
  <si>
    <t>לינדה</t>
  </si>
  <si>
    <t>054-4737376</t>
  </si>
  <si>
    <t>עזרא נכסים</t>
  </si>
  <si>
    <t>036043775@gmail.com</t>
  </si>
  <si>
    <t>עזרא</t>
  </si>
  <si>
    <t>יחיאל</t>
  </si>
  <si>
    <t>יחיאל נכסים</t>
  </si>
  <si>
    <t>050-5274974</t>
  </si>
  <si>
    <t>טל עמר</t>
  </si>
  <si>
    <t>טל עד נכסים</t>
  </si>
  <si>
    <t>054-3967493</t>
  </si>
  <si>
    <t>tal@tal-ad.com</t>
  </si>
  <si>
    <t>סנאית עמר</t>
  </si>
  <si>
    <t>052-4398312</t>
  </si>
  <si>
    <t>מירב ממן</t>
  </si>
  <si>
    <t>054-4307066</t>
  </si>
  <si>
    <t>דרור ניר</t>
  </si>
  <si>
    <t>054-8038317</t>
  </si>
  <si>
    <t>054-4652094</t>
  </si>
  <si>
    <t>לולה גודייב</t>
  </si>
  <si>
    <t>טל</t>
  </si>
  <si>
    <t>052-6698097</t>
  </si>
  <si>
    <t>אדוה סלומון</t>
  </si>
  <si>
    <t>ניב עמר</t>
  </si>
  <si>
    <t>054-3325860</t>
  </si>
  <si>
    <t>תומר שוקר</t>
  </si>
  <si>
    <t>050-442255</t>
  </si>
  <si>
    <t>052-5867860</t>
  </si>
  <si>
    <t>050-7267699</t>
  </si>
  <si>
    <t>דוד גותם</t>
  </si>
  <si>
    <t>גיל פלג</t>
  </si>
  <si>
    <t>avigdorzel@haneches.co.il</t>
  </si>
  <si>
    <t>050-8816480</t>
  </si>
  <si>
    <t>אביגדור זיידמן</t>
  </si>
  <si>
    <t>אלהנכס רמת אביב</t>
  </si>
  <si>
    <t>אליהו דרעי</t>
  </si>
  <si>
    <t>אליהו דרעי תיווך</t>
  </si>
  <si>
    <t>058-6266426</t>
  </si>
  <si>
    <t>eliahoudray@yahoo.com</t>
  </si>
  <si>
    <t>יניב הס</t>
  </si>
  <si>
    <t>יניב הס תיווך נדלן</t>
  </si>
  <si>
    <t>052-3425357</t>
  </si>
  <si>
    <t>yaniv@yanivnadlan.co.il</t>
  </si>
  <si>
    <t>054-9092942</t>
  </si>
  <si>
    <t>winners.nadlan@gmail.com</t>
  </si>
  <si>
    <t>נדלן בחיוך</t>
  </si>
  <si>
    <t>תיווך אשר</t>
  </si>
  <si>
    <t>054-7510313</t>
  </si>
  <si>
    <t>nannasher@gmail.com</t>
  </si>
  <si>
    <t>אשר</t>
  </si>
  <si>
    <t>ג'ורדנה די קסטרו</t>
  </si>
  <si>
    <t>telavivforsale@gmail.com</t>
  </si>
  <si>
    <t>נדלן בשנקין</t>
  </si>
  <si>
    <t>054-7626292</t>
  </si>
  <si>
    <t>yaeli@beshenkin.co.il</t>
  </si>
  <si>
    <t>יעלי פרץ</t>
  </si>
  <si>
    <t>germondavid@gmail.com</t>
  </si>
  <si>
    <t>eshkolnadlan@gmail.com</t>
  </si>
  <si>
    <t>אשכול נדלן</t>
  </si>
  <si>
    <t>שפירא נכסים</t>
  </si>
  <si>
    <t>052-6636013</t>
  </si>
  <si>
    <t>ליאל לוי</t>
  </si>
  <si>
    <t>דירות רוטשילד</t>
  </si>
  <si>
    <t>שילה גרופ</t>
  </si>
  <si>
    <t>ר.פ נכסים</t>
  </si>
  <si>
    <t>benzi@repg.info</t>
  </si>
  <si>
    <t>רימקס פרופשינל</t>
  </si>
  <si>
    <t>א.נ מרכז נדלן</t>
  </si>
  <si>
    <t>050-5362034</t>
  </si>
  <si>
    <t>info@batim-betmuna.co.il</t>
  </si>
  <si>
    <t xml:space="preserve">ראש העין </t>
  </si>
  <si>
    <t>בתים בתמונה</t>
  </si>
  <si>
    <t>נצרת</t>
  </si>
  <si>
    <t>גמלא ספורי</t>
  </si>
  <si>
    <t>054-3999807</t>
  </si>
  <si>
    <t>אלון נכסים</t>
  </si>
  <si>
    <t>alon@alonestate.com</t>
  </si>
  <si>
    <t>לוד</t>
  </si>
  <si>
    <t>litwinsky@gmail.com</t>
  </si>
  <si>
    <t>ליטוינסקי</t>
  </si>
  <si>
    <t>ליטוינסקי נכסים</t>
  </si>
  <si>
    <t>054-7527977</t>
  </si>
  <si>
    <t>דיזנגוף נכסים</t>
  </si>
  <si>
    <t>telaviv.dizengof@gmail.com</t>
  </si>
  <si>
    <t>מיי פלייס</t>
  </si>
  <si>
    <t>050-3404664</t>
  </si>
  <si>
    <t>info@myplace.co.il</t>
  </si>
  <si>
    <t>ADORON@012.NET.IL</t>
  </si>
  <si>
    <t>דורון עתמי</t>
  </si>
  <si>
    <t>aikort@aikort.co.il</t>
  </si>
  <si>
    <t>אייקורט</t>
  </si>
  <si>
    <t>נדלן השרון</t>
  </si>
  <si>
    <t>soffernadlan@gmail.com</t>
  </si>
  <si>
    <t>מגע נכסים</t>
  </si>
  <si>
    <t>054-2423713</t>
  </si>
  <si>
    <t>gila_sheva@walla.com</t>
  </si>
  <si>
    <t>הבית שלי</t>
  </si>
  <si>
    <t>052-7639636</t>
  </si>
  <si>
    <t>HABAYITSHELI@GMAIL.COM</t>
  </si>
  <si>
    <t>remaxon</t>
  </si>
  <si>
    <t>כפר סבא</t>
  </si>
  <si>
    <t>יפה פוזילוב</t>
  </si>
  <si>
    <t>יפה פוזילוב נדלן</t>
  </si>
  <si>
    <t>054-6988521</t>
  </si>
  <si>
    <t>yaffa217@gmail.com</t>
  </si>
  <si>
    <t>נדלן טים</t>
  </si>
  <si>
    <t>050-6944737</t>
  </si>
  <si>
    <t>בסרלנד</t>
  </si>
  <si>
    <t>beserlend@gmail.com</t>
  </si>
  <si>
    <t> 050-8750827</t>
  </si>
  <si>
    <t>כפר כנא</t>
  </si>
  <si>
    <t>ירון כהן</t>
  </si>
  <si>
    <t>נדלן בגליל</t>
  </si>
  <si>
    <t>nadlan.bagalil@gmail.com</t>
  </si>
  <si>
    <t>050-5294090</t>
  </si>
  <si>
    <t>תיווך נצרת</t>
  </si>
  <si>
    <t>awnykhury@barak.net.il</t>
  </si>
  <si>
    <t>afrima02@017.net.il</t>
  </si>
  <si>
    <t>קצרין</t>
  </si>
  <si>
    <t>תיווך גולן</t>
  </si>
  <si>
    <t>052-2978978</t>
  </si>
  <si>
    <t>050-8652561</t>
  </si>
  <si>
    <t>052-5709527</t>
  </si>
  <si>
    <t>אנגלוסכסון כנרת</t>
  </si>
  <si>
    <t>Kinneret@Anglo-Saxon.co.il</t>
  </si>
  <si>
    <t>כנרת</t>
  </si>
  <si>
    <t>052-8626145</t>
  </si>
  <si>
    <t>אסתר</t>
  </si>
  <si>
    <t>תיווך אתיקה</t>
  </si>
  <si>
    <t>רמת ישי</t>
  </si>
  <si>
    <t>estermoiguer@gmail.com</t>
  </si>
  <si>
    <t>nre100@gmail.com</t>
  </si>
  <si>
    <t>yakovfertig@gmail.com</t>
  </si>
  <si>
    <t>AGD</t>
  </si>
  <si>
    <t>טופ נדלן</t>
  </si>
  <si>
    <t>info@topnadlansh.co.il</t>
  </si>
  <si>
    <t>נהריה</t>
  </si>
  <si>
    <t>אלון</t>
  </si>
  <si>
    <t>נימני</t>
  </si>
  <si>
    <t>צפון</t>
  </si>
  <si>
    <t>נימני נדלן</t>
  </si>
  <si>
    <t>nmnadlan@gmail.com</t>
  </si>
  <si>
    <t>יעדים נכסים</t>
  </si>
  <si>
    <t>hani175@walla.com</t>
  </si>
  <si>
    <t>כרמיאל</t>
  </si>
  <si>
    <t xml:space="preserve">עפולה </t>
  </si>
  <si>
    <t>משמר הירדן</t>
  </si>
  <si>
    <t>052-2974901</t>
  </si>
  <si>
    <t>ro1223@012.net.il</t>
  </si>
  <si>
    <t>kobibh@k-n.co.il</t>
  </si>
  <si>
    <t>קובי נכסים</t>
  </si>
  <si>
    <t>חצור הגלילית</t>
  </si>
  <si>
    <t>בן פורת נכסים</t>
  </si>
  <si>
    <t>054-77-55-034</t>
  </si>
  <si>
    <t>jarden@bezeqint.net</t>
  </si>
  <si>
    <t>סיני תיווך</t>
  </si>
  <si>
    <t>SINAYBEN@WALLA.COM</t>
  </si>
  <si>
    <t> 052-6529131</t>
  </si>
  <si>
    <t> 050-6450080</t>
  </si>
  <si>
    <t>homeco7@gmail.com</t>
  </si>
  <si>
    <t>הום אנד קו</t>
  </si>
  <si>
    <t>office@greatland.co.il</t>
  </si>
  <si>
    <t>ייט לנד</t>
  </si>
  <si>
    <t>דני נכסים</t>
  </si>
  <si>
    <t>054-4454073</t>
  </si>
  <si>
    <t>אפיקי קשת</t>
  </si>
  <si>
    <t>afikey2000@gmail.com</t>
  </si>
  <si>
    <t>יואב זנגי</t>
  </si>
  <si>
    <t>054-807225</t>
  </si>
  <si>
    <t>אלי בר נדלן</t>
  </si>
  <si>
    <t>elibarr@zahav.co.il</t>
  </si>
  <si>
    <t>danig6@walla.co.il</t>
  </si>
  <si>
    <t>סיטרין השקעות</t>
  </si>
  <si>
    <t>054-564-6510</t>
  </si>
  <si>
    <t>םריומיום נכסים</t>
  </si>
  <si>
    <t>dror@premiumprop.co.il</t>
  </si>
  <si>
    <t xml:space="preserve">בת ים </t>
  </si>
  <si>
    <t>תיווך המרכז</t>
  </si>
  <si>
    <t>y_israel@014.net.il</t>
  </si>
  <si>
    <t>054-5288332</t>
  </si>
  <si>
    <t>ישראביז</t>
  </si>
  <si>
    <t>israbiz.bta@gmail.com</t>
  </si>
  <si>
    <t>054-9020082</t>
  </si>
  <si>
    <t>נכסים יפים</t>
  </si>
  <si>
    <t>מרכז</t>
  </si>
  <si>
    <t>054-318202</t>
  </si>
  <si>
    <t>054-220403</t>
  </si>
  <si>
    <t>idanndlan@gmail.com</t>
  </si>
  <si>
    <t>אידן רובין</t>
  </si>
  <si>
    <t>רימקס ספירט</t>
  </si>
  <si>
    <t>שרית שחם</t>
  </si>
  <si>
    <t>shachams9@gmail.com</t>
  </si>
  <si>
    <t>אחוזת הבית</t>
  </si>
  <si>
    <t>052-295858</t>
  </si>
  <si>
    <t>avias100@walla.co.il</t>
  </si>
  <si>
    <t>סיטקו נכסים</t>
  </si>
  <si>
    <t>שורש</t>
  </si>
  <si>
    <t>054-8020580</t>
  </si>
  <si>
    <t>r@nadlan.co.il</t>
  </si>
  <si>
    <t xml:space="preserve">ראובן פלד </t>
  </si>
  <si>
    <t>פתח תקו</t>
  </si>
  <si>
    <t>נדלן צמרת</t>
  </si>
  <si>
    <t>‏053-555-1312‏</t>
  </si>
  <si>
    <t>תיווך אפרידר</t>
  </si>
  <si>
    <t>l&amp;d</t>
  </si>
  <si>
    <t>0544818826 </t>
  </si>
  <si>
    <t> 052-5770538</t>
  </si>
  <si>
    <t>054-4383336</t>
  </si>
  <si>
    <t>054-9092946</t>
  </si>
  <si>
    <t>050-2699613</t>
  </si>
  <si>
    <t>052-4846725</t>
  </si>
  <si>
    <t>052-6222545</t>
  </si>
  <si>
    <t>052-2661251</t>
  </si>
  <si>
    <t>050-5546984</t>
  </si>
  <si>
    <t>0544-303585</t>
  </si>
  <si>
    <t>050-5555462</t>
  </si>
  <si>
    <t>054-6603151</t>
  </si>
  <si>
    <t>050-9151515</t>
  </si>
  <si>
    <t>050-9677796</t>
  </si>
  <si>
    <t>052-5550049</t>
  </si>
  <si>
    <t>054-6282292</t>
  </si>
  <si>
    <t>054-4316969</t>
  </si>
  <si>
    <t>050-4234111</t>
  </si>
  <si>
    <t>050-4430367</t>
  </si>
  <si>
    <t> 052-2771709</t>
  </si>
  <si>
    <t>050-7401400</t>
  </si>
  <si>
    <t>052-4754545</t>
  </si>
  <si>
    <t>050-2556969</t>
  </si>
  <si>
    <t>052-7983300</t>
  </si>
  <si>
    <t>050-5602482</t>
  </si>
  <si>
    <t>052-3770333</t>
  </si>
  <si>
    <t>052-3984888</t>
  </si>
  <si>
    <t>052-5672171</t>
  </si>
  <si>
    <t>052-3555735</t>
  </si>
  <si>
    <t>050-7544800</t>
  </si>
  <si>
    <t>054-3340164</t>
  </si>
  <si>
    <t>050-6324619</t>
  </si>
  <si>
    <t>054-4272827</t>
  </si>
  <si>
    <t>052-5000877</t>
  </si>
  <si>
    <t>050-5245233</t>
  </si>
  <si>
    <t>054-4988956</t>
  </si>
  <si>
    <t>054-5505693</t>
  </si>
  <si>
    <t>052-2685603</t>
  </si>
  <si>
    <t>057-8209697</t>
  </si>
  <si>
    <t>052-2498146</t>
  </si>
  <si>
    <t>050-6446695</t>
  </si>
  <si>
    <t>052-3922101</t>
  </si>
  <si>
    <t>050-2996996</t>
  </si>
  <si>
    <t>050-7759989</t>
  </si>
  <si>
    <t>0505-336-191</t>
  </si>
  <si>
    <t>050-7404567</t>
  </si>
  <si>
    <t>054-6530536</t>
  </si>
  <si>
    <t>054-9796497</t>
  </si>
  <si>
    <t>052-2533551</t>
  </si>
  <si>
    <t>052-8191251</t>
  </si>
  <si>
    <t>054-6292800</t>
  </si>
  <si>
    <t>054-4808084</t>
  </si>
  <si>
    <t>052-8011563</t>
  </si>
  <si>
    <t>057-5221231</t>
  </si>
  <si>
    <t>054-6729229</t>
  </si>
  <si>
    <t>054-9509669</t>
  </si>
  <si>
    <t>052-2321675</t>
  </si>
  <si>
    <t>050-382-382-8</t>
  </si>
  <si>
    <t>050-3695116</t>
  </si>
  <si>
    <t>052-7542555</t>
  </si>
  <si>
    <t>050-6596985</t>
  </si>
  <si>
    <t> 052-6591135</t>
  </si>
  <si>
    <t>050-2742588</t>
  </si>
  <si>
    <t>0523-468268</t>
  </si>
  <si>
    <t>050-7546085</t>
  </si>
  <si>
    <t> 054-8037003</t>
  </si>
  <si>
    <t>050-2927279</t>
  </si>
  <si>
    <t>052-8191281</t>
  </si>
  <si>
    <t>050-7936242</t>
  </si>
  <si>
    <t>050-9659-666</t>
  </si>
  <si>
    <t>052-2848464</t>
  </si>
  <si>
    <t>054-6343536</t>
  </si>
  <si>
    <t>050-5326929</t>
  </si>
  <si>
    <t>054-7678201</t>
  </si>
  <si>
    <t>054-3423425</t>
  </si>
  <si>
    <t>050-5957168</t>
  </si>
  <si>
    <t> 050-5345329</t>
  </si>
  <si>
    <t>052-4759290</t>
  </si>
  <si>
    <t>050-4293345</t>
  </si>
  <si>
    <t>054-8472222</t>
  </si>
  <si>
    <t>054-6585860</t>
  </si>
  <si>
    <t>052-2530087</t>
  </si>
  <si>
    <t>052-2579441</t>
  </si>
  <si>
    <t> 050-5367708</t>
  </si>
  <si>
    <t>054-8066030</t>
  </si>
  <si>
    <t>052-890-4695</t>
  </si>
  <si>
    <t>03-6167177</t>
  </si>
  <si>
    <t>050-3333290</t>
  </si>
  <si>
    <t>054-4408872</t>
  </si>
  <si>
    <t>054-5412440</t>
  </si>
  <si>
    <t>052-8233181</t>
  </si>
  <si>
    <t>054-4429449</t>
  </si>
  <si>
    <t>054-2054127</t>
  </si>
  <si>
    <t>050-6955981</t>
  </si>
  <si>
    <t>054-7558137</t>
  </si>
  <si>
    <t>050-4905905</t>
  </si>
  <si>
    <t>054-4703218</t>
  </si>
  <si>
    <t>052-8614935</t>
  </si>
  <si>
    <t>050-8513004</t>
  </si>
  <si>
    <t>052-2247485</t>
  </si>
  <si>
    <t>052-3785728</t>
  </si>
  <si>
    <t>050-2515070</t>
  </si>
  <si>
    <t>052-830850</t>
  </si>
  <si>
    <t>050-5416217</t>
  </si>
  <si>
    <t>050-5329192</t>
  </si>
  <si>
    <t>052-3990459</t>
  </si>
  <si>
    <t>050-6460003</t>
  </si>
  <si>
    <t>052-2501796</t>
  </si>
  <si>
    <t>050-4272860</t>
  </si>
  <si>
    <t>052-6422272</t>
  </si>
  <si>
    <t>054-8070201</t>
  </si>
  <si>
    <t>054-4778884</t>
  </si>
  <si>
    <t>054-3037999</t>
  </si>
  <si>
    <t>052-2432832</t>
  </si>
  <si>
    <t>050-2239222</t>
  </si>
  <si>
    <t>054-7894641</t>
  </si>
  <si>
    <t>054-7475124</t>
  </si>
  <si>
    <t>054-3110817</t>
  </si>
  <si>
    <t>052-8977772</t>
  </si>
  <si>
    <t>054-2068980</t>
  </si>
  <si>
    <t>052-2676944</t>
  </si>
  <si>
    <t>050-4413458</t>
  </si>
  <si>
    <t>052-5383892</t>
  </si>
  <si>
    <t>054-5523827</t>
  </si>
  <si>
    <t>054-5533677</t>
  </si>
  <si>
    <t>054-4485480</t>
  </si>
  <si>
    <t>0522-909191</t>
  </si>
  <si>
    <t>057-7355915</t>
  </si>
  <si>
    <t>050-2240035</t>
  </si>
  <si>
    <t>050-8668022</t>
  </si>
  <si>
    <t>077-4312080</t>
  </si>
  <si>
    <t>052-2802196</t>
  </si>
  <si>
    <t>054-5598337</t>
  </si>
  <si>
    <t>050-6412575</t>
  </si>
  <si>
    <t>052-6146848</t>
  </si>
  <si>
    <t>050-5355067</t>
  </si>
  <si>
    <t>052-2424014</t>
  </si>
  <si>
    <t>050-8939065</t>
  </si>
  <si>
    <t>052-2546295</t>
  </si>
  <si>
    <t>054-7282862</t>
  </si>
  <si>
    <t>052-8352010</t>
  </si>
  <si>
    <t>052-857-6371</t>
  </si>
  <si>
    <t>050-7282764</t>
  </si>
  <si>
    <t>050-4226212</t>
  </si>
  <si>
    <t>052-8197700</t>
  </si>
  <si>
    <t>072-3226222</t>
  </si>
  <si>
    <t>052-8912796</t>
  </si>
  <si>
    <t>052-2591086</t>
  </si>
  <si>
    <t>054-7211542</t>
  </si>
  <si>
    <t>053-7244082</t>
  </si>
  <si>
    <t>052-2444954</t>
  </si>
  <si>
    <t>052-6965668</t>
  </si>
  <si>
    <t>050-4320555</t>
  </si>
  <si>
    <t>054-493-22-27</t>
  </si>
  <si>
    <t>054-5522732</t>
  </si>
  <si>
    <t>052-2951447</t>
  </si>
  <si>
    <t>052-2429851</t>
  </si>
  <si>
    <t>050-3688888</t>
  </si>
  <si>
    <t>054-4354415</t>
  </si>
  <si>
    <t>052-2785043</t>
  </si>
  <si>
    <t>052-6201986</t>
  </si>
  <si>
    <t>052-2716160</t>
  </si>
  <si>
    <t>0544-463-831</t>
  </si>
  <si>
    <t>058-7661653</t>
  </si>
  <si>
    <t>054-2556899</t>
  </si>
  <si>
    <t>050-5736333</t>
  </si>
  <si>
    <t>052-8278802</t>
  </si>
  <si>
    <t>054-6213-213</t>
  </si>
  <si>
    <t>052-3315370</t>
  </si>
  <si>
    <t>054-4466986</t>
  </si>
  <si>
    <t>052-8882526</t>
  </si>
  <si>
    <t>052-6717917</t>
  </si>
  <si>
    <t>053-5305509</t>
  </si>
  <si>
    <t>052-2912828</t>
  </si>
  <si>
    <t>050-5263096</t>
  </si>
  <si>
    <t>052-2280630</t>
  </si>
  <si>
    <t>054-8442285</t>
  </si>
  <si>
    <t>054-3325325</t>
  </si>
  <si>
    <t>054-5716283</t>
  </si>
  <si>
    <t>052-5994449</t>
  </si>
  <si>
    <t>054-5251540</t>
  </si>
  <si>
    <t>054-6550050</t>
  </si>
  <si>
    <t>054-4680022</t>
  </si>
  <si>
    <t>052-7729962</t>
  </si>
  <si>
    <t>052-2747561</t>
  </si>
  <si>
    <t>052-5556020</t>
  </si>
  <si>
    <t>Shaul Assulin &lt;ShaulA@remaxplace.co.il&gt;; Ella Cohen &lt;EllaC@remaxplace.co.il&gt;; Ester Cohen &lt;EsterC@remaxplace.co.il&gt;; Sasha Kavunovskiy &lt;SashaK@remaxplace.co.il&gt;; Moshe Barzily &lt;MosheBy@remaxplace.co.il&gt;; Benny Behar &lt;BennyB@remaxplace.co.il&gt;; Nir Tenenboim &lt;NirT@remaxplace.co.il&gt;; Amir Noy &lt;AmirN@remaxplace.co.il&gt;; Liran Gavriel &lt;LiranG@remaxplace.co.il&gt;; Chaim Dekel &lt;ChaimD@remaxplace.co.il&gt;; Rami Gamzo &lt;RamiG@remaxplace.co.il&gt;</t>
  </si>
  <si>
    <t>052-5222445</t>
  </si>
  <si>
    <t>052-5228918</t>
  </si>
  <si>
    <t>052-5554882</t>
  </si>
  <si>
    <t>ענבל הילה</t>
  </si>
  <si>
    <t>יונתן ברודגו</t>
  </si>
  <si>
    <t>דני</t>
  </si>
  <si>
    <t>052-5770538</t>
  </si>
  <si>
    <t>רפי פסח</t>
  </si>
  <si>
    <t>052-5872197</t>
  </si>
  <si>
    <t>052-5976656</t>
  </si>
  <si>
    <t>נדב דהן</t>
  </si>
  <si>
    <t>אליזבט</t>
  </si>
  <si>
    <t>052-6072241</t>
  </si>
  <si>
    <t>עמית אפל</t>
  </si>
  <si>
    <t>052-6314394</t>
  </si>
  <si>
    <t>052-6861941</t>
  </si>
  <si>
    <t>עמיחי גלבוע</t>
  </si>
  <si>
    <t>052-8317911</t>
  </si>
  <si>
    <t>054-5900752</t>
  </si>
  <si>
    <t>054-5954225</t>
  </si>
  <si>
    <t>אייל</t>
  </si>
  <si>
    <t>איציק</t>
  </si>
  <si>
    <t>054-5982626</t>
  </si>
  <si>
    <t>אריק רוך</t>
  </si>
  <si>
    <t>054-6337210</t>
  </si>
  <si>
    <t>אורלי</t>
  </si>
  <si>
    <t>054-6700547</t>
  </si>
  <si>
    <t>מירי</t>
  </si>
  <si>
    <t>ג'ודיטק</t>
  </si>
  <si>
    <t>054-6885446</t>
  </si>
  <si>
    <t>054-7380470</t>
  </si>
  <si>
    <t>זאב גוטמן</t>
  </si>
  <si>
    <t>054-7509381</t>
  </si>
  <si>
    <t>050-2900087</t>
  </si>
  <si>
    <t>יוסי שניידר</t>
  </si>
  <si>
    <t>בת חן היזמי</t>
  </si>
  <si>
    <t>050-4655460</t>
  </si>
  <si>
    <t>עפר בן ארי</t>
  </si>
  <si>
    <t>050-5681716</t>
  </si>
  <si>
    <t>050-5704071</t>
  </si>
  <si>
    <t>אלי איתן</t>
  </si>
  <si>
    <t>050-5773842</t>
  </si>
  <si>
    <t>050-6444798</t>
  </si>
  <si>
    <t>שמעון פנקר</t>
  </si>
  <si>
    <t>מרינה</t>
  </si>
  <si>
    <t>050-6922035</t>
  </si>
  <si>
    <t>050-7231828</t>
  </si>
  <si>
    <t>שרון זנגי</t>
  </si>
  <si>
    <t>נטלי</t>
  </si>
  <si>
    <t>050-8299265</t>
  </si>
  <si>
    <t>050-9312227</t>
  </si>
  <si>
    <t>054-7809595</t>
  </si>
  <si>
    <t>מאיר כרטיר</t>
  </si>
  <si>
    <t>זיו יחזקאל</t>
  </si>
  <si>
    <t>054-8170755</t>
  </si>
  <si>
    <t>תאה יעקב</t>
  </si>
  <si>
    <t>054-9407790</t>
  </si>
  <si>
    <t>055-8817724</t>
  </si>
  <si>
    <t>ליאור</t>
  </si>
  <si>
    <t>סבסטיאן בן חמו</t>
  </si>
  <si>
    <t>058-6261511</t>
  </si>
  <si>
    <t>052-8711296</t>
  </si>
  <si>
    <t>איתי</t>
  </si>
  <si>
    <t>מנחם קורן</t>
  </si>
  <si>
    <t>052-8769788</t>
  </si>
  <si>
    <t>052-8776067</t>
  </si>
  <si>
    <t>משה כרמל</t>
  </si>
  <si>
    <t>052-9568526</t>
  </si>
  <si>
    <t>053-6685186</t>
  </si>
  <si>
    <t>אוריל</t>
  </si>
  <si>
    <t>שי</t>
  </si>
  <si>
    <t>052-8200357</t>
  </si>
  <si>
    <t>054-3015444</t>
  </si>
  <si>
    <t>ברק</t>
  </si>
  <si>
    <t>054-4021922</t>
  </si>
  <si>
    <t>054-4227043</t>
  </si>
  <si>
    <t>054-4308354</t>
  </si>
  <si>
    <t>054-4426007</t>
  </si>
  <si>
    <t>דרור פרי</t>
  </si>
  <si>
    <t>דורית שאנן</t>
  </si>
  <si>
    <t>054-4473748</t>
  </si>
  <si>
    <t>054-4541393</t>
  </si>
  <si>
    <t>054-4607277</t>
  </si>
  <si>
    <t>054-4646775</t>
  </si>
  <si>
    <t>054-4712524</t>
  </si>
  <si>
    <t>054-4724462</t>
  </si>
  <si>
    <t>054-4930551</t>
  </si>
  <si>
    <t>054-5302210</t>
  </si>
  <si>
    <t>רינה ליעד</t>
  </si>
  <si>
    <t>לינדה סימון</t>
  </si>
  <si>
    <t>אליזבט דרעי</t>
  </si>
  <si>
    <t>אליענה ווסר</t>
  </si>
  <si>
    <t>פרד</t>
  </si>
  <si>
    <t>תמיר לביץ</t>
  </si>
  <si>
    <t>אביחי מזרחי</t>
  </si>
  <si>
    <t>amtm6766@gmail.com</t>
  </si>
  <si>
    <t>dannydirot10@gmail.com</t>
  </si>
  <si>
    <t>inbal@nekudatlv.co.il</t>
  </si>
  <si>
    <t>rafi@drt.co.il</t>
  </si>
  <si>
    <t>nadavtv@gmail.com</t>
  </si>
  <si>
    <t>amitappel@gmail.com</t>
  </si>
  <si>
    <t>amihai@agg.co.il</t>
  </si>
  <si>
    <t>itsiknadlan@gmail.com</t>
  </si>
  <si>
    <t>aricrouach@gmail.com</t>
  </si>
  <si>
    <t>orlyestate@gmail.com</t>
  </si>
  <si>
    <t>myplace.miri@gmail.com</t>
  </si>
  <si>
    <t>judithkoin630@gmail.com</t>
  </si>
  <si>
    <t>office@agg.co.il</t>
  </si>
  <si>
    <t>פרנצ'י</t>
  </si>
  <si>
    <t>dnlchartier@gmail.com</t>
  </si>
  <si>
    <t>oba@oba.co.il</t>
  </si>
  <si>
    <t>elie557@walla.com</t>
  </si>
  <si>
    <t>רונה</t>
  </si>
  <si>
    <t>טופ רונה</t>
  </si>
  <si>
    <t>toprona@gmail.com</t>
  </si>
  <si>
    <t>zangis@bezeqint.net</t>
  </si>
  <si>
    <t>יעל</t>
  </si>
  <si>
    <t>ערן</t>
  </si>
  <si>
    <t>054-6599995</t>
  </si>
  <si>
    <t>eran@emi-bait4u.com</t>
  </si>
  <si>
    <t>lior@batim10.co.il</t>
  </si>
  <si>
    <t>teayakov@gmail.com</t>
  </si>
  <si>
    <t>050-5318686</t>
  </si>
  <si>
    <t>א.א. אקספרס</t>
  </si>
  <si>
    <t>mentakorn@gmail.com</t>
  </si>
  <si>
    <t>kikocarmel@gmail.com</t>
  </si>
  <si>
    <t>nadlan7070@gmail.com</t>
  </si>
  <si>
    <t>איילת</t>
  </si>
  <si>
    <t>m.a.hme</t>
  </si>
  <si>
    <t>barakra@gmail.com</t>
  </si>
  <si>
    <t>s_0528200357@walla.co.il</t>
  </si>
  <si>
    <t>אמיר ניר</t>
  </si>
  <si>
    <t>הום פלוס (12 סוכנים)</t>
  </si>
  <si>
    <t>amirn@homeplus.co.il</t>
  </si>
  <si>
    <t>myplace.guy@gmail.com</t>
  </si>
  <si>
    <t>idanw101@gmail.com</t>
  </si>
  <si>
    <t>054-6670071</t>
  </si>
  <si>
    <t>עידן יעקבי</t>
  </si>
  <si>
    <t>Benny Ifhar</t>
  </si>
  <si>
    <t>bennyifhar@gmail.com</t>
  </si>
  <si>
    <t>Don Mark</t>
  </si>
  <si>
    <t>matana17@hotmail.com</t>
  </si>
  <si>
    <t>Efraim kuntz</t>
  </si>
  <si>
    <t>Guza37@gmail.com</t>
  </si>
  <si>
    <t>eliahu elias</t>
  </si>
  <si>
    <t>eliahu.elias@weizmann.ac.il</t>
  </si>
  <si>
    <t>haim raz</t>
  </si>
  <si>
    <t>h1644@017.net.il</t>
  </si>
  <si>
    <t>ORI SALINGER</t>
  </si>
  <si>
    <t>ORI.SALINGER@GMAIL.COM</t>
  </si>
  <si>
    <t>shay</t>
  </si>
  <si>
    <t>shanien@hotmail.com</t>
  </si>
  <si>
    <t>zohara alfandari</t>
  </si>
  <si>
    <t>batalfandari@gmail.com</t>
  </si>
  <si>
    <t>אבי אלון</t>
  </si>
  <si>
    <t>pearl13!@bezeqint.net</t>
  </si>
  <si>
    <t>אבי בן חמו - שמאי מקרקעין</t>
  </si>
  <si>
    <t>avibh2005@gmail.com</t>
  </si>
  <si>
    <t>אבי פז</t>
  </si>
  <si>
    <t>avip@bezeqint.net</t>
  </si>
  <si>
    <t>אביב לימור</t>
  </si>
  <si>
    <t>054-2662622</t>
  </si>
  <si>
    <t>Avivlimor@gmail.com</t>
  </si>
  <si>
    <t>אביחי תורג׳מן</t>
  </si>
  <si>
    <t>avihaitur@gmail.com</t>
  </si>
  <si>
    <t>אביטל זילבר</t>
  </si>
  <si>
    <t>Avitalzilber@gmail.com</t>
  </si>
  <si>
    <t>אברהם צבי</t>
  </si>
  <si>
    <t>zvi7@bezeqint.net</t>
  </si>
  <si>
    <t>אברהםלוי</t>
  </si>
  <si>
    <t>Levy.avraham@gmail.com</t>
  </si>
  <si>
    <t>אדהם עראקי</t>
  </si>
  <si>
    <t>טירה משולש</t>
  </si>
  <si>
    <t>Adham.iraqi@hotmail.com</t>
  </si>
  <si>
    <t>אהובה וייסמן</t>
  </si>
  <si>
    <t>ahuva@weissman,com</t>
  </si>
  <si>
    <t>אהובה נאור</t>
  </si>
  <si>
    <t>קרית גת</t>
  </si>
  <si>
    <t>ahuvalaw@gmail.com</t>
  </si>
  <si>
    <t>אלפי מנשה</t>
  </si>
  <si>
    <t>emly12@walla.com</t>
  </si>
  <si>
    <t>אהרונוב  בן ציון</t>
  </si>
  <si>
    <t>050-7258494</t>
  </si>
  <si>
    <t>barniv1@zahav.net.il</t>
  </si>
  <si>
    <t>אוה</t>
  </si>
  <si>
    <t>avaau@013net.net</t>
  </si>
  <si>
    <t>אורה מנחם</t>
  </si>
  <si>
    <t>תלאביב</t>
  </si>
  <si>
    <t>oramenachem@gmail.com</t>
  </si>
  <si>
    <t>אורי ירקוני</t>
  </si>
  <si>
    <t>Oyarkoni@hotmail.com</t>
  </si>
  <si>
    <t>אורי סלינג'ר</t>
  </si>
  <si>
    <t>ori.salinger@gmail.com</t>
  </si>
  <si>
    <t>אורית נאור</t>
  </si>
  <si>
    <t>oritnaor100@walla.com</t>
  </si>
  <si>
    <t>אורלי סגל</t>
  </si>
  <si>
    <t>orlyseg@gmail.com</t>
  </si>
  <si>
    <t>אושרי בר</t>
  </si>
  <si>
    <t>oshribar1@gmail.com</t>
  </si>
  <si>
    <t>אושרי יעיש</t>
  </si>
  <si>
    <t>Oshriy122@gmail.com</t>
  </si>
  <si>
    <t>אטיאס שמעון</t>
  </si>
  <si>
    <t>אילת</t>
  </si>
  <si>
    <t>skyeilat@gmail.com</t>
  </si>
  <si>
    <t>אייל אוכמן</t>
  </si>
  <si>
    <t>eyal@teld.co.il</t>
  </si>
  <si>
    <t>אייל גוטמן</t>
  </si>
  <si>
    <t>מודיעין</t>
  </si>
  <si>
    <t>miri.gu10@gmail.com</t>
  </si>
  <si>
    <t>אייל גלבוע</t>
  </si>
  <si>
    <t>Ksltd2000@gmail.com</t>
  </si>
  <si>
    <t>איל שלו</t>
  </si>
  <si>
    <t>נס ציונה</t>
  </si>
  <si>
    <t>eyalshalev@gmail.com</t>
  </si>
  <si>
    <t>אילן</t>
  </si>
  <si>
    <t>levaria@walla.com</t>
  </si>
  <si>
    <t>אילן טבצניק</t>
  </si>
  <si>
    <t>תל אביב יפו</t>
  </si>
  <si>
    <t>ilan20101@bezeqint.net</t>
  </si>
  <si>
    <t>אינברג יוסף</t>
  </si>
  <si>
    <t>053-5708282</t>
  </si>
  <si>
    <t>moshit1@bezeqint.net</t>
  </si>
  <si>
    <t>itzikar@gmail.com</t>
  </si>
  <si>
    <t>איציק שמעיה</t>
  </si>
  <si>
    <t>itziksh84@gmail.com</t>
  </si>
  <si>
    <t>איתן קסביאן</t>
  </si>
  <si>
    <t>kasbian.o@gmail.com</t>
  </si>
  <si>
    <t>אלוני דוד</t>
  </si>
  <si>
    <t>052-8694117</t>
  </si>
  <si>
    <t>david.aloni.il@gmail.com</t>
  </si>
  <si>
    <t>אלי ימין</t>
  </si>
  <si>
    <t>eli@real-tec.co.il</t>
  </si>
  <si>
    <t>אלי קטאשוילי</t>
  </si>
  <si>
    <t>eli.katashvili@gmail.com</t>
  </si>
  <si>
    <t>אלכס הלינגר</t>
  </si>
  <si>
    <t>תל אביב, יפו</t>
  </si>
  <si>
    <t>alex@magshimim.co.il</t>
  </si>
  <si>
    <t>אלכס וגשל</t>
  </si>
  <si>
    <t>walex@walla.com</t>
  </si>
  <si>
    <t>אמי ששון</t>
  </si>
  <si>
    <t>sassonadlan@gmail.com</t>
  </si>
  <si>
    <t>אמיר שחר</t>
  </si>
  <si>
    <t>Amirshahar15@Gmail.com</t>
  </si>
  <si>
    <t>אסף אנשל</t>
  </si>
  <si>
    <t>ace1neto@walla.co.il</t>
  </si>
  <si>
    <t>אסף גלאי - נדלנת"א</t>
  </si>
  <si>
    <t>תל-אביב</t>
  </si>
  <si>
    <t>assaf.galai@gmail.com</t>
  </si>
  <si>
    <t>אסף וקס</t>
  </si>
  <si>
    <t>assaf@decker.co.il</t>
  </si>
  <si>
    <t>אסף רפאל</t>
  </si>
  <si>
    <t>הוד״ש</t>
  </si>
  <si>
    <t>Asaf.rafael@gmail.com</t>
  </si>
  <si>
    <t>ארז אלכס</t>
  </si>
  <si>
    <t>Erezalex1940@gmail.com</t>
  </si>
  <si>
    <t>ארז סולומון</t>
  </si>
  <si>
    <t>erez_solo@yahoo.com</t>
  </si>
  <si>
    <t>Shirnadlan@gmail.com</t>
  </si>
  <si>
    <t>אריאל בולשטיין</t>
  </si>
  <si>
    <t>-</t>
  </si>
  <si>
    <t>vivaldi@surfree.net.il</t>
  </si>
  <si>
    <t>אריה</t>
  </si>
  <si>
    <t>redmax3000@yahoo.com</t>
  </si>
  <si>
    <t>אריה מורי</t>
  </si>
  <si>
    <t>aryem.el.haneches@gmail.com</t>
  </si>
  <si>
    <t>בוריס חנימוב</t>
  </si>
  <si>
    <t>borishanimov90@gmail.com</t>
  </si>
  <si>
    <t>בני בכר</t>
  </si>
  <si>
    <t>bennyb@remaxplace.co.il</t>
  </si>
  <si>
    <t>בני סטודינסקי</t>
  </si>
  <si>
    <t>0522.93.92.91</t>
  </si>
  <si>
    <t>drbennynadlan@gmail.com</t>
  </si>
  <si>
    <t>בני סלים</t>
  </si>
  <si>
    <t>bennysalim22@gmail.com</t>
  </si>
  <si>
    <t>ברוך עתיר</t>
  </si>
  <si>
    <t>baruch.atir@gmail.com</t>
  </si>
  <si>
    <t>ברוקמן אבי,</t>
  </si>
  <si>
    <t>avibrukman@gmail.com</t>
  </si>
  <si>
    <t>ברק מרגלית</t>
  </si>
  <si>
    <t>'Barak Margalit' &lt;djbarakm@gmail.com&gt;</t>
  </si>
  <si>
    <t>ברק פיחה</t>
  </si>
  <si>
    <t>חולון בת ים</t>
  </si>
  <si>
    <t>barakpiha@gmail.com</t>
  </si>
  <si>
    <t>ג'ודי שיריזלי</t>
  </si>
  <si>
    <t>judy.shirizly@gmail.com</t>
  </si>
  <si>
    <t>גבריאל</t>
  </si>
  <si>
    <t>bestmailwork@gmail.com</t>
  </si>
  <si>
    <t>גבריאלוב כרמל</t>
  </si>
  <si>
    <t>אור יהודה</t>
  </si>
  <si>
    <t>carmelagnadlan@gmail.com</t>
  </si>
  <si>
    <t>גדי מנחם</t>
  </si>
  <si>
    <t>ת"א</t>
  </si>
  <si>
    <t>gadimm1@gmail.com</t>
  </si>
  <si>
    <t>גודי שיריזלי</t>
  </si>
  <si>
    <t>Judy.shirizly@gmail.com</t>
  </si>
  <si>
    <t>גולדה ששון</t>
  </si>
  <si>
    <t>פתח תקווה</t>
  </si>
  <si>
    <t>goldasas@walla.co.il</t>
  </si>
  <si>
    <t>גיא לוינסון</t>
  </si>
  <si>
    <t>guylevinson@hotmail.com</t>
  </si>
  <si>
    <t>גיא מאיר</t>
  </si>
  <si>
    <t>mtainvest@gmail.com</t>
  </si>
  <si>
    <t>גיל חן</t>
  </si>
  <si>
    <t>gilc65@gmail.com</t>
  </si>
  <si>
    <t>גילה</t>
  </si>
  <si>
    <t>topnadlangw@gmail.com</t>
  </si>
  <si>
    <t>גילה אירני</t>
  </si>
  <si>
    <t>gilaireni@gmail.com</t>
  </si>
  <si>
    <t>גל</t>
  </si>
  <si>
    <t>rereshef@gmail.com</t>
  </si>
  <si>
    <t>Yamgilad@gmail.com</t>
  </si>
  <si>
    <t>גניה רוזן</t>
  </si>
  <si>
    <t>aim11115@yahoo.com</t>
  </si>
  <si>
    <t>גקלין</t>
  </si>
  <si>
    <t>jacklinsalim44@gmail.com</t>
  </si>
  <si>
    <t>גרינברג לבנה</t>
  </si>
  <si>
    <t>levanagrin@gmail.com</t>
  </si>
  <si>
    <t>דב גלעד</t>
  </si>
  <si>
    <t>d-gilead@smile.net.il</t>
  </si>
  <si>
    <t>דדי אוריון</t>
  </si>
  <si>
    <t>dadioha@gmail.com</t>
  </si>
  <si>
    <t>דו כרמל</t>
  </si>
  <si>
    <t>Karmel.dan@gmail.com</t>
  </si>
  <si>
    <t>דובניקוב אבי</t>
  </si>
  <si>
    <t>avid7@bezeqint.net</t>
  </si>
  <si>
    <t>דוד וובר</t>
  </si>
  <si>
    <t>dwbussiness@yahoo.com</t>
  </si>
  <si>
    <t>דוד קשני</t>
  </si>
  <si>
    <t>kashanidavid@walla.com</t>
  </si>
  <si>
    <t>דודי דמנשה</t>
  </si>
  <si>
    <t>speed19866@walla.com</t>
  </si>
  <si>
    <t>דולב</t>
  </si>
  <si>
    <t>dolev@campaigner.co.il</t>
  </si>
  <si>
    <t>ת״א</t>
  </si>
  <si>
    <t>דיאגו רוסצקי</t>
  </si>
  <si>
    <t>Diego@shhakim-ent.co.il</t>
  </si>
  <si>
    <t>דינה בטיטו</t>
  </si>
  <si>
    <t>קרית אתא</t>
  </si>
  <si>
    <t>Perfect-n@zahav.net.il</t>
  </si>
  <si>
    <t>דליה יוגב</t>
  </si>
  <si>
    <t>תל- אביב</t>
  </si>
  <si>
    <t>danayog@walla.com</t>
  </si>
  <si>
    <t>דלית עמיאל</t>
  </si>
  <si>
    <t>dalit-a@bezeqint.net</t>
  </si>
  <si>
    <t>דן אטל</t>
  </si>
  <si>
    <t>DAN.ATTAL@GMAIL.COM</t>
  </si>
  <si>
    <t>דן שחר</t>
  </si>
  <si>
    <t>danshachar@walla.com</t>
  </si>
  <si>
    <t>דני בר</t>
  </si>
  <si>
    <t>054-7654553</t>
  </si>
  <si>
    <t>db130@slimail.com</t>
  </si>
  <si>
    <t>דרור ב</t>
  </si>
  <si>
    <t>bukchin@remax.co.il</t>
  </si>
  <si>
    <t>ויידרגורן חיים</t>
  </si>
  <si>
    <t>זכרון יעקב</t>
  </si>
  <si>
    <t>ויצמן משה</t>
  </si>
  <si>
    <t>weizmanm9@gmail.com</t>
  </si>
  <si>
    <t>ולרי זוקוב</t>
  </si>
  <si>
    <t>estateline@hotmail.co.il</t>
  </si>
  <si>
    <t>זאב  שטרנפלד</t>
  </si>
  <si>
    <t>zeevsternf@gmail.com</t>
  </si>
  <si>
    <t>זאב ויינר</t>
  </si>
  <si>
    <t>weiner@bezeqint.net</t>
  </si>
  <si>
    <t>זיו אומיד</t>
  </si>
  <si>
    <t>באר יעקב .</t>
  </si>
  <si>
    <t>zivomid21@walla.com</t>
  </si>
  <si>
    <t>זיוה הלס</t>
  </si>
  <si>
    <t>zivah7@gmailcom</t>
  </si>
  <si>
    <t>חיים  ליקר</t>
  </si>
  <si>
    <t>chaimliker@gmail.com</t>
  </si>
  <si>
    <t>חיים בטיטו</t>
  </si>
  <si>
    <t>חיים כהן</t>
  </si>
  <si>
    <t>Ikiayal@gmail.com</t>
  </si>
  <si>
    <t>חיים רוזן</t>
  </si>
  <si>
    <t>חן אופיר</t>
  </si>
  <si>
    <t>053-4744474</t>
  </si>
  <si>
    <t>a0574744474@gmail.com</t>
  </si>
  <si>
    <t>חן אמיתי</t>
  </si>
  <si>
    <t>קריית אונו</t>
  </si>
  <si>
    <t>050-7722378</t>
  </si>
  <si>
    <t>c.chenn@gmail.com</t>
  </si>
  <si>
    <t>חנן צאיג</t>
  </si>
  <si>
    <t>גדרה</t>
  </si>
  <si>
    <t>Hanan@newm.co.il</t>
  </si>
  <si>
    <t>חנן קרמברג</t>
  </si>
  <si>
    <t>054-2548425</t>
  </si>
  <si>
    <t>hanan.kramberg@gmail.com</t>
  </si>
  <si>
    <t>חרמונה גרוס</t>
  </si>
  <si>
    <t>052-3894681</t>
  </si>
  <si>
    <t>hermona08@gmail.com</t>
  </si>
  <si>
    <t>טיטלבוים אור</t>
  </si>
  <si>
    <t>054-2137077</t>
  </si>
  <si>
    <t>moshet@c-data.co.il</t>
  </si>
  <si>
    <t>יאיר אבירם</t>
  </si>
  <si>
    <t>yair.aviram@tbsi</t>
  </si>
  <si>
    <t>ידידיה כהן</t>
  </si>
  <si>
    <t>yedidiaco@gmail.com</t>
  </si>
  <si>
    <t>יהודה בלכר</t>
  </si>
  <si>
    <t>יהודית</t>
  </si>
  <si>
    <t>אריאל</t>
  </si>
  <si>
    <t>uubbgg@gmail.com</t>
  </si>
  <si>
    <t>יהודית גולדי ישראל</t>
  </si>
  <si>
    <t>יהושע נאמן</t>
  </si>
  <si>
    <t>JOSHNEEMAN@GMAIL.COM</t>
  </si>
  <si>
    <t>יואל מיכלסון</t>
  </si>
  <si>
    <t>ilana140@gmail.com</t>
  </si>
  <si>
    <t>יובל גריסריו</t>
  </si>
  <si>
    <t>054-4510582</t>
  </si>
  <si>
    <t>iuvalg@gmail.com</t>
  </si>
  <si>
    <t>יוחאי שמואלי</t>
  </si>
  <si>
    <t>פתח-תקווה</t>
  </si>
  <si>
    <t>050-4512251</t>
  </si>
  <si>
    <t>yochay32@walla.com</t>
  </si>
  <si>
    <t>יונית</t>
  </si>
  <si>
    <t>בני ברק</t>
  </si>
  <si>
    <t>yonitw@promall.co.il</t>
  </si>
  <si>
    <t>יוסי סולימני</t>
  </si>
  <si>
    <t>yossulimani@gmail.com</t>
  </si>
  <si>
    <t>יוסי קורן</t>
  </si>
  <si>
    <t>Yossi.koren70@gmail.com</t>
  </si>
  <si>
    <t>יוסי ראיף</t>
  </si>
  <si>
    <t>yosi.raif@gmail.com</t>
  </si>
  <si>
    <t>יוסף הייטנר</t>
  </si>
  <si>
    <t>0504-969589</t>
  </si>
  <si>
    <t>heitner9@012.net.il</t>
  </si>
  <si>
    <t>יוסף שבו</t>
  </si>
  <si>
    <t>052-6869168</t>
  </si>
  <si>
    <t>YS558373@gmail.com</t>
  </si>
  <si>
    <t>יורם גרינברג</t>
  </si>
  <si>
    <t>yoram@real-tec.co.il</t>
  </si>
  <si>
    <t>יורם רוה</t>
  </si>
  <si>
    <t>Yoram.raveh@  gmail.com</t>
  </si>
  <si>
    <t>יחיאל עובדיה</t>
  </si>
  <si>
    <t>Yechielovadia@gmail.com</t>
  </si>
  <si>
    <t>יניר קומיסרנקו</t>
  </si>
  <si>
    <t>055-6664406</t>
  </si>
  <si>
    <t>yanir.c@remax.co.il</t>
  </si>
  <si>
    <t>יצחק חזיז</t>
  </si>
  <si>
    <t>beer sheva</t>
  </si>
  <si>
    <t>bih0277@gmail.com</t>
  </si>
  <si>
    <t>יצחק יום טוב</t>
  </si>
  <si>
    <t>itzhak@mms-tech.net</t>
  </si>
  <si>
    <t>ישראלה אורן</t>
  </si>
  <si>
    <t>052-8655924</t>
  </si>
  <si>
    <t>israelhaoren@gmail.com</t>
  </si>
  <si>
    <t>כוכי דרור</t>
  </si>
  <si>
    <t>kochva.drori@gmial.com</t>
  </si>
  <si>
    <t>לחךלחלך</t>
  </si>
  <si>
    <t>zer_@walla.co.il</t>
  </si>
  <si>
    <t>ליאורה מרגלית</t>
  </si>
  <si>
    <t>lioramagalit2@gmail.com</t>
  </si>
  <si>
    <t>ליהי גיאת</t>
  </si>
  <si>
    <t>lihigiatpro@gmail.com</t>
  </si>
  <si>
    <t>לימור חיון</t>
  </si>
  <si>
    <t>ĺimordagi@bezeqint.net</t>
  </si>
  <si>
    <t>לימור סלוצקי</t>
  </si>
  <si>
    <t>limorsl1@walla.com</t>
  </si>
  <si>
    <t>לינדה זנו</t>
  </si>
  <si>
    <t>054-8093093</t>
  </si>
  <si>
    <t>linda@ldl-realestate.co.il</t>
  </si>
  <si>
    <t>מאיר אדרי</t>
  </si>
  <si>
    <t>adarym@walla.com</t>
  </si>
  <si>
    <t>מאיר דרורי</t>
  </si>
  <si>
    <t>Drnoam@hotmail.com</t>
  </si>
  <si>
    <t>מאיר וקנין</t>
  </si>
  <si>
    <t>פ"ת</t>
  </si>
  <si>
    <t>054-8801011</t>
  </si>
  <si>
    <t>meir_vak@netvision.net.il</t>
  </si>
  <si>
    <t>מוטי ליבנה</t>
  </si>
  <si>
    <t>mlivne1@hotmail.com</t>
  </si>
  <si>
    <t>מוטי עובדיה</t>
  </si>
  <si>
    <t>moti@oranim-projects.co.il</t>
  </si>
  <si>
    <t>מיה ענבר</t>
  </si>
  <si>
    <t>Maya@shhakim-ent.co.il</t>
  </si>
  <si>
    <t>מיכאל</t>
  </si>
  <si>
    <t>אורנית</t>
  </si>
  <si>
    <t>michaelti@gmail.com</t>
  </si>
  <si>
    <t>מיכאל דנינו</t>
  </si>
  <si>
    <t>קיסריה</t>
  </si>
  <si>
    <t>md126k@ Gmail. Com</t>
  </si>
  <si>
    <t>מיכה גלבוע</t>
  </si>
  <si>
    <t>glbm@netvision.net.il</t>
  </si>
  <si>
    <t>flashin.m@gmail.com</t>
  </si>
  <si>
    <t>מירי גוטמן</t>
  </si>
  <si>
    <t>מישל לוי</t>
  </si>
  <si>
    <t>michelle@lead2revenue.co.il</t>
  </si>
  <si>
    <t>מרדכי רפאל</t>
  </si>
  <si>
    <t>כפר יונה</t>
  </si>
  <si>
    <t>050-5776827</t>
  </si>
  <si>
    <t>mordi@knb.co.il</t>
  </si>
  <si>
    <t>מרים כהן</t>
  </si>
  <si>
    <t>משה  אידלמן</t>
  </si>
  <si>
    <t>ר"ג</t>
  </si>
  <si>
    <t>mosheid@zahav.net.il</t>
  </si>
  <si>
    <t>משה אידלמן</t>
  </si>
  <si>
    <t>משה בן זהר</t>
  </si>
  <si>
    <t>benzohar13@gmil.com</t>
  </si>
  <si>
    <t>משה ברזילי</t>
  </si>
  <si>
    <t>mosheby@remaxplace.co.il</t>
  </si>
  <si>
    <t>משה יוסף</t>
  </si>
  <si>
    <t>Moshe8066@gmail.com</t>
  </si>
  <si>
    <t>משה פורמן</t>
  </si>
  <si>
    <t>052-6422939</t>
  </si>
  <si>
    <t>furman1955@gmail.com</t>
  </si>
  <si>
    <t>מתי חרותי</t>
  </si>
  <si>
    <t>matiheruti@gmail.com</t>
  </si>
  <si>
    <t>מתי פניגשטיין</t>
  </si>
  <si>
    <t>מתן דיין</t>
  </si>
  <si>
    <t>Realestatematan@gmail.com</t>
  </si>
  <si>
    <t>נאטלי פרץ קיידן</t>
  </si>
  <si>
    <t>פתח תקווה ראש העין</t>
  </si>
  <si>
    <t>C21lnataly@gmail.com</t>
  </si>
  <si>
    <t>נדיה צרנומורסקי</t>
  </si>
  <si>
    <t>nadia0545@gmail.com</t>
  </si>
  <si>
    <t>ניר עבאס</t>
  </si>
  <si>
    <t>nir@tnadlan.co.il</t>
  </si>
  <si>
    <t>נעם סודאי</t>
  </si>
  <si>
    <t>suday@bezeqint.net</t>
  </si>
  <si>
    <t>נעמה אדלר בלו</t>
  </si>
  <si>
    <t>nabe@012.net.il</t>
  </si>
  <si>
    <t>נשאב מלחם</t>
  </si>
  <si>
    <t>EM.newreal@gmail.com</t>
  </si>
  <si>
    <t>נתאי בראון</t>
  </si>
  <si>
    <t>neati@abrlaw.co.il</t>
  </si>
  <si>
    <t>נתן</t>
  </si>
  <si>
    <t>Berkowitzn@gmail.com</t>
  </si>
  <si>
    <t>נתן שור</t>
  </si>
  <si>
    <t>מבוא חורון</t>
  </si>
  <si>
    <t>050-2209445</t>
  </si>
  <si>
    <t>shornathan5@gmail.com</t>
  </si>
  <si>
    <t>סולי בן שושן</t>
  </si>
  <si>
    <t>סיגלית פרידמן</t>
  </si>
  <si>
    <t>052-2343375</t>
  </si>
  <si>
    <t>Sigalitfridman@gmail.com</t>
  </si>
  <si>
    <t>סמדר ברון</t>
  </si>
  <si>
    <t>smadibar@gmail.com</t>
  </si>
  <si>
    <t>עדי</t>
  </si>
  <si>
    <t>adi-per@smile.net.il</t>
  </si>
  <si>
    <t>עדי באומן</t>
  </si>
  <si>
    <t>adi@elbe.co.il</t>
  </si>
  <si>
    <t>עדי בן עמי</t>
  </si>
  <si>
    <t>Adi@eyda.co.il</t>
  </si>
  <si>
    <t>עדיאל חגג׳</t>
  </si>
  <si>
    <t>Klimo8071@gmail.com</t>
  </si>
  <si>
    <t>עדנה מאירוביץ</t>
  </si>
  <si>
    <t>edna_mei@walla/com</t>
  </si>
  <si>
    <t>עדנה רז</t>
  </si>
  <si>
    <t>052-2992622</t>
  </si>
  <si>
    <t>drowlford@gmail.com</t>
  </si>
  <si>
    <t>עדנה רייטר</t>
  </si>
  <si>
    <t>ednareiter.1959@bezeqint.net</t>
  </si>
  <si>
    <t>עוזי מרום</t>
  </si>
  <si>
    <t>עופר משה</t>
  </si>
  <si>
    <t>gofer5@zahav.net.il</t>
  </si>
  <si>
    <t>עופרה חפר</t>
  </si>
  <si>
    <t>ofrahefer@gmail.com</t>
  </si>
  <si>
    <t>עופרה מרום</t>
  </si>
  <si>
    <t>nadlanmaro@gmail.com</t>
  </si>
  <si>
    <t>עזרא שמר</t>
  </si>
  <si>
    <t>ezrashemer@walla.com</t>
  </si>
  <si>
    <t>עזרא ששון</t>
  </si>
  <si>
    <t>050-4000533</t>
  </si>
  <si>
    <t>ezra_sason@walla.co.il</t>
  </si>
  <si>
    <t>עידית מנור</t>
  </si>
  <si>
    <t>052-4467967</t>
  </si>
  <si>
    <t>iditmanor1@gmail.com</t>
  </si>
  <si>
    <t>עינת סוקולוב</t>
  </si>
  <si>
    <t>fair86electric@gmail.com</t>
  </si>
  <si>
    <t>עמוס גיזרי</t>
  </si>
  <si>
    <t>0522-666150</t>
  </si>
  <si>
    <t>agizri@gmail.com</t>
  </si>
  <si>
    <t>עמי</t>
  </si>
  <si>
    <t>ami@calkali.co.il</t>
  </si>
  <si>
    <t>amit@greatland.co.il</t>
  </si>
  <si>
    <t>עמנואל תמיר</t>
  </si>
  <si>
    <t>manutamir@gmail.com</t>
  </si>
  <si>
    <t>עפר האפרתי</t>
  </si>
  <si>
    <t>תל מונד</t>
  </si>
  <si>
    <t>050-2782614</t>
  </si>
  <si>
    <t>ofer12345@gmail.com</t>
  </si>
  <si>
    <t>ערן חורש</t>
  </si>
  <si>
    <t>פיני קבסה</t>
  </si>
  <si>
    <t>050-5618990</t>
  </si>
  <si>
    <t>pini@messer1.co.il</t>
  </si>
  <si>
    <t>פלחוביץ אנטה</t>
  </si>
  <si>
    <t>nadlanhakfar@zahav.net.ili</t>
  </si>
  <si>
    <t>פנינה גרינברג</t>
  </si>
  <si>
    <t>pning10@walla.co.il</t>
  </si>
  <si>
    <t>פרי זוהר</t>
  </si>
  <si>
    <t>050-2203582</t>
  </si>
  <si>
    <t>ZOHARPERY4@012.NET.IL</t>
  </si>
  <si>
    <t>פרץ סבן</t>
  </si>
  <si>
    <t>גבעת שמואל</t>
  </si>
  <si>
    <t>peretzkh@gmail.com</t>
  </si>
  <si>
    <t>צבי פורר</t>
  </si>
  <si>
    <t>Zviforer58@gmail.com</t>
  </si>
  <si>
    <t>צביה וילציק</t>
  </si>
  <si>
    <t>Design.vil@gmail.com</t>
  </si>
  <si>
    <t>צביקה ובר</t>
  </si>
  <si>
    <t>zvika@yottagreen.com</t>
  </si>
  <si>
    <t>ציון דהן</t>
  </si>
  <si>
    <t>בת-ים</t>
  </si>
  <si>
    <t>ציונה גרעי</t>
  </si>
  <si>
    <t>tz888@012.net.il</t>
  </si>
  <si>
    <t>קובי ניסים</t>
  </si>
  <si>
    <t>tur hvusv</t>
  </si>
  <si>
    <t>kobin18@walla.com</t>
  </si>
  <si>
    <t>קטי  הלוי</t>
  </si>
  <si>
    <t>kettyhallevy2500@gmail.com</t>
  </si>
  <si>
    <t>ראובן פאהן</t>
  </si>
  <si>
    <t>FHAN@015.NET.IL</t>
  </si>
  <si>
    <t>ראובן רוברט</t>
  </si>
  <si>
    <t>reuven1212@hotmail.com</t>
  </si>
  <si>
    <t>רבקה הומי</t>
  </si>
  <si>
    <t>rivkahumy@walla.co.il</t>
  </si>
  <si>
    <t>רבקה וגשל</t>
  </si>
  <si>
    <t>רבקה רזניק אנגרס</t>
  </si>
  <si>
    <t>rivkarez@gmail.com</t>
  </si>
  <si>
    <t>רויטל בניטה</t>
  </si>
  <si>
    <t>limor.ka.ha@gmail com</t>
  </si>
  <si>
    <t>רון לנדסמן</t>
  </si>
  <si>
    <t>Remax.landsman@gmail.com</t>
  </si>
  <si>
    <t>רונה אלוש</t>
  </si>
  <si>
    <t>Rona@sellacapital.com</t>
  </si>
  <si>
    <t>ronibass@gmail.com</t>
  </si>
  <si>
    <t>רוני יוגב</t>
  </si>
  <si>
    <t>yogevron@gmail.com</t>
  </si>
  <si>
    <t>רוני כהן</t>
  </si>
  <si>
    <t>ronny@shhakim-ent.co.il</t>
  </si>
  <si>
    <t>רוני שמר</t>
  </si>
  <si>
    <t>topnadlanrs@gmail.com</t>
  </si>
  <si>
    <t>רונית גור</t>
  </si>
  <si>
    <t>Doctorseder@gmail.com</t>
  </si>
  <si>
    <t>doctorseder@gmail.com</t>
  </si>
  <si>
    <t>רונן אבן שהם</t>
  </si>
  <si>
    <t>Ronen@evenshoam.co.il</t>
  </si>
  <si>
    <t>רונן ארד אדריכל</t>
  </si>
  <si>
    <t>עמק חפר</t>
  </si>
  <si>
    <t>050-5356920</t>
  </si>
  <si>
    <t>arad_r@013.net</t>
  </si>
  <si>
    <t>רונן כהן</t>
  </si>
  <si>
    <t>050-6833243</t>
  </si>
  <si>
    <t>ronenbone@gmail.com</t>
  </si>
  <si>
    <t>רונן שמעוני</t>
  </si>
  <si>
    <t>ronen.shimoni1@gmail.com</t>
  </si>
  <si>
    <t>רועי</t>
  </si>
  <si>
    <t>roibz1985@gmail.com</t>
  </si>
  <si>
    <t>רותי גרינברג</t>
  </si>
  <si>
    <t>RUTIG@NETVISION.NET.IL</t>
  </si>
  <si>
    <t>רחל זילבר</t>
  </si>
  <si>
    <t>בב</t>
  </si>
  <si>
    <t>rohik@zahav.net.il</t>
  </si>
  <si>
    <t>רחל שני</t>
  </si>
  <si>
    <t>malkashan@walla.com</t>
  </si>
  <si>
    <t>רחלי משיח דהן</t>
  </si>
  <si>
    <t>tlr.nadlan@gmail.com</t>
  </si>
  <si>
    <t>רמי טוטאי</t>
  </si>
  <si>
    <t>ramitot@gmail.com</t>
  </si>
  <si>
    <t>רמי כהן</t>
  </si>
  <si>
    <t>רמי קצב</t>
  </si>
  <si>
    <t>ramik2626@gmail.com</t>
  </si>
  <si>
    <t>רפי נכסים</t>
  </si>
  <si>
    <t>מבשרת ציון</t>
  </si>
  <si>
    <t>dadosh2@zahav.net.il</t>
  </si>
  <si>
    <t>רפי עקאב</t>
  </si>
  <si>
    <t>יהוד</t>
  </si>
  <si>
    <t>Rafiakav@gmail.com</t>
  </si>
  <si>
    <t>שבלי הירשברג</t>
  </si>
  <si>
    <t>054-5667066</t>
  </si>
  <si>
    <t>shavli5h@gmail.com</t>
  </si>
  <si>
    <t>שגית עמנואל</t>
  </si>
  <si>
    <t>Emanuelsagit@gmail.com</t>
  </si>
  <si>
    <t>שוקי מזרחי</t>
  </si>
  <si>
    <t>כפר שמריהו</t>
  </si>
  <si>
    <t>Shukimiz013@gmail.com</t>
  </si>
  <si>
    <t>שחר צדוק</t>
  </si>
  <si>
    <t>shefa.re6@gmail.com</t>
  </si>
  <si>
    <t>Zichron Yaakov</t>
  </si>
  <si>
    <t>shaibar1969@gmail.com</t>
  </si>
  <si>
    <t>שי להב</t>
  </si>
  <si>
    <t>שי קורץ</t>
  </si>
  <si>
    <t>shay1970@gmail.com</t>
  </si>
  <si>
    <t>שירה כחלני</t>
  </si>
  <si>
    <t>03-6440599</t>
  </si>
  <si>
    <t>Shira@sharbatltd.co.il</t>
  </si>
  <si>
    <t>שלום גבאי</t>
  </si>
  <si>
    <t>shalomga@bezeqint.net</t>
  </si>
  <si>
    <t>שלומי חזום</t>
  </si>
  <si>
    <t>Shlomi@re-sheli.com</t>
  </si>
  <si>
    <t>שליט אתי</t>
  </si>
  <si>
    <t>etys215@walla.com</t>
  </si>
  <si>
    <t>שליט צבי</t>
  </si>
  <si>
    <t>zvi261@gmail.com</t>
  </si>
  <si>
    <t>שלמה כהן</t>
  </si>
  <si>
    <t>shlomo1.cohen@gmail.com</t>
  </si>
  <si>
    <t>שמואל</t>
  </si>
  <si>
    <t>רבבה</t>
  </si>
  <si>
    <t>szilbiger@gmail.com</t>
  </si>
  <si>
    <t>שמואל רייך</t>
  </si>
  <si>
    <t>sraich@walla.com</t>
  </si>
  <si>
    <t>שמוליק אבולעפיה</t>
  </si>
  <si>
    <t>Shmil055@gmaiil.com</t>
  </si>
  <si>
    <t>שמעון בן שטרית</t>
  </si>
  <si>
    <t>גבעתשמואל</t>
  </si>
  <si>
    <t>052-2501159</t>
  </si>
  <si>
    <t>shimon11223@walla.com</t>
  </si>
  <si>
    <t>שמעון דוד</t>
  </si>
  <si>
    <t>shimon.dvd@gmail.com</t>
  </si>
  <si>
    <t>שמעון פורר</t>
  </si>
  <si>
    <t>נחלים</t>
  </si>
  <si>
    <t>SMON@WALLA.CO.IL</t>
  </si>
  <si>
    <t>שמעוני ערן</t>
  </si>
  <si>
    <t>shimony@hotufi.net</t>
  </si>
  <si>
    <t>שר חיים קרבצקי</t>
  </si>
  <si>
    <t>sar007@bezeqint.net</t>
  </si>
  <si>
    <t>שרה אינדורסקי</t>
  </si>
  <si>
    <t>Sara.indursky@gmail.com</t>
  </si>
  <si>
    <t>שרה פרנקל</t>
  </si>
  <si>
    <t>sara.petfre@gmail.com</t>
  </si>
  <si>
    <t>054-5847673</t>
  </si>
  <si>
    <t>052-3165544</t>
  </si>
  <si>
    <t>amirbogr.abh@gmail.com</t>
  </si>
  <si>
    <t>יעקב סגל</t>
  </si>
  <si>
    <t>052-5004070</t>
  </si>
  <si>
    <t>jacob@star-k.co.il</t>
  </si>
  <si>
    <t>רינה לדין</t>
  </si>
  <si>
    <t>rinaladin@gmail.com</t>
  </si>
  <si>
    <t>pini.gershon70@gmail.com</t>
  </si>
  <si>
    <t>054-6411002</t>
  </si>
  <si>
    <t>פנחס גרשון</t>
  </si>
  <si>
    <t>סמדר</t>
  </si>
  <si>
    <t>052-3894261</t>
  </si>
  <si>
    <t>052-4238009</t>
  </si>
  <si>
    <t>052-5787335</t>
  </si>
  <si>
    <t>052-5814433</t>
  </si>
  <si>
    <t>052-6285985</t>
  </si>
  <si>
    <t>052-6400660</t>
  </si>
  <si>
    <t>דוד אוחנה</t>
  </si>
  <si>
    <t>052-6606111</t>
  </si>
  <si>
    <t>052-6629819</t>
  </si>
  <si>
    <t>052-6737047</t>
  </si>
  <si>
    <t>052-8995083</t>
  </si>
  <si>
    <t>053-5844452</t>
  </si>
  <si>
    <t>053-6210288</t>
  </si>
  <si>
    <t>שחר</t>
  </si>
  <si>
    <t>053-7260660</t>
  </si>
  <si>
    <t>דני וסרמן</t>
  </si>
  <si>
    <t>רימקס שיא</t>
  </si>
  <si>
    <t>אהרון</t>
  </si>
  <si>
    <t>054-7582383</t>
  </si>
  <si>
    <t>נועם</t>
  </si>
  <si>
    <t>רימקס</t>
  </si>
  <si>
    <t>אילן גרבר</t>
  </si>
  <si>
    <t>054-7700702</t>
  </si>
  <si>
    <t>054-7711250</t>
  </si>
  <si>
    <t>054-7721144</t>
  </si>
  <si>
    <t>אורית</t>
  </si>
  <si>
    <t>בדוס</t>
  </si>
  <si>
    <t>054-9846909</t>
  </si>
  <si>
    <t>054-2889142</t>
  </si>
  <si>
    <t>054-3000358</t>
  </si>
  <si>
    <t>אור</t>
  </si>
  <si>
    <t>054-3433120</t>
  </si>
  <si>
    <t>054-4412756</t>
  </si>
  <si>
    <t>אורה יודקביץ'</t>
  </si>
  <si>
    <t>054-4628461</t>
  </si>
  <si>
    <t>054-4645029</t>
  </si>
  <si>
    <t>סוללי</t>
  </si>
  <si>
    <t>איתי שפירא</t>
  </si>
  <si>
    <t>054-4914340</t>
  </si>
  <si>
    <t>054-4973557</t>
  </si>
  <si>
    <t>חני</t>
  </si>
  <si>
    <t>אורי חיים</t>
  </si>
  <si>
    <t>054-5357808</t>
  </si>
  <si>
    <t>054-5487993</t>
  </si>
  <si>
    <t>איתן שמיר</t>
  </si>
  <si>
    <t>איציק בן עטר</t>
  </si>
  <si>
    <t>054-5568568</t>
  </si>
  <si>
    <t>054-5921923</t>
  </si>
  <si>
    <t>ריטה דורון</t>
  </si>
  <si>
    <t>ויקי נמני</t>
  </si>
  <si>
    <t>054-6988604</t>
  </si>
  <si>
    <t>דימה שכנוביץ</t>
  </si>
  <si>
    <t>רויטל</t>
  </si>
  <si>
    <t>054-7193733</t>
  </si>
  <si>
    <t>050-5262678</t>
  </si>
  <si>
    <t>משה טל</t>
  </si>
  <si>
    <t>050-5860860</t>
  </si>
  <si>
    <t>עופר</t>
  </si>
  <si>
    <t>050-5930530</t>
  </si>
  <si>
    <t>ניב אלמלם</t>
  </si>
  <si>
    <t>050-5970057</t>
  </si>
  <si>
    <t>050-5999099</t>
  </si>
  <si>
    <t>אורית רזון</t>
  </si>
  <si>
    <t>שוקי ארבוז</t>
  </si>
  <si>
    <t>050-7489993</t>
  </si>
  <si>
    <t>050-7724347</t>
  </si>
  <si>
    <t>יוסי בורכוב</t>
  </si>
  <si>
    <t>050-7744424</t>
  </si>
  <si>
    <t>050-7947749</t>
  </si>
  <si>
    <t>גיורא עזרא</t>
  </si>
  <si>
    <t>מוטי רינסקי</t>
  </si>
  <si>
    <t>050-8262624</t>
  </si>
  <si>
    <t>050-8285016</t>
  </si>
  <si>
    <t>עליזה יעקב</t>
  </si>
  <si>
    <t>אמיר גולדפרד</t>
  </si>
  <si>
    <t>050-9082082</t>
  </si>
  <si>
    <t>052-2430023</t>
  </si>
  <si>
    <t>אריאל קדשני</t>
  </si>
  <si>
    <t>ניסו זמיר</t>
  </si>
  <si>
    <t>052-2777448</t>
  </si>
  <si>
    <t>052-3283112</t>
  </si>
  <si>
    <t>שושי לאגר שאקי</t>
  </si>
  <si>
    <t>יפרח יוסף</t>
  </si>
  <si>
    <t>052-3422109</t>
  </si>
  <si>
    <t>050-2135032</t>
  </si>
  <si>
    <t>שימרה</t>
  </si>
  <si>
    <t>יפעת</t>
  </si>
  <si>
    <t>050-3503028</t>
  </si>
  <si>
    <t>050-3890100</t>
  </si>
  <si>
    <t>אלינה ג'רסי</t>
  </si>
  <si>
    <t>מאיר</t>
  </si>
  <si>
    <t>תיווך בן-יהודה</t>
  </si>
  <si>
    <t>050-4553783</t>
  </si>
  <si>
    <t>050-4833343</t>
  </si>
  <si>
    <t>050-4858636</t>
  </si>
  <si>
    <t>050-4922245</t>
  </si>
  <si>
    <t>ג'ורג' ראובן</t>
  </si>
  <si>
    <t>dohana1994@gmail.com</t>
  </si>
  <si>
    <t>zachi_123@walla.com</t>
  </si>
  <si>
    <t>צחי הוק</t>
  </si>
  <si>
    <t>מיטל</t>
  </si>
  <si>
    <t>meital@icpas.org.il</t>
  </si>
  <si>
    <t>דוד</t>
  </si>
  <si>
    <t>sacra@inbox.ru</t>
  </si>
  <si>
    <t>אדווה אליאב</t>
  </si>
  <si>
    <t>nehmadi@gmail.com</t>
  </si>
  <si>
    <t>adevaeliave@gmail.com</t>
  </si>
  <si>
    <t>aronzk91@gmail.com</t>
  </si>
  <si>
    <t>054-6196408</t>
  </si>
  <si>
    <t>פרידמן אריאל</t>
  </si>
  <si>
    <t>friedman.ariel01@gmail.com</t>
  </si>
  <si>
    <t>בן</t>
  </si>
  <si>
    <t>052-8900001</t>
  </si>
  <si>
    <t>רובי שרעבי</t>
  </si>
  <si>
    <t>הפסגה</t>
  </si>
  <si>
    <t>rubysharabi007@gmail.com</t>
  </si>
  <si>
    <t>דניאלה</t>
  </si>
  <si>
    <t>סטרים השקעות</t>
  </si>
  <si>
    <t>orkedem91@gmail.com</t>
  </si>
  <si>
    <t>טארק בבי</t>
  </si>
  <si>
    <t>יפו</t>
  </si>
  <si>
    <t>tbabay28@gmail.com</t>
  </si>
  <si>
    <t>דורית בלאס</t>
  </si>
  <si>
    <t>doritbalas@walla.com</t>
  </si>
  <si>
    <t>בלאס</t>
  </si>
  <si>
    <t>itayshati@gmail.com</t>
  </si>
  <si>
    <t>שמיר&amp;רינסקי</t>
  </si>
  <si>
    <t>etn1979@gmail.com</t>
  </si>
  <si>
    <t>uri.hare@gmail.com</t>
  </si>
  <si>
    <t>oritrazon5@gmail.com</t>
  </si>
  <si>
    <t>בריזה נכסים</t>
  </si>
  <si>
    <t>fhuky.arbuz@gmail.com</t>
  </si>
  <si>
    <t>nadlan_4sale@walla.com</t>
  </si>
  <si>
    <t>shoshy@laofk.net</t>
  </si>
  <si>
    <t>meirbenyehoda@walla.com</t>
  </si>
  <si>
    <t>053-3395355</t>
  </si>
  <si>
    <t>054-2121213</t>
  </si>
  <si>
    <t>054-2443200</t>
  </si>
  <si>
    <t>054-3380888</t>
  </si>
  <si>
    <t>054-4413678</t>
  </si>
  <si>
    <t>054-4650104</t>
  </si>
  <si>
    <t>054-5558955</t>
  </si>
  <si>
    <t>054-7657543</t>
  </si>
  <si>
    <t>054-7677964</t>
  </si>
  <si>
    <t>054-7991733</t>
  </si>
  <si>
    <t>054-8170059</t>
  </si>
  <si>
    <t>054-9092727</t>
  </si>
  <si>
    <t>058-4440606</t>
  </si>
  <si>
    <t>058-4668842</t>
  </si>
  <si>
    <t>050-3000123</t>
  </si>
  <si>
    <t>050-3060668</t>
  </si>
  <si>
    <t>050-3600555</t>
  </si>
  <si>
    <t>050-5628030</t>
  </si>
  <si>
    <t>050-6890821</t>
  </si>
  <si>
    <t>050-7470752</t>
  </si>
  <si>
    <t>050-8617923</t>
  </si>
  <si>
    <t>050-9071786</t>
  </si>
  <si>
    <t>052-2226069</t>
  </si>
  <si>
    <t>052-2333480</t>
  </si>
  <si>
    <t>052-2437477</t>
  </si>
  <si>
    <t>052-2447244</t>
  </si>
  <si>
    <t>052-2749442</t>
  </si>
  <si>
    <t>052-3972400</t>
  </si>
  <si>
    <t>052-4240025</t>
  </si>
  <si>
    <t>052-4488041</t>
  </si>
  <si>
    <t>052-4488042</t>
  </si>
  <si>
    <t>052-5298841</t>
  </si>
  <si>
    <t>052-6178106</t>
  </si>
  <si>
    <t>052-6422452</t>
  </si>
  <si>
    <t>052-6633702</t>
  </si>
  <si>
    <t>052-7042312</t>
  </si>
  <si>
    <t>052-7280864</t>
  </si>
  <si>
    <t>052-8309107</t>
  </si>
  <si>
    <t>052-8799766</t>
  </si>
  <si>
    <t>052-8949959</t>
  </si>
  <si>
    <t>054-6278813</t>
  </si>
  <si>
    <t>054-6749988</t>
  </si>
  <si>
    <t>054-7787879</t>
  </si>
  <si>
    <t>054-8114658</t>
  </si>
  <si>
    <t>050-3330832</t>
  </si>
  <si>
    <t>050-4203311</t>
  </si>
  <si>
    <t>050-4333000</t>
  </si>
  <si>
    <t>050-5277712</t>
  </si>
  <si>
    <t>050-8524123</t>
  </si>
  <si>
    <t>050-8663347</t>
  </si>
  <si>
    <t>052-2441937</t>
  </si>
  <si>
    <t>052-2562727</t>
  </si>
  <si>
    <t>052-2959982</t>
  </si>
  <si>
    <t>052-3524841</t>
  </si>
  <si>
    <t>052-2927337</t>
  </si>
  <si>
    <t xml:space="preserve">לימור סלוצקי </t>
  </si>
  <si>
    <t>רילטייק</t>
  </si>
  <si>
    <t>050-5555977</t>
  </si>
  <si>
    <t xml:space="preserve">לוינסון אריאל </t>
  </si>
  <si>
    <t>השקעות</t>
  </si>
  <si>
    <t>052-5773472</t>
  </si>
  <si>
    <t>ariel1jeah@gmail.com</t>
  </si>
  <si>
    <t xml:space="preserve">לבנה גרינברג </t>
  </si>
  <si>
    <t>054-2121479</t>
  </si>
  <si>
    <t>levangreen@gmail.com</t>
  </si>
  <si>
    <t>זוהרה אלפנדרי</t>
  </si>
  <si>
    <t>לייף אנרג'י</t>
  </si>
  <si>
    <t>03-5030548</t>
  </si>
  <si>
    <t>batalfandarve@gmail.com</t>
  </si>
  <si>
    <t>רמת-גן</t>
  </si>
  <si>
    <t>מרום - נדל"ן</t>
  </si>
  <si>
    <t>uzimarom9@gmail.com</t>
  </si>
  <si>
    <t>גרשון פיני</t>
  </si>
  <si>
    <t>pinigershon70@gmail.com</t>
  </si>
  <si>
    <t>רשל"צ / מודיעין</t>
  </si>
  <si>
    <t>054-2861111</t>
  </si>
  <si>
    <t>fhan@015.net.il</t>
  </si>
  <si>
    <t>ת"א/ רמת השרון</t>
  </si>
  <si>
    <t>סנצ'ורי 21</t>
  </si>
  <si>
    <t>ז'קלין סלים</t>
  </si>
  <si>
    <t>תיווך אדיר</t>
  </si>
  <si>
    <t>050-7608021</t>
  </si>
  <si>
    <t>ברק דואניס</t>
  </si>
  <si>
    <t>לידור נדל"ן</t>
  </si>
  <si>
    <t>barakdoa@gmail.com</t>
  </si>
  <si>
    <t>מ.ד. נכסים</t>
  </si>
  <si>
    <t>053-3324689</t>
  </si>
  <si>
    <t>ziondahan76@gmail.com</t>
  </si>
  <si>
    <t>יורם אזרד</t>
  </si>
  <si>
    <t>050-2166501</t>
  </si>
  <si>
    <t>nadlanganim@gmail.com</t>
  </si>
  <si>
    <t>zivah7@gmail.com</t>
  </si>
  <si>
    <t>054-2629650</t>
  </si>
  <si>
    <t>שלומי בן ישי</t>
  </si>
  <si>
    <t>054-5667070</t>
  </si>
  <si>
    <t>shlomi@nadlan-plus.com</t>
  </si>
  <si>
    <t>רועי בן זקן</t>
  </si>
  <si>
    <t>ב"ש</t>
  </si>
  <si>
    <t>054-3020505</t>
  </si>
  <si>
    <t>מיכאל טיבי</t>
  </si>
  <si>
    <t>053-6064152</t>
  </si>
  <si>
    <t>שמר רוני</t>
  </si>
  <si>
    <t>טופ נדל"ן</t>
  </si>
  <si>
    <t>054-2024643</t>
  </si>
  <si>
    <t>מוטי לבנה</t>
  </si>
  <si>
    <t>052-3663825</t>
  </si>
  <si>
    <t>mlivne1@hot</t>
  </si>
  <si>
    <t>דוד וולסקי</t>
  </si>
  <si>
    <t>054-4949478</t>
  </si>
  <si>
    <t>ולדימיר קומרניצקי</t>
  </si>
  <si>
    <t>מתווך</t>
  </si>
  <si>
    <t>050-9166369</t>
  </si>
  <si>
    <t>רוני בס</t>
  </si>
  <si>
    <t>Data נכסים</t>
  </si>
  <si>
    <t>050-7345795</t>
  </si>
  <si>
    <t xml:space="preserve">מיכל פלשין </t>
  </si>
  <si>
    <t>פלשין תיווך</t>
  </si>
  <si>
    <t>עדית מנור</t>
  </si>
  <si>
    <t>אקסלנד</t>
  </si>
  <si>
    <t>ששון נדל"ן</t>
  </si>
  <si>
    <t>סול נדל"ן</t>
  </si>
  <si>
    <t>054-4202468</t>
  </si>
  <si>
    <t>soly1206@gmail.com</t>
  </si>
  <si>
    <t xml:space="preserve">אמיר בר הדס </t>
  </si>
  <si>
    <t>ר"ג/גבעתיים/ת"א</t>
  </si>
  <si>
    <t>אופרה חפר</t>
  </si>
  <si>
    <t>052-4701927</t>
  </si>
  <si>
    <t>דניאל מלכה</t>
  </si>
  <si>
    <t>אנגלו-סכסון</t>
  </si>
  <si>
    <t>054-5377239</t>
  </si>
  <si>
    <t>danielmalca1966@gmail.com</t>
  </si>
  <si>
    <t>shefa.re@gmail.com</t>
  </si>
  <si>
    <t>עוזי פרחי</t>
  </si>
  <si>
    <t>054-5597111</t>
  </si>
  <si>
    <t>uzi@karkam.co.il</t>
  </si>
  <si>
    <t>לימור סלוצסקי</t>
  </si>
  <si>
    <t>limor@real-tec.co.il</t>
  </si>
  <si>
    <t>yoramkaner@gmail.com</t>
  </si>
  <si>
    <t>050-7504567</t>
  </si>
  <si>
    <t>אורטל קינן</t>
  </si>
  <si>
    <t>יבנה</t>
  </si>
  <si>
    <t>054-2500052</t>
  </si>
  <si>
    <t>ortalgh@gmail.com</t>
  </si>
  <si>
    <t>050-7250025</t>
  </si>
  <si>
    <t>054-4464631</t>
  </si>
  <si>
    <t>050-6958777</t>
  </si>
  <si>
    <t>דניאל קרטיאר</t>
  </si>
  <si>
    <t>franchirealestate@gmail.com</t>
  </si>
  <si>
    <t>צפריר ורטנפלד</t>
  </si>
  <si>
    <t>050-6424344</t>
  </si>
  <si>
    <t>tsafrir@tilan.co.il</t>
  </si>
  <si>
    <t>054-9001239</t>
  </si>
  <si>
    <t>ד"ר בני</t>
  </si>
  <si>
    <t>052-2939291</t>
  </si>
  <si>
    <t>052-3699454</t>
  </si>
  <si>
    <t>yblecher@netvision.net.il</t>
  </si>
  <si>
    <t>עופר חפר</t>
  </si>
  <si>
    <t>Chenn</t>
  </si>
  <si>
    <t>kiryat Ono</t>
  </si>
  <si>
    <t>zviforer58@gmail.com</t>
  </si>
  <si>
    <t>אבי אבידן</t>
  </si>
  <si>
    <t>agmn18@gmail.com</t>
  </si>
  <si>
    <t>משתלם</t>
  </si>
  <si>
    <t>א.א נדלן</t>
  </si>
  <si>
    <t>חמד</t>
  </si>
  <si>
    <t xml:space="preserve">בן זקן </t>
  </si>
  <si>
    <t>רימקס פלייס</t>
  </si>
  <si>
    <t>ג'קלין סלים</t>
  </si>
  <si>
    <t xml:space="preserve">ג'קסון </t>
  </si>
  <si>
    <t>דרול</t>
  </si>
  <si>
    <t>גיא מוזס</t>
  </si>
  <si>
    <t>050-8880022</t>
  </si>
  <si>
    <t>angelhr@netvision.net.il</t>
  </si>
  <si>
    <t>דון מרק</t>
  </si>
  <si>
    <t>דורון חי</t>
  </si>
  <si>
    <t>haydoron@gmail.com</t>
  </si>
  <si>
    <t>דורניס</t>
  </si>
  <si>
    <t>דליה רובין</t>
  </si>
  <si>
    <t>עומר</t>
  </si>
  <si>
    <t>dalia.rubini@gnail.com</t>
  </si>
  <si>
    <t>דניאל שמיע</t>
  </si>
  <si>
    <t>daniel@star-k.co.il</t>
  </si>
  <si>
    <t>וינר</t>
  </si>
  <si>
    <t>ראובן</t>
  </si>
  <si>
    <t>ווינר</t>
  </si>
  <si>
    <t>haim11115@yahoo.com</t>
  </si>
  <si>
    <t xml:space="preserve">חמי </t>
  </si>
  <si>
    <t>אלוני</t>
  </si>
  <si>
    <t>טיבי</t>
  </si>
  <si>
    <t>בלכר יזמים</t>
  </si>
  <si>
    <t>יורי</t>
  </si>
  <si>
    <t>פרסין</t>
  </si>
  <si>
    <t>יעל טרי</t>
  </si>
  <si>
    <t>yaelterry1@gmail.com</t>
  </si>
  <si>
    <t>לאה גל</t>
  </si>
  <si>
    <t xml:space="preserve">לורנה </t>
  </si>
  <si>
    <t xml:space="preserve">יבנה </t>
  </si>
  <si>
    <t xml:space="preserve">עזריה </t>
  </si>
  <si>
    <t>ריל-טק</t>
  </si>
  <si>
    <t xml:space="preserve">לירון </t>
  </si>
  <si>
    <t xml:space="preserve">ליבמן </t>
  </si>
  <si>
    <t>אקסלנד יזמות</t>
  </si>
  <si>
    <t>פלשין</t>
  </si>
  <si>
    <t xml:space="preserve">מלכה </t>
  </si>
  <si>
    <t xml:space="preserve">דניאל </t>
  </si>
  <si>
    <t>מרום איבון מלכה</t>
  </si>
  <si>
    <t>malkosha@gmail.com</t>
  </si>
  <si>
    <t>משה</t>
  </si>
  <si>
    <t>נוי יהושע</t>
  </si>
  <si>
    <t>noyjoshua93@gmail.com</t>
  </si>
  <si>
    <t>נועה אלה</t>
  </si>
  <si>
    <t>פורום</t>
  </si>
  <si>
    <t xml:space="preserve">עוזי </t>
  </si>
  <si>
    <t>פרחי</t>
  </si>
  <si>
    <t>מרום</t>
  </si>
  <si>
    <t>קרקם</t>
  </si>
  <si>
    <t>בית בשבילך</t>
  </si>
  <si>
    <t>פרמון אילנה</t>
  </si>
  <si>
    <t>ilanafermon@gmail.com</t>
  </si>
  <si>
    <t>פרץ</t>
  </si>
  <si>
    <t>צבי שורץ</t>
  </si>
  <si>
    <t>zvi-s@astlv.com</t>
  </si>
  <si>
    <t>ציפי דיין</t>
  </si>
  <si>
    <t>יד חנה</t>
  </si>
  <si>
    <t>ziporadayan13@gmail.com</t>
  </si>
  <si>
    <t xml:space="preserve">קינן </t>
  </si>
  <si>
    <t>אורטל</t>
  </si>
  <si>
    <t xml:space="preserve">רוזילטי </t>
  </si>
  <si>
    <t>סנצורי21</t>
  </si>
  <si>
    <t>שחקים</t>
  </si>
  <si>
    <t>טופ</t>
  </si>
  <si>
    <t>לדין</t>
  </si>
  <si>
    <t>שומיני דוד</t>
  </si>
  <si>
    <t>dungeon123@walla.co.il</t>
  </si>
  <si>
    <t>שחר כהן</t>
  </si>
  <si>
    <t>ayeletgroup@gmail.com</t>
  </si>
  <si>
    <t xml:space="preserve">שי בר </t>
  </si>
  <si>
    <t>שירלי מגלד</t>
  </si>
  <si>
    <t>shirlymagled118@gmail.com</t>
  </si>
  <si>
    <t>פלוס</t>
  </si>
  <si>
    <t xml:space="preserve">שלמה </t>
  </si>
  <si>
    <t xml:space="preserve">הנז'ל </t>
  </si>
  <si>
    <t xml:space="preserve">שרטיאל </t>
  </si>
  <si>
    <t xml:space="preserve">מאיה </t>
  </si>
  <si>
    <t>רישיון</t>
  </si>
  <si>
    <t>050-7736429</t>
  </si>
  <si>
    <t>054-9808808</t>
  </si>
  <si>
    <t>054-5432333</t>
  </si>
  <si>
    <t>צבי עופר</t>
  </si>
  <si>
    <t>052-8580460</t>
  </si>
  <si>
    <t>גאלרי</t>
  </si>
  <si>
    <t>סם גאלרי</t>
  </si>
  <si>
    <t>בסטהום נכסים</t>
  </si>
  <si>
    <t>052-5590033</t>
  </si>
  <si>
    <t>הום אקספרס</t>
  </si>
  <si>
    <t>אבי אמסלם</t>
  </si>
  <si>
    <t>054-7879567</t>
  </si>
  <si>
    <t>ראובן שרעבי</t>
  </si>
  <si>
    <t>054-3407919</t>
  </si>
  <si>
    <t>נעם</t>
  </si>
  <si>
    <t>ורסנו נדלן</t>
  </si>
  <si>
    <t>054-5411499</t>
  </si>
  <si>
    <t>פול האוס נדלן</t>
  </si>
  <si>
    <t>050-7556081</t>
  </si>
  <si>
    <t>052-7384242</t>
  </si>
  <si>
    <t>ג'קי</t>
  </si>
  <si>
    <t>אדית</t>
  </si>
  <si>
    <t>אדית נכסים והשקעות</t>
  </si>
  <si>
    <t>052-2906630</t>
  </si>
  <si>
    <t>Y פלייס</t>
  </si>
  <si>
    <t>052-6615069</t>
  </si>
  <si>
    <t>שון</t>
  </si>
  <si>
    <t>רינה</t>
  </si>
  <si>
    <t>054-7009020</t>
  </si>
  <si>
    <t>1909 לגור בת"א</t>
  </si>
  <si>
    <t>24/7</t>
  </si>
  <si>
    <t>052-9772668</t>
  </si>
  <si>
    <t>A to Z</t>
  </si>
  <si>
    <t>גרשון</t>
  </si>
  <si>
    <t>054-7800088</t>
  </si>
  <si>
    <t xml:space="preserve"> גרופ נכסים A</t>
  </si>
  <si>
    <t>054-6897400</t>
  </si>
  <si>
    <t>יורי גרשוביץ</t>
  </si>
  <si>
    <t>A/Y/B</t>
  </si>
  <si>
    <t>054-2009018</t>
  </si>
  <si>
    <t>ABC נדלן</t>
  </si>
  <si>
    <t>054-3450140</t>
  </si>
  <si>
    <t>איימי</t>
  </si>
  <si>
    <t>רז אורית</t>
  </si>
  <si>
    <t>אבסולוט</t>
  </si>
  <si>
    <t>054-3450454</t>
  </si>
  <si>
    <t>072-2222270</t>
  </si>
  <si>
    <t>AC</t>
  </si>
  <si>
    <t>אלברט אצ'ילדייב</t>
  </si>
  <si>
    <t>052-4618690</t>
  </si>
  <si>
    <t>AD PROPERTIS</t>
  </si>
  <si>
    <t>אלייוף גרופ</t>
  </si>
  <si>
    <t>050-3344075</t>
  </si>
  <si>
    <t>אמנון ברנר</t>
  </si>
  <si>
    <t>054-4791211</t>
  </si>
  <si>
    <t>אריאל אדלברג</t>
  </si>
  <si>
    <t>054-7868882</t>
  </si>
  <si>
    <t>אריאלסטייט</t>
  </si>
  <si>
    <t>050-7914493</t>
  </si>
  <si>
    <t>תומר</t>
  </si>
  <si>
    <t>ארט שיווק</t>
  </si>
  <si>
    <t>050-5520555</t>
  </si>
  <si>
    <t>אבלון גרופ</t>
  </si>
  <si>
    <t>054-2142224</t>
  </si>
  <si>
    <t>בראנס אינטנשונאל</t>
  </si>
  <si>
    <t>054-5493777</t>
  </si>
  <si>
    <t>ניב</t>
  </si>
  <si>
    <t>בתים נדלן</t>
  </si>
  <si>
    <t>052-4892444</t>
  </si>
  <si>
    <t>אודי</t>
  </si>
  <si>
    <t>בלל נכסים</t>
  </si>
  <si>
    <t>054-6841421</t>
  </si>
  <si>
    <t>אנה</t>
  </si>
  <si>
    <t>בסט נכסים</t>
  </si>
  <si>
    <t>052-7038877</t>
  </si>
  <si>
    <t>אלי</t>
  </si>
  <si>
    <t>052-8403555</t>
  </si>
  <si>
    <t>בריין גרופ</t>
  </si>
  <si>
    <t>בלק&amp;וואיט</t>
  </si>
  <si>
    <t>052-8981944</t>
  </si>
  <si>
    <t>blue bay נכסים</t>
  </si>
  <si>
    <t>050-8889588</t>
  </si>
  <si>
    <t>אסי</t>
  </si>
  <si>
    <t>סיטימאקס ת"א</t>
  </si>
  <si>
    <t>052-8536379</t>
  </si>
  <si>
    <t>cityzen</t>
  </si>
  <si>
    <t>בועז</t>
  </si>
  <si>
    <t>052-4844724</t>
  </si>
  <si>
    <t>compass nadlan</t>
  </si>
  <si>
    <t>054-7773886</t>
  </si>
  <si>
    <t>ריי / דיון</t>
  </si>
  <si>
    <t>D&amp;r</t>
  </si>
  <si>
    <t>054-4937711</t>
  </si>
  <si>
    <t>d&amp;t נדלן</t>
  </si>
  <si>
    <t>דנה</t>
  </si>
  <si>
    <t>054-3455770</t>
  </si>
  <si>
    <t>054-3450713</t>
  </si>
  <si>
    <t>אורנה דאהן</t>
  </si>
  <si>
    <t>D-HOME</t>
  </si>
  <si>
    <t>052-9960808</t>
  </si>
  <si>
    <t>אביגיל</t>
  </si>
  <si>
    <t>דבורה</t>
  </si>
  <si>
    <t>debora</t>
  </si>
  <si>
    <t>052-5434500</t>
  </si>
  <si>
    <t>054-4312391</t>
  </si>
  <si>
    <t>domestictlv</t>
  </si>
  <si>
    <t>03-6489698</t>
  </si>
  <si>
    <t>לירן כרמלי</t>
  </si>
  <si>
    <t>dr/ house</t>
  </si>
  <si>
    <t>052-5800889</t>
  </si>
  <si>
    <t>052-8482828</t>
  </si>
  <si>
    <t>dream house</t>
  </si>
  <si>
    <t>אורן שחר</t>
  </si>
  <si>
    <t>דאנסקי + בנית</t>
  </si>
  <si>
    <t>050-7248406</t>
  </si>
  <si>
    <t>054-6925695</t>
  </si>
  <si>
    <t>DVI</t>
  </si>
  <si>
    <t>052-8244875</t>
  </si>
  <si>
    <t>EASY HOUS</t>
  </si>
  <si>
    <t>פרד לאמי</t>
  </si>
  <si>
    <t>EC נדלן</t>
  </si>
  <si>
    <t>EXCLUSIVE</t>
  </si>
  <si>
    <t>054-3440022</t>
  </si>
  <si>
    <t>יגאל</t>
  </si>
  <si>
    <t>farri eral estate</t>
  </si>
  <si>
    <t>050-5612580</t>
  </si>
  <si>
    <t>054-2579707</t>
  </si>
  <si>
    <t>אורדן</t>
  </si>
  <si>
    <t>054-3021130</t>
  </si>
  <si>
    <t>found it</t>
  </si>
  <si>
    <t>אריק</t>
  </si>
  <si>
    <t>פראנס נדלן</t>
  </si>
  <si>
    <t>054-4648424</t>
  </si>
  <si>
    <t>franchi real estate</t>
  </si>
  <si>
    <t>מרצ'לו אינצ'ילני</t>
  </si>
  <si>
    <t>G&amp;O</t>
  </si>
  <si>
    <t>052-7230707</t>
  </si>
  <si>
    <t>גאלרי יזמות</t>
  </si>
  <si>
    <t>052-6929210</t>
  </si>
  <si>
    <t>GENIUS נדלן</t>
  </si>
  <si>
    <t>055-9754950</t>
  </si>
  <si>
    <t>יבגני</t>
  </si>
  <si>
    <t>אולגה שפר</t>
  </si>
  <si>
    <t>050-3058500</t>
  </si>
  <si>
    <t>HAIER נדלן</t>
  </si>
  <si>
    <t>052-5342777</t>
  </si>
  <si>
    <t>050-6535809</t>
  </si>
  <si>
    <t>הילה</t>
  </si>
  <si>
    <t>HB נכסים</t>
  </si>
  <si>
    <t>052-2964200</t>
  </si>
  <si>
    <t>HOME MADE</t>
  </si>
  <si>
    <t>קרן</t>
  </si>
  <si>
    <t>דימה</t>
  </si>
  <si>
    <t>054-4331552</t>
  </si>
  <si>
    <t>054-7664456</t>
  </si>
  <si>
    <t>חביב צרפתי</t>
  </si>
  <si>
    <t>serfaty66@gmail.com</t>
  </si>
  <si>
    <t>050-5254164</t>
  </si>
  <si>
    <t>נהרייה</t>
  </si>
  <si>
    <t>משה טורס</t>
  </si>
  <si>
    <t>052-8200837</t>
  </si>
  <si>
    <t>נועה פלביאן</t>
  </si>
  <si>
    <t>ofekna2013@walla.com</t>
  </si>
  <si>
    <t>052-3204565</t>
  </si>
  <si>
    <t>יהושע אדליס</t>
  </si>
  <si>
    <t>carmel.estate@gmail.com</t>
  </si>
  <si>
    <t>052-2979819</t>
  </si>
  <si>
    <t>מרים רוזנברג</t>
  </si>
  <si>
    <t>chagit32@gmail.com</t>
  </si>
  <si>
    <t>052-4503088</t>
  </si>
  <si>
    <t>מיכל סנה</t>
  </si>
  <si>
    <t>052-7796333</t>
  </si>
  <si>
    <t>יוסף גבריאל</t>
  </si>
  <si>
    <t>yudgimelnadlan@gmail.com</t>
  </si>
  <si>
    <t>077-4110137</t>
  </si>
  <si>
    <t>הפסגה נכסים</t>
  </si>
  <si>
    <t>שולי פרינטי</t>
  </si>
  <si>
    <t>050-75560081</t>
  </si>
  <si>
    <t>054-9750979</t>
  </si>
  <si>
    <t>נעמי רביב</t>
  </si>
  <si>
    <t>אביחי שגב</t>
  </si>
  <si>
    <t>ויואן</t>
  </si>
  <si>
    <t>עד הגג</t>
  </si>
  <si>
    <t>050-2130342</t>
  </si>
  <si>
    <t>B7</t>
  </si>
  <si>
    <t>054-7302808</t>
  </si>
  <si>
    <t>058-5556250</t>
  </si>
  <si>
    <t>זוהרית</t>
  </si>
  <si>
    <t>052-8224284</t>
  </si>
  <si>
    <t>054-2351626</t>
  </si>
  <si>
    <t>bell homazz</t>
  </si>
  <si>
    <t>רות</t>
  </si>
  <si>
    <t>bellisimmo</t>
  </si>
  <si>
    <t>052-8359177</t>
  </si>
  <si>
    <t>050-9246640</t>
  </si>
  <si>
    <t>BGU</t>
  </si>
  <si>
    <t>054-6889009</t>
  </si>
  <si>
    <t>יצחק</t>
  </si>
  <si>
    <t>שיא גרופ</t>
  </si>
  <si>
    <t>053-8880013</t>
  </si>
  <si>
    <t>דור</t>
  </si>
  <si>
    <t>052-3576764</t>
  </si>
  <si>
    <t>050-3696960</t>
  </si>
  <si>
    <t>יעקב</t>
  </si>
  <si>
    <t>נופר</t>
  </si>
  <si>
    <t>054-5589266</t>
  </si>
  <si>
    <t>רפאל</t>
  </si>
  <si>
    <t>center נדלן</t>
  </si>
  <si>
    <t>054-9444336</t>
  </si>
  <si>
    <t>052-4677591</t>
  </si>
  <si>
    <t>חופי כחלון</t>
  </si>
  <si>
    <t>exclusive</t>
  </si>
  <si>
    <t>054-8099160</t>
  </si>
  <si>
    <t>054-5233623</t>
  </si>
  <si>
    <t>מיכאל נובו</t>
  </si>
  <si>
    <t>מוטי מעוז</t>
  </si>
  <si>
    <t>exito</t>
  </si>
  <si>
    <t>055-6655688</t>
  </si>
  <si>
    <t>יהודה</t>
  </si>
  <si>
    <t>futuer</t>
  </si>
  <si>
    <t>052-3281440</t>
  </si>
  <si>
    <t>054-2025323</t>
  </si>
  <si>
    <t>רן בננו</t>
  </si>
  <si>
    <t>054-6823776</t>
  </si>
  <si>
    <t>050-2188609</t>
  </si>
  <si>
    <t>ליפז אביטן</t>
  </si>
  <si>
    <t>052-6053897</t>
  </si>
  <si>
    <t>golden lion</t>
  </si>
  <si>
    <t>052-5540296</t>
  </si>
  <si>
    <t>ענת</t>
  </si>
  <si>
    <t>לאון</t>
  </si>
  <si>
    <t>053-3035544</t>
  </si>
  <si>
    <t>הום טרייד</t>
  </si>
  <si>
    <t>054-4910586</t>
  </si>
  <si>
    <t>052-6077047</t>
  </si>
  <si>
    <t>אבי</t>
  </si>
  <si>
    <t>נעמה</t>
  </si>
  <si>
    <t>homili</t>
  </si>
  <si>
    <t>055-6611636</t>
  </si>
  <si>
    <t>homilil.nehasim@gmail.com</t>
  </si>
  <si>
    <t>לינקולן</t>
  </si>
  <si>
    <t>052-6410948</t>
  </si>
  <si>
    <t>בן סולומון</t>
  </si>
  <si>
    <t>יובל לינקולן</t>
  </si>
  <si>
    <t>נתנאל לינקולן</t>
  </si>
  <si>
    <t>052-6417841</t>
  </si>
  <si>
    <t>LOCATION</t>
  </si>
  <si>
    <t>054-6732225</t>
  </si>
  <si>
    <t>054-4938732</t>
  </si>
  <si>
    <t>לוקיישן</t>
  </si>
  <si>
    <t>יאיר</t>
  </si>
  <si>
    <t>my place</t>
  </si>
  <si>
    <t>052-9770761</t>
  </si>
  <si>
    <t>054-7974349</t>
  </si>
  <si>
    <t>כמי</t>
  </si>
  <si>
    <t>noabaram</t>
  </si>
  <si>
    <t>052-2394042</t>
  </si>
  <si>
    <t>ג'ני</t>
  </si>
  <si>
    <t xml:space="preserve">one </t>
  </si>
  <si>
    <t>052-6055391</t>
  </si>
  <si>
    <t>050-2516898</t>
  </si>
  <si>
    <t>אריאלה</t>
  </si>
  <si>
    <t>054-3299223</t>
  </si>
  <si>
    <t>054-4822540</t>
  </si>
  <si>
    <t>open doors</t>
  </si>
  <si>
    <t>paradise</t>
  </si>
  <si>
    <t>שלומי יוסופוב</t>
  </si>
  <si>
    <t>אבי ויצמן</t>
  </si>
  <si>
    <t>פריים</t>
  </si>
  <si>
    <t>050-7289757</t>
  </si>
  <si>
    <t>ROI</t>
  </si>
  <si>
    <t>054-7454550</t>
  </si>
  <si>
    <t>רימקס פלוס</t>
  </si>
  <si>
    <t>054-3132727</t>
  </si>
  <si>
    <t>עידן מגן דוד</t>
  </si>
  <si>
    <t>054-7647136</t>
  </si>
  <si>
    <t>שאול טובלי</t>
  </si>
  <si>
    <t>054-3376993</t>
  </si>
  <si>
    <t>אילאי מימון</t>
  </si>
  <si>
    <t>058-5355354</t>
  </si>
  <si>
    <t>053-6234578</t>
  </si>
  <si>
    <t>חן אבואלגיז</t>
  </si>
  <si>
    <t>054-4525382</t>
  </si>
  <si>
    <t>עידן פרץ</t>
  </si>
  <si>
    <t>052-5222759</t>
  </si>
  <si>
    <t>דובי</t>
  </si>
  <si>
    <t>054-2500788</t>
  </si>
  <si>
    <t>מתן אטאס</t>
  </si>
  <si>
    <t>052-4799114</t>
  </si>
  <si>
    <t>בראל אטיאס</t>
  </si>
  <si>
    <t>054-3098735</t>
  </si>
  <si>
    <t>עידן מאירי</t>
  </si>
  <si>
    <t>052-5758036</t>
  </si>
  <si>
    <t>אושרית כהן</t>
  </si>
  <si>
    <t>052-8398395</t>
  </si>
  <si>
    <t>רחלי טביב</t>
  </si>
  <si>
    <t>simax</t>
  </si>
  <si>
    <t>050-4033502</t>
  </si>
  <si>
    <t>מאור הלל</t>
  </si>
  <si>
    <t>sun</t>
  </si>
  <si>
    <t>053-2233082</t>
  </si>
  <si>
    <t>054-2223993</t>
  </si>
  <si>
    <t>054-7334420</t>
  </si>
  <si>
    <t>unique</t>
  </si>
  <si>
    <t>סנאית</t>
  </si>
  <si>
    <t>upgrade</t>
  </si>
  <si>
    <t>054-5403705</t>
  </si>
  <si>
    <t>vision</t>
  </si>
  <si>
    <t>050-8868277</t>
  </si>
  <si>
    <t>052-2244733</t>
  </si>
  <si>
    <t>מור</t>
  </si>
  <si>
    <t>עידן</t>
  </si>
  <si>
    <t>יצחק ליברמן</t>
  </si>
  <si>
    <t>053-4224770</t>
  </si>
  <si>
    <t>052-2244755</t>
  </si>
  <si>
    <t>סימה</t>
  </si>
  <si>
    <t>מיקי</t>
  </si>
  <si>
    <t>054-7723434</t>
  </si>
  <si>
    <t> adhagag@bezeqint.net</t>
  </si>
  <si>
    <t>yanfraid@gmail.com</t>
  </si>
  <si>
    <t>תיווך אריאל</t>
  </si>
  <si>
    <t>מתווכים בתל אביב יפו</t>
  </si>
  <si>
    <t>050-2040069</t>
  </si>
  <si>
    <t>יאנה - קפיטל 2000</t>
  </si>
  <si>
    <t>054-2211194</t>
  </si>
  <si>
    <t>הומלנד סניף המושבה האמריקאית</t>
  </si>
  <si>
    <t>050-2561180</t>
  </si>
  <si>
    <t>אביטל - ים נכסים</t>
  </si>
  <si>
    <t>050-7498062</t>
  </si>
  <si>
    <t>דליה - שפע נכסים</t>
  </si>
  <si>
    <t>מתווכים בשוהם</t>
  </si>
  <si>
    <t>רוקי מויסה - א.א עסקים בנדל"ן</t>
  </si>
  <si>
    <t>052-6870006</t>
  </si>
  <si>
    <t>אורן - שפע נכסים</t>
  </si>
  <si>
    <t>054-7560056</t>
  </si>
  <si>
    <t>אלון - רילטי אקזקיוטיב</t>
  </si>
  <si>
    <t>מתווכים בראשון לציון</t>
  </si>
  <si>
    <t>054-7773565</t>
  </si>
  <si>
    <t>פבל - יסודות תיווך יזמות ובניה</t>
  </si>
  <si>
    <t>מתווכים בקרית מוצקין</t>
  </si>
  <si>
    <t>052-8976637</t>
  </si>
  <si>
    <t>שרון - יסודות תיווך יזמות ובניה</t>
  </si>
  <si>
    <t>052-4474036</t>
  </si>
  <si>
    <t>יובל - רשת תיווך הירקון</t>
  </si>
  <si>
    <t>מתווכים בקרית אתא</t>
  </si>
  <si>
    <t>052-5891919</t>
  </si>
  <si>
    <t>חנן שויצה - אקסלנט נדלן</t>
  </si>
  <si>
    <t>מתווכים בקיסריה</t>
  </si>
  <si>
    <t>054-3106631</t>
  </si>
  <si>
    <t>מיכאל - עלית נכסים</t>
  </si>
  <si>
    <t>מתווכים בפתח תקווה</t>
  </si>
  <si>
    <t>050-4218566</t>
  </si>
  <si>
    <t>דן אפלמן - RE/MAX NETANYA</t>
  </si>
  <si>
    <t>מתווכים בנתניה</t>
  </si>
  <si>
    <t>054-6467992</t>
  </si>
  <si>
    <t>יוחנן - richouse</t>
  </si>
  <si>
    <t>מתווכים בנצרת עילית</t>
  </si>
  <si>
    <t>054-7297914</t>
  </si>
  <si>
    <t>שי - תיווך BUY-IT</t>
  </si>
  <si>
    <t>מתווכים בנס ציונה</t>
  </si>
  <si>
    <t>תיווך נווה ים</t>
  </si>
  <si>
    <t>מתווכים בנווה ים</t>
  </si>
  <si>
    <t>052-3774103</t>
  </si>
  <si>
    <t>איילת ארגמן - ארגמן נכסים</t>
  </si>
  <si>
    <t>מתווכים במזכרת בתיה</t>
  </si>
  <si>
    <t>052-3333297</t>
  </si>
  <si>
    <t>054-7922750</t>
  </si>
  <si>
    <t>תיווך מודיעין</t>
  </si>
  <si>
    <t>מתווכים במודיעין מכבים רעות</t>
  </si>
  <si>
    <t>050-6678944</t>
  </si>
  <si>
    <t>תיווך ברוכים הבאים - כרמיאל</t>
  </si>
  <si>
    <t>מתווכים בכרמיאל</t>
  </si>
  <si>
    <t>052-4789135</t>
  </si>
  <si>
    <t>אנגלו-סכסון יבנה</t>
  </si>
  <si>
    <t>מתווכים ביבנה</t>
  </si>
  <si>
    <t>שלום נכסים</t>
  </si>
  <si>
    <t>מתווכים בטבריה</t>
  </si>
  <si>
    <t>050-8894013</t>
  </si>
  <si>
    <t>גדי- נופי טבעון</t>
  </si>
  <si>
    <t>מתווכים בטבעון</t>
  </si>
  <si>
    <t>054-4477977</t>
  </si>
  <si>
    <t>RE/MAX City - חיפה</t>
  </si>
  <si>
    <t>מתווכים בחיפה</t>
  </si>
  <si>
    <t>054-7333597</t>
  </si>
  <si>
    <t>נינה שלו נכסים</t>
  </si>
  <si>
    <t>050-5666372</t>
  </si>
  <si>
    <t>ישראל - תיווך בינלאומי</t>
  </si>
  <si>
    <t>054-7551213</t>
  </si>
  <si>
    <t>מוטי - רשף נכסים חדרה</t>
  </si>
  <si>
    <t>מתווכים בחדרה</t>
  </si>
  <si>
    <t>טליה רונית שאול - TopHouse</t>
  </si>
  <si>
    <t>מתווכים בהוד השרון</t>
  </si>
  <si>
    <t>054-4613080</t>
  </si>
  <si>
    <t>שמעון אגליהו - Get mor</t>
  </si>
  <si>
    <t>מתווכים בגן יבנה</t>
  </si>
  <si>
    <t>054-2561225</t>
  </si>
  <si>
    <t>גולן - גאיה נכסים והשקעות</t>
  </si>
  <si>
    <t>מתווכים בגבעתיים</t>
  </si>
  <si>
    <t>050-7868666</t>
  </si>
  <si>
    <t>נדיה תיווך בית-שאן</t>
  </si>
  <si>
    <t>מתווכים בבית שאן</t>
  </si>
  <si>
    <t>050-8481525</t>
  </si>
  <si>
    <t>גיורא לב טוב - AC נכסים</t>
  </si>
  <si>
    <t>רימקס פלוס באר שבע -שלומי</t>
  </si>
  <si>
    <t>מתווכים בבאר שבע</t>
  </si>
  <si>
    <t>054-5370055</t>
  </si>
  <si>
    <t>ג׳ני - one נכסים</t>
  </si>
  <si>
    <t>052-6055390</t>
  </si>
  <si>
    <t>תיווך באר שבע</t>
  </si>
  <si>
    <t>052-2887984</t>
  </si>
  <si>
    <t>מקס - SIRIUS</t>
  </si>
  <si>
    <t>מתווכים באשדוד</t>
  </si>
  <si>
    <t>054-7583230</t>
  </si>
  <si>
    <t>אור הכיכר - אשדוד</t>
  </si>
  <si>
    <t>052-4409375</t>
  </si>
  <si>
    <t>שלומי - איזק נדל"ן</t>
  </si>
  <si>
    <t>מתווכים באלקנה</t>
  </si>
  <si>
    <t>050-8667853</t>
  </si>
  <si>
    <t>ארז נדלן</t>
  </si>
  <si>
    <t>054-5684235</t>
  </si>
  <si>
    <t>לאה נכסים</t>
  </si>
  <si>
    <t>057-7702020</t>
  </si>
  <si>
    <t>שלמה ק. - תיווך הקמפוס</t>
  </si>
  <si>
    <t>050-7890888</t>
  </si>
  <si>
    <t>טלי - בא לי בית -תיווך</t>
  </si>
  <si>
    <t>058-6655343</t>
  </si>
  <si>
    <t>אור נדלן</t>
  </si>
  <si>
    <t>050-5411456</t>
  </si>
  <si>
    <t>גל - תיווך אבי</t>
  </si>
  <si>
    <t>050-3337344</t>
  </si>
  <si>
    <t>יובל גבעון-תווך ברק</t>
  </si>
  <si>
    <t>054-4263000</t>
  </si>
  <si>
    <t>מגע נכסים השקעות ויזמות בנדל</t>
  </si>
  <si>
    <t>יצחק לוי מגורים בע</t>
  </si>
  <si>
    <t>054-6559496</t>
  </si>
  <si>
    <t>סופיה - חיון נכסים</t>
  </si>
  <si>
    <t>052-2967090</t>
  </si>
  <si>
    <t>עמית לנדל</t>
  </si>
  <si>
    <t>052-4232314</t>
  </si>
  <si>
    <t>יוסי - אחוזת בית</t>
  </si>
  <si>
    <t>050-2926639</t>
  </si>
  <si>
    <t>קובי - אחוזת בית</t>
  </si>
  <si>
    <t>050-3323000</t>
  </si>
  <si>
    <t>דודו-אדם וביתו</t>
  </si>
  <si>
    <t>דנה נכסים</t>
  </si>
  <si>
    <t>052-3265776</t>
  </si>
  <si>
    <t>ויקי - הנדל</t>
  </si>
  <si>
    <t>050-5611277</t>
  </si>
  <si>
    <t>מצדה תיווך ושיווק נדל</t>
  </si>
  <si>
    <t>054-9572111</t>
  </si>
  <si>
    <t>052-2350096</t>
  </si>
  <si>
    <t>טלי - NADLAN 4 U</t>
  </si>
  <si>
    <t>דודו - אקסקלוסיב EXCLUSIVE</t>
  </si>
  <si>
    <t>best house</t>
  </si>
  <si>
    <t>יניב בוזגלו - שיל</t>
  </si>
  <si>
    <t>054-2342920</t>
  </si>
  <si>
    <t>רפאל נכסים</t>
  </si>
  <si>
    <t>050-7523268</t>
  </si>
  <si>
    <t>לאה - אלברט נכסים</t>
  </si>
  <si>
    <t>054-4663913</t>
  </si>
  <si>
    <t>ישראל - תיווך הערבה</t>
  </si>
  <si>
    <t>052-6737610</t>
  </si>
  <si>
    <t>אהובה - תיווך הערבה</t>
  </si>
  <si>
    <t>052-8969962</t>
  </si>
  <si>
    <t>אורלי כהן - תיווך נדל</t>
  </si>
  <si>
    <t>052-3778439</t>
  </si>
  <si>
    <t>אתי - Dream Target</t>
  </si>
  <si>
    <t>054-3320655</t>
  </si>
  <si>
    <t>שני - עולם התיווך</t>
  </si>
  <si>
    <t>054-2250100</t>
  </si>
  <si>
    <t>מיכאל - א.א. דירות ראשון</t>
  </si>
  <si>
    <t>054-6308534</t>
  </si>
  <si>
    <t>מנחם</t>
  </si>
  <si>
    <t>אלירן - בית הנשיא יועצי נדל</t>
  </si>
  <si>
    <t>054-4858483</t>
  </si>
  <si>
    <t>רפאל - בית הנשיא יועצי נדל</t>
  </si>
  <si>
    <t>054-8161211</t>
  </si>
  <si>
    <t>סילביה - נווה נדל</t>
  </si>
  <si>
    <t>052-2798885</t>
  </si>
  <si>
    <t>דליה רובין- תיווך אישי</t>
  </si>
  <si>
    <t>054-4334342</t>
  </si>
  <si>
    <t>שי שחר</t>
  </si>
  <si>
    <t>054-3120023</t>
  </si>
  <si>
    <t>שרה - עשרת ומושבים נדל</t>
  </si>
  <si>
    <t>050-7636536</t>
  </si>
  <si>
    <t>שי אביטן - ONE סוכנות לנדל</t>
  </si>
  <si>
    <t>050-5512901</t>
  </si>
  <si>
    <t>אורן - שרביט נכסים</t>
  </si>
  <si>
    <t>054-2255524</t>
  </si>
  <si>
    <t>קרן - שיא נדל</t>
  </si>
  <si>
    <t>052-3332207</t>
  </si>
  <si>
    <t>אורן - רימקס אושן</t>
  </si>
  <si>
    <t>קרן - רימקס אושן</t>
  </si>
  <si>
    <t>054-4557557</t>
  </si>
  <si>
    <t>בועז - CITYZEN</t>
  </si>
  <si>
    <t>טופ דיל נדל</t>
  </si>
  <si>
    <t>052-3566732</t>
  </si>
  <si>
    <t>דורין בר - Great Land - גרייטלנד</t>
  </si>
  <si>
    <t>054-6471481</t>
  </si>
  <si>
    <t>אלמוג נדל</t>
  </si>
  <si>
    <t>052-3855955</t>
  </si>
  <si>
    <t>אלי - חמישה יועצי נדל</t>
  </si>
  <si>
    <t>050-8225432</t>
  </si>
  <si>
    <t>נטלי - ביסמוט נדל</t>
  </si>
  <si>
    <t>050-5556828</t>
  </si>
  <si>
    <t>יובל - עתיר נכסים</t>
  </si>
  <si>
    <t>052-3894468</t>
  </si>
  <si>
    <t>רוזיו נכסים</t>
  </si>
  <si>
    <t>054-4829555</t>
  </si>
  <si>
    <t>דימה -</t>
  </si>
  <si>
    <t>052-5587855</t>
  </si>
  <si>
    <t>איציק -</t>
  </si>
  <si>
    <t>050-9499490</t>
  </si>
  <si>
    <t>תיווך א. שרם נכסים</t>
  </si>
  <si>
    <t>משה שאלתיאל - נכס ישראלי</t>
  </si>
  <si>
    <t>052-2430954</t>
  </si>
  <si>
    <t>יהודית - תיווך נינווה</t>
  </si>
  <si>
    <t>אליהו - Beנדל</t>
  </si>
  <si>
    <t>050-2531061</t>
  </si>
  <si>
    <t>גלי רום אמסילי</t>
  </si>
  <si>
    <t>053-4288177</t>
  </si>
  <si>
    <t>שי הס - ישראנט נכסים</t>
  </si>
  <si>
    <t>בני - תיווך ליאת</t>
  </si>
  <si>
    <t>050-5858909</t>
  </si>
  <si>
    <t>ליאת - תיווך ליאת</t>
  </si>
  <si>
    <t>052-5035033</t>
  </si>
  <si>
    <t>רחלי בירון - שיווק נדל</t>
  </si>
  <si>
    <t>052-8089709</t>
  </si>
  <si>
    <t>קובי - תאג נכסים</t>
  </si>
  <si>
    <t>052-2310419</t>
  </si>
  <si>
    <t>עמוס - הולילנד נכסים ושיווק נדל</t>
  </si>
  <si>
    <t>054-4777030</t>
  </si>
  <si>
    <t>ניר עבאס - Target</t>
  </si>
  <si>
    <t>054-5888998</t>
  </si>
  <si>
    <t>גוד לנד</t>
  </si>
  <si>
    <t>052-6809090</t>
  </si>
  <si>
    <t>054-5666443</t>
  </si>
  <si>
    <t>בן גיגי מאיר - תיווך הגליל</t>
  </si>
  <si>
    <t>052-8757447</t>
  </si>
  <si>
    <t>052-3789782</t>
  </si>
  <si>
    <t>שילוני דני</t>
  </si>
  <si>
    <t>052-5777375</t>
  </si>
  <si>
    <t>קובי - K.B נדל</t>
  </si>
  <si>
    <t>050-2650521</t>
  </si>
  <si>
    <t>מצודה נכסים והשקעות</t>
  </si>
  <si>
    <t>054-4646769</t>
  </si>
  <si>
    <t>עוזי גיל</t>
  </si>
  <si>
    <t>052-2429526</t>
  </si>
  <si>
    <t>אוהד - House</t>
  </si>
  <si>
    <t>052-2707685</t>
  </si>
  <si>
    <t>זאבה תיווך ונדלן</t>
  </si>
  <si>
    <t>050-5356272</t>
  </si>
  <si>
    <t>אורדן - Found it</t>
  </si>
  <si>
    <t>אקספרס נכסים</t>
  </si>
  <si>
    <t>050-7525444</t>
  </si>
  <si>
    <t>גיא לשם</t>
  </si>
  <si>
    <t>050-5355355</t>
  </si>
  <si>
    <t>צחי מועלם - נדל</t>
  </si>
  <si>
    <t>050-8883088</t>
  </si>
  <si>
    <t>מורג נכסים</t>
  </si>
  <si>
    <t>יעקב גרוסמן</t>
  </si>
  <si>
    <t>054-2109410</t>
  </si>
  <si>
    <t>יאיר - פיקס נדל</t>
  </si>
  <si>
    <t>054-7000970</t>
  </si>
  <si>
    <t>קרן אלימלך - בית בשרון</t>
  </si>
  <si>
    <t>054-3973389</t>
  </si>
  <si>
    <t>ניסן - נדל</t>
  </si>
  <si>
    <t>058-5000144</t>
  </si>
  <si>
    <t>טל - מניב-פתרונות שיווק</t>
  </si>
  <si>
    <t>054-8087525</t>
  </si>
  <si>
    <t>דרור - מניב-פתרונות שיווק</t>
  </si>
  <si>
    <t>054-7822888</t>
  </si>
  <si>
    <t>רוני - נדל</t>
  </si>
  <si>
    <t>052-2508221</t>
  </si>
  <si>
    <t>אבי יפה נכסים</t>
  </si>
  <si>
    <t>052-5090909</t>
  </si>
  <si>
    <t>BuyhousE - בייהאוס סוכנות נדלן</t>
  </si>
  <si>
    <t>054-9010900</t>
  </si>
  <si>
    <t>רימקס מומנטום</t>
  </si>
  <si>
    <t>052-6014411</t>
  </si>
  <si>
    <t>גילי - יוניסטייט - UNISTATE</t>
  </si>
  <si>
    <t>052-4030006</t>
  </si>
  <si>
    <t>מני - נדלן ישיר</t>
  </si>
  <si>
    <t>054-6020669</t>
  </si>
  <si>
    <t>SP נכסים</t>
  </si>
  <si>
    <t>050-3042248</t>
  </si>
  <si>
    <t>קארן תיווך נדל</t>
  </si>
  <si>
    <t>054-5446894</t>
  </si>
  <si>
    <t>ברכה וולוך- מבתים -תיווך נדל</t>
  </si>
  <si>
    <t>052-2544828</t>
  </si>
  <si>
    <t>בני - קרקעות ישראל</t>
  </si>
  <si>
    <t>054-6647982</t>
  </si>
  <si>
    <t>נדל - נדל</t>
  </si>
  <si>
    <t>עופר נדל</t>
  </si>
  <si>
    <t>ציון - הבית שבאופק</t>
  </si>
  <si>
    <t>אלכס - א.ב המפתח</t>
  </si>
  <si>
    <t>אורן שחר Dream House</t>
  </si>
  <si>
    <t>להב נכסים</t>
  </si>
  <si>
    <t>זוהר</t>
  </si>
  <si>
    <t> ofirzig1@netvision.net.il  </t>
  </si>
  <si>
    <t>אקסלוסיב</t>
  </si>
  <si>
    <t>052-8555481</t>
  </si>
  <si>
    <t>goldenlion.re@gmail.com</t>
  </si>
  <si>
    <t>info@hometrade.co.il</t>
  </si>
  <si>
    <t>054-2996666</t>
  </si>
  <si>
    <t>052-2723556</t>
  </si>
  <si>
    <t>sun נכסים</t>
  </si>
  <si>
    <t>פריים נכסים</t>
  </si>
  <si>
    <t>prime</t>
  </si>
  <si>
    <t>prime@primenehasim.com</t>
  </si>
  <si>
    <t>050-9883344</t>
  </si>
  <si>
    <t>050-9883355</t>
  </si>
  <si>
    <t>visioNadlan@gmail.com</t>
  </si>
  <si>
    <t>שלמה בניסטי</t>
  </si>
  <si>
    <t>052-4493358</t>
  </si>
  <si>
    <t>שמוליק</t>
  </si>
  <si>
    <t>אקסטרה</t>
  </si>
  <si>
    <t>050-7700144</t>
  </si>
  <si>
    <t>אמיר</t>
  </si>
  <si>
    <t>ברק נכסים</t>
  </si>
  <si>
    <t>052-3334719</t>
  </si>
  <si>
    <t>הומגה</t>
  </si>
  <si>
    <t>052-8942274</t>
  </si>
  <si>
    <t>zahing@walla.com</t>
  </si>
  <si>
    <t>matan.nehasim@gmail.com</t>
  </si>
  <si>
    <t>מתן נכסים</t>
  </si>
  <si>
    <t>052-8200466</t>
  </si>
  <si>
    <t>תיווך אוצר</t>
  </si>
  <si>
    <t>050-202-2288</t>
  </si>
  <si>
    <t>אבי אלתר</t>
  </si>
  <si>
    <t>דימונה</t>
  </si>
  <si>
    <t>א.מ נכסים</t>
  </si>
  <si>
    <t>m.a.marketing@hotmail.co.il</t>
  </si>
  <si>
    <t>050-9025933</t>
  </si>
  <si>
    <t>shlomo32c1@gmail.com</t>
  </si>
  <si>
    <t>053-5297466</t>
  </si>
  <si>
    <t>קרקעות הנגב</t>
  </si>
  <si>
    <t>052-7514548</t>
  </si>
  <si>
    <t>house4u</t>
  </si>
  <si>
    <t>officehomenmore@gmail.com</t>
  </si>
  <si>
    <t>הום&amp; מור</t>
  </si>
  <si>
    <t>052-424-0025</t>
  </si>
  <si>
    <t>ליאת קנזי</t>
  </si>
  <si>
    <t> office@nadlank.co.il</t>
  </si>
  <si>
    <t>קינג נדלן</t>
  </si>
  <si>
    <t>קובי</t>
  </si>
  <si>
    <t>ויסגלס עדיאל</t>
  </si>
  <si>
    <t>050-5300443</t>
  </si>
  <si>
    <t xml:space="preserve">דני </t>
  </si>
  <si>
    <t>050-3584337</t>
  </si>
  <si>
    <t>050-9466622</t>
  </si>
  <si>
    <t>battim@netvision.net.il</t>
  </si>
  <si>
    <t>איתי שיק</t>
  </si>
  <si>
    <t>בתים</t>
  </si>
  <si>
    <t>יבניאל</t>
  </si>
  <si>
    <t>054-2243355</t>
  </si>
  <si>
    <t>nadlan.etika1@gmail.com</t>
  </si>
  <si>
    <t>052-2662310</t>
  </si>
  <si>
    <t>אתיקה בנדלן</t>
  </si>
  <si>
    <t>כפר תבור</t>
  </si>
  <si>
    <t>מנחם נחמיאס</t>
  </si>
  <si>
    <t>alfa_u@012.net.il</t>
  </si>
  <si>
    <t>052-3204443</t>
  </si>
  <si>
    <t>052-2440340</t>
  </si>
  <si>
    <t>אלפה נכסים</t>
  </si>
  <si>
    <t>אלפה</t>
  </si>
  <si>
    <t>דורון</t>
  </si>
  <si>
    <t>ס. דורון</t>
  </si>
  <si>
    <t>050-3133884</t>
  </si>
  <si>
    <t>050-3497884</t>
  </si>
  <si>
    <t>sddoron@gmail.com</t>
  </si>
  <si>
    <t>bino</t>
  </si>
  <si>
    <t>office@bno.co.il</t>
  </si>
  <si>
    <t>יעקב פרץ</t>
  </si>
  <si>
    <t>בצלאל חיימוב</t>
  </si>
  <si>
    <t>עדיאל בן שחר</t>
  </si>
  <si>
    <t>משה קריאם</t>
  </si>
  <si>
    <t>איילון פרץ</t>
  </si>
  <si>
    <t>יואב רייכטלר</t>
  </si>
  <si>
    <t>054-2242503</t>
  </si>
  <si>
    <t>054-4451342</t>
  </si>
  <si>
    <t>054-5761991</t>
  </si>
  <si>
    <t>052-3501314</t>
  </si>
  <si>
    <t>054-6941699</t>
  </si>
  <si>
    <t>דניאל אילוז</t>
  </si>
  <si>
    <t>r&amp;d</t>
  </si>
  <si>
    <t>054-5755608</t>
  </si>
  <si>
    <t>רויטל אברון</t>
  </si>
  <si>
    <t>050-7668888</t>
  </si>
  <si>
    <t>עומר קורש</t>
  </si>
  <si>
    <t>054-477999</t>
  </si>
  <si>
    <t>שייקה אלבכור</t>
  </si>
  <si>
    <t>054-7276364</t>
  </si>
  <si>
    <t>אבינועם מוכתר</t>
  </si>
  <si>
    <t>054-5424249</t>
  </si>
  <si>
    <t>שחר צור</t>
  </si>
  <si>
    <t>מנשה אביחיל</t>
  </si>
  <si>
    <t>זמיר אביב</t>
  </si>
  <si>
    <t>054-4390869</t>
  </si>
  <si>
    <t>054-5420288</t>
  </si>
  <si>
    <t>nahomn@bezeqint.net</t>
  </si>
  <si>
    <t>נחום נכסים</t>
  </si>
  <si>
    <t>נחום</t>
  </si>
  <si>
    <t>יוסי זמיר</t>
  </si>
  <si>
    <t>פזית פלטין הוכמן</t>
  </si>
  <si>
    <t>ציון חורין</t>
  </si>
  <si>
    <t>ודים פייריק</t>
  </si>
  <si>
    <t>נדלן פור סייל</t>
  </si>
  <si>
    <t>052-2816155</t>
  </si>
  <si>
    <t>052-8950985</t>
  </si>
  <si>
    <t>052-2728053</t>
  </si>
  <si>
    <t>054-5753142</t>
  </si>
  <si>
    <t>אדווה</t>
  </si>
  <si>
    <t>קרית אונו</t>
  </si>
  <si>
    <t>050-5751634</t>
  </si>
  <si>
    <t>מעוף</t>
  </si>
  <si>
    <t>052-3347176</t>
  </si>
  <si>
    <t>אורן היללי</t>
  </si>
  <si>
    <t>נדלן בחכמה</t>
  </si>
  <si>
    <t>052-2565446</t>
  </si>
  <si>
    <t>info@orenhalaly.co.il</t>
  </si>
  <si>
    <t>050-7970050</t>
  </si>
  <si>
    <t>הבית שבאופק</t>
  </si>
  <si>
    <t>פארק הנכס</t>
  </si>
  <si>
    <t>052-2927223</t>
  </si>
  <si>
    <t xml:space="preserve">רפי </t>
  </si>
  <si>
    <t>050-5515874</t>
  </si>
  <si>
    <t>ג'יזל</t>
  </si>
  <si>
    <t>גרטה</t>
  </si>
  <si>
    <t>גרטה מזבוטינסקי</t>
  </si>
  <si>
    <t>merav-@zahav.net.il</t>
  </si>
  <si>
    <t>מירב</t>
  </si>
  <si>
    <t>פרדס חנה</t>
  </si>
  <si>
    <t>מירב נכסים</t>
  </si>
  <si>
    <t>054-7609091</t>
  </si>
  <si>
    <t>קשרים</t>
  </si>
  <si>
    <t>קשרים נכסי יוקרה</t>
  </si>
  <si>
    <t>miribenari@walla.co.il</t>
  </si>
  <si>
    <t>054-4550190</t>
  </si>
  <si>
    <t>eli-blum@zahav.net.il</t>
  </si>
  <si>
    <t>בלום נכסים</t>
  </si>
  <si>
    <t>אלי בלום</t>
  </si>
  <si>
    <t>054-4290280</t>
  </si>
  <si>
    <t>תיווך יעקב</t>
  </si>
  <si>
    <t>052-2893691</t>
  </si>
  <si>
    <t>שפע שי נכסים</t>
  </si>
  <si>
    <t>050-5655579</t>
  </si>
  <si>
    <t>תיווך יגאל</t>
  </si>
  <si>
    <t>050-2380193</t>
  </si>
  <si>
    <t>עמנואל</t>
  </si>
  <si>
    <t>ירדן נכסים</t>
  </si>
  <si>
    <t>052-4456733</t>
  </si>
  <si>
    <t>משה וזאן</t>
  </si>
  <si>
    <t>אלירן פרץ</t>
  </si>
  <si>
    <t>שלום שטאוי</t>
  </si>
  <si>
    <t>ניר שטיבי</t>
  </si>
  <si>
    <t>עידן גדי</t>
  </si>
  <si>
    <t>דניאל זהבי</t>
  </si>
  <si>
    <t>אלינור קושמר</t>
  </si>
  <si>
    <t>vazannadlan@gmail.com</t>
  </si>
  <si>
    <t>050-7848017</t>
  </si>
  <si>
    <t>050-2848524</t>
  </si>
  <si>
    <t>052-6883236</t>
  </si>
  <si>
    <t>052-6883237</t>
  </si>
  <si>
    <t>050-7443041</t>
  </si>
  <si>
    <t>050-3671463</t>
  </si>
  <si>
    <t>077-4020373</t>
  </si>
  <si>
    <t>וזאן נדלן</t>
  </si>
  <si>
    <t>איש מפתח</t>
  </si>
  <si>
    <t>yankale@key1.co.il</t>
  </si>
  <si>
    <t>narkis0506668888@gmail.com</t>
  </si>
  <si>
    <t>נרקיס</t>
  </si>
  <si>
    <t>צפת</t>
  </si>
  <si>
    <t>נרקיס נכסים</t>
  </si>
  <si>
    <t>050-6668888</t>
  </si>
  <si>
    <t>מרכז התווך</t>
  </si>
  <si>
    <t>052-2635235</t>
  </si>
  <si>
    <t>https://www.facebook.com/fainjerusalem/info/?tab=overview</t>
  </si>
  <si>
    <t>info@ysb.co.il</t>
  </si>
  <si>
    <t>ישא ברכה</t>
  </si>
  <si>
    <t>תיווך מן</t>
  </si>
  <si>
    <t>052-7616814</t>
  </si>
  <si>
    <t>סיטי</t>
  </si>
  <si>
    <t>050-9333496</t>
  </si>
  <si>
    <t>יעל מיארה</t>
  </si>
  <si>
    <t>מיארה</t>
  </si>
  <si>
    <t>052-5563839</t>
  </si>
  <si>
    <t>birmanslava@gmail.com</t>
  </si>
  <si>
    <t>סלבה</t>
  </si>
  <si>
    <t>חמישה יועצי נדלן</t>
  </si>
  <si>
    <t>eli5nadlan@gmail.com</t>
  </si>
  <si>
    <t>sergeyak74@gmail.com</t>
  </si>
  <si>
    <t>meir_shasha@walla.com</t>
  </si>
  <si>
    <t>555nadlan@gmail.com</t>
  </si>
  <si>
    <t>סרג'יו</t>
  </si>
  <si>
    <t>אלכסנדר</t>
  </si>
  <si>
    <t>אלינור</t>
  </si>
  <si>
    <t>תיווך אלינור</t>
  </si>
  <si>
    <t>050-8335507</t>
  </si>
  <si>
    <t>אלפיים</t>
  </si>
  <si>
    <t>052-2343320</t>
  </si>
  <si>
    <t>new house</t>
  </si>
  <si>
    <t>054-7697693</t>
  </si>
  <si>
    <t>ניו אהוז</t>
  </si>
  <si>
    <t>תיווך אקסלנט</t>
  </si>
  <si>
    <t>נתיבות</t>
  </si>
  <si>
    <t>050-2234052</t>
  </si>
  <si>
    <t>גלובל</t>
  </si>
  <si>
    <t>אקסלנט</t>
  </si>
  <si>
    <t>גלובל נדלן</t>
  </si>
  <si>
    <t>050-3137471</t>
  </si>
  <si>
    <t>דוד מילר</t>
  </si>
  <si>
    <t>צור יגאל</t>
  </si>
  <si>
    <t>פסגת השרון</t>
  </si>
  <si>
    <t>052-3311224</t>
  </si>
  <si>
    <t>מירב יהלום</t>
  </si>
  <si>
    <t>050-8387874</t>
  </si>
  <si>
    <t>א. מ נכסים</t>
  </si>
  <si>
    <t>קשת נכסים</t>
  </si>
  <si>
    <t>052-5805619</t>
  </si>
  <si>
    <t>קשת</t>
  </si>
  <si>
    <t>ישרא מאג</t>
  </si>
  <si>
    <t>isramag@zahav.net.il</t>
  </si>
  <si>
    <t>052-2538629</t>
  </si>
  <si>
    <t>נדלן טאוון</t>
  </si>
  <si>
    <t>052-7635634</t>
  </si>
  <si>
    <t>nt@nadlantown.com</t>
  </si>
  <si>
    <t>בית שמש</t>
  </si>
  <si>
    <t>וולאוף אן-מרי</t>
  </si>
  <si>
    <t>וולאוף אן מרי</t>
  </si>
  <si>
    <t>052-3595232</t>
  </si>
  <si>
    <t>הנחלה</t>
  </si>
  <si>
    <t>054-5464467</t>
  </si>
  <si>
    <t>אקספרס</t>
  </si>
  <si>
    <t>057-3933666</t>
  </si>
  <si>
    <t>אתי ברקוביץ</t>
  </si>
  <si>
    <t>054-4728922</t>
  </si>
  <si>
    <t>052-2531666</t>
  </si>
  <si>
    <t xml:space="preserve">סאל </t>
  </si>
  <si>
    <t>סאל נכסים</t>
  </si>
  <si>
    <t>פסגת הנכס</t>
  </si>
  <si>
    <t>054-6943997</t>
  </si>
  <si>
    <t>מזוזה</t>
  </si>
  <si>
    <t>קריית יערים</t>
  </si>
  <si>
    <t>תיווך מזוזה</t>
  </si>
  <si>
    <t>054-8475875</t>
  </si>
  <si>
    <t>לאה גבאי</t>
  </si>
  <si>
    <t>שיאל נכסים</t>
  </si>
  <si>
    <t>050-5616423</t>
  </si>
  <si>
    <t>ט"ש</t>
  </si>
  <si>
    <t>ט"ש תיווך</t>
  </si>
  <si>
    <t>050-5535665</t>
  </si>
  <si>
    <t>052-8308500</t>
  </si>
  <si>
    <t>סקאי נדלן</t>
  </si>
  <si>
    <t>גורן</t>
  </si>
  <si>
    <t>054-5236009</t>
  </si>
  <si>
    <t>gevinvestments@gmail.com</t>
  </si>
  <si>
    <t>גיא ביטון</t>
  </si>
  <si>
    <t>052-5000705</t>
  </si>
  <si>
    <t>a.gev.inv@gmail.com</t>
  </si>
  <si>
    <t>עליזה ביטון</t>
  </si>
  <si>
    <t>מגדים</t>
  </si>
  <si>
    <t>גב השקעות</t>
  </si>
  <si>
    <t>המשרד</t>
  </si>
  <si>
    <t>050-6303919</t>
  </si>
  <si>
    <t>עפולה</t>
  </si>
  <si>
    <t>גל נכסים</t>
  </si>
  <si>
    <t>050-7123979</t>
  </si>
  <si>
    <t>דודו</t>
  </si>
  <si>
    <t>052-2640027</t>
  </si>
  <si>
    <t>גיוונים</t>
  </si>
  <si>
    <t>050-3750380</t>
  </si>
  <si>
    <t>052-2610230</t>
  </si>
  <si>
    <t>פס עברי</t>
  </si>
  <si>
    <t>פאלאס</t>
  </si>
  <si>
    <t>יובל לוי</t>
  </si>
  <si>
    <t>050-8110011</t>
  </si>
  <si>
    <t>info@herzliya-realestate.com</t>
  </si>
  <si>
    <t>057-7788170</t>
  </si>
  <si>
    <t>מזרחי</t>
  </si>
  <si>
    <t>מזרחי נכסים</t>
  </si>
  <si>
    <t>אלגם</t>
  </si>
  <si>
    <t>054-2132957</t>
  </si>
  <si>
    <t>קיסרייה</t>
  </si>
  <si>
    <t>אל הנדלן</t>
  </si>
  <si>
    <t>052-2854131</t>
  </si>
  <si>
    <t>נוף על העיר</t>
  </si>
  <si>
    <t>050-7886834</t>
  </si>
  <si>
    <t>050-4151447</t>
  </si>
  <si>
    <t>כחול לבן</t>
  </si>
  <si>
    <t>052-2535746</t>
  </si>
  <si>
    <t>הגפן</t>
  </si>
  <si>
    <t>050-6421142</t>
  </si>
  <si>
    <t>y_beckerman@walla.com</t>
  </si>
  <si>
    <t>בקרמן</t>
  </si>
  <si>
    <t>יפה בקרמן</t>
  </si>
  <si>
    <t>050-7353439</t>
  </si>
  <si>
    <t>052-6554488</t>
  </si>
  <si>
    <t>נתנאל</t>
  </si>
  <si>
    <t>עמוס בן דוד</t>
  </si>
  <si>
    <t>050-5212192</t>
  </si>
  <si>
    <t>ברקו</t>
  </si>
  <si>
    <t>ברקו זלמן</t>
  </si>
  <si>
    <t>052-3109999</t>
  </si>
  <si>
    <t>berko2z@walla.com</t>
  </si>
  <si>
    <t>nadlanhakfar@zahav.net.il</t>
  </si>
  <si>
    <t>נדלן הכפר</t>
  </si>
  <si>
    <t>pelhovic@zahav.net.il</t>
  </si>
  <si>
    <t>050-5562869</t>
  </si>
  <si>
    <t>אנטה פלחוביץ</t>
  </si>
  <si>
    <t>ערן תיווך</t>
  </si>
  <si>
    <t>054-8120503</t>
  </si>
  <si>
    <t>אלמוג</t>
  </si>
  <si>
    <t>Almog.Tivuh.Nadlan@gmail.com</t>
  </si>
  <si>
    <t>054-2558255</t>
  </si>
  <si>
    <t>אלמוג נדלן</t>
  </si>
  <si>
    <t>REG</t>
  </si>
  <si>
    <t>054-3320377</t>
  </si>
  <si>
    <t>אלכס נטייב</t>
  </si>
  <si>
    <t>052-7073777</t>
  </si>
  <si>
    <t>שרית איילה</t>
  </si>
  <si>
    <t>אייל גילאם</t>
  </si>
  <si>
    <t>054-8336360</t>
  </si>
  <si>
    <t>דבורה שוקרון</t>
  </si>
  <si>
    <t>058-6782027</t>
  </si>
  <si>
    <t>050-2414797</t>
  </si>
  <si>
    <t>קטי טרנופולסקי</t>
  </si>
  <si>
    <t>דניאל להב</t>
  </si>
  <si>
    <t>054-8114167</t>
  </si>
  <si>
    <t>052-7729774</t>
  </si>
  <si>
    <t>לביא פיטוסי</t>
  </si>
  <si>
    <t>מייק בוקובזה</t>
  </si>
  <si>
    <t>054-7005552</t>
  </si>
  <si>
    <t>050-2294324</t>
  </si>
  <si>
    <t>סיגל בן עטיה</t>
  </si>
  <si>
    <t>ואלרי אלון סייג</t>
  </si>
  <si>
    <t>053-2235483</t>
  </si>
  <si>
    <t>שרית סחלי געדי</t>
  </si>
  <si>
    <t>050-4455114</t>
  </si>
  <si>
    <t>054-4572705</t>
  </si>
  <si>
    <t>ניר עמרן</t>
  </si>
  <si>
    <t>ליעד פוגל</t>
  </si>
  <si>
    <t>054-6122661</t>
  </si>
  <si>
    <t>052-7073980</t>
  </si>
  <si>
    <t>שניר יפעי</t>
  </si>
  <si>
    <t>בן מכלוף</t>
  </si>
  <si>
    <t>052-5000999</t>
  </si>
  <si>
    <t>054-4907052</t>
  </si>
  <si>
    <t>סולי סברדליק</t>
  </si>
  <si>
    <t>קורל תשובה</t>
  </si>
  <si>
    <t>054-3182506</t>
  </si>
  <si>
    <t>052-4576540</t>
  </si>
  <si>
    <t>גרמן יזרעאילוב</t>
  </si>
  <si>
    <t>ג'ק הופמן</t>
  </si>
  <si>
    <t>050-7110939</t>
  </si>
  <si>
    <t>050-7699409</t>
  </si>
  <si>
    <t>דורון דדוש</t>
  </si>
  <si>
    <t>יוסף סחלי</t>
  </si>
  <si>
    <t>מיטל גפן</t>
  </si>
  <si>
    <t>חני אדרי</t>
  </si>
  <si>
    <t>עדנה זרקה</t>
  </si>
  <si>
    <t>052-5869030</t>
  </si>
  <si>
    <t>058-5454404</t>
  </si>
  <si>
    <t>052-5835531</t>
  </si>
  <si>
    <t>09-8620190</t>
  </si>
  <si>
    <t>netanya@r-e-g.co.il</t>
  </si>
  <si>
    <t>eyalg@r-e-g.co.il</t>
  </si>
  <si>
    <t>solis@r-e-g.co.il</t>
  </si>
  <si>
    <t>liadf@r-e-g.co.il</t>
  </si>
  <si>
    <t>sergeymir05@gmail.com</t>
  </si>
  <si>
    <t>סרגיי גימלברג</t>
  </si>
  <si>
    <t>052-5232842</t>
  </si>
  <si>
    <t>katytarnopolsky@gmail.com</t>
  </si>
  <si>
    <t>daniell@r-e-g.co.il</t>
  </si>
  <si>
    <t>germani@r-e-g.co.il</t>
  </si>
  <si>
    <t>nir.amran@gmail.com</t>
  </si>
  <si>
    <t>lavif@r-e-g.co.il</t>
  </si>
  <si>
    <t>benm@r-e-g.co.il</t>
  </si>
  <si>
    <t xml:space="preserve">בן פורת </t>
  </si>
  <si>
    <t>054-7755034</t>
  </si>
  <si>
    <t>רותם</t>
  </si>
  <si>
    <t>050-3839813</t>
  </si>
  <si>
    <t>רותם מתווכים</t>
  </si>
  <si>
    <t>נכסים פור יו</t>
  </si>
  <si>
    <t>054-6676159</t>
  </si>
  <si>
    <t>office@inter-israel.co.il</t>
  </si>
  <si>
    <t>אינטר ישראל</t>
  </si>
  <si>
    <t>adrianb@inter-israel.co.il</t>
  </si>
  <si>
    <t>אדיאן בלומנטל</t>
  </si>
  <si>
    <t>laurent@laurentboubli.com</t>
  </si>
  <si>
    <t>בבולי לורן</t>
  </si>
  <si>
    <t>בובלי לורן</t>
  </si>
  <si>
    <t>נוף יבנאי</t>
  </si>
  <si>
    <t>גן יבנה</t>
  </si>
  <si>
    <t>050-5623948</t>
  </si>
  <si>
    <t>rechefhadera@gmail.com</t>
  </si>
  <si>
    <t>רחל אפללו</t>
  </si>
  <si>
    <t>אפללו רחל</t>
  </si>
  <si>
    <t>054-4703457</t>
  </si>
  <si>
    <t>רונית אלעד</t>
  </si>
  <si>
    <t>050-9506026</t>
  </si>
  <si>
    <t>שלמה</t>
  </si>
  <si>
    <t>יד בנימין</t>
  </si>
  <si>
    <t>054-5684066</t>
  </si>
  <si>
    <t>rehhouse</t>
  </si>
  <si>
    <t>טימור חנן</t>
  </si>
  <si>
    <t>ילנה שפירא</t>
  </si>
  <si>
    <t>אילונה בלוקונב</t>
  </si>
  <si>
    <t>ערן ויינשטיין</t>
  </si>
  <si>
    <t>בוריס בדלוב</t>
  </si>
  <si>
    <t>פליקס ארסקי</t>
  </si>
  <si>
    <t>052-5560620</t>
  </si>
  <si>
    <t>054-4654528</t>
  </si>
  <si>
    <t>054-6389057</t>
  </si>
  <si>
    <t>054-6556747</t>
  </si>
  <si>
    <t>053-7353315</t>
  </si>
  <si>
    <t>דוד פיטימסון</t>
  </si>
  <si>
    <t>תומר סרוחנוב</t>
  </si>
  <si>
    <t>052-7245006</t>
  </si>
  <si>
    <t>052-9524712</t>
  </si>
  <si>
    <t>פאבל קאחק</t>
  </si>
  <si>
    <t>רומן יוריסט</t>
  </si>
  <si>
    <t>אירנה וולף</t>
  </si>
  <si>
    <t>יוליה לרמן</t>
  </si>
  <si>
    <t>ילנה ראובנצי'ק</t>
  </si>
  <si>
    <t>אולג צירניאקוב</t>
  </si>
  <si>
    <t>052-2320990</t>
  </si>
  <si>
    <t>052-5405312</t>
  </si>
  <si>
    <t>058-4988052</t>
  </si>
  <si>
    <t>052-7027898</t>
  </si>
  <si>
    <t>יעקב מור</t>
  </si>
  <si>
    <t>054-7650647</t>
  </si>
  <si>
    <t>יאן שינדלמן</t>
  </si>
  <si>
    <t>052-2895437</t>
  </si>
  <si>
    <t>טניה סטשבסקי</t>
  </si>
  <si>
    <t>054-5531655</t>
  </si>
  <si>
    <t>ליאנה ספוזניק</t>
  </si>
  <si>
    <t>050-9022390</t>
  </si>
  <si>
    <t>רוברט חן</t>
  </si>
  <si>
    <t>050-4244940</t>
  </si>
  <si>
    <t>אלכסנדר קויפמן</t>
  </si>
  <si>
    <t>054-5468502</t>
  </si>
  <si>
    <t>054-6778392</t>
  </si>
  <si>
    <t>053-8292413</t>
  </si>
  <si>
    <t>אילן ביטון</t>
  </si>
  <si>
    <t>אודי דבוש</t>
  </si>
  <si>
    <t>יניב ביטון</t>
  </si>
  <si>
    <t>דור בן שמחון</t>
  </si>
  <si>
    <t>אילנה אשורוב</t>
  </si>
  <si>
    <t>טניה אמגר</t>
  </si>
  <si>
    <t>052-25930951</t>
  </si>
  <si>
    <t>052-7328049</t>
  </si>
  <si>
    <t>052-9533053</t>
  </si>
  <si>
    <t>052-8902220</t>
  </si>
  <si>
    <t>אביבית</t>
  </si>
  <si>
    <t>תיווך אביבית</t>
  </si>
  <si>
    <t>052-6325994</t>
  </si>
  <si>
    <t>t_barak@netvision.net.il</t>
  </si>
  <si>
    <t>יובל גבעון</t>
  </si>
  <si>
    <t>תיווך ברק</t>
  </si>
  <si>
    <t>050-2227778</t>
  </si>
  <si>
    <t>hoho102@walla.com</t>
  </si>
  <si>
    <t>amitbenami.2000@hotmail.co.il</t>
  </si>
  <si>
    <t>vladsergeev1993@gmail.com</t>
  </si>
  <si>
    <t>rambamprintin@bezeqint.net</t>
  </si>
  <si>
    <t>mashiach.roni@gmail.com</t>
  </si>
  <si>
    <t>pashak851@gmail.com</t>
  </si>
  <si>
    <t>orhammi@walla.co.il</t>
  </si>
  <si>
    <t>moshe_ezra88@walla.com</t>
  </si>
  <si>
    <t>david26@gmail.com</t>
  </si>
  <si>
    <t>anat_co@walla.co.il</t>
  </si>
  <si>
    <t>anat-co@walla.co.il</t>
  </si>
  <si>
    <t>kiril_s@walla.co.il</t>
  </si>
  <si>
    <t>maromav@outlook.com</t>
  </si>
  <si>
    <t>azanawbekele7@walla.com</t>
  </si>
  <si>
    <t>goazaviran@gmail.com</t>
  </si>
  <si>
    <t>israelnagar94@gmail.com</t>
  </si>
  <si>
    <t>talimusaev@gmail.com</t>
  </si>
  <si>
    <t>eladshalom@walla.com</t>
  </si>
  <si>
    <t>pninabengal@walla.co.il</t>
  </si>
  <si>
    <t>davidnedel@gmail.com</t>
  </si>
  <si>
    <t>rinabin@gmail.com</t>
  </si>
  <si>
    <t>yuval8730@gmail.com</t>
  </si>
  <si>
    <t>izik.smagin@gmail.com</t>
  </si>
  <si>
    <t>annabenzur@gmail.com</t>
  </si>
  <si>
    <t>tali14141@walla.com</t>
  </si>
  <si>
    <t>lioratas1@gmail.com</t>
  </si>
  <si>
    <t>050-5277531</t>
  </si>
  <si>
    <t>עמוס חניה</t>
  </si>
  <si>
    <t>עמוס</t>
  </si>
  <si>
    <t>מטריקס נדלן</t>
  </si>
  <si>
    <t>052-4403123</t>
  </si>
  <si>
    <t>בית</t>
  </si>
  <si>
    <t>boazyi@gmail.com</t>
  </si>
  <si>
    <t>בעז יגאל</t>
  </si>
  <si>
    <t>צור יצחק</t>
  </si>
  <si>
    <t>054-4525050</t>
  </si>
  <si>
    <t>מוטי נכסים</t>
  </si>
  <si>
    <t>moti_jaldeti@walla.co.il</t>
  </si>
  <si>
    <t>050-8941550</t>
  </si>
  <si>
    <t>eran@shahaf.org.il</t>
  </si>
  <si>
    <t>משה ניסים</t>
  </si>
  <si>
    <t>in13@netvision.net.il</t>
  </si>
  <si>
    <t>shahaf-ks@012.net.il</t>
  </si>
  <si>
    <t>shahaf-2@zahav.net.il</t>
  </si>
  <si>
    <t>אקווטי</t>
  </si>
  <si>
    <t>052-5126000</t>
  </si>
  <si>
    <t>רונן</t>
  </si>
  <si>
    <t>מדיכלל נכסים</t>
  </si>
  <si>
    <t>050-5238876</t>
  </si>
  <si>
    <t>יהודה שפיר</t>
  </si>
  <si>
    <t>054-5701725</t>
  </si>
  <si>
    <t>052-2302989</t>
  </si>
  <si>
    <t>איל נכסים</t>
  </si>
  <si>
    <t>איל</t>
  </si>
  <si>
    <t>052-3388980</t>
  </si>
  <si>
    <t>דירה ראשונה</t>
  </si>
  <si>
    <t>סיימון</t>
  </si>
  <si>
    <t>סיימון נכסים</t>
  </si>
  <si>
    <t>050-4811122</t>
  </si>
  <si>
    <t>052-8258825</t>
  </si>
  <si>
    <t>חיים נדלן</t>
  </si>
  <si>
    <t>חנן חכם</t>
  </si>
  <si>
    <t>050-6718849</t>
  </si>
  <si>
    <t>ניר</t>
  </si>
  <si>
    <t>ניר נכסים</t>
  </si>
  <si>
    <t>054-4761515</t>
  </si>
  <si>
    <t>054-6000051</t>
  </si>
  <si>
    <t>ניסים עקיבא</t>
  </si>
  <si>
    <t>תיווך- מיקה</t>
  </si>
  <si>
    <t>050-7952733</t>
  </si>
  <si>
    <t>שפע</t>
  </si>
  <si>
    <t>שפע תיווך</t>
  </si>
  <si>
    <t>052-2351829</t>
  </si>
  <si>
    <t>אורי</t>
  </si>
  <si>
    <t>תיווך אורי</t>
  </si>
  <si>
    <t>052-3212250</t>
  </si>
  <si>
    <t>052-6944443</t>
  </si>
  <si>
    <t>הבורסה לנדלן</t>
  </si>
  <si>
    <t>רפי קלניה</t>
  </si>
  <si>
    <t>054-6607777</t>
  </si>
  <si>
    <t>הגליל</t>
  </si>
  <si>
    <t>טבריה</t>
  </si>
  <si>
    <t>תיווך הגליל</t>
  </si>
  <si>
    <t>054-2228855</t>
  </si>
  <si>
    <t>054-2213631</t>
  </si>
  <si>
    <t>תיווך הגליל ש.ד.י</t>
  </si>
  <si>
    <t>קרית שמונה</t>
  </si>
  <si>
    <t>הום לנד</t>
  </si>
  <si>
    <t>Jaffa@homeland.co.il</t>
  </si>
  <si>
    <t>benariof@gmail.com</t>
  </si>
  <si>
    <t>בן ארי</t>
  </si>
  <si>
    <t>אור נס</t>
  </si>
  <si>
    <t>ornes6@gmail.com</t>
  </si>
  <si>
    <t>יניב ויוסי</t>
  </si>
  <si>
    <t>יניב ויוסי תיווך</t>
  </si>
  <si>
    <t>054-4997626</t>
  </si>
  <si>
    <t>עובדיה</t>
  </si>
  <si>
    <t>תיווך עובדיה</t>
  </si>
  <si>
    <t>052-2536073</t>
  </si>
  <si>
    <t>זמרת הארץ</t>
  </si>
  <si>
    <t>050-6433465</t>
  </si>
  <si>
    <t>homepic42@gmail.com</t>
  </si>
  <si>
    <t>הום-פיק</t>
  </si>
  <si>
    <t>ruri@sun-chen.co.il</t>
  </si>
  <si>
    <t>סן חן</t>
  </si>
  <si>
    <t>050-5236900</t>
  </si>
  <si>
    <t>אמינות תיווך ופיתוח</t>
  </si>
  <si>
    <t>רונה חלמי</t>
  </si>
  <si>
    <t>050-8394081</t>
  </si>
  <si>
    <t>054-5219258</t>
  </si>
  <si>
    <t>מ.א.צ.</t>
  </si>
  <si>
    <t>052-2582336</t>
  </si>
  <si>
    <t>052-3338888</t>
  </si>
  <si>
    <t>נשות נדלן</t>
  </si>
  <si>
    <t>052-2504254</t>
  </si>
  <si>
    <t>דוריס פרידמן</t>
  </si>
  <si>
    <t>050-5565603</t>
  </si>
  <si>
    <t>מודיעין דירות</t>
  </si>
  <si>
    <t>dorfi@zahav.net.il</t>
  </si>
  <si>
    <t>050-8802424</t>
  </si>
  <si>
    <t>אייל נכסים</t>
  </si>
  <si>
    <t>שמשון</t>
  </si>
  <si>
    <t>שמשון מוכר</t>
  </si>
  <si>
    <t>jewish-home@barak.net.il</t>
  </si>
  <si>
    <t>הבית היהודי</t>
  </si>
  <si>
    <t>פרש מושון</t>
  </si>
  <si>
    <t>052-7323333</t>
  </si>
  <si>
    <t>חיון נכסים</t>
  </si>
  <si>
    <t>חן סופיה</t>
  </si>
  <si>
    <t>sopa5@walla.co.il</t>
  </si>
  <si>
    <t>mushpar@gmail.com</t>
  </si>
  <si>
    <t>mooshonha@gmail.com</t>
  </si>
  <si>
    <t>054-4231816</t>
  </si>
  <si>
    <t>חיון מושון</t>
  </si>
  <si>
    <t>ברכה יעל</t>
  </si>
  <si>
    <t>050-7800302</t>
  </si>
  <si>
    <t>yaeli_550@walla.com</t>
  </si>
  <si>
    <t>roy9roi@gmail.com</t>
  </si>
  <si>
    <t>054-4218258</t>
  </si>
  <si>
    <t>רוע ליכטנברג</t>
  </si>
  <si>
    <t>contact@eden-nihul.co.il</t>
  </si>
  <si>
    <t>052-8757988</t>
  </si>
  <si>
    <t xml:space="preserve">עדן </t>
  </si>
  <si>
    <t>עדן</t>
  </si>
  <si>
    <t>גלקסי</t>
  </si>
  <si>
    <t>053-5554151</t>
  </si>
  <si>
    <t>isratowers@gmail.com</t>
  </si>
  <si>
    <t>מגדלי ישראל</t>
  </si>
  <si>
    <t>052-5427575</t>
  </si>
  <si>
    <t>052-3242410</t>
  </si>
  <si>
    <t>פרפקט קליין</t>
  </si>
  <si>
    <t>perfectk@zahav.net.il</t>
  </si>
  <si>
    <t>גשר- רוסית</t>
  </si>
  <si>
    <t>052-2521807</t>
  </si>
  <si>
    <t>חיים</t>
  </si>
  <si>
    <t>054-7731478</t>
  </si>
  <si>
    <t>חיים- תיווך</t>
  </si>
  <si>
    <t>ארץ</t>
  </si>
  <si>
    <t>052-2770617</t>
  </si>
  <si>
    <t> yosrabin@zahav.net.il</t>
  </si>
  <si>
    <t>תיווך כוכבים</t>
  </si>
  <si>
    <t>ארז את אופיר</t>
  </si>
  <si>
    <t>052-9127978</t>
  </si>
  <si>
    <t>שי שחק</t>
  </si>
  <si>
    <t>נכסים בתל אביב</t>
  </si>
  <si>
    <t>057-8200357</t>
  </si>
  <si>
    <t>shay.snadlan@gmail.com</t>
  </si>
  <si>
    <t>יניב שירי</t>
  </si>
  <si>
    <t>yanivshiri@gmail.com</t>
  </si>
  <si>
    <t>עוזי פתאל</t>
  </si>
  <si>
    <t xml:space="preserve">רמת </t>
  </si>
  <si>
    <t>050-7701855</t>
  </si>
  <si>
    <t>מעלה אדומים</t>
  </si>
  <si>
    <t>takam@zahav.net.il</t>
  </si>
  <si>
    <t>אלינוי פינטו</t>
  </si>
  <si>
    <t>פינטו נדלן</t>
  </si>
  <si>
    <t>052-8232974</t>
  </si>
  <si>
    <t>elin2285@gmail.com</t>
  </si>
  <si>
    <t>amit.micasa@gmail.com</t>
  </si>
  <si>
    <t>עמית כהנא</t>
  </si>
  <si>
    <t>אור מציון</t>
  </si>
  <si>
    <t>052-4552442</t>
  </si>
  <si>
    <t>אנג'וס מישל</t>
  </si>
  <si>
    <t>אנג'וס</t>
  </si>
  <si>
    <t>054-4231535</t>
  </si>
  <si>
    <t>אדמה ובית</t>
  </si>
  <si>
    <t>בנימינה</t>
  </si>
  <si>
    <t>רות שלומאי</t>
  </si>
  <si>
    <t>052-2645334</t>
  </si>
  <si>
    <t>office@home-land.co.il</t>
  </si>
  <si>
    <t>מיה בן חמו</t>
  </si>
  <si>
    <t>052-8785685</t>
  </si>
  <si>
    <t>hzvi@zahav.net.il</t>
  </si>
  <si>
    <t>גדעון בן צבי</t>
  </si>
  <si>
    <t>הצבי</t>
  </si>
  <si>
    <t>אמיר נדלן עסקי</t>
  </si>
  <si>
    <t>052-2602036</t>
  </si>
  <si>
    <t>אופל פאביאן</t>
  </si>
  <si>
    <t>052-8466444</t>
  </si>
  <si>
    <t>אריאל פלישמן</t>
  </si>
  <si>
    <t>ariel@ariel-home.il</t>
  </si>
  <si>
    <t>054-7577545</t>
  </si>
  <si>
    <t>רועי ששון</t>
  </si>
  <si>
    <t>כהן אורדן</t>
  </si>
  <si>
    <t>אלון גרינהולץ</t>
  </si>
  <si>
    <t>050-5282935</t>
  </si>
  <si>
    <t>עידו פליישמן</t>
  </si>
  <si>
    <t>ido.flaishman@gmail.com</t>
  </si>
  <si>
    <t>alongryn@bezeqint.net</t>
  </si>
  <si>
    <t>ordanc@gmail.com</t>
  </si>
  <si>
    <t>mdasa11@gmail.com</t>
  </si>
  <si>
    <t>פ.א.י</t>
  </si>
  <si>
    <t>054-2320232</t>
  </si>
  <si>
    <t>054-8401533</t>
  </si>
  <si>
    <t>לובו צביה</t>
  </si>
  <si>
    <t xml:space="preserve">מור </t>
  </si>
  <si>
    <t>050-5527646</t>
  </si>
  <si>
    <t>מור נכסים</t>
  </si>
  <si>
    <t xml:space="preserve">עידן </t>
  </si>
  <si>
    <t>עידן נכסים</t>
  </si>
  <si>
    <t>052-8816611</t>
  </si>
  <si>
    <t>052-2457974</t>
  </si>
  <si>
    <t>קדם</t>
  </si>
  <si>
    <t>054-3058886</t>
  </si>
  <si>
    <t>054-4298256</t>
  </si>
  <si>
    <t>054-4704716</t>
  </si>
  <si>
    <t>תיווך כרמיאל</t>
  </si>
  <si>
    <t>מגדל העמק</t>
  </si>
  <si>
    <t>רימקס בירוק</t>
  </si>
  <si>
    <t>052-2616181</t>
  </si>
  <si>
    <t>חגית ניסים זכיינית</t>
  </si>
  <si>
    <t>נטלי אבגי אוחנה</t>
  </si>
  <si>
    <t>054-5292233</t>
  </si>
  <si>
    <t>052-2539947</t>
  </si>
  <si>
    <t>דקל</t>
  </si>
  <si>
    <t>הוריזון</t>
  </si>
  <si>
    <t>052-5613355</t>
  </si>
  <si>
    <t>רימקס הצומת</t>
  </si>
  <si>
    <t>hazomet@remax.co.il</t>
  </si>
  <si>
    <t>silver@remax.co.il</t>
  </si>
  <si>
    <t>100004235681488@facebook.com</t>
  </si>
  <si>
    <t>irit.michaeltoledano@facebook.com</t>
  </si>
  <si>
    <t>100001538032898@facebook.com</t>
  </si>
  <si>
    <t>100001780138271@facebook.com</t>
  </si>
  <si>
    <t>100005730573278@facebook.com</t>
  </si>
  <si>
    <t>a.h.nadlanoffice@gmail.com</t>
  </si>
  <si>
    <t>793898406@facebook.com</t>
  </si>
  <si>
    <t>tani-ofek@hotmail.com</t>
  </si>
  <si>
    <t>100007309064642@facebook.com</t>
  </si>
  <si>
    <t>shay3838@facebook.com</t>
  </si>
  <si>
    <t>100000385064099@facebook.com</t>
  </si>
  <si>
    <t>caroleliave123@gmail.com</t>
  </si>
  <si>
    <t>zafrir.shuraki@facebook.com</t>
  </si>
  <si>
    <t>rentbetshemesh@013.net</t>
  </si>
  <si>
    <t>052-3621174</t>
  </si>
  <si>
    <t>אחוזת הארץ</t>
  </si>
  <si>
    <t>052-2586181</t>
  </si>
  <si>
    <t>מאיר הס</t>
  </si>
  <si>
    <t>שי הס</t>
  </si>
  <si>
    <t>רוני יזדני</t>
  </si>
  <si>
    <t>שי בר</t>
  </si>
  <si>
    <t>אילנה מיכה</t>
  </si>
  <si>
    <t>shays@isranet.co.il  </t>
  </si>
  <si>
    <t>roni@isranet.co.il</t>
  </si>
  <si>
    <t>shayb@isranet.co.il</t>
  </si>
  <si>
    <t>meir@isranet.co.il</t>
  </si>
  <si>
    <t>ilanam@isranet.co.il </t>
  </si>
  <si>
    <t>050-7573366</t>
  </si>
  <si>
    <t>052-4040490</t>
  </si>
  <si>
    <t>052-6310101</t>
  </si>
  <si>
    <t>ישראנט</t>
  </si>
  <si>
    <t>plus@remax.co.il</t>
  </si>
  <si>
    <t>power@remax.co.il</t>
  </si>
  <si>
    <t>professionals@remax.co.il</t>
  </si>
  <si>
    <t>apex@remax.co.il</t>
  </si>
  <si>
    <t>nava.marom@remax.co.il</t>
  </si>
  <si>
    <t>one@remax.co.il</t>
  </si>
  <si>
    <t>bluewhite@remax.co.il</t>
  </si>
  <si>
    <t>vision@remax.co.il</t>
  </si>
  <si>
    <t>100%@remax.co.il</t>
  </si>
  <si>
    <t>spirit@remax.co.il</t>
  </si>
  <si>
    <t>zvika.biran@remax.co.il</t>
  </si>
  <si>
    <t>discovery@remax.co.il</t>
  </si>
  <si>
    <t>strar@remax.co.il</t>
  </si>
  <si>
    <t>maximum@remax.co.il</t>
  </si>
  <si>
    <t>hodhadar@remax.co.il</t>
  </si>
  <si>
    <t>ocean@remax.co.il</t>
  </si>
  <si>
    <t>770@remax.co.il</t>
  </si>
  <si>
    <t>sky@remax.co.il</t>
  </si>
  <si>
    <t>prime@remax.co.il</t>
  </si>
  <si>
    <t>friends@remax.co.il</t>
  </si>
  <si>
    <t>family@remax.co.il</t>
  </si>
  <si>
    <t>personal.service@remax.co.il</t>
  </si>
  <si>
    <t>city@remax.co.il</t>
  </si>
  <si>
    <t>savyon@remax.co.il</t>
  </si>
  <si>
    <t>rich@remax.co.il</t>
  </si>
  <si>
    <t>champions@remax.co.il</t>
  </si>
  <si>
    <t>ideal@remax.co.il</t>
  </si>
  <si>
    <t>avenue@remax.co.il</t>
  </si>
  <si>
    <t>my@remax.co.il</t>
  </si>
  <si>
    <t>active@remax.co.il</t>
  </si>
  <si>
    <t>alpha@remax.co.il</t>
  </si>
  <si>
    <t>gardens@remax.co.il</t>
  </si>
  <si>
    <t>imonovatin@remax.co.il</t>
  </si>
  <si>
    <t>deluxe@remax.co.il</t>
  </si>
  <si>
    <t>nova@remax.co.il</t>
  </si>
  <si>
    <t>more@remax.co.il</t>
  </si>
  <si>
    <t>yaron.dahan@remax.co.il</t>
  </si>
  <si>
    <t>gil.danino@remax.co.il</t>
  </si>
  <si>
    <t>prestige@remax.co.il</t>
  </si>
  <si>
    <t>values@remax.co.il</t>
  </si>
  <si>
    <t>one.raanana@remax.co.il</t>
  </si>
  <si>
    <t>place@remax.co.il</t>
  </si>
  <si>
    <t>premium@remax.co.il</t>
  </si>
  <si>
    <t>pioneers@remax.co.il</t>
  </si>
  <si>
    <t>momentum@remax.co.il</t>
  </si>
  <si>
    <t>grand@remax.co.il</t>
  </si>
  <si>
    <t>asaf.reem@remax.co.il</t>
  </si>
  <si>
    <t>energy@remax.co.il</t>
  </si>
  <si>
    <t>dror.elmalem@ermax.co.il</t>
  </si>
  <si>
    <t>experts@remax.co.il</t>
  </si>
  <si>
    <t>view@remax.co.il</t>
  </si>
  <si>
    <t>express@remax.co.il</t>
  </si>
  <si>
    <t>marcelo.qlaz@remax.co.il</t>
  </si>
  <si>
    <t>trend@remax.co.il</t>
  </si>
  <si>
    <t>east&amp;west@remax.co.il</t>
  </si>
  <si>
    <t>excellence@remax.co.il</t>
  </si>
  <si>
    <t>meir.peles@remax.co.il</t>
  </si>
  <si>
    <t>atid@remax.co.il</t>
  </si>
  <si>
    <t>kings@remax.co.il</t>
  </si>
  <si>
    <t>diamond@remax.co.il</t>
  </si>
  <si>
    <t>empire@remax.co.il</t>
  </si>
  <si>
    <t xml:space="preserve">כמיראל </t>
  </si>
  <si>
    <t>קרית ביאליק</t>
  </si>
  <si>
    <t>קרית ים</t>
  </si>
  <si>
    <t>שדרות</t>
  </si>
  <si>
    <t>אבן יהודה</t>
  </si>
  <si>
    <t>נצרת עלית</t>
  </si>
  <si>
    <t xml:space="preserve">תל אביב </t>
  </si>
  <si>
    <t>אור עקיבא</t>
  </si>
  <si>
    <t>עכו</t>
  </si>
  <si>
    <t>herzelrk@gmail.com</t>
  </si>
  <si>
    <t>isragaladi@walla.com</t>
  </si>
  <si>
    <t>054-5884126</t>
  </si>
  <si>
    <t>lilachfras@gmail.com</t>
  </si>
  <si>
    <t>תיווך בהתאמה אישית</t>
  </si>
  <si>
    <t>לילך פארס</t>
  </si>
  <si>
    <t>rdrutman1@gmail.com</t>
  </si>
  <si>
    <t xml:space="preserve">ררונן </t>
  </si>
  <si>
    <t>אופל פביאן</t>
  </si>
  <si>
    <t>054-8466444</t>
  </si>
  <si>
    <t>דומיק</t>
  </si>
  <si>
    <t>ווילאם</t>
  </si>
  <si>
    <t>054-9216712</t>
  </si>
  <si>
    <t>ווילים</t>
  </si>
  <si>
    <t>מאיר שאשא</t>
  </si>
  <si>
    <t>שאשא מאיר</t>
  </si>
  <si>
    <t>050-8228765</t>
  </si>
  <si>
    <t>עדן נכסים</t>
  </si>
  <si>
    <t>אינטר נדלן</t>
  </si>
  <si>
    <t>Editor@InterNadlan.com</t>
  </si>
  <si>
    <t>oded@home4u.co.il</t>
  </si>
  <si>
    <t>home4U</t>
  </si>
  <si>
    <t>052-2662637</t>
  </si>
  <si>
    <t>אלגר</t>
  </si>
  <si>
    <t>054-9444040</t>
  </si>
  <si>
    <t>noa@el-gar.com</t>
  </si>
  <si>
    <t xml:space="preserve">אופק </t>
  </si>
  <si>
    <t> shay@ofeknadlan.co.il</t>
  </si>
  <si>
    <t>03-6488874</t>
  </si>
  <si>
    <t>אלירן</t>
  </si>
  <si>
    <t>תל אבי</t>
  </si>
  <si>
    <t>ארבל נכסים</t>
  </si>
  <si>
    <t>073-.7273473</t>
  </si>
  <si>
    <t>1eliran@walla.com</t>
  </si>
  <si>
    <t>irel1@walla.co.il</t>
  </si>
  <si>
    <t>רק איריס</t>
  </si>
  <si>
    <t>איריס</t>
  </si>
  <si>
    <t>052-9788044</t>
  </si>
  <si>
    <t xml:space="preserve">שי </t>
  </si>
  <si>
    <t>zameret.albert4@gmail.com</t>
  </si>
  <si>
    <t>צמרת נכסים</t>
  </si>
  <si>
    <t>צמרת</t>
  </si>
  <si>
    <t>054-9599628</t>
  </si>
  <si>
    <t>zakai110@gmail.com</t>
  </si>
  <si>
    <t>דניאל נכסים</t>
  </si>
  <si>
    <t> office@greatland.co.il</t>
  </si>
  <si>
    <t>גרייט לנד</t>
  </si>
  <si>
    <t>bargreen@smile.net.il</t>
  </si>
  <si>
    <t>שי בר נדלן</t>
  </si>
  <si>
    <t>boimov@zahav.net.il</t>
  </si>
  <si>
    <t>050-5626501</t>
  </si>
  <si>
    <t>רואים רחוק</t>
  </si>
  <si>
    <t>mikimm10@gmail.com</t>
  </si>
  <si>
    <t>052-6306649</t>
  </si>
  <si>
    <t>תיווך געתון</t>
  </si>
  <si>
    <t>054-6766788</t>
  </si>
  <si>
    <t xml:space="preserve">054-5435984 </t>
  </si>
  <si>
    <t>שפרה</t>
  </si>
  <si>
    <t>מאנון יזמות</t>
  </si>
  <si>
    <t>shifra123454@walla.com</t>
  </si>
  <si>
    <t> yoav@homecity.co.il</t>
  </si>
  <si>
    <t>054-7744028</t>
  </si>
  <si>
    <t>info@yafo.co.il</t>
  </si>
  <si>
    <t> hazonproperties@gmail.com</t>
  </si>
  <si>
    <t>052-2247867</t>
  </si>
  <si>
    <t>yafitgouldhazon@gmail.com</t>
  </si>
  <si>
    <t>02-5660584</t>
  </si>
  <si>
    <t>050-2004444</t>
  </si>
  <si>
    <t>nadlanazor@gmail.com</t>
  </si>
  <si>
    <t>אליהו הנביא</t>
  </si>
  <si>
    <t>אזור</t>
  </si>
  <si>
    <t>info@hirsh.co.il</t>
  </si>
  <si>
    <t>052-6890550</t>
  </si>
  <si>
    <t>הירש</t>
  </si>
  <si>
    <t>גג4יו</t>
  </si>
  <si>
    <t>gag4u@bezeqint.net</t>
  </si>
  <si>
    <t>050-9209202</t>
  </si>
  <si>
    <t>gag4u</t>
  </si>
  <si>
    <t>שי חבני</t>
  </si>
  <si>
    <t>אסנת לוי</t>
  </si>
  <si>
    <t>ניסים לוי</t>
  </si>
  <si>
    <t>חנה קימלמן</t>
  </si>
  <si>
    <t>ליאור רז</t>
  </si>
  <si>
    <t>buy-it</t>
  </si>
  <si>
    <t>050-2241842</t>
  </si>
  <si>
    <t>054-6548777</t>
  </si>
  <si>
    <t>050-4712229</t>
  </si>
  <si>
    <t>054-8058800</t>
  </si>
  <si>
    <t>shay@buy-it.co.il</t>
  </si>
  <si>
    <t>info@buy-it.co.il</t>
  </si>
  <si>
    <t>info@modin.co.il</t>
  </si>
  <si>
    <t>058-6684305</t>
  </si>
  <si>
    <t>גילי השקעות ונדלן</t>
  </si>
  <si>
    <t>גילי</t>
  </si>
  <si>
    <t>contact@realcity.co.il</t>
  </si>
  <si>
    <t>055-8872220</t>
  </si>
  <si>
    <t>realcity</t>
  </si>
  <si>
    <t>itzik@easyhome.co.il</t>
  </si>
  <si>
    <t>050-6767465</t>
  </si>
  <si>
    <t>קייזר</t>
  </si>
  <si>
    <t>איציק קייזר</t>
  </si>
  <si>
    <t> yanir@nadlan-inv.co.il</t>
  </si>
  <si>
    <t>052-3077770</t>
  </si>
  <si>
    <t>זיו השקעות נדלן</t>
  </si>
  <si>
    <t>זיו</t>
  </si>
  <si>
    <t>יניב אדרי</t>
  </si>
  <si>
    <t>רות רגב</t>
  </si>
  <si>
    <t>052-3338375</t>
  </si>
  <si>
    <t>054-7629119</t>
  </si>
  <si>
    <t>053-3000036</t>
  </si>
  <si>
    <t>עדי ריסמני</t>
  </si>
  <si>
    <t>מיכל ליבוביץ</t>
  </si>
  <si>
    <t>052-5554589</t>
  </si>
  <si>
    <t>יוליה גיטלמן</t>
  </si>
  <si>
    <t>054-4222148</t>
  </si>
  <si>
    <t>054-59323222</t>
  </si>
  <si>
    <t>אדם אוחיון</t>
  </si>
  <si>
    <t>סמדר פסח</t>
  </si>
  <si>
    <t>גוזף לבר</t>
  </si>
  <si>
    <t>גיא אונגר</t>
  </si>
  <si>
    <t>050-7905014</t>
  </si>
  <si>
    <t>052-4481875</t>
  </si>
  <si>
    <t>052-8554142</t>
  </si>
  <si>
    <t>054-7443737</t>
  </si>
  <si>
    <t>טיבי לווי</t>
  </si>
  <si>
    <t>סאם פסח</t>
  </si>
  <si>
    <t>054-8020754</t>
  </si>
  <si>
    <t>אביחי כחול</t>
  </si>
  <si>
    <t>054-2388745</t>
  </si>
  <si>
    <t>ruth@a-leaders</t>
  </si>
  <si>
    <t>avi@a-leaders</t>
  </si>
  <si>
    <t>golan@gaiahome.co.il</t>
  </si>
  <si>
    <t>גאיה נכסים</t>
  </si>
  <si>
    <t>גולן</t>
  </si>
  <si>
    <t>,050-5550235</t>
  </si>
  <si>
    <t>נדלן 1</t>
  </si>
  <si>
    <t>info@monitin.com</t>
  </si>
  <si>
    <t>מוניטין</t>
  </si>
  <si>
    <t>znadlan1@gmail.com</t>
  </si>
  <si>
    <t>זוהר ראובני</t>
  </si>
  <si>
    <t>כרכור</t>
  </si>
  <si>
    <t>matifaraji@walla.com</t>
  </si>
  <si>
    <t>יוזמה</t>
  </si>
  <si>
    <t> info@shefa.co.il</t>
  </si>
  <si>
    <t>שפע נדלן</t>
  </si>
  <si>
    <t>shelycohen@013.net</t>
  </si>
  <si>
    <t>רוני בשירי</t>
  </si>
  <si>
    <t>יהודה אבולעפיה</t>
  </si>
  <si>
    <t>אבישי יולזרי</t>
  </si>
  <si>
    <t>איציק פרסקו</t>
  </si>
  <si>
    <t>נדב גזית</t>
  </si>
  <si>
    <t>052-3353493</t>
  </si>
  <si>
    <t>052-3237749</t>
  </si>
  <si>
    <t>052-4448083</t>
  </si>
  <si>
    <t>050-4244922</t>
  </si>
  <si>
    <t>רבד</t>
  </si>
  <si>
    <t>nadavgazit4@gmail.com</t>
  </si>
  <si>
    <t>fresko.izik@gmail.com</t>
  </si>
  <si>
    <t>avishayyou@gmail.com</t>
  </si>
  <si>
    <t>yudabulafia@gmail.com</t>
  </si>
  <si>
    <t>6050@nana.co.il</t>
  </si>
  <si>
    <t>      info@metro1.co.il</t>
  </si>
  <si>
    <t>מטרו מסחרי</t>
  </si>
  <si>
    <t>מטרו</t>
  </si>
  <si>
    <t>mendi.kokoush@gmail.com</t>
  </si>
  <si>
    <t>052-7975577</t>
  </si>
  <si>
    <t>my casa</t>
  </si>
  <si>
    <t>yifat@maof-rec.com</t>
  </si>
  <si>
    <t>asaf@maof-rec.com</t>
  </si>
  <si>
    <t>eliav@maof-rec.com</t>
  </si>
  <si>
    <t>054-5333523</t>
  </si>
  <si>
    <t>אסף עטיה</t>
  </si>
  <si>
    <t>אליאב עיני</t>
  </si>
  <si>
    <t>054-5333528</t>
  </si>
  <si>
    <t>אוהד</t>
  </si>
  <si>
    <t>04-8222244</t>
  </si>
  <si>
    <t>ohad@morag-inv.co.il</t>
  </si>
  <si>
    <t>אלי שמול</t>
  </si>
  <si>
    <t>רימקס אישי</t>
  </si>
  <si>
    <t>050-5235330</t>
  </si>
  <si>
    <t>רחל לקס</t>
  </si>
  <si>
    <t>054-9987336</t>
  </si>
  <si>
    <t>052-6588846</t>
  </si>
  <si>
    <t>דנה גוזלן</t>
  </si>
  <si>
    <t>ענבל קורן</t>
  </si>
  <si>
    <t>054-3199727</t>
  </si>
  <si>
    <t>052-7489875</t>
  </si>
  <si>
    <t>נופר אפללו</t>
  </si>
  <si>
    <t>אהרון אלטמן</t>
  </si>
  <si>
    <t>054-2384606</t>
  </si>
  <si>
    <t>052-2411846</t>
  </si>
  <si>
    <t>אדמנוד יוזף</t>
  </si>
  <si>
    <t>052-5581515</t>
  </si>
  <si>
    <t>054-5721308</t>
  </si>
  <si>
    <t>אילן רוזן</t>
  </si>
  <si>
    <t>050-2345096</t>
  </si>
  <si>
    <t>שימעון פילר</t>
  </si>
  <si>
    <t>קיריל</t>
  </si>
  <si>
    <t>054-9448240</t>
  </si>
  <si>
    <t>יוסי דורקמן</t>
  </si>
  <si>
    <t>בני וולק</t>
  </si>
  <si>
    <t>054-4777164</t>
  </si>
  <si>
    <t>054-3033399</t>
  </si>
  <si>
    <t>k</t>
  </si>
  <si>
    <t>yosefdrukman@gmail.com</t>
  </si>
  <si>
    <t>romi city</t>
  </si>
  <si>
    <t>כרמל סנטר</t>
  </si>
  <si>
    <t>054-8305254</t>
  </si>
  <si>
    <t>052-4783035</t>
  </si>
  <si>
    <t>050-6951195</t>
  </si>
  <si>
    <t>050-8263163</t>
  </si>
  <si>
    <t>052-5556067</t>
  </si>
  <si>
    <t>052-2369589</t>
  </si>
  <si>
    <t>054-5204915</t>
  </si>
  <si>
    <t>054-7280444</t>
  </si>
  <si>
    <t>מושיק</t>
  </si>
  <si>
    <t>כרמל</t>
  </si>
  <si>
    <t>דלית</t>
  </si>
  <si>
    <t>נתי</t>
  </si>
  <si>
    <t>מיכה</t>
  </si>
  <si>
    <t>שבט נכסים</t>
  </si>
  <si>
    <t>054-4837333</t>
  </si>
  <si>
    <t>054-4570528</t>
  </si>
  <si>
    <t>054-4254813</t>
  </si>
  <si>
    <t>054-4341878</t>
  </si>
  <si>
    <t>עמית רוט</t>
  </si>
  <si>
    <t>אורה לוי</t>
  </si>
  <si>
    <t>אורן רובן</t>
  </si>
  <si>
    <t>יורם לנקרי</t>
  </si>
  <si>
    <t>מנחם קורצקי</t>
  </si>
  <si>
    <t>אסתר מזור</t>
  </si>
  <si>
    <t>054-2172690</t>
  </si>
  <si>
    <t>054-4779985</t>
  </si>
  <si>
    <t>office@shevetr.com</t>
  </si>
  <si>
    <t>אביחי דהן</t>
  </si>
  <si>
    <t>רימקס סיטי</t>
  </si>
  <si>
    <t>054-6867857</t>
  </si>
  <si>
    <t>נדב בלקמן</t>
  </si>
  <si>
    <t>מיה מאיר</t>
  </si>
  <si>
    <t>לחני לוסקי</t>
  </si>
  <si>
    <t>ענת נחמני</t>
  </si>
  <si>
    <t>צביקה שריר</t>
  </si>
  <si>
    <t>שלומי אביהוא</t>
  </si>
  <si>
    <t>054-8876606</t>
  </si>
  <si>
    <t>054-6734920</t>
  </si>
  <si>
    <t>050-7612063</t>
  </si>
  <si>
    <t>052-8474373</t>
  </si>
  <si>
    <t>052-2278188</t>
  </si>
  <si>
    <t>אלי לוי</t>
  </si>
  <si>
    <t>E/L</t>
  </si>
  <si>
    <t>054-8125996</t>
  </si>
  <si>
    <t>elilevy51@gmail.com</t>
  </si>
  <si>
    <t>sharon@eshrlre.co.il</t>
  </si>
  <si>
    <t>אשל&amp;בנקר</t>
  </si>
  <si>
    <t>שרון אשל</t>
  </si>
  <si>
    <t>ארז בנקר</t>
  </si>
  <si>
    <t>052-2377771</t>
  </si>
  <si>
    <t>benker52@gmail.com</t>
  </si>
  <si>
    <t>LA נכסים</t>
  </si>
  <si>
    <t>חני עופר</t>
  </si>
  <si>
    <t>052-2847506</t>
  </si>
  <si>
    <t>מרי פארי</t>
  </si>
  <si>
    <t>054-5605444</t>
  </si>
  <si>
    <t>marypeeri@walla.com</t>
  </si>
  <si>
    <t>רימקס 1</t>
  </si>
  <si>
    <t>katy21304@gmail.com</t>
  </si>
  <si>
    <t>ilanotnadlan@yahoo.com</t>
  </si>
  <si>
    <t>054-4761133</t>
  </si>
  <si>
    <t>אילנה גרינברג</t>
  </si>
  <si>
    <t>אילנות נדלן</t>
  </si>
  <si>
    <t>מנחם מהלה</t>
  </si>
  <si>
    <t>052-8687444</t>
  </si>
  <si>
    <t>meni12772@gmail.com</t>
  </si>
  <si>
    <t>shaul300852@gmail.com</t>
  </si>
  <si>
    <t>052-2532124</t>
  </si>
  <si>
    <t>מזרחי נדלן</t>
  </si>
  <si>
    <t>שאול פרהנג</t>
  </si>
  <si>
    <t>ציון מלח</t>
  </si>
  <si>
    <t>052-8939808</t>
  </si>
  <si>
    <t>nadlanto@walla.com</t>
  </si>
  <si>
    <t>שני נעמי גודי</t>
  </si>
  <si>
    <t>052-6721372</t>
  </si>
  <si>
    <t>shanigoodis@gmail.com</t>
  </si>
  <si>
    <t>גודי</t>
  </si>
  <si>
    <t>דנית זילברשטיין</t>
  </si>
  <si>
    <t>050-5306723</t>
  </si>
  <si>
    <t>danitpanorama@gmail.com</t>
  </si>
  <si>
    <t>mazal.nahari@gmail.com</t>
  </si>
  <si>
    <t>052-2494527</t>
  </si>
  <si>
    <t>מזל נהרי</t>
  </si>
  <si>
    <t>הוס אנד מור</t>
  </si>
  <si>
    <t>אורי סלומון</t>
  </si>
  <si>
    <t>orysalomon@gmail.com</t>
  </si>
  <si>
    <t>yehuda@proprechesh.co.il</t>
  </si>
  <si>
    <t>050-528643</t>
  </si>
  <si>
    <t>רכש נכסים</t>
  </si>
  <si>
    <t>יהודה כהן</t>
  </si>
  <si>
    <t>מסחרי</t>
  </si>
  <si>
    <t>יהודה דנינו</t>
  </si>
  <si>
    <t>052-2491489</t>
  </si>
  <si>
    <t>מושב אדרת</t>
  </si>
  <si>
    <t>אילן רובינשטיין</t>
  </si>
  <si>
    <t>israel home  net</t>
  </si>
  <si>
    <t>nadlan@hotmail.com</t>
  </si>
  <si>
    <t>hadassrubinsten@gmail.com</t>
  </si>
  <si>
    <t>הדס לין</t>
  </si>
  <si>
    <t>לין נכסים</t>
  </si>
  <si>
    <t>054-4875649</t>
  </si>
  <si>
    <t>054-6620814</t>
  </si>
  <si>
    <t>pnina@ben-gal.co.il</t>
  </si>
  <si>
    <t>פנינה בן גל</t>
  </si>
  <si>
    <t>ענת לוגשי</t>
  </si>
  <si>
    <t>רז נדלן</t>
  </si>
  <si>
    <t>052-2750887</t>
  </si>
  <si>
    <t>anatraz46@gmail.com</t>
  </si>
  <si>
    <t>052-8685866</t>
  </si>
  <si>
    <t>משה פרין</t>
  </si>
  <si>
    <t>אלון נמרודי</t>
  </si>
  <si>
    <t>054-4450094</t>
  </si>
  <si>
    <t>nimrodialon@gmail.com</t>
  </si>
  <si>
    <t>galitlevya3@gmail.com</t>
  </si>
  <si>
    <t>גלית לוי</t>
  </si>
  <si>
    <t>GL יזמות נדלן</t>
  </si>
  <si>
    <t>דוד שטרנפלד</t>
  </si>
  <si>
    <t>050-5243386</t>
  </si>
  <si>
    <t>shte.david@gmail.com</t>
  </si>
  <si>
    <t>בירו הכוכב</t>
  </si>
  <si>
    <t>vered.peled@gmail.com</t>
  </si>
  <si>
    <t>מיכל מיסלתי</t>
  </si>
  <si>
    <t>mmmm5522@walla.co.il</t>
  </si>
  <si>
    <t>054-7316597</t>
  </si>
  <si>
    <t>שי יוסף</t>
  </si>
  <si>
    <t>052-4446331</t>
  </si>
  <si>
    <t>shayisizn@gmail.com</t>
  </si>
  <si>
    <t>פרפקט</t>
  </si>
  <si>
    <t>עמיר פרסטר</t>
  </si>
  <si>
    <t>בוטיק נדלן</t>
  </si>
  <si>
    <t>052-2505966</t>
  </si>
  <si>
    <t>amirferster73@gmail.com</t>
  </si>
  <si>
    <t>gilad.rexe@gmail.com</t>
  </si>
  <si>
    <t>058-6154900</t>
  </si>
  <si>
    <t>גלעד שנקר</t>
  </si>
  <si>
    <t>אזרד אלי יורם</t>
  </si>
  <si>
    <t>050-2641560</t>
  </si>
  <si>
    <t>krageorge@gmail.com</t>
  </si>
  <si>
    <t>054-2532544</t>
  </si>
  <si>
    <t>גורג קרוסיק</t>
  </si>
  <si>
    <t>הראל יהודה</t>
  </si>
  <si>
    <t>אורן נכסים</t>
  </si>
  <si>
    <t>052-4048659</t>
  </si>
  <si>
    <t>yehudaharel7@gmail.com</t>
  </si>
  <si>
    <t>tamiel18@walla.com</t>
  </si>
  <si>
    <t>052-6469400</t>
  </si>
  <si>
    <t>הוד והדר</t>
  </si>
  <si>
    <t>תמי פולק</t>
  </si>
  <si>
    <t>ענבר ברקת</t>
  </si>
  <si>
    <t>גלובל גרופ</t>
  </si>
  <si>
    <t>inbarbareket@gmail.com</t>
  </si>
  <si>
    <t>עינב משה</t>
  </si>
  <si>
    <t>052-5266662</t>
  </si>
  <si>
    <t>c21leinav@gmail.com</t>
  </si>
  <si>
    <t>c21lavip@gmail.com</t>
  </si>
  <si>
    <t>052-3478276</t>
  </si>
  <si>
    <t>אבי פרץ זכיין</t>
  </si>
  <si>
    <t>avi13101@walla.com</t>
  </si>
  <si>
    <t>050-3343272</t>
  </si>
  <si>
    <t>אבי מזרחי נדל"ן</t>
  </si>
  <si>
    <t>awensztern@gmail.com</t>
  </si>
  <si>
    <t>054-6688658</t>
  </si>
  <si>
    <t>אוונשטרן סרחיו</t>
  </si>
  <si>
    <t>even-pina@barak.net.il</t>
  </si>
  <si>
    <t>elkaslal@zahaz.net.il</t>
  </si>
  <si>
    <t>edufi@bezeqint.net</t>
  </si>
  <si>
    <t>adriana2810@gmail.com</t>
  </si>
  <si>
    <t>adamubeito@gmail.com</t>
  </si>
  <si>
    <t>180361@walla.com</t>
  </si>
  <si>
    <t>gbnadlan@gmail.com</t>
  </si>
  <si>
    <t>adardali@neto.net.il</t>
  </si>
  <si>
    <t>debra9090@yahoo.com</t>
  </si>
  <si>
    <t>evea@aviadrealty.co.il</t>
  </si>
  <si>
    <t>opal.res@gmail.com</t>
  </si>
  <si>
    <t>eiferman@gmail.com</t>
  </si>
  <si>
    <t>dipe3142@yahoo.com</t>
  </si>
  <si>
    <t>sarakas@gmail.com</t>
  </si>
  <si>
    <t>info@israelhomenet.net</t>
  </si>
  <si>
    <t>losky@netvision.net.il</t>
  </si>
  <si>
    <t>loskyv@gmail.com</t>
  </si>
  <si>
    <t>keshervh@netvision.net.il</t>
  </si>
  <si>
    <t>corinebk@gmail.com</t>
  </si>
  <si>
    <t>moshekeren1@gmail.com</t>
  </si>
  <si>
    <t>isaac@ambasador.co.il</t>
  </si>
  <si>
    <t>amir@amb-jr.co.il</t>
  </si>
  <si>
    <t>aliza@amb-jr.co.il</t>
  </si>
  <si>
    <t>johanna@amb-jr.co.il</t>
  </si>
  <si>
    <t>ganijerusalem@yahoo.com</t>
  </si>
  <si>
    <t>jackieisraelrealty@gmail.com</t>
  </si>
  <si>
    <t>hassin55@gmail.com</t>
  </si>
  <si>
    <t>charles.amzalag@gmail.com</t>
  </si>
  <si>
    <t>jerusalem@anglo-saxon-jerusalem.co.il</t>
  </si>
  <si>
    <t>bloval@anglo-saxon-jerusalem.co.il</t>
  </si>
  <si>
    <t>galila@anglo-saxon-jerusalem.co.il</t>
  </si>
  <si>
    <t>saritel@anglo-saxon-jerusalem.co.il</t>
  </si>
  <si>
    <t>emma@anglo-saxon-jerusalem.co.il</t>
  </si>
  <si>
    <t>babani@anglo-saxon-jerusalem.co.il</t>
  </si>
  <si>
    <t>gilo@anglo-saxon-jerusalem.co.il</t>
  </si>
  <si>
    <t>ari@anglo-saxon-jerusalem.co.il</t>
  </si>
  <si>
    <t>zvika@anglo-saxon-jerusalem.co.il</t>
  </si>
  <si>
    <t>anat@anglo-saxon-jerusalem.co.il</t>
  </si>
  <si>
    <t>michal@anglo-saxon-jerusalem.co.il</t>
  </si>
  <si>
    <t>vahav@anglo-saxon-jerusalem.co.il</t>
  </si>
  <si>
    <t>anita@anglo-saxon-jerusalem.co.il</t>
  </si>
  <si>
    <t>joel@anglo-saxon-jerusalem.co.il</t>
  </si>
  <si>
    <t>caroline@anglo-saxon-jerusalem.co.il</t>
  </si>
  <si>
    <t>motti@anglo-saxon-jerusalem.co.il</t>
  </si>
  <si>
    <t>liora@anglo-saxon-jerusalem.co.il</t>
  </si>
  <si>
    <t>savion@anglo-saxon-jerusalem.co.il</t>
  </si>
  <si>
    <t>commercial@anglo-saxon-jerusalem.co.il</t>
  </si>
  <si>
    <t>rachel@anglo-saxon-jerusalem.co.il</t>
  </si>
  <si>
    <t>eitan@anglo-saxon-jerusalem.co.il</t>
  </si>
  <si>
    <t>rentals@anglo-saxon-jerusalem.co.il</t>
  </si>
  <si>
    <t>ezra@anglo-saxon-jerusalem.co.il</t>
  </si>
  <si>
    <t>gushetzion@anglo-saxon-jerusalem.co.il</t>
  </si>
  <si>
    <t>harry@anglo-saxon-jerusalem.co.il</t>
  </si>
  <si>
    <t>hershy.orenstein@gmail.com</t>
  </si>
  <si>
    <t>mevasert@anglo-saxon.co.il</t>
  </si>
  <si>
    <t>barara@anglo-saxon-mevasert.co.il</t>
  </si>
  <si>
    <t>beki@anglo-saxon-mevasert.co.il</t>
  </si>
  <si>
    <t>tami@anglo-saxon-mevasert.co.il</t>
  </si>
  <si>
    <t>igalmor@anglo-saxon-mevasert.co.il</t>
  </si>
  <si>
    <t>ashors@zahav.net.il</t>
  </si>
  <si>
    <t>immo.agnes@gmail.com</t>
  </si>
  <si>
    <t>arcadiasharon@gmail.com</t>
  </si>
  <si>
    <t>shelly_a@netvision.net.il</t>
  </si>
  <si>
    <t>eti778@netvision.net.il</t>
  </si>
  <si>
    <t>lib@017.net.il</t>
  </si>
  <si>
    <t>.com</t>
  </si>
  <si>
    <t>js2584@gmail.com</t>
  </si>
  <si>
    <t>babayof3@gmail.com</t>
  </si>
  <si>
    <t>benita.raphaely@orange.net.il</t>
  </si>
  <si>
    <t>ilan@ben-zimra.com</t>
  </si>
  <si>
    <t>philip@ben-zimra.com</t>
  </si>
  <si>
    <t>barnirf@gmail.com</t>
  </si>
  <si>
    <t>batim1@013net.net</t>
  </si>
  <si>
    <t>barselgi@014.net.il</t>
  </si>
  <si>
    <t>ns_dashach@012.net.il</t>
  </si>
  <si>
    <t>gilinski@netvision.net.il</t>
  </si>
  <si>
    <t>alineuzan@yahoo.fr</t>
  </si>
  <si>
    <t>michal@gilinski.co.il</t>
  </si>
  <si>
    <t>rima@gilinski.co.il</t>
  </si>
  <si>
    <t>nomigomori@gmail.com</t>
  </si>
  <si>
    <t>karni@gilinski.co.il</t>
  </si>
  <si>
    <t>or19500@walla.com</t>
  </si>
  <si>
    <t>mogafni@gmail.com</t>
  </si>
  <si>
    <t>efratr@bezeqint.net</t>
  </si>
  <si>
    <t>deborah@jerusalemimmobilier.com</t>
  </si>
  <si>
    <t>rakgel@gmail.com</t>
  </si>
  <si>
    <t>dorit_tz@walla.co.il</t>
  </si>
  <si>
    <t>zdany@bezeqint.net</t>
  </si>
  <si>
    <t>danus8@gmail.com</t>
  </si>
  <si>
    <t>dafnalevyrealty@gmail.com</t>
  </si>
  <si>
    <t>orly_dafna@hotmail.com</t>
  </si>
  <si>
    <t>jonathan@habitatrealestate.co.il</t>
  </si>
  <si>
    <t>sima@habitatrealestate.co.il</t>
  </si>
  <si>
    <t>homes@netvision.net.il</t>
  </si>
  <si>
    <t>shinhalevi@gmail.com</t>
  </si>
  <si>
    <t>yoeld@netvision.net.il</t>
  </si>
  <si>
    <t>adele@hamoshava.COM</t>
  </si>
  <si>
    <t>zohar03@zahav.net.il</t>
  </si>
  <si>
    <t>ahituvhazon@gmail.com</t>
  </si>
  <si>
    <t>hemed_property@walla.com</t>
  </si>
  <si>
    <t>meir_hamany@walla.com</t>
  </si>
  <si>
    <t>zvuluni@netvision.net.il</t>
  </si>
  <si>
    <t>matanhas@walla.com</t>
  </si>
  <si>
    <t>u.veitan@walla.com</t>
  </si>
  <si>
    <t>avof@zahav.net.il</t>
  </si>
  <si>
    <t>t_a_c@netvision.net.il</t>
  </si>
  <si>
    <t>touboulrealtyrusr@gmail.com</t>
  </si>
  <si>
    <t>tal@jerusalem.com</t>
  </si>
  <si>
    <t>teperberg@zahav.net.il</t>
  </si>
  <si>
    <t>dantaieb55@hotmail.com</t>
  </si>
  <si>
    <t>nuritfx@walla.com</t>
  </si>
  <si>
    <t>yonashachar97@gmail.com</t>
  </si>
  <si>
    <t>yamgilad@gmail.com</t>
  </si>
  <si>
    <t>micalsatlas@gmail.com</t>
  </si>
  <si>
    <t>yael@yeelim-realty.com</t>
  </si>
  <si>
    <t>yacovm10@gmail.com</t>
  </si>
  <si>
    <t>yacov_10@walla.com</t>
  </si>
  <si>
    <t>kan.nadlan@walla.com</t>
  </si>
  <si>
    <t>brikama@walla.com</t>
  </si>
  <si>
    <t>norosca@netvision.net.il</t>
  </si>
  <si>
    <t>batya1002@gmail.com</t>
  </si>
  <si>
    <t>shraga17@zahav.net.il</t>
  </si>
  <si>
    <t>lily@lily.co.il</t>
  </si>
  <si>
    <t>mslipot@hotmail.com</t>
  </si>
  <si>
    <t>office@lafayette.co.il</t>
  </si>
  <si>
    <t>yitzchak.lafayette@gmail.com</t>
  </si>
  <si>
    <t>sabina.lafayette@gmail.com</t>
  </si>
  <si>
    <t>licentia@zahav.net.il</t>
  </si>
  <si>
    <t>rivmontg@netvision.net.il</t>
  </si>
  <si>
    <t>davidmoonshine@gmail.com</t>
  </si>
  <si>
    <t>lcaplan@amile.net.il</t>
  </si>
  <si>
    <t>makomjr@gmail.com</t>
  </si>
  <si>
    <t>yaniv.maxsima@gmail.com</t>
  </si>
  <si>
    <t>yaad20@walla.com</t>
  </si>
  <si>
    <t>mimi_sharabi@walla.com</t>
  </si>
  <si>
    <t>lawyer.mb@gmail.com</t>
  </si>
  <si>
    <t>meravbron@gmail.com</t>
  </si>
  <si>
    <t>dvoraach@gmail.com</t>
  </si>
  <si>
    <t>michalduz@gmail.com</t>
  </si>
  <si>
    <t>info@nadlan2000.com</t>
  </si>
  <si>
    <t>sarit_mamo@walla.co.il</t>
  </si>
  <si>
    <t>yoramsaar65@gmail.com</t>
  </si>
  <si>
    <t>nadlantop@walla.com</t>
  </si>
  <si>
    <t>jerusalemreal@nana.co.il</t>
  </si>
  <si>
    <t>vivanmorali@gmail.com</t>
  </si>
  <si>
    <t>nadlancity@012.net.il</t>
  </si>
  <si>
    <t>nadlanb@bezeqint.net</t>
  </si>
  <si>
    <t>guluagadol@walla.com</t>
  </si>
  <si>
    <t>nadlanin123@gmail.com</t>
  </si>
  <si>
    <t>robert@kleimanrealestate.com</t>
  </si>
  <si>
    <t>moshe@nadlantv.co.il</t>
  </si>
  <si>
    <t>nadavanu@gmail.com</t>
  </si>
  <si>
    <t>narkis19@netvision.net.il</t>
  </si>
  <si>
    <t>shn123@013.net</t>
  </si>
  <si>
    <t>stella.cohen@hotmail.com</t>
  </si>
  <si>
    <t>elstan@netvision.net.il</t>
  </si>
  <si>
    <t>oren@century21@jerusalem.com</t>
  </si>
  <si>
    <t>yossiatun@gmail.com</t>
  </si>
  <si>
    <t>adi_nadlan@walla.com</t>
  </si>
  <si>
    <t>rina.bunin@gmail.com</t>
  </si>
  <si>
    <t>leahm33@walla.com</t>
  </si>
  <si>
    <t>as1960@walla.com</t>
  </si>
  <si>
    <t>ofirazaria@walla.com</t>
  </si>
  <si>
    <t>remaxdute@gmail.com</t>
  </si>
  <si>
    <t>amikasir@hotmail.com</t>
  </si>
  <si>
    <t>promise.jerusalem@gmail.com</t>
  </si>
  <si>
    <t>info@prosprity-realeastate.com</t>
  </si>
  <si>
    <t>frenkel.1000@gmail.com</t>
  </si>
  <si>
    <t>ribako@netvision.net.il</t>
  </si>
  <si>
    <t>yp.forsale@gmail.com</t>
  </si>
  <si>
    <t>ga18.forsale@gmail.com</t>
  </si>
  <si>
    <t>friedhome@012.net.il</t>
  </si>
  <si>
    <t>paysi@colony.co.il</t>
  </si>
  <si>
    <t>haviva@colony.co.il</t>
  </si>
  <si>
    <t>ruthie@colony.co.il</t>
  </si>
  <si>
    <t>anet@colony.co.il</t>
  </si>
  <si>
    <t>corrinne@netvision.net.il</t>
  </si>
  <si>
    <t>capitaljerusalem@gmail.com</t>
  </si>
  <si>
    <t>anita.steinkohl@yahoo.com</t>
  </si>
  <si>
    <t>office@revadim.net</t>
  </si>
  <si>
    <t>ravittrealestate@gmail.com</t>
  </si>
  <si>
    <t>info@roth-anglia.com</t>
  </si>
  <si>
    <t>ryeschua@gmail.com</t>
  </si>
  <si>
    <t>hannariff1@gmail.com</t>
  </si>
  <si>
    <t>shuli.bitton@gmail.com</t>
  </si>
  <si>
    <t>eva@aviadrealty.co.il</t>
  </si>
  <si>
    <t>avishai@shalem-city.co.il</t>
  </si>
  <si>
    <t>moti.al@remax.co.il</t>
  </si>
  <si>
    <t>marco.arush@remax.co.il</t>
  </si>
  <si>
    <t>harishon@bezeqint.net</t>
  </si>
  <si>
    <t>drreshef@gmail.com</t>
  </si>
  <si>
    <t>dchaouat@gmail.com</t>
  </si>
  <si>
    <t>shaulof@gmail.com</t>
  </si>
  <si>
    <t>shamaiende@gmail.com</t>
  </si>
  <si>
    <t>shiran@netvision.net.il</t>
  </si>
  <si>
    <t>bayitsheli@gmail.com</t>
  </si>
  <si>
    <t>shiffy@shneller.co.il</t>
  </si>
  <si>
    <t>dzwaren@yahoo.com</t>
  </si>
  <si>
    <t>adama2600@gmail.com</t>
  </si>
  <si>
    <t>mikaelaz@bezeqint.net</t>
  </si>
  <si>
    <t>steinberg@e-tal.org</t>
  </si>
  <si>
    <t>giora@tafnit.net</t>
  </si>
  <si>
    <t>ilan.mazor@gmail.com</t>
  </si>
  <si>
    <t>maya@welcome-home.co.il</t>
  </si>
  <si>
    <t>rebeccamph@gmail.com</t>
  </si>
  <si>
    <t>bbtt26@gmail.com</t>
  </si>
  <si>
    <t>taglitre@gmail.com</t>
  </si>
  <si>
    <t>איילת לוי</t>
  </si>
  <si>
    <t>050-3558585</t>
  </si>
  <si>
    <t>052-2670756</t>
  </si>
  <si>
    <t>תוג'מן בועז</t>
  </si>
  <si>
    <t>פוקסמן מאיה</t>
  </si>
  <si>
    <t>אביחי הנרייטה</t>
  </si>
  <si>
    <t>054-4506099</t>
  </si>
  <si>
    <t>חיים מרג'י</t>
  </si>
  <si>
    <t>050-8753161</t>
  </si>
  <si>
    <t>דבורה ון-זוהרן</t>
  </si>
  <si>
    <t>לנדאו ויסבורד שלי</t>
  </si>
  <si>
    <t>דוד לייב</t>
  </si>
  <si>
    <t>052-4606155</t>
  </si>
  <si>
    <t>שאולוף אייל</t>
  </si>
  <si>
    <t>054-7316699</t>
  </si>
  <si>
    <t>דוד שהאווט</t>
  </si>
  <si>
    <t>אבי בן ישי</t>
  </si>
  <si>
    <t>050-5288454</t>
  </si>
  <si>
    <t>יגאל חן</t>
  </si>
  <si>
    <t>דוד רוגוב</t>
  </si>
  <si>
    <t>052-2600600</t>
  </si>
  <si>
    <t>050-7484725</t>
  </si>
  <si>
    <t>מרקו ארוש</t>
  </si>
  <si>
    <t>מוטי אלפנדרי</t>
  </si>
  <si>
    <t>052-6534453</t>
  </si>
  <si>
    <t>רות יודקביץ</t>
  </si>
  <si>
    <t>ביטון שולי</t>
  </si>
  <si>
    <t>050-5312814</t>
  </si>
  <si>
    <t>איציק קורדו</t>
  </si>
  <si>
    <t>אניטה שטיינקול</t>
  </si>
  <si>
    <t>052-5137074</t>
  </si>
  <si>
    <t>דבורה שלזינגר</t>
  </si>
  <si>
    <t>אווילין דבר</t>
  </si>
  <si>
    <t>054-7475125</t>
  </si>
  <si>
    <t>050-6482249</t>
  </si>
  <si>
    <t>אנט לוי</t>
  </si>
  <si>
    <t>רותי אלביליה</t>
  </si>
  <si>
    <t>050-6892119</t>
  </si>
  <si>
    <t>050-5525250</t>
  </si>
  <si>
    <t>חביבה קובי מלר</t>
  </si>
  <si>
    <t>פייסי גולומב</t>
  </si>
  <si>
    <t>052-2524044</t>
  </si>
  <si>
    <t>בן חיים יוסף</t>
  </si>
  <si>
    <t>יצחק אביסרור</t>
  </si>
  <si>
    <t>050-2864078</t>
  </si>
  <si>
    <t>יהונתן פסטניק</t>
  </si>
  <si>
    <t>057-3151510</t>
  </si>
  <si>
    <t>יצחק פרנקל</t>
  </si>
  <si>
    <t>רונית דוויק</t>
  </si>
  <si>
    <t>יאיר יעקב</t>
  </si>
  <si>
    <t>קסיר עמיקם</t>
  </si>
  <si>
    <t>052-2850000</t>
  </si>
  <si>
    <t>עמיחי כץ</t>
  </si>
  <si>
    <t>עזריה ון-דייק</t>
  </si>
  <si>
    <t>יצחק שריפי</t>
  </si>
  <si>
    <t>050-7634366</t>
  </si>
  <si>
    <t>050-7971552</t>
  </si>
  <si>
    <t>לאה מרוקו</t>
  </si>
  <si>
    <t>רינה ביונין</t>
  </si>
  <si>
    <t>052-7671119</t>
  </si>
  <si>
    <t>יוסי אטון</t>
  </si>
  <si>
    <t>054-9000142</t>
  </si>
  <si>
    <t>052-3353569</t>
  </si>
  <si>
    <t>אורן כהן</t>
  </si>
  <si>
    <t>סטנלי פינקלשטיין</t>
  </si>
  <si>
    <t>050-5333143</t>
  </si>
  <si>
    <t>נחום שחורי</t>
  </si>
  <si>
    <t>050-9933675</t>
  </si>
  <si>
    <t>052-2867761</t>
  </si>
  <si>
    <t>גדליה רייכנטל</t>
  </si>
  <si>
    <t>052-8470193</t>
  </si>
  <si>
    <t>נדב נוטיקס</t>
  </si>
  <si>
    <t>משה תורן</t>
  </si>
  <si>
    <t>052-5557360</t>
  </si>
  <si>
    <t>ליאת מזרחי טויטו</t>
  </si>
  <si>
    <t>שלמה שקד מנדלסון</t>
  </si>
  <si>
    <t>יהודה ענבר</t>
  </si>
  <si>
    <t>052-6797070</t>
  </si>
  <si>
    <t>אלון אב</t>
  </si>
  <si>
    <t>ויואן מורלי</t>
  </si>
  <si>
    <t>עופר לויאן</t>
  </si>
  <si>
    <t>050-3277799</t>
  </si>
  <si>
    <t>סער יורם</t>
  </si>
  <si>
    <t>שרית ממו</t>
  </si>
  <si>
    <t>052-8670888</t>
  </si>
  <si>
    <t>מרב בורנשטיין</t>
  </si>
  <si>
    <t>054-4268281</t>
  </si>
  <si>
    <t>054-3368730</t>
  </si>
  <si>
    <t>רן ברוך</t>
  </si>
  <si>
    <t>מימי שרעבי ביאזי</t>
  </si>
  <si>
    <t>052-2385823</t>
  </si>
  <si>
    <t>מירי כהן</t>
  </si>
  <si>
    <t>052-8082881</t>
  </si>
  <si>
    <t>050-5338684</t>
  </si>
  <si>
    <t>דוד מונשיין</t>
  </si>
  <si>
    <t>רבקה מונטג</t>
  </si>
  <si>
    <t>054-5662072</t>
  </si>
  <si>
    <t>סיבלי ליפו</t>
  </si>
  <si>
    <t>לויט לילי</t>
  </si>
  <si>
    <t>050-2342000</t>
  </si>
  <si>
    <t>שרגא לדרמן</t>
  </si>
  <si>
    <t>בתיה ברעם כנעני</t>
  </si>
  <si>
    <t>052-2601894</t>
  </si>
  <si>
    <t>אוסקר נורמן</t>
  </si>
  <si>
    <t>בריג'יט כמאג'י</t>
  </si>
  <si>
    <t>יעקב משה</t>
  </si>
  <si>
    <t>050-3303636</t>
  </si>
  <si>
    <t>052-2864600</t>
  </si>
  <si>
    <t>יעל בנקלשטיין</t>
  </si>
  <si>
    <t>יונה שחר</t>
  </si>
  <si>
    <t>054-4635302</t>
  </si>
  <si>
    <t>נורית יהלומי</t>
  </si>
  <si>
    <t>דן טייב</t>
  </si>
  <si>
    <t>054-6218550</t>
  </si>
  <si>
    <t>ג'רי קליין</t>
  </si>
  <si>
    <t>חווה טפרברג</t>
  </si>
  <si>
    <t>054-4865541</t>
  </si>
  <si>
    <t>טל דייויד</t>
  </si>
  <si>
    <t>אלי טובול</t>
  </si>
  <si>
    <t>054-4346107</t>
  </si>
  <si>
    <t>יונתן טביקה</t>
  </si>
  <si>
    <t>ג'ורג' טיביקה</t>
  </si>
  <si>
    <t>אמון אביעד</t>
  </si>
  <si>
    <t>050-7447711</t>
  </si>
  <si>
    <t>חנה כהן זבולוני</t>
  </si>
  <si>
    <t>מאי חמני</t>
  </si>
  <si>
    <t>050-2959330</t>
  </si>
  <si>
    <t>055-6647457</t>
  </si>
  <si>
    <t>רועי פריטל</t>
  </si>
  <si>
    <t>אחיטוב גץ</t>
  </si>
  <si>
    <t>אוזן אדל</t>
  </si>
  <si>
    <t>דומן הלן</t>
  </si>
  <si>
    <t>050-7676823</t>
  </si>
  <si>
    <t>שאולי הלוי</t>
  </si>
  <si>
    <t>דוד כהן</t>
  </si>
  <si>
    <t>054-4335615</t>
  </si>
  <si>
    <t>052-8342390</t>
  </si>
  <si>
    <t>סימה מנורה</t>
  </si>
  <si>
    <t>יונתן שבסון</t>
  </si>
  <si>
    <t>050-2515941</t>
  </si>
  <si>
    <t>052-5262911</t>
  </si>
  <si>
    <t>אורלי דפנה</t>
  </si>
  <si>
    <t>050-8212020</t>
  </si>
  <si>
    <t>דניאלה סמילנסקי</t>
  </si>
  <si>
    <t>דניאל זייפמן</t>
  </si>
  <si>
    <t>054-4348018</t>
  </si>
  <si>
    <t>צדוק-ביטרן דורית</t>
  </si>
  <si>
    <t>054-7993152</t>
  </si>
  <si>
    <t>רחל גלמן</t>
  </si>
  <si>
    <t>050-7103345</t>
  </si>
  <si>
    <t>קרני גולדשמיט-להב</t>
  </si>
  <si>
    <t>אלין אוזן בלוך</t>
  </si>
  <si>
    <t>גילינסקי איילון</t>
  </si>
  <si>
    <t>052-2632211</t>
  </si>
  <si>
    <t>דוד כהן שבתאי</t>
  </si>
  <si>
    <t>בר סלע גדעון</t>
  </si>
  <si>
    <t>052-2703555</t>
  </si>
  <si>
    <t>052-2677177</t>
  </si>
  <si>
    <t>מאיר אליפור</t>
  </si>
  <si>
    <t>בר ניר בני</t>
  </si>
  <si>
    <t>054-7389299</t>
  </si>
  <si>
    <t>פליפ קופיט</t>
  </si>
  <si>
    <t>בן זימרה אילן</t>
  </si>
  <si>
    <t>רפאלי בניטה</t>
  </si>
  <si>
    <t>בני בביוף</t>
  </si>
  <si>
    <t>02-6768344</t>
  </si>
  <si>
    <t>052-5631199</t>
  </si>
  <si>
    <t>ליאת פולק ברקוביץ</t>
  </si>
  <si>
    <t>אתי פולק</t>
  </si>
  <si>
    <t>050-5316735</t>
  </si>
  <si>
    <t>אנייס לונסקי</t>
  </si>
  <si>
    <t>עופרה קונס</t>
  </si>
  <si>
    <t>050-5259071</t>
  </si>
  <si>
    <t>רבקה דוכאן</t>
  </si>
  <si>
    <t>תמי דילאין</t>
  </si>
  <si>
    <t>02-5334088</t>
  </si>
  <si>
    <t>משרד אנגלו סכסון</t>
  </si>
  <si>
    <t>054-7396416</t>
  </si>
  <si>
    <t>הרי אורנשטיין</t>
  </si>
  <si>
    <t>סיגילת שארץ</t>
  </si>
  <si>
    <t>052-6420772</t>
  </si>
  <si>
    <t>050-8553570</t>
  </si>
  <si>
    <t>עזרא קלסר</t>
  </si>
  <si>
    <t>אלי קנר</t>
  </si>
  <si>
    <t>050-5232103</t>
  </si>
  <si>
    <t>054-3380860</t>
  </si>
  <si>
    <t>איתן קל</t>
  </si>
  <si>
    <t>מרדכי כהן</t>
  </si>
  <si>
    <t>צבי ברק</t>
  </si>
  <si>
    <t>054-4310081</t>
  </si>
  <si>
    <t>ורנר לובל</t>
  </si>
  <si>
    <t>שרל אמזלג</t>
  </si>
  <si>
    <t>054-4734199</t>
  </si>
  <si>
    <t>052-6070330</t>
  </si>
  <si>
    <t>אלי חסין</t>
  </si>
  <si>
    <t>052-2991737</t>
  </si>
  <si>
    <t>עליסה הס</t>
  </si>
  <si>
    <t>אזרף אמיר</t>
  </si>
  <si>
    <t>sigal@ambasador.co.il</t>
  </si>
  <si>
    <t>יצחק לוי</t>
  </si>
  <si>
    <t>סיגל קפלוטו</t>
  </si>
  <si>
    <t>057-7500383</t>
  </si>
  <si>
    <t>מרדכי קרן משה</t>
  </si>
  <si>
    <t>קורין בוקובזה</t>
  </si>
  <si>
    <t>ויקטור הופמן</t>
  </si>
  <si>
    <t>לוסקי וורוניקה</t>
  </si>
  <si>
    <t>לוסקי אלכס</t>
  </si>
  <si>
    <t>054-5604099</t>
  </si>
  <si>
    <t>054-7878207</t>
  </si>
  <si>
    <t>אורית סטרינן</t>
  </si>
  <si>
    <t>inhouse1@ia</t>
  </si>
  <si>
    <t>054-8184882</t>
  </si>
  <si>
    <t>שרה ברוך</t>
  </si>
  <si>
    <t>דוד גמרי</t>
  </si>
  <si>
    <t>אוה אביעד</t>
  </si>
  <si>
    <t>052-7633049</t>
  </si>
  <si>
    <t>אהרמן דבורה</t>
  </si>
  <si>
    <t>דניאל אדרי</t>
  </si>
  <si>
    <t>050-5362483</t>
  </si>
  <si>
    <t>גולן ברק</t>
  </si>
  <si>
    <t>שמואל אושרי</t>
  </si>
  <si>
    <t>050-5311322</t>
  </si>
  <si>
    <t>דוד קמלי</t>
  </si>
  <si>
    <t>אנדיראנה נווה</t>
  </si>
  <si>
    <t>050-3344514</t>
  </si>
  <si>
    <t>שלמה אלקסלסי</t>
  </si>
  <si>
    <t>שלום קורן</t>
  </si>
  <si>
    <t>054-9234751</t>
  </si>
  <si>
    <t>shalom.koren@dhi.com</t>
  </si>
  <si>
    <t>052-7717788</t>
  </si>
  <si>
    <t>ישראל אדרי</t>
  </si>
  <si>
    <t>נינל רבינוביץ</t>
  </si>
  <si>
    <t>054-4932866</t>
  </si>
  <si>
    <t>nellyr@bezeqint.net</t>
  </si>
  <si>
    <t>edriisrael5@gmail.com</t>
  </si>
  <si>
    <t>ztirosh5@walla.com</t>
  </si>
  <si>
    <t>052-4720227</t>
  </si>
  <si>
    <t>צבי אלעל</t>
  </si>
  <si>
    <t>052-2655134</t>
  </si>
  <si>
    <t>zvi.elal@gmail.com</t>
  </si>
  <si>
    <t>ליאת עיברי בוקה</t>
  </si>
  <si>
    <t>ירון זהר</t>
  </si>
  <si>
    <t>054-7908051</t>
  </si>
  <si>
    <t>zohyaron@gmail.com</t>
  </si>
  <si>
    <t>davidada2@gmail.com</t>
  </si>
  <si>
    <t>053-7468757</t>
  </si>
  <si>
    <t>דויד מחלוף</t>
  </si>
  <si>
    <t>ענבל קלנסקי</t>
  </si>
  <si>
    <t>054-2456075</t>
  </si>
  <si>
    <t>inbalka8@gmail.com</t>
  </si>
  <si>
    <t>nurit2356@gmail.com</t>
  </si>
  <si>
    <t>052-6989408</t>
  </si>
  <si>
    <t>נורית דנן</t>
  </si>
  <si>
    <t>רונית בן שלוש</t>
  </si>
  <si>
    <t>050-9024349</t>
  </si>
  <si>
    <t>ronitelib@walla.com</t>
  </si>
  <si>
    <t>052-6226029</t>
  </si>
  <si>
    <t>יוסי קוטלר</t>
  </si>
  <si>
    <t>053-2240320</t>
  </si>
  <si>
    <t>yossicohen333@walla.co.il</t>
  </si>
  <si>
    <t>054-3082702</t>
  </si>
  <si>
    <t>yaelle.david@gmail.com</t>
  </si>
  <si>
    <t>mila.kringel@gmail.com</t>
  </si>
  <si>
    <t>054-5671262</t>
  </si>
  <si>
    <t>מילה קרינגל</t>
  </si>
  <si>
    <t>יעל דוד</t>
  </si>
  <si>
    <t>ys_liberman@hotmail.com</t>
  </si>
  <si>
    <t>ziondavid1950@gmail.com</t>
  </si>
  <si>
    <t>052-3776238</t>
  </si>
  <si>
    <t>ציון דוד</t>
  </si>
  <si>
    <t>מירב גמנה</t>
  </si>
  <si>
    <t>054-9413233</t>
  </si>
  <si>
    <t>054-6380856</t>
  </si>
  <si>
    <t>מרק וינוקור</t>
  </si>
  <si>
    <t>vinokur.sveta@gmail.com</t>
  </si>
  <si>
    <t>rachekhen@hotmail.com</t>
  </si>
  <si>
    <t>054-5222598</t>
  </si>
  <si>
    <t>רחל חן</t>
  </si>
  <si>
    <t>ענת גולן</t>
  </si>
  <si>
    <t>052-3687612</t>
  </si>
  <si>
    <t>golananat009@gmail.com</t>
  </si>
  <si>
    <t>מרגרט גולדשטיין</t>
  </si>
  <si>
    <t>050-6688402</t>
  </si>
  <si>
    <t>מידע שיווק פרויקטים</t>
  </si>
  <si>
    <t>אלי זילבר</t>
  </si>
  <si>
    <t>054-6688147</t>
  </si>
  <si>
    <t>054-2556266</t>
  </si>
  <si>
    <t>אשר פרץ</t>
  </si>
  <si>
    <t>גיל מכלוף</t>
  </si>
  <si>
    <t>052-6688808</t>
  </si>
  <si>
    <t>050-2778876</t>
  </si>
  <si>
    <t>לאון חנט</t>
  </si>
  <si>
    <t xml:space="preserve">עדן בינוי </t>
  </si>
  <si>
    <t>052-3727299</t>
  </si>
  <si>
    <t>054-2089590</t>
  </si>
  <si>
    <t>דרור גיל</t>
  </si>
  <si>
    <t>דרור גרופ</t>
  </si>
  <si>
    <t>052-5390657</t>
  </si>
  <si>
    <t xml:space="preserve">שלומי נכסים </t>
  </si>
  <si>
    <t>054-8090444</t>
  </si>
  <si>
    <t>שם</t>
  </si>
  <si>
    <t>מייל</t>
  </si>
  <si>
    <r>
      <t> </t>
    </r>
    <r>
      <rPr>
        <b/>
        <sz val="9"/>
        <rFont val="Arial"/>
        <family val="2"/>
        <scheme val="minor"/>
      </rPr>
      <t>info@doska.tv</t>
    </r>
  </si>
  <si>
    <t>ישראל</t>
  </si>
  <si>
    <t>אופקים</t>
  </si>
  <si>
    <t>02-6516034</t>
  </si>
  <si>
    <t>גליק משה</t>
  </si>
  <si>
    <t>02-6520562</t>
  </si>
  <si>
    <t>יצחק סבר</t>
  </si>
  <si>
    <t>02-6524163</t>
  </si>
  <si>
    <t>שם לא ברור</t>
  </si>
  <si>
    <t>02-6524754</t>
  </si>
  <si>
    <t>ניר שרעבי</t>
  </si>
  <si>
    <t>04-8719970</t>
  </si>
  <si>
    <t>פחימה שרון</t>
  </si>
  <si>
    <t>04-8755433</t>
  </si>
  <si>
    <t>אסף</t>
  </si>
  <si>
    <t>בר ששת</t>
  </si>
  <si>
    <t>04-8765462</t>
  </si>
  <si>
    <t>רותם בוסתן</t>
  </si>
  <si>
    <t>04-9534299</t>
  </si>
  <si>
    <t>איתן זוהר</t>
  </si>
  <si>
    <t>04-9824052</t>
  </si>
  <si>
    <t>ציון בוליל</t>
  </si>
  <si>
    <t>04-9831257</t>
  </si>
  <si>
    <t>04-9836262</t>
  </si>
  <si>
    <t>אורן פיגל</t>
  </si>
  <si>
    <t>04-9884341</t>
  </si>
  <si>
    <t xml:space="preserve">לילי </t>
  </si>
  <si>
    <t xml:space="preserve">אילנית </t>
  </si>
  <si>
    <t>050-*5521800</t>
  </si>
  <si>
    <t>חן</t>
  </si>
  <si>
    <t>050-*9704226</t>
  </si>
  <si>
    <t>ורד חכם</t>
  </si>
  <si>
    <t>050-2000250</t>
  </si>
  <si>
    <t>ניסמי יונה</t>
  </si>
  <si>
    <t>050-2000793</t>
  </si>
  <si>
    <t>מיכל פסמן</t>
  </si>
  <si>
    <t>גבריאלוב יעקב</t>
  </si>
  <si>
    <t>050-2005443</t>
  </si>
  <si>
    <t>רמי ניסים</t>
  </si>
  <si>
    <t>050-2006166</t>
  </si>
  <si>
    <t>רונית פרץ</t>
  </si>
  <si>
    <t>ronitpeo1@walla.co.il</t>
  </si>
  <si>
    <t>נתיב זיתון</t>
  </si>
  <si>
    <t>שמש משה</t>
  </si>
  <si>
    <t>050-2007068</t>
  </si>
  <si>
    <t>050-2007154</t>
  </si>
  <si>
    <t>סיבל</t>
  </si>
  <si>
    <t>050-2009575</t>
  </si>
  <si>
    <t>רפי</t>
  </si>
  <si>
    <t>050-2010246</t>
  </si>
  <si>
    <t>לירן</t>
  </si>
  <si>
    <t>050-2016017</t>
  </si>
  <si>
    <t xml:space="preserve">לידור </t>
  </si>
  <si>
    <t>050-2028109</t>
  </si>
  <si>
    <t>שירי</t>
  </si>
  <si>
    <t>050-2052186</t>
  </si>
  <si>
    <t>קובי נמר</t>
  </si>
  <si>
    <t>050-2056216</t>
  </si>
  <si>
    <t>גל פרץ</t>
  </si>
  <si>
    <t>קולין</t>
  </si>
  <si>
    <t>050-2060602</t>
  </si>
  <si>
    <t>מזל אדרי</t>
  </si>
  <si>
    <t>050-2060666</t>
  </si>
  <si>
    <t>כץ מירב</t>
  </si>
  <si>
    <t>050-2061855</t>
  </si>
  <si>
    <t>050-2064907</t>
  </si>
  <si>
    <t>050-2088882</t>
  </si>
  <si>
    <t>דביר</t>
  </si>
  <si>
    <t>050-2091112</t>
  </si>
  <si>
    <t>לוי אברג'יל</t>
  </si>
  <si>
    <t>050-2099224</t>
  </si>
  <si>
    <t>גיל דנינו</t>
  </si>
  <si>
    <t>050-2101030</t>
  </si>
  <si>
    <t>ליאן</t>
  </si>
  <si>
    <t>050-2101040</t>
  </si>
  <si>
    <t>פטרוק</t>
  </si>
  <si>
    <t>אמסלם</t>
  </si>
  <si>
    <t>050-2103111</t>
  </si>
  <si>
    <t>patrick-88@windowslive.com</t>
  </si>
  <si>
    <t>050-2109887</t>
  </si>
  <si>
    <t>חרמוני</t>
  </si>
  <si>
    <t>050-2115656</t>
  </si>
  <si>
    <t xml:space="preserve">רבקה </t>
  </si>
  <si>
    <t>050-2117171</t>
  </si>
  <si>
    <t>דויד ניסים</t>
  </si>
  <si>
    <t>050-2120748</t>
  </si>
  <si>
    <t>אסנת</t>
  </si>
  <si>
    <t>050-2124413</t>
  </si>
  <si>
    <t>osnatamsellem@gmail.com</t>
  </si>
  <si>
    <t>יעל ששון</t>
  </si>
  <si>
    <t>050-2127654</t>
  </si>
  <si>
    <t>050-2128080</t>
  </si>
  <si>
    <t>050-2141448</t>
  </si>
  <si>
    <t>050-2143600</t>
  </si>
  <si>
    <t>050-2145313</t>
  </si>
  <si>
    <t>לימור לוי</t>
  </si>
  <si>
    <t>050-2147857</t>
  </si>
  <si>
    <t>שי כהן</t>
  </si>
  <si>
    <t>050-2151781</t>
  </si>
  <si>
    <t>050-2152622</t>
  </si>
  <si>
    <t>050-2154340</t>
  </si>
  <si>
    <t>ערן קידר</t>
  </si>
  <si>
    <t>050-2155517</t>
  </si>
  <si>
    <t>050-2164160</t>
  </si>
  <si>
    <t>גיא</t>
  </si>
  <si>
    <t>050-2164442</t>
  </si>
  <si>
    <t>עפרה תקוה</t>
  </si>
  <si>
    <t>050-2166696</t>
  </si>
  <si>
    <t>אמייל</t>
  </si>
  <si>
    <t>אלחרוף</t>
  </si>
  <si>
    <t>050-2173541</t>
  </si>
  <si>
    <t>רבקה</t>
  </si>
  <si>
    <t>050-2177680</t>
  </si>
  <si>
    <t>יוסף</t>
  </si>
  <si>
    <t>050-2185498</t>
  </si>
  <si>
    <t>בלנקו אילנית</t>
  </si>
  <si>
    <t>050-2187700</t>
  </si>
  <si>
    <t>קטי נירן</t>
  </si>
  <si>
    <t>050-2198906</t>
  </si>
  <si>
    <t xml:space="preserve">איל </t>
  </si>
  <si>
    <t>050-2200023</t>
  </si>
  <si>
    <t>052-6332037052</t>
  </si>
  <si>
    <t xml:space="preserve">אולגה </t>
  </si>
  <si>
    <t>050-2201010</t>
  </si>
  <si>
    <t>לירון בן עמי</t>
  </si>
  <si>
    <t xml:space="preserve">דנה </t>
  </si>
  <si>
    <t>050-2201088</t>
  </si>
  <si>
    <t>אדרי</t>
  </si>
  <si>
    <t>050-2201262</t>
  </si>
  <si>
    <t>050-2201325</t>
  </si>
  <si>
    <t>050-2207039</t>
  </si>
  <si>
    <t>לאה ציוני</t>
  </si>
  <si>
    <t>050-2210773</t>
  </si>
  <si>
    <t>ליאת יחזקאל</t>
  </si>
  <si>
    <t>050-2211752</t>
  </si>
  <si>
    <t>הרוש שלמה</t>
  </si>
  <si>
    <t>050-2211760</t>
  </si>
  <si>
    <t>אורין</t>
  </si>
  <si>
    <t>050-2217711</t>
  </si>
  <si>
    <t>איתן</t>
  </si>
  <si>
    <t>050-2219111</t>
  </si>
  <si>
    <t>050-2220029</t>
  </si>
  <si>
    <t>רפאל פיננדי</t>
  </si>
  <si>
    <t>050-2221157</t>
  </si>
  <si>
    <t>050-2221444</t>
  </si>
  <si>
    <t>שוקי לב</t>
  </si>
  <si>
    <t>ב"ב</t>
  </si>
  <si>
    <t>050-4111261</t>
  </si>
  <si>
    <t>גבריאלי דוד</t>
  </si>
  <si>
    <t>050-4114163</t>
  </si>
  <si>
    <t>050-4115561</t>
  </si>
  <si>
    <t>ראובן אלון</t>
  </si>
  <si>
    <t>050-4116041</t>
  </si>
  <si>
    <t>דורון גור</t>
  </si>
  <si>
    <t>050-4116578</t>
  </si>
  <si>
    <t>אושרית מורדכוביץ</t>
  </si>
  <si>
    <t>050-4118226</t>
  </si>
  <si>
    <t>oshrit77mor@gmail.com</t>
  </si>
  <si>
    <t>050-4119897</t>
  </si>
  <si>
    <t>שי בנישתי</t>
  </si>
  <si>
    <t>050-4121033</t>
  </si>
  <si>
    <t>050-4124012</t>
  </si>
  <si>
    <t>אריה ללוז</t>
  </si>
  <si>
    <t>050-4124121</t>
  </si>
  <si>
    <t>lallouz@walla.com</t>
  </si>
  <si>
    <t>חני סלח</t>
  </si>
  <si>
    <t>050-4128756</t>
  </si>
  <si>
    <t>לוי יוסף</t>
  </si>
  <si>
    <t>050-4131273</t>
  </si>
  <si>
    <t>050-4132422</t>
  </si>
  <si>
    <t>050-4135050</t>
  </si>
  <si>
    <t>סיגל אלבז</t>
  </si>
  <si>
    <t>050-4135551</t>
  </si>
  <si>
    <t>viner@walla.com</t>
  </si>
  <si>
    <t>זיו אבוטבול</t>
  </si>
  <si>
    <t>050-4140996</t>
  </si>
  <si>
    <t xml:space="preserve">אידל </t>
  </si>
  <si>
    <t>050-4141020</t>
  </si>
  <si>
    <t>אבי לוז</t>
  </si>
  <si>
    <t>050-4148369</t>
  </si>
  <si>
    <t>חזן אליהו</t>
  </si>
  <si>
    <t>050-4152442</t>
  </si>
  <si>
    <t>רמפל</t>
  </si>
  <si>
    <t>050-4156894</t>
  </si>
  <si>
    <t>אורן ברד</t>
  </si>
  <si>
    <t>050-4158888</t>
  </si>
  <si>
    <t>050-4159053</t>
  </si>
  <si>
    <t>050-4160169</t>
  </si>
  <si>
    <t>איתמר</t>
  </si>
  <si>
    <t>050-4161820</t>
  </si>
  <si>
    <t>יקיר חכמון</t>
  </si>
  <si>
    <t>050-4161851</t>
  </si>
  <si>
    <t>050-4167032</t>
  </si>
  <si>
    <t>מאור גביש</t>
  </si>
  <si>
    <t>050-4171072</t>
  </si>
  <si>
    <t>maorb@officedepot.co.il</t>
  </si>
  <si>
    <t>אלי ממן</t>
  </si>
  <si>
    <t>050-4172218</t>
  </si>
  <si>
    <t>איציק ישראלי</t>
  </si>
  <si>
    <t>050-4177419</t>
  </si>
  <si>
    <t>עדן וקנין</t>
  </si>
  <si>
    <t>050-4180360</t>
  </si>
  <si>
    <t>אילן אבוטבול</t>
  </si>
  <si>
    <t>050-4195050</t>
  </si>
  <si>
    <t>050-4199621</t>
  </si>
  <si>
    <t>aharonimo@gmail.com</t>
  </si>
  <si>
    <t>050-4202442</t>
  </si>
  <si>
    <t>עזרא כהן</t>
  </si>
  <si>
    <t>אורית ישראלי</t>
  </si>
  <si>
    <t>050-4203814</t>
  </si>
  <si>
    <t>בר אלוני</t>
  </si>
  <si>
    <t>050-4203815</t>
  </si>
  <si>
    <t>050-4208585</t>
  </si>
  <si>
    <t>050-4212652</t>
  </si>
  <si>
    <t>גלינה גרידין</t>
  </si>
  <si>
    <t>מוטי מדינה</t>
  </si>
  <si>
    <t>050-4212986</t>
  </si>
  <si>
    <t>נירה וייס</t>
  </si>
  <si>
    <t>050-4223093</t>
  </si>
  <si>
    <t>סער אברהם</t>
  </si>
  <si>
    <t>050-4223355</t>
  </si>
  <si>
    <t>saar@gevim.org.il</t>
  </si>
  <si>
    <t>דוד גבריאלי</t>
  </si>
  <si>
    <t>050-4225896</t>
  </si>
  <si>
    <t>050-4230735</t>
  </si>
  <si>
    <t>בן סעיד סימון</t>
  </si>
  <si>
    <t>050-4232710</t>
  </si>
  <si>
    <t>כהן צביה</t>
  </si>
  <si>
    <t>050-4233833</t>
  </si>
  <si>
    <t>שלום אדרי</t>
  </si>
  <si>
    <t>050-4240041</t>
  </si>
  <si>
    <t>050-4242428</t>
  </si>
  <si>
    <t>050-4243638</t>
  </si>
  <si>
    <t>050-4245909</t>
  </si>
  <si>
    <t>אילן תורג'מן</t>
  </si>
  <si>
    <t>050-4249589</t>
  </si>
  <si>
    <t>שלמה בנימין</t>
  </si>
  <si>
    <t>050-4265825</t>
  </si>
  <si>
    <t>050-4301130</t>
  </si>
  <si>
    <t>אידה סרג</t>
  </si>
  <si>
    <t>אמנון יששכר</t>
  </si>
  <si>
    <t>050-4304000</t>
  </si>
  <si>
    <t>050-4312789</t>
  </si>
  <si>
    <t>נתן ניסים</t>
  </si>
  <si>
    <t>אדרי לאה</t>
  </si>
  <si>
    <t>קתרין</t>
  </si>
  <si>
    <t>050-4313001</t>
  </si>
  <si>
    <t>אלירן טלקר</t>
  </si>
  <si>
    <t>050-4315884</t>
  </si>
  <si>
    <t>צידי באן</t>
  </si>
  <si>
    <t>050-4327071</t>
  </si>
  <si>
    <t>050-4339997</t>
  </si>
  <si>
    <t>050-4342800</t>
  </si>
  <si>
    <t xml:space="preserve">יוסי כהן </t>
  </si>
  <si>
    <t>050-4368884</t>
  </si>
  <si>
    <t>יוסי נבון</t>
  </si>
  <si>
    <t>050-4378002</t>
  </si>
  <si>
    <t>אורי חביביאן</t>
  </si>
  <si>
    <t>אבישג ביטון</t>
  </si>
  <si>
    <t>050-4382229</t>
  </si>
  <si>
    <t>מורן פרץ</t>
  </si>
  <si>
    <t>050-4394431</t>
  </si>
  <si>
    <t>050-4400038</t>
  </si>
  <si>
    <t>אלבז מתי</t>
  </si>
  <si>
    <t>050-4400607</t>
  </si>
  <si>
    <t>ציון ברק</t>
  </si>
  <si>
    <t>050-4401334</t>
  </si>
  <si>
    <t>בן סימון עופרה</t>
  </si>
  <si>
    <t>050-4402044</t>
  </si>
  <si>
    <t>050-4402335</t>
  </si>
  <si>
    <t>ישראל גולדברג</t>
  </si>
  <si>
    <t>050-4403401</t>
  </si>
  <si>
    <t>050-4403879</t>
  </si>
  <si>
    <t>050-4404469</t>
  </si>
  <si>
    <t>יואל</t>
  </si>
  <si>
    <t>050-4409089</t>
  </si>
  <si>
    <t>050-4411405</t>
  </si>
  <si>
    <t>תמר אברהמי</t>
  </si>
  <si>
    <t>050-4411619</t>
  </si>
  <si>
    <t>Tammi242@walla.com</t>
  </si>
  <si>
    <t>לאה</t>
  </si>
  <si>
    <t>גולדין יצחק</t>
  </si>
  <si>
    <t>050-4415440</t>
  </si>
  <si>
    <t>מאיר בן דוד</t>
  </si>
  <si>
    <t>050-4424172</t>
  </si>
  <si>
    <t>050-4433495</t>
  </si>
  <si>
    <t>נטלי ריינר</t>
  </si>
  <si>
    <t>050-4433498</t>
  </si>
  <si>
    <t>ריבאק נייל</t>
  </si>
  <si>
    <t>050-4433932</t>
  </si>
  <si>
    <t>050-4436934</t>
  </si>
  <si>
    <t>050-4442993</t>
  </si>
  <si>
    <t>שמעון</t>
  </si>
  <si>
    <t>050-4443639</t>
  </si>
  <si>
    <t>050-4444853</t>
  </si>
  <si>
    <t>050-4447966</t>
  </si>
  <si>
    <t>050-4449246</t>
  </si>
  <si>
    <t>יוסי סלע</t>
  </si>
  <si>
    <t>050-4451113</t>
  </si>
  <si>
    <t>050-4457574</t>
  </si>
  <si>
    <t>050-4475554</t>
  </si>
  <si>
    <t>זרובבל אלמדלסי</t>
  </si>
  <si>
    <t>מלכיאל גבריאלוב</t>
  </si>
  <si>
    <t>050-4477556</t>
  </si>
  <si>
    <t>אלזי דהן</t>
  </si>
  <si>
    <t>050-4488514</t>
  </si>
  <si>
    <t>Elzy1@bezeqint.net</t>
  </si>
  <si>
    <t>יפעת עובדיה</t>
  </si>
  <si>
    <t>050-4490049</t>
  </si>
  <si>
    <t>050-4491319</t>
  </si>
  <si>
    <t>050-4499954</t>
  </si>
  <si>
    <t>רוסלן שמר</t>
  </si>
  <si>
    <t>050-4504591</t>
  </si>
  <si>
    <t>050-4506566</t>
  </si>
  <si>
    <t>050-4507000</t>
  </si>
  <si>
    <t>050-4507879</t>
  </si>
  <si>
    <t>יוסי בר</t>
  </si>
  <si>
    <t>050-4512555</t>
  </si>
  <si>
    <t>050-4515672</t>
  </si>
  <si>
    <t>050-4521115</t>
  </si>
  <si>
    <t>גדי שלוביק</t>
  </si>
  <si>
    <t>050-4533394</t>
  </si>
  <si>
    <t>050-4541777</t>
  </si>
  <si>
    <t>פנחס</t>
  </si>
  <si>
    <t>050-4546644</t>
  </si>
  <si>
    <t>עבד</t>
  </si>
  <si>
    <t>מוחסן</t>
  </si>
  <si>
    <t>באקה אל גרביה</t>
  </si>
  <si>
    <t>050-4563434</t>
  </si>
  <si>
    <t xml:space="preserve">bdrzq2013@gmail.com </t>
  </si>
  <si>
    <t>מוחסין</t>
  </si>
  <si>
    <t>סמר</t>
  </si>
  <si>
    <t>שרף</t>
  </si>
  <si>
    <t>באר-שבע</t>
  </si>
  <si>
    <t>050-4590206</t>
  </si>
  <si>
    <t>איפיטן</t>
  </si>
  <si>
    <t>050-4611924</t>
  </si>
  <si>
    <t>עמינדב</t>
  </si>
  <si>
    <t>050-4614614</t>
  </si>
  <si>
    <t>050-4615552</t>
  </si>
  <si>
    <t>סייס</t>
  </si>
  <si>
    <t>050-4625235</t>
  </si>
  <si>
    <t>עוז</t>
  </si>
  <si>
    <t>050-4636363</t>
  </si>
  <si>
    <t>050-4646222</t>
  </si>
  <si>
    <t>פרלמן</t>
  </si>
  <si>
    <t>050-4648347</t>
  </si>
  <si>
    <t>050-4656530</t>
  </si>
  <si>
    <t>אולה</t>
  </si>
  <si>
    <t>סבלו</t>
  </si>
  <si>
    <t>050-4666920</t>
  </si>
  <si>
    <t>גורנו</t>
  </si>
  <si>
    <t>אברום</t>
  </si>
  <si>
    <t>050-4668966</t>
  </si>
  <si>
    <t>אלכס</t>
  </si>
  <si>
    <t>אנטבי</t>
  </si>
  <si>
    <t>050-4670719</t>
  </si>
  <si>
    <t>עמית</t>
  </si>
  <si>
    <t>חלפון</t>
  </si>
  <si>
    <t>קרים</t>
  </si>
  <si>
    <t>050-4675050</t>
  </si>
  <si>
    <t>מאור</t>
  </si>
  <si>
    <t>גרין</t>
  </si>
  <si>
    <t>סמי</t>
  </si>
  <si>
    <t>אוקב</t>
  </si>
  <si>
    <t>גיבעון</t>
  </si>
  <si>
    <t>050-4678131</t>
  </si>
  <si>
    <t>ויטלי</t>
  </si>
  <si>
    <t>בוכסמיוב</t>
  </si>
  <si>
    <t>050-4753560</t>
  </si>
  <si>
    <t>050-4771840</t>
  </si>
  <si>
    <t>050-4773308</t>
  </si>
  <si>
    <t>ליאת</t>
  </si>
  <si>
    <t>אלקסלסי</t>
  </si>
  <si>
    <t>050-4783285</t>
  </si>
  <si>
    <t>שלום</t>
  </si>
  <si>
    <t>050-4784781</t>
  </si>
  <si>
    <t>איזבלה</t>
  </si>
  <si>
    <t>איסטחרוב</t>
  </si>
  <si>
    <t>050-4801314</t>
  </si>
  <si>
    <t>אלחזור</t>
  </si>
  <si>
    <t>צחי</t>
  </si>
  <si>
    <t>מלול</t>
  </si>
  <si>
    <t>050-4821782</t>
  </si>
  <si>
    <t>עו"ד</t>
  </si>
  <si>
    <t>050-4824305</t>
  </si>
  <si>
    <t>אליהו קסוקר</t>
  </si>
  <si>
    <t>באר השבע</t>
  </si>
  <si>
    <t>eli266@bezeqint.net.il</t>
  </si>
  <si>
    <t>ראובן סויסה</t>
  </si>
  <si>
    <t>050-4838888</t>
  </si>
  <si>
    <t>עופר אוחנה</t>
  </si>
  <si>
    <t>050-4930310</t>
  </si>
  <si>
    <t>דוריה</t>
  </si>
  <si>
    <t>כץ</t>
  </si>
  <si>
    <t>050-4960945</t>
  </si>
  <si>
    <t>doria.liderty@walla.com</t>
  </si>
  <si>
    <t>רומן ליאחובצקי</t>
  </si>
  <si>
    <t>050-4969690</t>
  </si>
  <si>
    <t>מאור ברבי</t>
  </si>
  <si>
    <t>050-4969691</t>
  </si>
  <si>
    <t xml:space="preserve">דוד </t>
  </si>
  <si>
    <t>050-4998533</t>
  </si>
  <si>
    <t>עידו כפיר</t>
  </si>
  <si>
    <t>050-4999376</t>
  </si>
  <si>
    <t>קובי לוי</t>
  </si>
  <si>
    <t>050-5009011</t>
  </si>
  <si>
    <t xml:space="preserve">אלי </t>
  </si>
  <si>
    <t>בן עזרי</t>
  </si>
  <si>
    <t>050-5055717</t>
  </si>
  <si>
    <t>יניב אלול</t>
  </si>
  <si>
    <t>נועה</t>
  </si>
  <si>
    <t>050-5061311</t>
  </si>
  <si>
    <t>חנית</t>
  </si>
  <si>
    <t>050-5063378</t>
  </si>
  <si>
    <t>מסלי</t>
  </si>
  <si>
    <t>050-5064719</t>
  </si>
  <si>
    <t>חוסיין</t>
  </si>
  <si>
    <t>מלכה</t>
  </si>
  <si>
    <t>050-5065219</t>
  </si>
  <si>
    <t>050-5065503</t>
  </si>
  <si>
    <t>אירנה</t>
  </si>
  <si>
    <t>050-5076793</t>
  </si>
  <si>
    <t>ליז</t>
  </si>
  <si>
    <t>אסולין</t>
  </si>
  <si>
    <t>050-5100505</t>
  </si>
  <si>
    <t>נורית ממן</t>
  </si>
  <si>
    <t xml:space="preserve">רח' הנרי בנדל 10/76 </t>
  </si>
  <si>
    <t>050-5111185</t>
  </si>
  <si>
    <t>אייל אלוי</t>
  </si>
  <si>
    <t>050-5112221</t>
  </si>
  <si>
    <t xml:space="preserve">ירון </t>
  </si>
  <si>
    <t>אליהו</t>
  </si>
  <si>
    <t>דוד אלול</t>
  </si>
  <si>
    <t>כהן</t>
  </si>
  <si>
    <t>בוריס</t>
  </si>
  <si>
    <t>050-5127252</t>
  </si>
  <si>
    <t>לביא קייט</t>
  </si>
  <si>
    <t>רובין עמיק</t>
  </si>
  <si>
    <t>050-5157515</t>
  </si>
  <si>
    <t>גלית</t>
  </si>
  <si>
    <t>050-5172597</t>
  </si>
  <si>
    <t>חבון ניסים</t>
  </si>
  <si>
    <t>050-5200913</t>
  </si>
  <si>
    <t xml:space="preserve">אלינור </t>
  </si>
  <si>
    <t>050-5202288</t>
  </si>
  <si>
    <t>נדב דאף</t>
  </si>
  <si>
    <t>אידל</t>
  </si>
  <si>
    <t>050-5203783</t>
  </si>
  <si>
    <t>מתן</t>
  </si>
  <si>
    <t>050-5207708</t>
  </si>
  <si>
    <t>אופיר קדוש</t>
  </si>
  <si>
    <t>050-5208883</t>
  </si>
  <si>
    <t>אוחנה עופר</t>
  </si>
  <si>
    <t>050-5212712</t>
  </si>
  <si>
    <t>גד דמרי</t>
  </si>
  <si>
    <t>050-5213118</t>
  </si>
  <si>
    <t>דניאל סויסה</t>
  </si>
  <si>
    <t>050-5213333</t>
  </si>
  <si>
    <t>ציון לוי</t>
  </si>
  <si>
    <t>050-5217090</t>
  </si>
  <si>
    <t>מוטי גת</t>
  </si>
  <si>
    <t>050-5217143</t>
  </si>
  <si>
    <t>עמוס שריג</t>
  </si>
  <si>
    <t>050-5217395</t>
  </si>
  <si>
    <t>דרור אידל</t>
  </si>
  <si>
    <t>050-5217785</t>
  </si>
  <si>
    <t>משה עזריה</t>
  </si>
  <si>
    <t>050-5217944</t>
  </si>
  <si>
    <t>רח' זאב טיומקין 4/8</t>
  </si>
  <si>
    <t>אבנר חדד</t>
  </si>
  <si>
    <t>050-5218428</t>
  </si>
  <si>
    <t>;</t>
  </si>
  <si>
    <t>מוריס</t>
  </si>
  <si>
    <t>יצחק גולדין</t>
  </si>
  <si>
    <t>050-5218918</t>
  </si>
  <si>
    <t>רוסלן</t>
  </si>
  <si>
    <t>050-5222090</t>
  </si>
  <si>
    <t>גדי סוויסה</t>
  </si>
  <si>
    <t>050-5222250</t>
  </si>
  <si>
    <t>מידן</t>
  </si>
  <si>
    <t>עידן פוריאן</t>
  </si>
  <si>
    <t>050-5222338</t>
  </si>
  <si>
    <t>דניאל יעקובוב</t>
  </si>
  <si>
    <t>050-5222878</t>
  </si>
  <si>
    <t>אלי אלחייני</t>
  </si>
  <si>
    <t>050-5227757</t>
  </si>
  <si>
    <t>מזל טוב קסוקר</t>
  </si>
  <si>
    <t>050-5234516</t>
  </si>
  <si>
    <t>050-5237250</t>
  </si>
  <si>
    <t>שגית אולדגי</t>
  </si>
  <si>
    <t>נדב סטנקר</t>
  </si>
  <si>
    <t>מרים יוסי</t>
  </si>
  <si>
    <t>רחל שטרנטיין</t>
  </si>
  <si>
    <t>050-5239975</t>
  </si>
  <si>
    <t>יגאל אהרוני</t>
  </si>
  <si>
    <t>050-5240789</t>
  </si>
  <si>
    <t>yigalah@bezeqint.net.il</t>
  </si>
  <si>
    <t>לביא</t>
  </si>
  <si>
    <t>050-5243230</t>
  </si>
  <si>
    <t>avilavi.mazor@gmail.com</t>
  </si>
  <si>
    <t>רות כהן</t>
  </si>
  <si>
    <t>050-6768007</t>
  </si>
  <si>
    <t>אפרת וקנין</t>
  </si>
  <si>
    <t>050-6769207</t>
  </si>
  <si>
    <t>סאלי אוחנה</t>
  </si>
  <si>
    <t xml:space="preserve">משה תבור </t>
  </si>
  <si>
    <t>050-6774778</t>
  </si>
  <si>
    <t>050-6775166</t>
  </si>
  <si>
    <t xml:space="preserve">מקס </t>
  </si>
  <si>
    <t>050-6775238</t>
  </si>
  <si>
    <t>גבי אהרונוב</t>
  </si>
  <si>
    <t>050-6775240</t>
  </si>
  <si>
    <t>050-6775299</t>
  </si>
  <si>
    <t>סהר</t>
  </si>
  <si>
    <t>חג'ג'</t>
  </si>
  <si>
    <t>050-6775335</t>
  </si>
  <si>
    <t>ביטון</t>
  </si>
  <si>
    <t>050-6775369</t>
  </si>
  <si>
    <t>מאיה בן חמו</t>
  </si>
  <si>
    <t>050-6775371</t>
  </si>
  <si>
    <t>050-6775457</t>
  </si>
  <si>
    <t>050-6776266</t>
  </si>
  <si>
    <t xml:space="preserve">אפרת </t>
  </si>
  <si>
    <t>050-6776779</t>
  </si>
  <si>
    <t>050-6776912</t>
  </si>
  <si>
    <t>ריקי</t>
  </si>
  <si>
    <t xml:space="preserve">אירית </t>
  </si>
  <si>
    <t>050-6776967</t>
  </si>
  <si>
    <t>050-6777111</t>
  </si>
  <si>
    <t>050-6777315</t>
  </si>
  <si>
    <t>אזולאי רן</t>
  </si>
  <si>
    <t>050-6778000</t>
  </si>
  <si>
    <t>משה מזוז</t>
  </si>
  <si>
    <t>052-7332838</t>
  </si>
  <si>
    <t>lotosoft@gmail.com</t>
  </si>
  <si>
    <t>יונתן</t>
  </si>
  <si>
    <t>052-7336336</t>
  </si>
  <si>
    <t>גיל</t>
  </si>
  <si>
    <t>סלע ישורון</t>
  </si>
  <si>
    <t>052-7344005</t>
  </si>
  <si>
    <t xml:space="preserve">יובל כהני </t>
  </si>
  <si>
    <t>ישראל ביטון</t>
  </si>
  <si>
    <t>052-7346719</t>
  </si>
  <si>
    <t>052-7346885</t>
  </si>
  <si>
    <t>יקיר טרבלסי</t>
  </si>
  <si>
    <t>052-7347073</t>
  </si>
  <si>
    <t>אהוד בןשטרית</t>
  </si>
  <si>
    <t>052-7349282</t>
  </si>
  <si>
    <t>אירה</t>
  </si>
  <si>
    <t>ביתן</t>
  </si>
  <si>
    <t>אלי טורג'מן</t>
  </si>
  <si>
    <t>052-7355737</t>
  </si>
  <si>
    <t>דידי</t>
  </si>
  <si>
    <t>052-7357373</t>
  </si>
  <si>
    <t>052-7377361</t>
  </si>
  <si>
    <t>אלי חזן</t>
  </si>
  <si>
    <t>052-7381123</t>
  </si>
  <si>
    <t>052-7382323</t>
  </si>
  <si>
    <t>סמי ביטון</t>
  </si>
  <si>
    <t>עמוסי לאה</t>
  </si>
  <si>
    <t>יוסי אהרוני</t>
  </si>
  <si>
    <t>052-7444441</t>
  </si>
  <si>
    <t>yossiharoni@gmail.com</t>
  </si>
  <si>
    <t>נדב שריקי</t>
  </si>
  <si>
    <t>052-7446923</t>
  </si>
  <si>
    <t>אביב זוהר</t>
  </si>
  <si>
    <t>052-7447408</t>
  </si>
  <si>
    <t>חניה</t>
  </si>
  <si>
    <t>052-7450045</t>
  </si>
  <si>
    <t>אליאור</t>
  </si>
  <si>
    <t xml:space="preserve">נתיבות </t>
  </si>
  <si>
    <t>רפי דדון</t>
  </si>
  <si>
    <t>נתיבןת</t>
  </si>
  <si>
    <t>052-7463877</t>
  </si>
  <si>
    <t>rafi2109@gmail.com</t>
  </si>
  <si>
    <t>052-7464254</t>
  </si>
  <si>
    <t>חליה</t>
  </si>
  <si>
    <t>ערד</t>
  </si>
  <si>
    <t>052-8586226</t>
  </si>
  <si>
    <t>אמנון</t>
  </si>
  <si>
    <t>052-8596364</t>
  </si>
  <si>
    <t>רונית הילטון</t>
  </si>
  <si>
    <t>עדו</t>
  </si>
  <si>
    <t>052-8596613</t>
  </si>
  <si>
    <t>052-8598229</t>
  </si>
  <si>
    <t>אילן לוי</t>
  </si>
  <si>
    <t>052-8600184</t>
  </si>
  <si>
    <t>יניב טביב</t>
  </si>
  <si>
    <t>052-8603475</t>
  </si>
  <si>
    <t>אמסלם מרדכי</t>
  </si>
  <si>
    <t>052-8610788</t>
  </si>
  <si>
    <t>אורן ישראל</t>
  </si>
  <si>
    <t>052-8618680</t>
  </si>
  <si>
    <t>דמיטרי מואק</t>
  </si>
  <si>
    <t>דוד רברג'יל</t>
  </si>
  <si>
    <t>052-8622951</t>
  </si>
  <si>
    <t>ניב טביב</t>
  </si>
  <si>
    <t>052-8627876</t>
  </si>
  <si>
    <t>עומרי</t>
  </si>
  <si>
    <t>אסרף</t>
  </si>
  <si>
    <t>052-8633530</t>
  </si>
  <si>
    <t>מאיר רוטנברג</t>
  </si>
  <si>
    <t>קפוסטין</t>
  </si>
  <si>
    <t>052-8635005</t>
  </si>
  <si>
    <t>052-8641484</t>
  </si>
  <si>
    <t>מגין</t>
  </si>
  <si>
    <t>יוליה</t>
  </si>
  <si>
    <t>052-8641581</t>
  </si>
  <si>
    <t>יוסף אדוט</t>
  </si>
  <si>
    <t>052-8645028</t>
  </si>
  <si>
    <t>052-8649790</t>
  </si>
  <si>
    <t>איציק מוזס</t>
  </si>
  <si>
    <t>052-8654424</t>
  </si>
  <si>
    <t>052-8657489</t>
  </si>
  <si>
    <t>אברג'ל דוד</t>
  </si>
  <si>
    <t>052-8664348</t>
  </si>
  <si>
    <t>סבטלנה גרינבלט</t>
  </si>
  <si>
    <t>ק. גת</t>
  </si>
  <si>
    <t>054-2436638</t>
  </si>
  <si>
    <t>אורן סקוב</t>
  </si>
  <si>
    <t>פבל וולפסון</t>
  </si>
  <si>
    <t>054-2444060</t>
  </si>
  <si>
    <t>רמי אוחיון</t>
  </si>
  <si>
    <t>054-2448636</t>
  </si>
  <si>
    <t>איציק ולמן</t>
  </si>
  <si>
    <t>054-2449249</t>
  </si>
  <si>
    <t>054-2455698</t>
  </si>
  <si>
    <t>אלי אבוטבול</t>
  </si>
  <si>
    <t>054-2466913</t>
  </si>
  <si>
    <t>סויד שלומית</t>
  </si>
  <si>
    <t>054-2467461</t>
  </si>
  <si>
    <t>אוחנה מלכה</t>
  </si>
  <si>
    <t>נפתלי שמואל</t>
  </si>
  <si>
    <t>ק.גת</t>
  </si>
  <si>
    <t>054-2628376</t>
  </si>
  <si>
    <t>פאבל</t>
  </si>
  <si>
    <t>054-2636189</t>
  </si>
  <si>
    <t>מלכה אוחנה</t>
  </si>
  <si>
    <t>054-2637887</t>
  </si>
  <si>
    <t>054-2638881</t>
  </si>
  <si>
    <t>דרור דניאלי</t>
  </si>
  <si>
    <t>054-2643848</t>
  </si>
  <si>
    <t>054-2655728</t>
  </si>
  <si>
    <t>יהושוע</t>
  </si>
  <si>
    <t>נמירובסקי</t>
  </si>
  <si>
    <t>קריית-גת</t>
  </si>
  <si>
    <t>054-3161456</t>
  </si>
  <si>
    <t>מויאל</t>
  </si>
  <si>
    <t>זקנצקי</t>
  </si>
  <si>
    <t>054-3161610</t>
  </si>
  <si>
    <t>גזיאל</t>
  </si>
  <si>
    <t>קריית גת</t>
  </si>
  <si>
    <t>054-3226173</t>
  </si>
  <si>
    <t>נסרי</t>
  </si>
  <si>
    <t>054-3233121</t>
  </si>
  <si>
    <t>צבי</t>
  </si>
  <si>
    <t>כהנא</t>
  </si>
  <si>
    <t>קרית-גת</t>
  </si>
  <si>
    <t>054-3262562</t>
  </si>
  <si>
    <t>עוז סמוכה</t>
  </si>
  <si>
    <t>054-3912757</t>
  </si>
  <si>
    <t>שמעון אזולאי</t>
  </si>
  <si>
    <t>מרדכי מולי</t>
  </si>
  <si>
    <t>054-3921012</t>
  </si>
  <si>
    <t>054-3930218</t>
  </si>
  <si>
    <t>אורי זוזסמן</t>
  </si>
  <si>
    <t>054-3938345</t>
  </si>
  <si>
    <t>שלומי</t>
  </si>
  <si>
    <t>054-3948333</t>
  </si>
  <si>
    <t>אסתר חיון</t>
  </si>
  <si>
    <t>054-3952930</t>
  </si>
  <si>
    <t>ג'ינה פלד</t>
  </si>
  <si>
    <t>gina_p8@netvision.net/il</t>
  </si>
  <si>
    <t>054-3955800</t>
  </si>
  <si>
    <t>מיקה מור</t>
  </si>
  <si>
    <t>mikamoor@WALLA.COM</t>
  </si>
  <si>
    <t>054-3973491</t>
  </si>
  <si>
    <t>054-3973864</t>
  </si>
  <si>
    <t>054-3974083</t>
  </si>
  <si>
    <t>ליהי</t>
  </si>
  <si>
    <t>054-3975501</t>
  </si>
  <si>
    <t>רובינוב חיים</t>
  </si>
  <si>
    <t>054-3976168</t>
  </si>
  <si>
    <t>054-3976542</t>
  </si>
  <si>
    <t>יצחק כהן</t>
  </si>
  <si>
    <t>054-3977100</t>
  </si>
  <si>
    <t>קוסטה</t>
  </si>
  <si>
    <t>054-3977116</t>
  </si>
  <si>
    <t>אברהם סעדיה</t>
  </si>
  <si>
    <t>054-3977172</t>
  </si>
  <si>
    <t>טקטוק</t>
  </si>
  <si>
    <t>054-491495</t>
  </si>
  <si>
    <t>חנן</t>
  </si>
  <si>
    <t>052-6522483</t>
  </si>
  <si>
    <t xml:space="preserve">משה </t>
  </si>
  <si>
    <t>סרוסי</t>
  </si>
  <si>
    <t>052-5445394</t>
  </si>
  <si>
    <t>אטיאס</t>
  </si>
  <si>
    <t>052-8083403</t>
  </si>
  <si>
    <t>miki6846@gmail.com</t>
  </si>
  <si>
    <t>וקנין</t>
  </si>
  <si>
    <t>052-7093006</t>
  </si>
  <si>
    <t>yosav41@gmail.com</t>
  </si>
  <si>
    <t>ויקי</t>
  </si>
  <si>
    <t>שאולוב</t>
  </si>
  <si>
    <t>052-7472897</t>
  </si>
  <si>
    <t>vikishaulovq@walla.com</t>
  </si>
  <si>
    <t>לוי</t>
  </si>
  <si>
    <t>050-6463442</t>
  </si>
  <si>
    <t>סטסבסקי</t>
  </si>
  <si>
    <t>054-5477738</t>
  </si>
  <si>
    <t>anabolicsteus@hptmail.com</t>
  </si>
  <si>
    <t>אליאב</t>
  </si>
  <si>
    <t>לנקרי</t>
  </si>
  <si>
    <t>054-9362058</t>
  </si>
  <si>
    <t>eliav1735@gmail.com</t>
  </si>
  <si>
    <t>ריינלב</t>
  </si>
  <si>
    <t>050-8771670</t>
  </si>
  <si>
    <t>משפחה</t>
  </si>
  <si>
    <t>02-6435803</t>
  </si>
  <si>
    <t>02-6527331</t>
  </si>
  <si>
    <t>03-7522075</t>
  </si>
  <si>
    <t>03-9513939</t>
  </si>
  <si>
    <t>04-8325252</t>
  </si>
  <si>
    <t>050-2225348</t>
  </si>
  <si>
    <t>050-2226422</t>
  </si>
  <si>
    <t>050-2252202</t>
  </si>
  <si>
    <t>050-2270907</t>
  </si>
  <si>
    <t>050-2414860</t>
  </si>
  <si>
    <t>050-2574900</t>
  </si>
  <si>
    <t>050-2592751</t>
  </si>
  <si>
    <t>050-2612274</t>
  </si>
  <si>
    <t>050-2658300</t>
  </si>
  <si>
    <t>050-2831340</t>
  </si>
  <si>
    <t>050-2878151</t>
  </si>
  <si>
    <t>050-2907272</t>
  </si>
  <si>
    <t>050-2998806</t>
  </si>
  <si>
    <t>050-3056722</t>
  </si>
  <si>
    <t>050-3134445</t>
  </si>
  <si>
    <t>050-3212384</t>
  </si>
  <si>
    <t>050-3334544</t>
  </si>
  <si>
    <t>050-3555149</t>
  </si>
  <si>
    <t>050-3655560</t>
  </si>
  <si>
    <t>050-4066112</t>
  </si>
  <si>
    <t>050-4888764</t>
  </si>
  <si>
    <t>050-5298705</t>
  </si>
  <si>
    <t>050-5302621</t>
  </si>
  <si>
    <t>050-5353051</t>
  </si>
  <si>
    <t>050-5370312</t>
  </si>
  <si>
    <t>050-5512162</t>
  </si>
  <si>
    <t>050-5513199</t>
  </si>
  <si>
    <t>050-5551274</t>
  </si>
  <si>
    <t>050-5600073</t>
  </si>
  <si>
    <t>050-5707092</t>
  </si>
  <si>
    <t>050-5815593</t>
  </si>
  <si>
    <t>050-5956877</t>
  </si>
  <si>
    <t>050-6040600</t>
  </si>
  <si>
    <t>050-6261531</t>
  </si>
  <si>
    <t>050-6279505</t>
  </si>
  <si>
    <t>050-6317100</t>
  </si>
  <si>
    <t>050-6344526</t>
  </si>
  <si>
    <t>050-6396163</t>
  </si>
  <si>
    <t>050-6413786</t>
  </si>
  <si>
    <t>050-6430552</t>
  </si>
  <si>
    <t>050-6757418</t>
  </si>
  <si>
    <t>050-6826945</t>
  </si>
  <si>
    <t>050-6833359</t>
  </si>
  <si>
    <t>050-7372297</t>
  </si>
  <si>
    <t>050-7413451</t>
  </si>
  <si>
    <t>050-7436443</t>
  </si>
  <si>
    <t>050-7443990</t>
  </si>
  <si>
    <t>050-7651949</t>
  </si>
  <si>
    <t>050-7659143</t>
  </si>
  <si>
    <t>050-7669954</t>
  </si>
  <si>
    <t>050-7734180</t>
  </si>
  <si>
    <t>050-7743462</t>
  </si>
  <si>
    <t>050-7764235</t>
  </si>
  <si>
    <t>050-7892578</t>
  </si>
  <si>
    <t>050-7922122</t>
  </si>
  <si>
    <t>050-7995999</t>
  </si>
  <si>
    <t>050-8134701</t>
  </si>
  <si>
    <t>050-8214403</t>
  </si>
  <si>
    <t>050-8375190</t>
  </si>
  <si>
    <t>050-8689214</t>
  </si>
  <si>
    <t>050-8811504</t>
  </si>
  <si>
    <t>050-8944538</t>
  </si>
  <si>
    <t>050-9006615</t>
  </si>
  <si>
    <t>050-9010692</t>
  </si>
  <si>
    <t>050-9063906</t>
  </si>
  <si>
    <t>050-9177453</t>
  </si>
  <si>
    <t>050-9262322</t>
  </si>
  <si>
    <t>050-9298762</t>
  </si>
  <si>
    <t>050-9313117</t>
  </si>
  <si>
    <t>050-9838300</t>
  </si>
  <si>
    <t>050-9927123</t>
  </si>
  <si>
    <t>052-2344444</t>
  </si>
  <si>
    <t>052-2610061</t>
  </si>
  <si>
    <t>052-2712012</t>
  </si>
  <si>
    <t>052-2740166</t>
  </si>
  <si>
    <t>052-2779445</t>
  </si>
  <si>
    <t>052-2892211</t>
  </si>
  <si>
    <t>052-2914610</t>
  </si>
  <si>
    <t>052-3124744</t>
  </si>
  <si>
    <t>052-3313143</t>
  </si>
  <si>
    <t>052-3377011</t>
  </si>
  <si>
    <t>052-3384342</t>
  </si>
  <si>
    <t>052-3387019</t>
  </si>
  <si>
    <t>052-3577807</t>
  </si>
  <si>
    <t>052-3591599</t>
  </si>
  <si>
    <t>052-3605086</t>
  </si>
  <si>
    <t>052-3660095</t>
  </si>
  <si>
    <t>052-3690637</t>
  </si>
  <si>
    <t>052-3712441</t>
  </si>
  <si>
    <t>052-3755492</t>
  </si>
  <si>
    <t>052-3775000</t>
  </si>
  <si>
    <t>052-3805555</t>
  </si>
  <si>
    <t>052-3969878</t>
  </si>
  <si>
    <t>052-4244092</t>
  </si>
  <si>
    <t>052-4250136</t>
  </si>
  <si>
    <t>052-4311702</t>
  </si>
  <si>
    <t>052-4330991</t>
  </si>
  <si>
    <t>052-4347197</t>
  </si>
  <si>
    <t>052-4402632</t>
  </si>
  <si>
    <t>052-4462863</t>
  </si>
  <si>
    <t>052-4480022</t>
  </si>
  <si>
    <t>052-4483647</t>
  </si>
  <si>
    <t>052-461796</t>
  </si>
  <si>
    <t>052-4724400</t>
  </si>
  <si>
    <t>052-4776566</t>
  </si>
  <si>
    <t>052-4819915</t>
  </si>
  <si>
    <t>052-4822074</t>
  </si>
  <si>
    <t>052-5051521</t>
  </si>
  <si>
    <t>052-5113949</t>
  </si>
  <si>
    <t>052-5116025</t>
  </si>
  <si>
    <t>052-5236001</t>
  </si>
  <si>
    <t>052-5484141</t>
  </si>
  <si>
    <t>052-5514084</t>
  </si>
  <si>
    <t>052-5549557</t>
  </si>
  <si>
    <t>052-5558494</t>
  </si>
  <si>
    <t>052-5568688</t>
  </si>
  <si>
    <t>052-5606641</t>
  </si>
  <si>
    <t>052-5622003</t>
  </si>
  <si>
    <t>052-5674701</t>
  </si>
  <si>
    <t>052-5972040</t>
  </si>
  <si>
    <t>052-6008027</t>
  </si>
  <si>
    <t>052-6017444</t>
  </si>
  <si>
    <t>052-6086206</t>
  </si>
  <si>
    <t>052-6146302</t>
  </si>
  <si>
    <t>052-6212766</t>
  </si>
  <si>
    <t>052-6341241</t>
  </si>
  <si>
    <t>052-6390072</t>
  </si>
  <si>
    <t>052-6436380</t>
  </si>
  <si>
    <t>052-6469985</t>
  </si>
  <si>
    <t>052-6509707</t>
  </si>
  <si>
    <t>052-6553998</t>
  </si>
  <si>
    <t>052-6564334</t>
  </si>
  <si>
    <t>052-6580447</t>
  </si>
  <si>
    <t>052-6595535</t>
  </si>
  <si>
    <t>052-6626602</t>
  </si>
  <si>
    <t>052-6667488</t>
  </si>
  <si>
    <t>052-6695985</t>
  </si>
  <si>
    <t>052-6705545</t>
  </si>
  <si>
    <t>052-6785123</t>
  </si>
  <si>
    <t>052-6987717</t>
  </si>
  <si>
    <t>052-7024020</t>
  </si>
  <si>
    <t>052-7124001</t>
  </si>
  <si>
    <t>052-7474918</t>
  </si>
  <si>
    <t>052-7502515</t>
  </si>
  <si>
    <t>052-7503370</t>
  </si>
  <si>
    <t>052-8010360</t>
  </si>
  <si>
    <t>052-8055518</t>
  </si>
  <si>
    <t>052-8071998</t>
  </si>
  <si>
    <t>052-8078291</t>
  </si>
  <si>
    <t>052-8080854</t>
  </si>
  <si>
    <t>052-8137668</t>
  </si>
  <si>
    <t>052-8262503</t>
  </si>
  <si>
    <t>052-8269888</t>
  </si>
  <si>
    <t>052-8285579</t>
  </si>
  <si>
    <t>052-8293190</t>
  </si>
  <si>
    <t>052-8302146</t>
  </si>
  <si>
    <t>052-8317132</t>
  </si>
  <si>
    <t>052-8364123</t>
  </si>
  <si>
    <t>052-8418980</t>
  </si>
  <si>
    <t>052-8469144</t>
  </si>
  <si>
    <t>052-8744063</t>
  </si>
  <si>
    <t>052-8745673</t>
  </si>
  <si>
    <t>052-8794658</t>
  </si>
  <si>
    <t>052-8801126</t>
  </si>
  <si>
    <t>052-8818879</t>
  </si>
  <si>
    <t>052-8890224</t>
  </si>
  <si>
    <t>054-2002031</t>
  </si>
  <si>
    <t>054-2269936</t>
  </si>
  <si>
    <t>054-2312470</t>
  </si>
  <si>
    <t>054-2356828</t>
  </si>
  <si>
    <t>054-2507450</t>
  </si>
  <si>
    <t>054-2508509</t>
  </si>
  <si>
    <t>054-2525484</t>
  </si>
  <si>
    <t>054-2551060</t>
  </si>
  <si>
    <t>054-2557120</t>
  </si>
  <si>
    <t>054-2591616</t>
  </si>
  <si>
    <t>054-2802205</t>
  </si>
  <si>
    <t>054-2876262</t>
  </si>
  <si>
    <t>054-3005151</t>
  </si>
  <si>
    <t>054-3113297</t>
  </si>
  <si>
    <t>054-3260300</t>
  </si>
  <si>
    <t>054-3330686</t>
  </si>
  <si>
    <t>054-4130392</t>
  </si>
  <si>
    <t>054-4300392</t>
  </si>
  <si>
    <t>054-4301054</t>
  </si>
  <si>
    <t>054-4311106</t>
  </si>
  <si>
    <t>054-4316284</t>
  </si>
  <si>
    <t>054-4334346</t>
  </si>
  <si>
    <t>054-4404446</t>
  </si>
  <si>
    <t>054-4411801</t>
  </si>
  <si>
    <t>054-4485234</t>
  </si>
  <si>
    <t>054-4516958</t>
  </si>
  <si>
    <t>054-4607174</t>
  </si>
  <si>
    <t>054-4712248</t>
  </si>
  <si>
    <t>054-4758001</t>
  </si>
  <si>
    <t>054-4777469</t>
  </si>
  <si>
    <t>054-4841019</t>
  </si>
  <si>
    <t>054-4920214</t>
  </si>
  <si>
    <t>054-4950843</t>
  </si>
  <si>
    <t>054-4987387</t>
  </si>
  <si>
    <t>054-5202851</t>
  </si>
  <si>
    <t>054-5312780</t>
  </si>
  <si>
    <t>054-5461510</t>
  </si>
  <si>
    <t>054-5508122</t>
  </si>
  <si>
    <t>מצפה</t>
  </si>
  <si>
    <t>054-5553920</t>
  </si>
  <si>
    <t>054-5595618</t>
  </si>
  <si>
    <t>054-5666148</t>
  </si>
  <si>
    <t>054-5816443</t>
  </si>
  <si>
    <t>054-5891436</t>
  </si>
  <si>
    <t>054-5909589</t>
  </si>
  <si>
    <t>054-5941457</t>
  </si>
  <si>
    <t>054-6093854</t>
  </si>
  <si>
    <t>054-6262447</t>
  </si>
  <si>
    <t>054-6417968</t>
  </si>
  <si>
    <t>054-6466818</t>
  </si>
  <si>
    <t>054-6498854</t>
  </si>
  <si>
    <t>054-6547177</t>
  </si>
  <si>
    <t>054-6617066</t>
  </si>
  <si>
    <t>054-6622630</t>
  </si>
  <si>
    <t>054-6651601</t>
  </si>
  <si>
    <t>054-6662102</t>
  </si>
  <si>
    <t>054-6707933</t>
  </si>
  <si>
    <t>054-6710671</t>
  </si>
  <si>
    <t>054-6750190</t>
  </si>
  <si>
    <t>054-6758933</t>
  </si>
  <si>
    <t>054-6772310</t>
  </si>
  <si>
    <t>054-6805468</t>
  </si>
  <si>
    <t>054-6822022</t>
  </si>
  <si>
    <t>054-6958119</t>
  </si>
  <si>
    <t>054-7278899</t>
  </si>
  <si>
    <t>054-7353290</t>
  </si>
  <si>
    <t>054-7422366</t>
  </si>
  <si>
    <t>054-7474108</t>
  </si>
  <si>
    <t>054-7575125</t>
  </si>
  <si>
    <t>054-7575135</t>
  </si>
  <si>
    <t>054-7620004</t>
  </si>
  <si>
    <t>054-7631325</t>
  </si>
  <si>
    <t>054-7723602</t>
  </si>
  <si>
    <t>054-7729447</t>
  </si>
  <si>
    <t>054-7740029</t>
  </si>
  <si>
    <t>054-7742437</t>
  </si>
  <si>
    <t>054-7770666</t>
  </si>
  <si>
    <t>054-7780098</t>
  </si>
  <si>
    <t>054-7845133</t>
  </si>
  <si>
    <t>054-7878342</t>
  </si>
  <si>
    <t>054-7886388</t>
  </si>
  <si>
    <t>054-7888012</t>
  </si>
  <si>
    <t>054-7901079</t>
  </si>
  <si>
    <t>054-7931520</t>
  </si>
  <si>
    <t>054-7975996</t>
  </si>
  <si>
    <t>054-8028040</t>
  </si>
  <si>
    <t>054-8051323</t>
  </si>
  <si>
    <t>054-8056466</t>
  </si>
  <si>
    <t>054-8402650</t>
  </si>
  <si>
    <t>054-8419577</t>
  </si>
  <si>
    <t>054-9732935</t>
  </si>
  <si>
    <t>054-9953054</t>
  </si>
  <si>
    <t>057-2484763</t>
  </si>
  <si>
    <t>057-4660660</t>
  </si>
  <si>
    <t>057-6484263</t>
  </si>
  <si>
    <t>057-7357894</t>
  </si>
  <si>
    <t>057-8155897</t>
  </si>
  <si>
    <t>057-8171615</t>
  </si>
  <si>
    <t>057-8688808</t>
  </si>
  <si>
    <t>057-8777555</t>
  </si>
  <si>
    <t>058-4261249</t>
  </si>
  <si>
    <t>058-6927080</t>
  </si>
  <si>
    <t>077-4600160</t>
  </si>
  <si>
    <t>077-6630600</t>
  </si>
  <si>
    <t>077-7994824</t>
  </si>
  <si>
    <t>09-9509056</t>
  </si>
  <si>
    <t>050-2242248</t>
  </si>
  <si>
    <t>054-6885844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</si>
</sst>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₪-40D]\ #,##0"/>
  </numFmts>
  <fonts count="46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u/>
      <sz val="11"/>
      <color theme="10"/>
      <name val="Arial"/>
      <family val="2"/>
      <scheme val="minor"/>
    </font>
    <font>
      <sz val="11"/>
      <name val="Arial"/>
      <family val="2"/>
      <scheme val="minor"/>
    </font>
    <font>
      <b/>
      <sz val="11"/>
      <name val="Arial"/>
      <family val="2"/>
      <scheme val="minor"/>
    </font>
    <font>
      <u/>
      <sz val="11"/>
      <name val="Arial"/>
      <family val="2"/>
      <scheme val="minor"/>
    </font>
    <font>
      <sz val="11"/>
      <name val="Open Sans Hebrew"/>
    </font>
    <font>
      <sz val="11"/>
      <name val="Helvetica"/>
      <family val="2"/>
    </font>
    <font>
      <sz val="11"/>
      <color rgb="FF666666"/>
      <name val="Arial"/>
      <family val="2"/>
      <scheme val="minor"/>
    </font>
    <font>
      <sz val="11"/>
      <color rgb="FF222222"/>
      <name val="Arial"/>
      <family val="2"/>
      <scheme val="minor"/>
    </font>
    <font>
      <sz val="11"/>
      <color rgb="FF404040"/>
      <name val="Arial"/>
      <family val="2"/>
      <scheme val="minor"/>
    </font>
    <font>
      <sz val="9"/>
      <color rgb="FF000000"/>
      <name val="Arial Unicode MS"/>
    </font>
    <font>
      <sz val="10"/>
      <name val="Arial"/>
      <family val="2"/>
      <scheme val="minor"/>
    </font>
    <font>
      <sz val="10"/>
      <name val="Open Sans Hebrew"/>
    </font>
    <font>
      <sz val="11"/>
      <name val="Tahoma"/>
      <family val="2"/>
    </font>
    <font>
      <sz val="12"/>
      <name val="Arial"/>
      <family val="2"/>
      <scheme val="minor"/>
    </font>
    <font>
      <sz val="11"/>
      <color theme="1"/>
      <name val="Arial"/>
      <family val="2"/>
      <scheme val="minor"/>
    </font>
    <font>
      <b/>
      <sz val="12"/>
      <color theme="1"/>
      <name val="Arial"/>
      <family val="2"/>
      <scheme val="minor"/>
    </font>
    <font>
      <sz val="9"/>
      <name val="Helvetica"/>
      <family val="2"/>
    </font>
    <font>
      <sz val="10"/>
      <name val="Helvetica"/>
      <family val="2"/>
    </font>
    <font>
      <sz val="14"/>
      <name val="Arial"/>
      <family val="2"/>
      <scheme val="minor"/>
    </font>
    <font>
      <b/>
      <sz val="10"/>
      <name val="Arial"/>
      <family val="2"/>
      <scheme val="minor"/>
    </font>
    <font>
      <sz val="9"/>
      <name val="Arial"/>
      <family val="2"/>
      <scheme val="minor"/>
    </font>
    <font>
      <sz val="12"/>
      <name val="Alef Hebrew"/>
    </font>
    <font>
      <b/>
      <sz val="9"/>
      <name val="Arial"/>
      <family val="2"/>
      <scheme val="minor"/>
    </font>
    <font>
      <sz val="9"/>
      <name val="Arial"/>
      <family val="2"/>
    </font>
    <font>
      <sz val="10"/>
      <name val="Arial"/>
      <family val="2"/>
    </font>
    <font>
      <sz val="11"/>
      <name val="Arial"/>
      <family val="2"/>
    </font>
    <font>
      <sz val="11"/>
      <color theme="1"/>
      <name val="Arial"/>
      <family val="2"/>
    </font>
    <font>
      <u/>
      <sz val="11"/>
      <name val="Arial"/>
      <family val="2"/>
    </font>
    <font>
      <u/>
      <sz val="10"/>
      <name val="Arial"/>
      <family val="2"/>
    </font>
    <font>
      <b/>
      <sz val="11"/>
      <name val="Arial"/>
      <family val="2"/>
    </font>
    <font>
      <sz val="11"/>
      <color theme="1"/>
      <name val="Arial"/>
      <family val="2"/>
      <charset val="177"/>
    </font>
    <font>
      <sz val="12"/>
      <color theme="1"/>
      <name val="Arial"/>
      <family val="2"/>
      <scheme val="minor"/>
    </font>
    <font>
      <sz val="12"/>
      <name val="Arial"/>
      <family val="2"/>
    </font>
    <font>
      <sz val="12"/>
      <color theme="1"/>
      <name val="Arial"/>
      <family val="2"/>
      <charset val="177"/>
    </font>
    <font>
      <u/>
      <sz val="12"/>
      <color theme="10"/>
      <name val="Arial"/>
      <family val="2"/>
      <scheme val="minor"/>
    </font>
    <font>
      <u/>
      <sz val="12"/>
      <name val="Arial"/>
      <family val="2"/>
    </font>
    <font>
      <sz val="12"/>
      <color rgb="FF141823"/>
      <name val="Helvetica"/>
      <family val="2"/>
    </font>
    <font>
      <sz val="12"/>
      <color rgb="FF666666"/>
      <name val="Helvetica"/>
      <family val="2"/>
    </font>
    <font>
      <sz val="12"/>
      <color rgb="FF000000"/>
      <name val="Arial"/>
      <family val="2"/>
      <scheme val="minor"/>
    </font>
    <font>
      <sz val="12"/>
      <name val="Open Sans Hebrew"/>
    </font>
    <font>
      <sz val="12"/>
      <name val="Arial"/>
      <family val="2"/>
      <charset val="177"/>
      <scheme val="minor"/>
    </font>
    <font>
      <u/>
      <sz val="12"/>
      <name val="Arial"/>
      <family val="2"/>
      <scheme val="minor"/>
    </font>
    <font>
      <sz val="12"/>
      <color rgb="FF333333"/>
      <name val="Arial"/>
      <family val="2"/>
      <scheme val="minor"/>
    </font>
    <font>
      <sz val="12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indexed="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26" fillId="0" borderId="0"/>
    <xf numFmtId="0" fontId="26" fillId="0" borderId="0"/>
  </cellStyleXfs>
  <cellXfs count="157">
    <xf numFmtId="0" fontId="0" fillId="0" borderId="0" xfId="0"/>
    <xf numFmtId="0" fontId="3" fillId="0" borderId="1" xfId="0" applyFont="1" applyBorder="1" applyAlignment="1">
      <alignment horizontal="left" vertical="center"/>
    </xf>
    <xf numFmtId="0" fontId="3" fillId="0" borderId="1" xfId="0" applyFont="1" applyBorder="1"/>
    <xf numFmtId="0" fontId="3" fillId="0" borderId="1" xfId="0" applyFont="1" applyBorder="1" applyAlignment="1">
      <alignment horizontal="right" vertical="center" wrapText="1" indent="1"/>
    </xf>
    <xf numFmtId="0" fontId="3" fillId="0" borderId="1" xfId="1" applyFont="1" applyBorder="1"/>
    <xf numFmtId="0" fontId="5" fillId="0" borderId="1" xfId="1" applyFont="1" applyBorder="1"/>
    <xf numFmtId="0" fontId="3" fillId="2" borderId="1" xfId="0" applyFont="1" applyFill="1" applyBorder="1" applyAlignment="1">
      <alignment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Font="1" applyBorder="1" applyAlignment="1">
      <alignment horizontal="left" readingOrder="1"/>
    </xf>
    <xf numFmtId="0" fontId="8" fillId="0" borderId="1" xfId="0" applyFont="1" applyBorder="1" applyAlignment="1">
      <alignment horizontal="left"/>
    </xf>
    <xf numFmtId="0" fontId="8" fillId="3" borderId="1" xfId="0" applyFont="1" applyFill="1" applyBorder="1" applyAlignment="1">
      <alignment horizontal="left"/>
    </xf>
    <xf numFmtId="0" fontId="0" fillId="3" borderId="1" xfId="0" applyFont="1" applyFill="1" applyBorder="1" applyAlignment="1">
      <alignment horizontal="left" readingOrder="1"/>
    </xf>
    <xf numFmtId="0" fontId="8" fillId="4" borderId="1" xfId="0" applyFont="1" applyFill="1" applyBorder="1" applyAlignment="1">
      <alignment horizontal="left"/>
    </xf>
    <xf numFmtId="0" fontId="9" fillId="5" borderId="1" xfId="0" applyFont="1" applyFill="1" applyBorder="1" applyAlignment="1">
      <alignment horizontal="left" vertical="center" wrapText="1" indent="1"/>
    </xf>
    <xf numFmtId="0" fontId="9" fillId="0" borderId="1" xfId="0" applyFont="1" applyBorder="1" applyAlignment="1">
      <alignment horizontal="left" vertical="center" wrapText="1" indent="1"/>
    </xf>
    <xf numFmtId="0" fontId="10" fillId="0" borderId="1" xfId="0" applyFont="1" applyBorder="1" applyAlignment="1">
      <alignment horizontal="left" vertical="center" wrapText="1" indent="1"/>
    </xf>
    <xf numFmtId="0" fontId="11" fillId="0" borderId="0" xfId="0" applyFont="1" applyAlignment="1">
      <alignment vertical="center"/>
    </xf>
    <xf numFmtId="0" fontId="3" fillId="0" borderId="1" xfId="0" applyFont="1" applyBorder="1" applyAlignment="1">
      <alignment horizontal="left"/>
    </xf>
    <xf numFmtId="0" fontId="3" fillId="6" borderId="1" xfId="0" applyFont="1" applyFill="1" applyBorder="1"/>
    <xf numFmtId="0" fontId="3" fillId="6" borderId="1" xfId="0" applyFont="1" applyFill="1" applyBorder="1" applyAlignment="1">
      <alignment horizontal="left"/>
    </xf>
    <xf numFmtId="0" fontId="0" fillId="0" borderId="0" xfId="0" applyFont="1"/>
    <xf numFmtId="0" fontId="3" fillId="2" borderId="1" xfId="1" applyFont="1" applyFill="1" applyBorder="1" applyAlignment="1">
      <alignment vertical="center" wrapText="1"/>
    </xf>
    <xf numFmtId="0" fontId="4" fillId="0" borderId="1" xfId="0" applyFont="1" applyBorder="1"/>
    <xf numFmtId="0" fontId="13" fillId="0" borderId="1" xfId="0" applyFont="1" applyBorder="1"/>
    <xf numFmtId="0" fontId="12" fillId="0" borderId="1" xfId="0" applyFont="1" applyBorder="1"/>
    <xf numFmtId="164" fontId="0" fillId="0" borderId="0" xfId="0" applyNumberFormat="1"/>
    <xf numFmtId="0" fontId="0" fillId="0" borderId="1" xfId="0" applyBorder="1"/>
    <xf numFmtId="164" fontId="0" fillId="8" borderId="1" xfId="0" applyNumberFormat="1" applyFill="1" applyBorder="1"/>
    <xf numFmtId="164" fontId="0" fillId="0" borderId="1" xfId="0" applyNumberFormat="1" applyBorder="1"/>
    <xf numFmtId="0" fontId="1" fillId="8" borderId="1" xfId="0" applyFont="1" applyFill="1" applyBorder="1"/>
    <xf numFmtId="0" fontId="3" fillId="3" borderId="1" xfId="0" applyFont="1" applyFill="1" applyBorder="1"/>
    <xf numFmtId="0" fontId="12" fillId="6" borderId="1" xfId="0" applyFont="1" applyFill="1" applyBorder="1" applyAlignment="1">
      <alignment horizontal="right"/>
    </xf>
    <xf numFmtId="0" fontId="12" fillId="6" borderId="1" xfId="0" applyFont="1" applyFill="1" applyBorder="1"/>
    <xf numFmtId="0" fontId="4" fillId="0" borderId="1" xfId="0" applyFont="1" applyBorder="1" applyAlignment="1">
      <alignment horizontal="center"/>
    </xf>
    <xf numFmtId="0" fontId="3" fillId="6" borderId="1" xfId="1" applyFont="1" applyFill="1" applyBorder="1"/>
    <xf numFmtId="0" fontId="15" fillId="0" borderId="1" xfId="0" applyFont="1" applyBorder="1"/>
    <xf numFmtId="0" fontId="14" fillId="0" borderId="1" xfId="0" applyFont="1" applyBorder="1"/>
    <xf numFmtId="0" fontId="3" fillId="0" borderId="1" xfId="1" applyFont="1" applyBorder="1" applyAlignment="1"/>
    <xf numFmtId="0" fontId="3" fillId="0" borderId="1" xfId="1" applyFont="1" applyBorder="1" applyAlignment="1">
      <alignment vertical="center" wrapText="1"/>
    </xf>
    <xf numFmtId="0" fontId="3" fillId="0" borderId="1" xfId="1" applyFont="1" applyBorder="1" applyAlignment="1">
      <alignment horizontal="right" vertical="center" wrapText="1" indent="1"/>
    </xf>
    <xf numFmtId="0" fontId="3" fillId="0" borderId="1" xfId="0" applyFont="1" applyBorder="1" applyAlignment="1">
      <alignment horizontal="left" vertical="center" wrapText="1" indent="1"/>
    </xf>
    <xf numFmtId="0" fontId="17" fillId="0" borderId="0" xfId="0" applyFont="1"/>
    <xf numFmtId="0" fontId="4" fillId="0" borderId="0" xfId="0" applyFont="1" applyAlignment="1">
      <alignment horizontal="center"/>
    </xf>
    <xf numFmtId="0" fontId="3" fillId="0" borderId="0" xfId="0" applyFont="1"/>
    <xf numFmtId="0" fontId="3" fillId="0" borderId="1" xfId="0" applyFont="1" applyBorder="1" applyAlignment="1">
      <alignment horizontal="right"/>
    </xf>
    <xf numFmtId="0" fontId="3" fillId="0" borderId="1" xfId="1" applyFont="1" applyBorder="1" applyAlignment="1">
      <alignment horizontal="left"/>
    </xf>
    <xf numFmtId="0" fontId="18" fillId="0" borderId="1" xfId="0" applyFont="1" applyBorder="1"/>
    <xf numFmtId="0" fontId="3" fillId="3" borderId="0" xfId="0" applyFont="1" applyFill="1"/>
    <xf numFmtId="0" fontId="19" fillId="0" borderId="1" xfId="0" applyFont="1" applyBorder="1"/>
    <xf numFmtId="0" fontId="5" fillId="0" borderId="1" xfId="1" applyFont="1" applyBorder="1" applyAlignment="1">
      <alignment horizontal="right" vertical="center" wrapText="1" indent="1"/>
    </xf>
    <xf numFmtId="0" fontId="20" fillId="0" borderId="1" xfId="0" applyFont="1" applyBorder="1"/>
    <xf numFmtId="0" fontId="21" fillId="0" borderId="1" xfId="0" applyFont="1" applyBorder="1"/>
    <xf numFmtId="0" fontId="5" fillId="3" borderId="1" xfId="1" applyFont="1" applyFill="1" applyBorder="1"/>
    <xf numFmtId="0" fontId="3" fillId="6" borderId="1" xfId="0" applyFont="1" applyFill="1" applyBorder="1" applyAlignment="1">
      <alignment horizontal="right"/>
    </xf>
    <xf numFmtId="0" fontId="5" fillId="0" borderId="1" xfId="1" applyFont="1" applyBorder="1" applyAlignment="1">
      <alignment vertical="center" wrapText="1"/>
    </xf>
    <xf numFmtId="0" fontId="3" fillId="0" borderId="1" xfId="1" applyFont="1" applyBorder="1" applyAlignment="1">
      <alignment horizontal="right"/>
    </xf>
    <xf numFmtId="0" fontId="3" fillId="2" borderId="1" xfId="1" applyFont="1" applyFill="1" applyBorder="1" applyAlignment="1">
      <alignment horizontal="right" vertical="center" wrapText="1" readingOrder="1"/>
    </xf>
    <xf numFmtId="0" fontId="5" fillId="6" borderId="1" xfId="1" applyFont="1" applyFill="1" applyBorder="1"/>
    <xf numFmtId="0" fontId="5" fillId="0" borderId="1" xfId="1" applyFont="1" applyBorder="1" applyAlignment="1">
      <alignment horizontal="center" vertical="center" wrapText="1"/>
    </xf>
    <xf numFmtId="0" fontId="22" fillId="0" borderId="1" xfId="0" applyFont="1" applyBorder="1"/>
    <xf numFmtId="0" fontId="5" fillId="0" borderId="1" xfId="1" applyFont="1" applyBorder="1" applyAlignment="1">
      <alignment horizontal="left" vertical="center" wrapText="1"/>
    </xf>
    <xf numFmtId="0" fontId="5" fillId="2" borderId="1" xfId="1" applyFont="1" applyFill="1" applyBorder="1" applyAlignment="1">
      <alignment vertical="top" wrapText="1"/>
    </xf>
    <xf numFmtId="0" fontId="12" fillId="2" borderId="1" xfId="0" applyFont="1" applyFill="1" applyBorder="1" applyAlignment="1">
      <alignment vertical="top" wrapText="1"/>
    </xf>
    <xf numFmtId="0" fontId="18" fillId="0" borderId="1" xfId="0" applyFont="1" applyBorder="1" applyAlignment="1">
      <alignment horizontal="right" vertical="center" wrapText="1"/>
    </xf>
    <xf numFmtId="0" fontId="23" fillId="0" borderId="1" xfId="0" applyFont="1" applyBorder="1"/>
    <xf numFmtId="0" fontId="12" fillId="7" borderId="1" xfId="0" applyFont="1" applyFill="1" applyBorder="1" applyAlignment="1">
      <alignment vertical="top" wrapText="1"/>
    </xf>
    <xf numFmtId="0" fontId="5" fillId="0" borderId="1" xfId="1" applyFont="1" applyBorder="1" applyAlignment="1">
      <alignment horizontal="right" vertical="center" wrapText="1"/>
    </xf>
    <xf numFmtId="0" fontId="21" fillId="0" borderId="1" xfId="0" applyFont="1" applyBorder="1" applyAlignment="1">
      <alignment vertical="center" wrapText="1"/>
    </xf>
    <xf numFmtId="0" fontId="5" fillId="0" borderId="1" xfId="1" applyFont="1" applyBorder="1" applyAlignment="1">
      <alignment horizontal="right" vertical="center" wrapText="1" indent="2"/>
    </xf>
    <xf numFmtId="0" fontId="25" fillId="0" borderId="1" xfId="0" applyFont="1" applyBorder="1" applyAlignment="1">
      <alignment horizontal="right" vertical="center" wrapText="1" indent="1"/>
    </xf>
    <xf numFmtId="0" fontId="5" fillId="0" borderId="0" xfId="1" applyFont="1"/>
    <xf numFmtId="0" fontId="5" fillId="0" borderId="0" xfId="1" applyFont="1" applyBorder="1"/>
    <xf numFmtId="0" fontId="3" fillId="9" borderId="1" xfId="0" applyFont="1" applyFill="1" applyBorder="1" applyAlignment="1">
      <alignment horizontal="right"/>
    </xf>
    <xf numFmtId="0" fontId="27" fillId="0" borderId="1" xfId="2" applyFont="1" applyBorder="1" applyAlignment="1">
      <alignment horizontal="right"/>
    </xf>
    <xf numFmtId="0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right"/>
    </xf>
    <xf numFmtId="0" fontId="27" fillId="0" borderId="1" xfId="0" applyFont="1" applyBorder="1" applyAlignment="1">
      <alignment horizontal="right"/>
    </xf>
    <xf numFmtId="0" fontId="27" fillId="0" borderId="1" xfId="0" applyFont="1" applyBorder="1" applyAlignment="1">
      <alignment horizontal="right" wrapText="1"/>
    </xf>
    <xf numFmtId="0" fontId="29" fillId="0" borderId="1" xfId="1" applyFont="1" applyBorder="1" applyAlignment="1" applyProtection="1">
      <alignment horizontal="right"/>
    </xf>
    <xf numFmtId="0" fontId="30" fillId="0" borderId="1" xfId="1" applyFont="1" applyBorder="1" applyAlignment="1" applyProtection="1">
      <alignment horizontal="right"/>
    </xf>
    <xf numFmtId="0" fontId="27" fillId="10" borderId="1" xfId="0" applyFont="1" applyFill="1" applyBorder="1" applyAlignment="1">
      <alignment horizontal="right"/>
    </xf>
    <xf numFmtId="0" fontId="26" fillId="0" borderId="1" xfId="0" applyFont="1" applyBorder="1" applyAlignment="1">
      <alignment horizontal="right"/>
    </xf>
    <xf numFmtId="0" fontId="26" fillId="10" borderId="1" xfId="0" applyFont="1" applyFill="1" applyBorder="1" applyAlignment="1">
      <alignment horizontal="right"/>
    </xf>
    <xf numFmtId="0" fontId="16" fillId="0" borderId="1" xfId="0" applyFont="1" applyBorder="1" applyAlignment="1">
      <alignment horizontal="right"/>
    </xf>
    <xf numFmtId="0" fontId="28" fillId="0" borderId="1" xfId="0" applyFont="1" applyBorder="1" applyAlignment="1">
      <alignment horizontal="right" vertical="center" wrapText="1" readingOrder="2"/>
    </xf>
    <xf numFmtId="0" fontId="3" fillId="0" borderId="1" xfId="0" applyFont="1" applyFill="1" applyBorder="1" applyAlignment="1">
      <alignment horizontal="right"/>
    </xf>
    <xf numFmtId="0" fontId="2" fillId="0" borderId="1" xfId="1" applyFont="1" applyBorder="1" applyAlignment="1" applyProtection="1">
      <alignment horizontal="right" vertical="center" wrapText="1" readingOrder="2"/>
    </xf>
    <xf numFmtId="0" fontId="3" fillId="10" borderId="1" xfId="0" applyFont="1" applyFill="1" applyBorder="1" applyAlignment="1">
      <alignment horizontal="right"/>
    </xf>
    <xf numFmtId="0" fontId="31" fillId="10" borderId="1" xfId="0" applyFont="1" applyFill="1" applyBorder="1" applyAlignment="1">
      <alignment horizontal="right"/>
    </xf>
    <xf numFmtId="0" fontId="2" fillId="0" borderId="1" xfId="1" applyBorder="1" applyAlignment="1" applyProtection="1">
      <alignment horizontal="right"/>
    </xf>
    <xf numFmtId="0" fontId="27" fillId="0" borderId="1" xfId="3" applyFont="1" applyBorder="1" applyAlignment="1">
      <alignment horizontal="right"/>
    </xf>
    <xf numFmtId="0" fontId="27" fillId="0" borderId="1" xfId="0" applyFont="1" applyFill="1" applyBorder="1" applyAlignment="1">
      <alignment horizontal="right"/>
    </xf>
    <xf numFmtId="0" fontId="0" fillId="0" borderId="1" xfId="0" applyFont="1" applyBorder="1" applyAlignment="1">
      <alignment horizontal="right"/>
    </xf>
    <xf numFmtId="0" fontId="32" fillId="0" borderId="1" xfId="0" applyFont="1" applyBorder="1" applyAlignment="1">
      <alignment horizontal="right" vertical="center" wrapText="1" readingOrder="2"/>
    </xf>
    <xf numFmtId="0" fontId="15" fillId="0" borderId="1" xfId="0" applyFont="1" applyBorder="1" applyAlignment="1">
      <alignment horizontal="right"/>
    </xf>
    <xf numFmtId="0" fontId="33" fillId="0" borderId="0" xfId="0" applyFont="1"/>
    <xf numFmtId="0" fontId="34" fillId="0" borderId="1" xfId="2" applyFont="1" applyBorder="1" applyAlignment="1">
      <alignment horizontal="right"/>
    </xf>
    <xf numFmtId="0" fontId="35" fillId="0" borderId="1" xfId="0" applyFont="1" applyBorder="1" applyAlignment="1">
      <alignment horizontal="right" vertical="center" wrapText="1" readingOrder="2"/>
    </xf>
    <xf numFmtId="0" fontId="33" fillId="0" borderId="1" xfId="0" applyFont="1" applyBorder="1"/>
    <xf numFmtId="0" fontId="36" fillId="0" borderId="1" xfId="1" applyFont="1" applyBorder="1" applyAlignment="1" applyProtection="1"/>
    <xf numFmtId="0" fontId="33" fillId="0" borderId="1" xfId="0" applyFont="1" applyBorder="1" applyAlignment="1">
      <alignment horizontal="right"/>
    </xf>
    <xf numFmtId="0" fontId="37" fillId="0" borderId="1" xfId="1" applyFont="1" applyBorder="1" applyAlignment="1" applyProtection="1">
      <alignment horizontal="right"/>
    </xf>
    <xf numFmtId="0" fontId="34" fillId="0" borderId="1" xfId="0" applyFont="1" applyBorder="1" applyAlignment="1">
      <alignment horizontal="right" wrapText="1"/>
    </xf>
    <xf numFmtId="0" fontId="38" fillId="0" borderId="1" xfId="0" applyFont="1" applyBorder="1"/>
    <xf numFmtId="0" fontId="36" fillId="0" borderId="1" xfId="1" applyFont="1" applyBorder="1"/>
    <xf numFmtId="0" fontId="39" fillId="0" borderId="1" xfId="0" applyFont="1" applyBorder="1"/>
    <xf numFmtId="0" fontId="36" fillId="0" borderId="1" xfId="1" applyFont="1" applyBorder="1" applyAlignment="1">
      <alignment horizontal="right" vertical="center" wrapText="1" indent="1"/>
    </xf>
    <xf numFmtId="0" fontId="40" fillId="0" borderId="1" xfId="0" applyFont="1" applyBorder="1"/>
    <xf numFmtId="0" fontId="41" fillId="0" borderId="1" xfId="0" applyFont="1" applyBorder="1"/>
    <xf numFmtId="0" fontId="15" fillId="6" borderId="1" xfId="0" applyFont="1" applyFill="1" applyBorder="1"/>
    <xf numFmtId="0" fontId="33" fillId="0" borderId="1" xfId="0" applyFont="1" applyBorder="1" applyAlignment="1">
      <alignment horizontal="left"/>
    </xf>
    <xf numFmtId="0" fontId="15" fillId="0" borderId="1" xfId="0" applyFont="1" applyBorder="1" applyAlignment="1">
      <alignment horizontal="left"/>
    </xf>
    <xf numFmtId="0" fontId="15" fillId="6" borderId="1" xfId="0" applyFont="1" applyFill="1" applyBorder="1" applyAlignment="1">
      <alignment horizontal="left"/>
    </xf>
    <xf numFmtId="0" fontId="15" fillId="6" borderId="1" xfId="0" applyFont="1" applyFill="1" applyBorder="1" applyAlignment="1">
      <alignment horizontal="right"/>
    </xf>
    <xf numFmtId="0" fontId="43" fillId="0" borderId="1" xfId="1" applyFont="1" applyBorder="1"/>
    <xf numFmtId="0" fontId="36" fillId="0" borderId="1" xfId="1" applyFont="1" applyBorder="1" applyAlignment="1" applyProtection="1">
      <alignment horizontal="right"/>
    </xf>
    <xf numFmtId="0" fontId="36" fillId="2" borderId="1" xfId="1" applyFont="1" applyFill="1" applyBorder="1" applyAlignment="1">
      <alignment vertical="top" wrapText="1"/>
    </xf>
    <xf numFmtId="0" fontId="44" fillId="2" borderId="1" xfId="0" applyFont="1" applyFill="1" applyBorder="1" applyAlignment="1">
      <alignment vertical="top" wrapText="1"/>
    </xf>
    <xf numFmtId="0" fontId="15" fillId="0" borderId="1" xfId="0" applyFont="1" applyBorder="1" applyAlignment="1">
      <alignment horizontal="right" vertical="center" wrapText="1" indent="1"/>
    </xf>
    <xf numFmtId="0" fontId="15" fillId="2" borderId="1" xfId="1" applyFont="1" applyFill="1" applyBorder="1" applyAlignment="1">
      <alignment vertical="center" wrapText="1"/>
    </xf>
    <xf numFmtId="0" fontId="15" fillId="2" borderId="1" xfId="0" applyFont="1" applyFill="1" applyBorder="1" applyAlignment="1">
      <alignment vertical="center" wrapText="1"/>
    </xf>
    <xf numFmtId="0" fontId="15" fillId="9" borderId="1" xfId="0" applyFont="1" applyFill="1" applyBorder="1" applyAlignment="1">
      <alignment horizontal="right"/>
    </xf>
    <xf numFmtId="0" fontId="34" fillId="0" borderId="1" xfId="0" applyFont="1" applyBorder="1" applyAlignment="1">
      <alignment horizontal="right"/>
    </xf>
    <xf numFmtId="0" fontId="34" fillId="10" borderId="1" xfId="0" applyFont="1" applyFill="1" applyBorder="1" applyAlignment="1">
      <alignment horizontal="right"/>
    </xf>
    <xf numFmtId="0" fontId="45" fillId="0" borderId="1" xfId="0" applyFont="1" applyBorder="1" applyAlignment="1">
      <alignment horizontal="right" vertical="center" wrapText="1" readingOrder="2"/>
    </xf>
    <xf numFmtId="0" fontId="36" fillId="0" borderId="1" xfId="1" applyFont="1" applyBorder="1" applyAlignment="1" applyProtection="1">
      <alignment horizontal="right" vertical="center" wrapText="1" readingOrder="2"/>
    </xf>
    <xf numFmtId="0" fontId="15" fillId="10" borderId="1" xfId="0" applyFont="1" applyFill="1" applyBorder="1" applyAlignment="1">
      <alignment horizontal="right"/>
    </xf>
    <xf numFmtId="0" fontId="15" fillId="0" borderId="1" xfId="0" applyFont="1" applyFill="1" applyBorder="1" applyAlignment="1">
      <alignment horizontal="right"/>
    </xf>
    <xf numFmtId="0" fontId="34" fillId="0" borderId="1" xfId="3" applyFont="1" applyBorder="1" applyAlignment="1">
      <alignment horizontal="right"/>
    </xf>
    <xf numFmtId="0" fontId="33" fillId="0" borderId="1" xfId="0" applyNumberFormat="1" applyFont="1" applyBorder="1" applyAlignment="1">
      <alignment horizontal="right"/>
    </xf>
    <xf numFmtId="0" fontId="0" fillId="0" borderId="2" xfId="0" applyFont="1" applyBorder="1"/>
    <xf numFmtId="0" fontId="3" fillId="0" borderId="2" xfId="0" applyFont="1" applyBorder="1"/>
    <xf numFmtId="0" fontId="42" fillId="0" borderId="1" xfId="1" applyFont="1" applyBorder="1" applyAlignment="1" applyProtection="1">
      <alignment horizontal="right"/>
    </xf>
    <xf numFmtId="0" fontId="34" fillId="0" borderId="1" xfId="0" applyFont="1" applyFill="1" applyBorder="1" applyAlignment="1">
      <alignment horizontal="right"/>
    </xf>
    <xf numFmtId="0" fontId="34" fillId="0" borderId="1" xfId="0" applyFont="1" applyBorder="1" applyAlignment="1">
      <alignment horizontal="right" vertical="distributed"/>
    </xf>
    <xf numFmtId="14" fontId="27" fillId="0" borderId="1" xfId="0" applyNumberFormat="1" applyFont="1" applyFill="1" applyBorder="1" applyAlignment="1">
      <alignment horizontal="right"/>
    </xf>
    <xf numFmtId="0" fontId="0" fillId="0" borderId="0" xfId="0" applyAlignment="1">
      <alignment horizontal="left"/>
    </xf>
    <xf numFmtId="0" fontId="18" fillId="0" borderId="1" xfId="0" applyFont="1" applyBorder="1" applyAlignment="1">
      <alignment horizontal="left"/>
    </xf>
    <xf numFmtId="0" fontId="13" fillId="0" borderId="1" xfId="0" applyFont="1" applyBorder="1" applyAlignment="1">
      <alignment horizontal="left"/>
    </xf>
    <xf numFmtId="0" fontId="3" fillId="3" borderId="1" xfId="0" applyFont="1" applyFill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3" fillId="2" borderId="1" xfId="0" applyFont="1" applyFill="1" applyBorder="1" applyAlignment="1">
      <alignment horizontal="left" vertical="center" wrapText="1"/>
    </xf>
    <xf numFmtId="0" fontId="5" fillId="0" borderId="1" xfId="1" applyFont="1" applyBorder="1" applyAlignment="1">
      <alignment horizontal="left"/>
    </xf>
    <xf numFmtId="0" fontId="19" fillId="0" borderId="1" xfId="0" applyFont="1" applyBorder="1" applyAlignment="1">
      <alignment horizontal="left"/>
    </xf>
    <xf numFmtId="0" fontId="21" fillId="0" borderId="1" xfId="0" applyFont="1" applyBorder="1" applyAlignment="1">
      <alignment horizontal="left"/>
    </xf>
    <xf numFmtId="0" fontId="20" fillId="0" borderId="1" xfId="0" applyFont="1" applyBorder="1" applyAlignment="1">
      <alignment horizontal="left"/>
    </xf>
    <xf numFmtId="0" fontId="3" fillId="6" borderId="1" xfId="1" applyFont="1" applyFill="1" applyBorder="1" applyAlignment="1">
      <alignment horizontal="left"/>
    </xf>
    <xf numFmtId="0" fontId="5" fillId="3" borderId="1" xfId="1" applyFont="1" applyFill="1" applyBorder="1" applyAlignment="1">
      <alignment horizontal="left"/>
    </xf>
    <xf numFmtId="0" fontId="3" fillId="2" borderId="1" xfId="1" applyFont="1" applyFill="1" applyBorder="1" applyAlignment="1">
      <alignment horizontal="left" vertical="center" wrapText="1" readingOrder="1"/>
    </xf>
    <xf numFmtId="0" fontId="14" fillId="0" borderId="1" xfId="0" applyFont="1" applyBorder="1" applyAlignment="1">
      <alignment horizontal="left"/>
    </xf>
    <xf numFmtId="0" fontId="5" fillId="6" borderId="1" xfId="1" applyFont="1" applyFill="1" applyBorder="1" applyAlignment="1">
      <alignment horizontal="left"/>
    </xf>
    <xf numFmtId="0" fontId="22" fillId="0" borderId="1" xfId="0" applyFont="1" applyBorder="1" applyAlignment="1">
      <alignment horizontal="left"/>
    </xf>
    <xf numFmtId="0" fontId="3" fillId="2" borderId="1" xfId="1" applyFont="1" applyFill="1" applyBorder="1" applyAlignment="1">
      <alignment horizontal="left" vertical="center" wrapText="1"/>
    </xf>
    <xf numFmtId="0" fontId="23" fillId="0" borderId="1" xfId="0" applyFont="1" applyBorder="1" applyAlignment="1">
      <alignment horizontal="left"/>
    </xf>
    <xf numFmtId="0" fontId="3" fillId="0" borderId="1" xfId="1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</cellXfs>
  <cellStyles count="4">
    <cellStyle name="Normal" xfId="0" builtinId="0"/>
    <cellStyle name="Normal 2" xfId="2"/>
    <cellStyle name="Normal 3" xfId="3"/>
    <cellStyle name="היפר-קישור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hazonproperties.com/en/contact-us/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://www.hazonproperties.com/%D7%99%D7%A6%D7%99%D7%A8%D7%AA-%D7%A7%D7%A9%D7%A8/" TargetMode="Externa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2441</xdr:row>
      <xdr:rowOff>0</xdr:rowOff>
    </xdr:from>
    <xdr:to>
      <xdr:col>4</xdr:col>
      <xdr:colOff>152400</xdr:colOff>
      <xdr:row>2441</xdr:row>
      <xdr:rowOff>104775</xdr:rowOff>
    </xdr:to>
    <xdr:pic>
      <xdr:nvPicPr>
        <xdr:cNvPr id="2" name="תמונה 1" descr="עברית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71627750" y="4802124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161925</xdr:colOff>
      <xdr:row>2441</xdr:row>
      <xdr:rowOff>0</xdr:rowOff>
    </xdr:from>
    <xdr:to>
      <xdr:col>4</xdr:col>
      <xdr:colOff>314325</xdr:colOff>
      <xdr:row>2441</xdr:row>
      <xdr:rowOff>104775</xdr:rowOff>
    </xdr:to>
    <xdr:pic>
      <xdr:nvPicPr>
        <xdr:cNvPr id="3" name="תמונה 2" descr="English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71465825" y="4802124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queryTables/queryTable1.xml><?xml version="1.0" encoding="utf-8"?>
<queryTable xmlns="http://schemas.openxmlformats.org/spreadsheetml/2006/main" name="excel (5)_1" connectionId="5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excel (19)_1" connectionId="3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excel (5)_2" connectionId="6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excel (18)_2" connectionId="2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excel (19)_2" connectionId="4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excel (18)_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igloo.t100@gmail.com" TargetMode="External"/><Relationship Id="rId671" Type="http://schemas.openxmlformats.org/officeDocument/2006/relationships/hyperlink" Target="mailto:michal@gilinski.co.il" TargetMode="External"/><Relationship Id="rId769" Type="http://schemas.openxmlformats.org/officeDocument/2006/relationships/hyperlink" Target="mailto:haviva@colony.co.il" TargetMode="External"/><Relationship Id="rId21" Type="http://schemas.openxmlformats.org/officeDocument/2006/relationships/hyperlink" Target="http://www.remax-israel.com/korena" TargetMode="External"/><Relationship Id="rId324" Type="http://schemas.openxmlformats.org/officeDocument/2006/relationships/hyperlink" Target="mailto:soly1206@gmail.com" TargetMode="External"/><Relationship Id="rId531" Type="http://schemas.openxmlformats.org/officeDocument/2006/relationships/hyperlink" Target="mailto:boimov@zahav.net.il" TargetMode="External"/><Relationship Id="rId629" Type="http://schemas.openxmlformats.org/officeDocument/2006/relationships/hyperlink" Target="mailto:gilo@anglo-saxon-jerusalem.co.il" TargetMode="External"/><Relationship Id="rId170" Type="http://schemas.openxmlformats.org/officeDocument/2006/relationships/hyperlink" Target="mailto:nalkarozenthal@gmail.com" TargetMode="External"/><Relationship Id="rId268" Type="http://schemas.openxmlformats.org/officeDocument/2006/relationships/hyperlink" Target="mailto:uri.hare@gmail.com" TargetMode="External"/><Relationship Id="rId475" Type="http://schemas.openxmlformats.org/officeDocument/2006/relationships/hyperlink" Target="mailto:friends@remax.co.il" TargetMode="External"/><Relationship Id="rId682" Type="http://schemas.openxmlformats.org/officeDocument/2006/relationships/hyperlink" Target="mailto:danus8@gmail.com" TargetMode="External"/><Relationship Id="rId32" Type="http://schemas.openxmlformats.org/officeDocument/2006/relationships/hyperlink" Target="mailto:shenhav.e@remax.co.il" TargetMode="External"/><Relationship Id="rId128" Type="http://schemas.openxmlformats.org/officeDocument/2006/relationships/hyperlink" Target="mailto:iwillfindit@bezeqint.net" TargetMode="External"/><Relationship Id="rId335" Type="http://schemas.openxmlformats.org/officeDocument/2006/relationships/hyperlink" Target="mailto:chagit32@gmail.com" TargetMode="External"/><Relationship Id="rId542" Type="http://schemas.openxmlformats.org/officeDocument/2006/relationships/hyperlink" Target="mailto:itzik@easyhome.co.il" TargetMode="External"/><Relationship Id="rId181" Type="http://schemas.openxmlformats.org/officeDocument/2006/relationships/hyperlink" Target="mailto:dzamir@netvision.net.il" TargetMode="External"/><Relationship Id="rId402" Type="http://schemas.openxmlformats.org/officeDocument/2006/relationships/hyperlink" Target="mailto:moshe_ezra88@walla.com" TargetMode="External"/><Relationship Id="rId279" Type="http://schemas.openxmlformats.org/officeDocument/2006/relationships/hyperlink" Target="mailto:ron.mwg@gmail.com" TargetMode="External"/><Relationship Id="rId486" Type="http://schemas.openxmlformats.org/officeDocument/2006/relationships/hyperlink" Target="mailto:alpha@remax.co.il" TargetMode="External"/><Relationship Id="rId693" Type="http://schemas.openxmlformats.org/officeDocument/2006/relationships/hyperlink" Target="mailto:hemed_property@walla.com" TargetMode="External"/><Relationship Id="rId707" Type="http://schemas.openxmlformats.org/officeDocument/2006/relationships/hyperlink" Target="mailto:micalsatlas@gmail.com" TargetMode="External"/><Relationship Id="rId43" Type="http://schemas.openxmlformats.org/officeDocument/2006/relationships/hyperlink" Target="http://www.remax-israel.com/aminove" TargetMode="External"/><Relationship Id="rId139" Type="http://schemas.openxmlformats.org/officeDocument/2006/relationships/hyperlink" Target="mailto:dimnehasim@dinbehasim.co.il" TargetMode="External"/><Relationship Id="rId346" Type="http://schemas.openxmlformats.org/officeDocument/2006/relationships/hyperlink" Target="http://727.co.il/tivindex.php?city=%D7%A9%D7%95%D7%94%D7%9D" TargetMode="External"/><Relationship Id="rId553" Type="http://schemas.openxmlformats.org/officeDocument/2006/relationships/hyperlink" Target="mailto:asaf@maof-rec.com" TargetMode="External"/><Relationship Id="rId760" Type="http://schemas.openxmlformats.org/officeDocument/2006/relationships/hyperlink" Target="mailto:info@prosprity-realeastate.com" TargetMode="External"/><Relationship Id="rId192" Type="http://schemas.openxmlformats.org/officeDocument/2006/relationships/hyperlink" Target="mailto:ron@rbd.co.il" TargetMode="External"/><Relationship Id="rId206" Type="http://schemas.openxmlformats.org/officeDocument/2006/relationships/hyperlink" Target="mailto:eyal.tyashir@gmail.com" TargetMode="External"/><Relationship Id="rId413" Type="http://schemas.openxmlformats.org/officeDocument/2006/relationships/hyperlink" Target="mailto:pninabengal@walla.co.il" TargetMode="External"/><Relationship Id="rId497" Type="http://schemas.openxmlformats.org/officeDocument/2006/relationships/hyperlink" Target="mailto:place@remax.co.il" TargetMode="External"/><Relationship Id="rId620" Type="http://schemas.openxmlformats.org/officeDocument/2006/relationships/hyperlink" Target="mailto:jackieisraelrealty@gmail.com" TargetMode="External"/><Relationship Id="rId718" Type="http://schemas.openxmlformats.org/officeDocument/2006/relationships/hyperlink" Target="mailto:office@lafayette.co.il" TargetMode="External"/><Relationship Id="rId357" Type="http://schemas.openxmlformats.org/officeDocument/2006/relationships/hyperlink" Target="http://727.co.il/tivindex.php?city=%D7%9E%D7%96%D7%9B%D7%A8%D7%AA%20%D7%91%D7%AA%D7%99%D7%94" TargetMode="External"/><Relationship Id="rId54" Type="http://schemas.openxmlformats.org/officeDocument/2006/relationships/hyperlink" Target="mailto:sara.jacob@remax.co.il" TargetMode="External"/><Relationship Id="rId96" Type="http://schemas.openxmlformats.org/officeDocument/2006/relationships/hyperlink" Target="tel:0528335676" TargetMode="External"/><Relationship Id="rId161" Type="http://schemas.openxmlformats.org/officeDocument/2006/relationships/hyperlink" Target="mailto:racheliharel51@gmail.com" TargetMode="External"/><Relationship Id="rId217" Type="http://schemas.openxmlformats.org/officeDocument/2006/relationships/hyperlink" Target="mailto:afikey2000@gmail.com" TargetMode="External"/><Relationship Id="rId399" Type="http://schemas.openxmlformats.org/officeDocument/2006/relationships/hyperlink" Target="mailto:mashiach.roni@gmail.com" TargetMode="External"/><Relationship Id="rId564" Type="http://schemas.openxmlformats.org/officeDocument/2006/relationships/hyperlink" Target="mailto:meni12772@gmail.com" TargetMode="External"/><Relationship Id="rId771" Type="http://schemas.openxmlformats.org/officeDocument/2006/relationships/hyperlink" Target="mailto:anet@colony.co.il" TargetMode="External"/><Relationship Id="rId827" Type="http://schemas.openxmlformats.org/officeDocument/2006/relationships/queryTable" Target="../queryTables/queryTable1.xml"/><Relationship Id="rId259" Type="http://schemas.openxmlformats.org/officeDocument/2006/relationships/hyperlink" Target="mailto:aronzk91@gmail.com" TargetMode="External"/><Relationship Id="rId424" Type="http://schemas.openxmlformats.org/officeDocument/2006/relationships/hyperlink" Target="mailto:shahaf-ks@012.net.il" TargetMode="External"/><Relationship Id="rId466" Type="http://schemas.openxmlformats.org/officeDocument/2006/relationships/hyperlink" Target="mailto:zvika.biran@remax.co.il" TargetMode="External"/><Relationship Id="rId631" Type="http://schemas.openxmlformats.org/officeDocument/2006/relationships/hyperlink" Target="mailto:zvika@anglo-saxon-jerusalem.co.il" TargetMode="External"/><Relationship Id="rId673" Type="http://schemas.openxmlformats.org/officeDocument/2006/relationships/hyperlink" Target="mailto:nomigomori@gmail.com" TargetMode="External"/><Relationship Id="rId729" Type="http://schemas.openxmlformats.org/officeDocument/2006/relationships/hyperlink" Target="mailto:lawyer.mb@gmail.com" TargetMode="External"/><Relationship Id="rId23" Type="http://schemas.openxmlformats.org/officeDocument/2006/relationships/hyperlink" Target="http://www.remax-israel.com/bars" TargetMode="External"/><Relationship Id="rId119" Type="http://schemas.openxmlformats.org/officeDocument/2006/relationships/hyperlink" Target="mailto:Asf6455@walla.co.il" TargetMode="External"/><Relationship Id="rId270" Type="http://schemas.openxmlformats.org/officeDocument/2006/relationships/hyperlink" Target="mailto:fhuky.arbuz@gmail.com" TargetMode="External"/><Relationship Id="rId326" Type="http://schemas.openxmlformats.org/officeDocument/2006/relationships/hyperlink" Target="mailto:tsafrir@tilan.co.il" TargetMode="External"/><Relationship Id="rId533" Type="http://schemas.openxmlformats.org/officeDocument/2006/relationships/hyperlink" Target="mailto:shifra123454@walla.com" TargetMode="External"/><Relationship Id="rId65" Type="http://schemas.openxmlformats.org/officeDocument/2006/relationships/hyperlink" Target="http://www.remax-israel.com/attiaso" TargetMode="External"/><Relationship Id="rId130" Type="http://schemas.openxmlformats.org/officeDocument/2006/relationships/hyperlink" Target="mailto:editasaf40@gmail.com" TargetMode="External"/><Relationship Id="rId368" Type="http://schemas.openxmlformats.org/officeDocument/2006/relationships/hyperlink" Target="http://727.co.il/tivindex.php?city=%D7%94%D7%95%D7%93%20%D7%94%D7%A9%D7%A8%D7%95%D7%9F" TargetMode="External"/><Relationship Id="rId575" Type="http://schemas.openxmlformats.org/officeDocument/2006/relationships/hyperlink" Target="mailto:pnina@ben-gal.co.il" TargetMode="External"/><Relationship Id="rId740" Type="http://schemas.openxmlformats.org/officeDocument/2006/relationships/hyperlink" Target="mailto:nadlanb@bezeqint.net" TargetMode="External"/><Relationship Id="rId782" Type="http://schemas.openxmlformats.org/officeDocument/2006/relationships/hyperlink" Target="mailto:marco.arush@remax.co.il" TargetMode="External"/><Relationship Id="rId172" Type="http://schemas.openxmlformats.org/officeDocument/2006/relationships/hyperlink" Target="mailto:golan_555@yahoo.co.il" TargetMode="External"/><Relationship Id="rId228" Type="http://schemas.openxmlformats.org/officeDocument/2006/relationships/hyperlink" Target="mailto:orlyestate@gmail.com" TargetMode="External"/><Relationship Id="rId435" Type="http://schemas.openxmlformats.org/officeDocument/2006/relationships/hyperlink" Target="mailto:office@home-land.co.il" TargetMode="External"/><Relationship Id="rId477" Type="http://schemas.openxmlformats.org/officeDocument/2006/relationships/hyperlink" Target="mailto:personal.service@remax.co.il" TargetMode="External"/><Relationship Id="rId600" Type="http://schemas.openxmlformats.org/officeDocument/2006/relationships/hyperlink" Target="mailto:gbnadlan@gmail.com" TargetMode="External"/><Relationship Id="rId642" Type="http://schemas.openxmlformats.org/officeDocument/2006/relationships/hyperlink" Target="mailto:rachel@anglo-saxon-jerusalem.co.il" TargetMode="External"/><Relationship Id="rId684" Type="http://schemas.openxmlformats.org/officeDocument/2006/relationships/hyperlink" Target="mailto:orly_dafna@hotmail.com" TargetMode="External"/><Relationship Id="rId281" Type="http://schemas.openxmlformats.org/officeDocument/2006/relationships/hyperlink" Target="mailto:barakdoa@gmail.com" TargetMode="External"/><Relationship Id="rId337" Type="http://schemas.openxmlformats.org/officeDocument/2006/relationships/hyperlink" Target="mailto:homilil.nehasim@gmail.com" TargetMode="External"/><Relationship Id="rId502" Type="http://schemas.openxmlformats.org/officeDocument/2006/relationships/hyperlink" Target="mailto:asaf.reem@remax.co.il" TargetMode="External"/><Relationship Id="rId34" Type="http://schemas.openxmlformats.org/officeDocument/2006/relationships/hyperlink" Target="mailto:squeez@walla.co.il" TargetMode="External"/><Relationship Id="rId76" Type="http://schemas.openxmlformats.org/officeDocument/2006/relationships/hyperlink" Target="tel:0526490942" TargetMode="External"/><Relationship Id="rId141" Type="http://schemas.openxmlformats.org/officeDocument/2006/relationships/hyperlink" Target="mailto:anakyaniv@gmail.com" TargetMode="External"/><Relationship Id="rId379" Type="http://schemas.openxmlformats.org/officeDocument/2006/relationships/hyperlink" Target="mailto:ofirzig1@netvision.net.il" TargetMode="External"/><Relationship Id="rId544" Type="http://schemas.openxmlformats.org/officeDocument/2006/relationships/hyperlink" Target="mailto:ruth@a-leaders" TargetMode="External"/><Relationship Id="rId586" Type="http://schemas.openxmlformats.org/officeDocument/2006/relationships/hyperlink" Target="mailto:krageorge@gmail.com" TargetMode="External"/><Relationship Id="rId751" Type="http://schemas.openxmlformats.org/officeDocument/2006/relationships/hyperlink" Target="mailto:yossiatun@gmail.com" TargetMode="External"/><Relationship Id="rId793" Type="http://schemas.openxmlformats.org/officeDocument/2006/relationships/hyperlink" Target="mailto:mikaelaz@bezeqint.net" TargetMode="External"/><Relationship Id="rId807" Type="http://schemas.openxmlformats.org/officeDocument/2006/relationships/hyperlink" Target="mailto:shalom.koren@dhi.com" TargetMode="External"/><Relationship Id="rId7" Type="http://schemas.openxmlformats.org/officeDocument/2006/relationships/hyperlink" Target="http://www.remax-israel.com/shterny" TargetMode="External"/><Relationship Id="rId183" Type="http://schemas.openxmlformats.org/officeDocument/2006/relationships/hyperlink" Target="mailto:nadlanromnia@bezeqint.net" TargetMode="External"/><Relationship Id="rId239" Type="http://schemas.openxmlformats.org/officeDocument/2006/relationships/hyperlink" Target="mailto:lior@batim10.co.il" TargetMode="External"/><Relationship Id="rId390" Type="http://schemas.openxmlformats.org/officeDocument/2006/relationships/hyperlink" Target="mailto:vazannadlan@gmail.com" TargetMode="External"/><Relationship Id="rId404" Type="http://schemas.openxmlformats.org/officeDocument/2006/relationships/hyperlink" Target="mailto:anat_co@walla.co.il" TargetMode="External"/><Relationship Id="rId446" Type="http://schemas.openxmlformats.org/officeDocument/2006/relationships/hyperlink" Target="https://www.facebook.com/messages/100007309064642" TargetMode="External"/><Relationship Id="rId611" Type="http://schemas.openxmlformats.org/officeDocument/2006/relationships/hyperlink" Target="mailto:loskyv@gmail.com" TargetMode="External"/><Relationship Id="rId653" Type="http://schemas.openxmlformats.org/officeDocument/2006/relationships/hyperlink" Target="mailto:igalmor@anglo-saxon-mevasert.co.il" TargetMode="External"/><Relationship Id="rId250" Type="http://schemas.openxmlformats.org/officeDocument/2006/relationships/hyperlink" Target="mailto:rivkahumy@walla.co.il" TargetMode="External"/><Relationship Id="rId292" Type="http://schemas.openxmlformats.org/officeDocument/2006/relationships/hyperlink" Target="mailto:sassonadlan@gmail.com" TargetMode="External"/><Relationship Id="rId306" Type="http://schemas.openxmlformats.org/officeDocument/2006/relationships/hyperlink" Target="mailto:zivah7@gmail.com" TargetMode="External"/><Relationship Id="rId488" Type="http://schemas.openxmlformats.org/officeDocument/2006/relationships/hyperlink" Target="mailto:imonovatin@remax.co.il" TargetMode="External"/><Relationship Id="rId695" Type="http://schemas.openxmlformats.org/officeDocument/2006/relationships/hyperlink" Target="mailto:zvuluni@netvision.net.il" TargetMode="External"/><Relationship Id="rId709" Type="http://schemas.openxmlformats.org/officeDocument/2006/relationships/hyperlink" Target="mailto:yacovm10@gmail.com" TargetMode="External"/><Relationship Id="rId45" Type="http://schemas.openxmlformats.org/officeDocument/2006/relationships/hyperlink" Target="http://www.remax-israel.com/laylieva" TargetMode="External"/><Relationship Id="rId87" Type="http://schemas.openxmlformats.org/officeDocument/2006/relationships/hyperlink" Target="tel:0508451405" TargetMode="External"/><Relationship Id="rId110" Type="http://schemas.openxmlformats.org/officeDocument/2006/relationships/hyperlink" Target="tel:0503037307" TargetMode="External"/><Relationship Id="rId348" Type="http://schemas.openxmlformats.org/officeDocument/2006/relationships/hyperlink" Target="http://727.co.il/tivindex.php?city=%D7%A7%D7%A8%D7%99%D7%AA%20%D7%9E%D7%95%D7%A6%D7%A7%D7%99%D7%9F" TargetMode="External"/><Relationship Id="rId513" Type="http://schemas.openxmlformats.org/officeDocument/2006/relationships/hyperlink" Target="mailto:atid@remax.co.il" TargetMode="External"/><Relationship Id="rId555" Type="http://schemas.openxmlformats.org/officeDocument/2006/relationships/hyperlink" Target="mailto:ohad@morag-inv.co.il" TargetMode="External"/><Relationship Id="rId597" Type="http://schemas.openxmlformats.org/officeDocument/2006/relationships/hyperlink" Target="mailto:adriana2810@gmail.com" TargetMode="External"/><Relationship Id="rId720" Type="http://schemas.openxmlformats.org/officeDocument/2006/relationships/hyperlink" Target="mailto:sabina.lafayette@gmail.com" TargetMode="External"/><Relationship Id="rId762" Type="http://schemas.openxmlformats.org/officeDocument/2006/relationships/hyperlink" Target="mailto:ribako@netvision.net.il" TargetMode="External"/><Relationship Id="rId818" Type="http://schemas.openxmlformats.org/officeDocument/2006/relationships/hyperlink" Target="mailto:yaelle.david@gmail.com" TargetMode="External"/><Relationship Id="rId152" Type="http://schemas.openxmlformats.org/officeDocument/2006/relationships/hyperlink" Target="mailto:moran@topnadlan.co.il" TargetMode="External"/><Relationship Id="rId194" Type="http://schemas.openxmlformats.org/officeDocument/2006/relationships/hyperlink" Target="mailto:zohar@natam.co.il" TargetMode="External"/><Relationship Id="rId208" Type="http://schemas.openxmlformats.org/officeDocument/2006/relationships/hyperlink" Target="mailto:yashir.meir@gmail.com" TargetMode="External"/><Relationship Id="rId415" Type="http://schemas.openxmlformats.org/officeDocument/2006/relationships/hyperlink" Target="mailto:rinabin@gmail.com" TargetMode="External"/><Relationship Id="rId457" Type="http://schemas.openxmlformats.org/officeDocument/2006/relationships/hyperlink" Target="mailto:power@remax.co.il" TargetMode="External"/><Relationship Id="rId622" Type="http://schemas.openxmlformats.org/officeDocument/2006/relationships/hyperlink" Target="mailto:charles.amzalag@gmail.com" TargetMode="External"/><Relationship Id="rId261" Type="http://schemas.openxmlformats.org/officeDocument/2006/relationships/hyperlink" Target="mailto:rubysharabi007@gmail.com" TargetMode="External"/><Relationship Id="rId499" Type="http://schemas.openxmlformats.org/officeDocument/2006/relationships/hyperlink" Target="mailto:pioneers@remax.co.il" TargetMode="External"/><Relationship Id="rId664" Type="http://schemas.openxmlformats.org/officeDocument/2006/relationships/hyperlink" Target="mailto:philip@ben-zimra.com" TargetMode="External"/><Relationship Id="rId14" Type="http://schemas.openxmlformats.org/officeDocument/2006/relationships/hyperlink" Target="mailto:aharon.izigzon@remax.co.il" TargetMode="External"/><Relationship Id="rId56" Type="http://schemas.openxmlformats.org/officeDocument/2006/relationships/hyperlink" Target="mailto:eran.cohen@remax.co.il" TargetMode="External"/><Relationship Id="rId317" Type="http://schemas.openxmlformats.org/officeDocument/2006/relationships/hyperlink" Target="mailto:amtm6766@gmail.com" TargetMode="External"/><Relationship Id="rId359" Type="http://schemas.openxmlformats.org/officeDocument/2006/relationships/hyperlink" Target="http://727.co.il/tivindex.php?city=%D7%9E%D7%95%D7%93%D7%99%D7%A2%D7%99%D7%9F%20%D7%9E%D7%9B%D7%91%D7%99%D7%9D%20%D7%A8%D7%A2%D7%95%D7%AA" TargetMode="External"/><Relationship Id="rId524" Type="http://schemas.openxmlformats.org/officeDocument/2006/relationships/hyperlink" Target="mailto:1eliran@walla.com" TargetMode="External"/><Relationship Id="rId566" Type="http://schemas.openxmlformats.org/officeDocument/2006/relationships/hyperlink" Target="mailto:nadlanto@walla.com" TargetMode="External"/><Relationship Id="rId731" Type="http://schemas.openxmlformats.org/officeDocument/2006/relationships/hyperlink" Target="mailto:dvoraach@gmail.com" TargetMode="External"/><Relationship Id="rId773" Type="http://schemas.openxmlformats.org/officeDocument/2006/relationships/hyperlink" Target="mailto:office@revadim.net" TargetMode="External"/><Relationship Id="rId98" Type="http://schemas.openxmlformats.org/officeDocument/2006/relationships/hyperlink" Target="tel:+972%2052%205225673" TargetMode="External"/><Relationship Id="rId121" Type="http://schemas.openxmlformats.org/officeDocument/2006/relationships/hyperlink" Target="mailto:vered@yashir.biz" TargetMode="External"/><Relationship Id="rId163" Type="http://schemas.openxmlformats.org/officeDocument/2006/relationships/hyperlink" Target="mailto:udi106@gmail.com" TargetMode="External"/><Relationship Id="rId219" Type="http://schemas.openxmlformats.org/officeDocument/2006/relationships/hyperlink" Target="mailto:inbal@nekudatlv.co.il" TargetMode="External"/><Relationship Id="rId370" Type="http://schemas.openxmlformats.org/officeDocument/2006/relationships/hyperlink" Target="http://727.co.il/tivindex.php?city=%D7%92%D7%91%D7%A2%D7%AA%D7%99%D7%99%D7%9D" TargetMode="External"/><Relationship Id="rId426" Type="http://schemas.openxmlformats.org/officeDocument/2006/relationships/hyperlink" Target="mailto:mushpar@gmail.com" TargetMode="External"/><Relationship Id="rId633" Type="http://schemas.openxmlformats.org/officeDocument/2006/relationships/hyperlink" Target="mailto:michal@anglo-saxon-jerusalem.co.il" TargetMode="External"/><Relationship Id="rId829" Type="http://schemas.openxmlformats.org/officeDocument/2006/relationships/queryTable" Target="../queryTables/queryTable3.xml"/><Relationship Id="rId230" Type="http://schemas.openxmlformats.org/officeDocument/2006/relationships/hyperlink" Target="mailto:judithkoin630@gmail.com" TargetMode="External"/><Relationship Id="rId468" Type="http://schemas.openxmlformats.org/officeDocument/2006/relationships/hyperlink" Target="mailto:strar@remax.co.il" TargetMode="External"/><Relationship Id="rId675" Type="http://schemas.openxmlformats.org/officeDocument/2006/relationships/hyperlink" Target="mailto:or19500@walla.com" TargetMode="External"/><Relationship Id="rId25" Type="http://schemas.openxmlformats.org/officeDocument/2006/relationships/hyperlink" Target="http://www.remax-israel.com/okaninae" TargetMode="External"/><Relationship Id="rId67" Type="http://schemas.openxmlformats.org/officeDocument/2006/relationships/hyperlink" Target="http://www.remax-israel.com/fuxh" TargetMode="External"/><Relationship Id="rId272" Type="http://schemas.openxmlformats.org/officeDocument/2006/relationships/hyperlink" Target="mailto:shoshy@laofk.net" TargetMode="External"/><Relationship Id="rId328" Type="http://schemas.openxmlformats.org/officeDocument/2006/relationships/hyperlink" Target="mailto:drbennynadlan@gmail.com" TargetMode="External"/><Relationship Id="rId535" Type="http://schemas.openxmlformats.org/officeDocument/2006/relationships/hyperlink" Target="tel:054-7744028" TargetMode="External"/><Relationship Id="rId577" Type="http://schemas.openxmlformats.org/officeDocument/2006/relationships/hyperlink" Target="mailto:nimrodialon@gmail.com" TargetMode="External"/><Relationship Id="rId700" Type="http://schemas.openxmlformats.org/officeDocument/2006/relationships/hyperlink" Target="mailto:touboulrealtyrusr@gmail.com" TargetMode="External"/><Relationship Id="rId742" Type="http://schemas.openxmlformats.org/officeDocument/2006/relationships/hyperlink" Target="mailto:nadlanin123@gmail.com" TargetMode="External"/><Relationship Id="rId132" Type="http://schemas.openxmlformats.org/officeDocument/2006/relationships/hyperlink" Target="mailto:elisegev3@gmail.com" TargetMode="External"/><Relationship Id="rId174" Type="http://schemas.openxmlformats.org/officeDocument/2006/relationships/hyperlink" Target="mailto:nir@yairlevy.com" TargetMode="External"/><Relationship Id="rId381" Type="http://schemas.openxmlformats.org/officeDocument/2006/relationships/hyperlink" Target="mailto:matan.nehasim@gmail.com" TargetMode="External"/><Relationship Id="rId602" Type="http://schemas.openxmlformats.org/officeDocument/2006/relationships/hyperlink" Target="mailto:debra9090@yahoo.com" TargetMode="External"/><Relationship Id="rId784" Type="http://schemas.openxmlformats.org/officeDocument/2006/relationships/hyperlink" Target="mailto:drreshef@gmail.com" TargetMode="External"/><Relationship Id="rId241" Type="http://schemas.openxmlformats.org/officeDocument/2006/relationships/hyperlink" Target="mailto:mentakorn@gmail.com" TargetMode="External"/><Relationship Id="rId437" Type="http://schemas.openxmlformats.org/officeDocument/2006/relationships/hyperlink" Target="mailto:silver@remax.co.il" TargetMode="External"/><Relationship Id="rId479" Type="http://schemas.openxmlformats.org/officeDocument/2006/relationships/hyperlink" Target="mailto:savyon@remax.co.il" TargetMode="External"/><Relationship Id="rId644" Type="http://schemas.openxmlformats.org/officeDocument/2006/relationships/hyperlink" Target="mailto:rentals@anglo-saxon-jerusalem.co.il" TargetMode="External"/><Relationship Id="rId686" Type="http://schemas.openxmlformats.org/officeDocument/2006/relationships/hyperlink" Target="mailto:sima@habitatrealestate.co.il" TargetMode="External"/><Relationship Id="rId36" Type="http://schemas.openxmlformats.org/officeDocument/2006/relationships/hyperlink" Target="mailto:ariel.kotok@remax.co.il" TargetMode="External"/><Relationship Id="rId283" Type="http://schemas.openxmlformats.org/officeDocument/2006/relationships/hyperlink" Target="mailto:nadlanganim@gmail.com" TargetMode="External"/><Relationship Id="rId339" Type="http://schemas.openxmlformats.org/officeDocument/2006/relationships/hyperlink" Target="http://727.co.il/tivindex.php?city=%D7%AA%D7%9C%20%D7%90%D7%91%D7%99%D7%91%20%D7%99%D7%A4%D7%95" TargetMode="External"/><Relationship Id="rId490" Type="http://schemas.openxmlformats.org/officeDocument/2006/relationships/hyperlink" Target="mailto:nova@remax.co.il" TargetMode="External"/><Relationship Id="rId504" Type="http://schemas.openxmlformats.org/officeDocument/2006/relationships/hyperlink" Target="mailto:dror.elmalem@ermax.co.il" TargetMode="External"/><Relationship Id="rId546" Type="http://schemas.openxmlformats.org/officeDocument/2006/relationships/hyperlink" Target="mailto:golan@gaiahome.co.il" TargetMode="External"/><Relationship Id="rId711" Type="http://schemas.openxmlformats.org/officeDocument/2006/relationships/hyperlink" Target="mailto:kan.nadlan@walla.com" TargetMode="External"/><Relationship Id="rId753" Type="http://schemas.openxmlformats.org/officeDocument/2006/relationships/hyperlink" Target="mailto:rina.bunin@gmail.com" TargetMode="External"/><Relationship Id="rId78" Type="http://schemas.openxmlformats.org/officeDocument/2006/relationships/hyperlink" Target="tel:052-3272534" TargetMode="External"/><Relationship Id="rId101" Type="http://schemas.openxmlformats.org/officeDocument/2006/relationships/hyperlink" Target="tel:972-52-5225661" TargetMode="External"/><Relationship Id="rId143" Type="http://schemas.openxmlformats.org/officeDocument/2006/relationships/hyperlink" Target="mailto:y@dh-nadlan.co.il" TargetMode="External"/><Relationship Id="rId185" Type="http://schemas.openxmlformats.org/officeDocument/2006/relationships/hyperlink" Target="mailto:idoremax@gmail.com" TargetMode="External"/><Relationship Id="rId350" Type="http://schemas.openxmlformats.org/officeDocument/2006/relationships/hyperlink" Target="http://727.co.il/tivindex.php?city=%D7%A7%D7%A8%D7%99%D7%AA%20%D7%90%D7%AA%D7%90" TargetMode="External"/><Relationship Id="rId406" Type="http://schemas.openxmlformats.org/officeDocument/2006/relationships/hyperlink" Target="mailto:kiril_s@walla.co.il" TargetMode="External"/><Relationship Id="rId588" Type="http://schemas.openxmlformats.org/officeDocument/2006/relationships/hyperlink" Target="mailto:tamiel18@walla.com" TargetMode="External"/><Relationship Id="rId795" Type="http://schemas.openxmlformats.org/officeDocument/2006/relationships/hyperlink" Target="mailto:giora@tafnit.net" TargetMode="External"/><Relationship Id="rId809" Type="http://schemas.openxmlformats.org/officeDocument/2006/relationships/hyperlink" Target="mailto:edriisrael5@gmail.com" TargetMode="External"/><Relationship Id="rId9" Type="http://schemas.openxmlformats.org/officeDocument/2006/relationships/hyperlink" Target="http://www.remax-israel.com/levymaor" TargetMode="External"/><Relationship Id="rId210" Type="http://schemas.openxmlformats.org/officeDocument/2006/relationships/hyperlink" Target="mailto:ronibashiri@gmail.com" TargetMode="External"/><Relationship Id="rId392" Type="http://schemas.openxmlformats.org/officeDocument/2006/relationships/hyperlink" Target="mailto:gevinvestments@gmail.com" TargetMode="External"/><Relationship Id="rId448" Type="http://schemas.openxmlformats.org/officeDocument/2006/relationships/hyperlink" Target="https://www.facebook.com/messages/shay3838" TargetMode="External"/><Relationship Id="rId613" Type="http://schemas.openxmlformats.org/officeDocument/2006/relationships/hyperlink" Target="mailto:corinebk@gmail.com" TargetMode="External"/><Relationship Id="rId655" Type="http://schemas.openxmlformats.org/officeDocument/2006/relationships/hyperlink" Target="mailto:immo.agnes@gmail.com" TargetMode="External"/><Relationship Id="rId697" Type="http://schemas.openxmlformats.org/officeDocument/2006/relationships/hyperlink" Target="mailto:u.veitan@walla.com" TargetMode="External"/><Relationship Id="rId820" Type="http://schemas.openxmlformats.org/officeDocument/2006/relationships/hyperlink" Target="mailto:ys_liberman@hotmail.com" TargetMode="External"/><Relationship Id="rId252" Type="http://schemas.openxmlformats.org/officeDocument/2006/relationships/hyperlink" Target="mailto:pini.gershon70@gmail.com" TargetMode="External"/><Relationship Id="rId294" Type="http://schemas.openxmlformats.org/officeDocument/2006/relationships/hyperlink" Target="mailto:ofrahefer@gmail.com" TargetMode="External"/><Relationship Id="rId308" Type="http://schemas.openxmlformats.org/officeDocument/2006/relationships/hyperlink" Target="mailto:uzi@karkam.co.il" TargetMode="External"/><Relationship Id="rId515" Type="http://schemas.openxmlformats.org/officeDocument/2006/relationships/hyperlink" Target="mailto:kings@remax.co.il" TargetMode="External"/><Relationship Id="rId722" Type="http://schemas.openxmlformats.org/officeDocument/2006/relationships/hyperlink" Target="mailto:rivmontg@netvision.net.il" TargetMode="External"/><Relationship Id="rId47" Type="http://schemas.openxmlformats.org/officeDocument/2006/relationships/hyperlink" Target="http://www.remax-israel.com/gerafio" TargetMode="External"/><Relationship Id="rId89" Type="http://schemas.openxmlformats.org/officeDocument/2006/relationships/hyperlink" Target="tel:050-9319791" TargetMode="External"/><Relationship Id="rId112" Type="http://schemas.openxmlformats.org/officeDocument/2006/relationships/hyperlink" Target="mailto:shirnadlan@gmail.com" TargetMode="External"/><Relationship Id="rId154" Type="http://schemas.openxmlformats.org/officeDocument/2006/relationships/hyperlink" Target="mailto:herzelrk@gmail.com" TargetMode="External"/><Relationship Id="rId361" Type="http://schemas.openxmlformats.org/officeDocument/2006/relationships/hyperlink" Target="http://727.co.il/tivindex.php?city=%D7%99%D7%91%D7%A0%D7%94" TargetMode="External"/><Relationship Id="rId557" Type="http://schemas.openxmlformats.org/officeDocument/2006/relationships/hyperlink" Target="mailto:office@shevetr.com" TargetMode="External"/><Relationship Id="rId599" Type="http://schemas.openxmlformats.org/officeDocument/2006/relationships/hyperlink" Target="mailto:180361@walla.com" TargetMode="External"/><Relationship Id="rId764" Type="http://schemas.openxmlformats.org/officeDocument/2006/relationships/hyperlink" Target="mailto:ga18.forsale@gmail.com" TargetMode="External"/><Relationship Id="rId196" Type="http://schemas.openxmlformats.org/officeDocument/2006/relationships/hyperlink" Target="mailto:michal@megabait.co.il" TargetMode="External"/><Relationship Id="rId417" Type="http://schemas.openxmlformats.org/officeDocument/2006/relationships/hyperlink" Target="mailto:izik.smagin@gmail.com" TargetMode="External"/><Relationship Id="rId459" Type="http://schemas.openxmlformats.org/officeDocument/2006/relationships/hyperlink" Target="mailto:apex@remax.co.il" TargetMode="External"/><Relationship Id="rId624" Type="http://schemas.openxmlformats.org/officeDocument/2006/relationships/hyperlink" Target="mailto:bloval@anglo-saxon-jerusalem.co.il" TargetMode="External"/><Relationship Id="rId666" Type="http://schemas.openxmlformats.org/officeDocument/2006/relationships/hyperlink" Target="mailto:batim1@013net.net" TargetMode="External"/><Relationship Id="rId831" Type="http://schemas.openxmlformats.org/officeDocument/2006/relationships/queryTable" Target="../queryTables/queryTable5.xml"/><Relationship Id="rId16" Type="http://schemas.openxmlformats.org/officeDocument/2006/relationships/hyperlink" Target="mailto:uriche@gmail.com" TargetMode="External"/><Relationship Id="rId221" Type="http://schemas.openxmlformats.org/officeDocument/2006/relationships/hyperlink" Target="mailto:nadavtv@gmail.com" TargetMode="External"/><Relationship Id="rId263" Type="http://schemas.openxmlformats.org/officeDocument/2006/relationships/hyperlink" Target="mailto:orkedem91@gmail.com" TargetMode="External"/><Relationship Id="rId319" Type="http://schemas.openxmlformats.org/officeDocument/2006/relationships/hyperlink" Target="mailto:ron.mwg@gmail.com" TargetMode="External"/><Relationship Id="rId470" Type="http://schemas.openxmlformats.org/officeDocument/2006/relationships/hyperlink" Target="mailto:hodhadar@remax.co.il" TargetMode="External"/><Relationship Id="rId526" Type="http://schemas.openxmlformats.org/officeDocument/2006/relationships/hyperlink" Target="mailto:shay.snadlan@gmail.com" TargetMode="External"/><Relationship Id="rId58" Type="http://schemas.openxmlformats.org/officeDocument/2006/relationships/hyperlink" Target="mailto:irisg.remax@gmail.com" TargetMode="External"/><Relationship Id="rId123" Type="http://schemas.openxmlformats.org/officeDocument/2006/relationships/hyperlink" Target="mailto:eshkolot@aeazimltd.com" TargetMode="External"/><Relationship Id="rId330" Type="http://schemas.openxmlformats.org/officeDocument/2006/relationships/hyperlink" Target="mailto:ofrahefer@gmail.com" TargetMode="External"/><Relationship Id="rId568" Type="http://schemas.openxmlformats.org/officeDocument/2006/relationships/hyperlink" Target="mailto:danitpanorama@gmail.com" TargetMode="External"/><Relationship Id="rId733" Type="http://schemas.openxmlformats.org/officeDocument/2006/relationships/hyperlink" Target="mailto:info@nadlan2000.com" TargetMode="External"/><Relationship Id="rId775" Type="http://schemas.openxmlformats.org/officeDocument/2006/relationships/hyperlink" Target="mailto:info@roth-anglia.com" TargetMode="External"/><Relationship Id="rId165" Type="http://schemas.openxmlformats.org/officeDocument/2006/relationships/hyperlink" Target="mailto:esteevip@hotmail.com" TargetMode="External"/><Relationship Id="rId372" Type="http://schemas.openxmlformats.org/officeDocument/2006/relationships/hyperlink" Target="http://727.co.il/tivindex.php?city=%D7%91%D7%99%D7%AA%20%D7%A9%D7%90%D7%9F" TargetMode="External"/><Relationship Id="rId428" Type="http://schemas.openxmlformats.org/officeDocument/2006/relationships/hyperlink" Target="mailto:yaeli_550@walla.com" TargetMode="External"/><Relationship Id="rId635" Type="http://schemas.openxmlformats.org/officeDocument/2006/relationships/hyperlink" Target="mailto:anita@anglo-saxon-jerusalem.co.il" TargetMode="External"/><Relationship Id="rId677" Type="http://schemas.openxmlformats.org/officeDocument/2006/relationships/hyperlink" Target="mailto:efratr@bezeqint.net" TargetMode="External"/><Relationship Id="rId800" Type="http://schemas.openxmlformats.org/officeDocument/2006/relationships/hyperlink" Target="mailto:rebeccamph@gmail.com" TargetMode="External"/><Relationship Id="rId232" Type="http://schemas.openxmlformats.org/officeDocument/2006/relationships/hyperlink" Target="mailto:dnlchartier@gmail.com" TargetMode="External"/><Relationship Id="rId274" Type="http://schemas.openxmlformats.org/officeDocument/2006/relationships/hyperlink" Target="mailto:limorsl1@walla.com" TargetMode="External"/><Relationship Id="rId481" Type="http://schemas.openxmlformats.org/officeDocument/2006/relationships/hyperlink" Target="mailto:champions@remax.co.il" TargetMode="External"/><Relationship Id="rId702" Type="http://schemas.openxmlformats.org/officeDocument/2006/relationships/hyperlink" Target="mailto:teperberg@zahav.net.il" TargetMode="External"/><Relationship Id="rId27" Type="http://schemas.openxmlformats.org/officeDocument/2006/relationships/hyperlink" Target="http://www.remax-israel.com/gotse" TargetMode="External"/><Relationship Id="rId69" Type="http://schemas.openxmlformats.org/officeDocument/2006/relationships/hyperlink" Target="http://www.remax-israel.com/bensimhonl" TargetMode="External"/><Relationship Id="rId134" Type="http://schemas.openxmlformats.org/officeDocument/2006/relationships/hyperlink" Target="mailto:aanehacim@bezeqint.net" TargetMode="External"/><Relationship Id="rId537" Type="http://schemas.openxmlformats.org/officeDocument/2006/relationships/hyperlink" Target="mailto:hazonproperties@gmail.com" TargetMode="External"/><Relationship Id="rId579" Type="http://schemas.openxmlformats.org/officeDocument/2006/relationships/hyperlink" Target="mailto:shte.david@gmail.com" TargetMode="External"/><Relationship Id="rId744" Type="http://schemas.openxmlformats.org/officeDocument/2006/relationships/hyperlink" Target="mailto:moshe@nadlantv.co.il" TargetMode="External"/><Relationship Id="rId786" Type="http://schemas.openxmlformats.org/officeDocument/2006/relationships/hyperlink" Target="mailto:shaulof@gmail.com" TargetMode="External"/><Relationship Id="rId80" Type="http://schemas.openxmlformats.org/officeDocument/2006/relationships/hyperlink" Target="tel:050-2155581" TargetMode="External"/><Relationship Id="rId176" Type="http://schemas.openxmlformats.org/officeDocument/2006/relationships/hyperlink" Target="mailto:meir.kassus@remax.co.il" TargetMode="External"/><Relationship Id="rId341" Type="http://schemas.openxmlformats.org/officeDocument/2006/relationships/hyperlink" Target="http://727.co.il/tivindex.php?city=%D7%AA%D7%9C%20%D7%90%D7%91%D7%99%D7%91%20%D7%99%D7%A4%D7%95" TargetMode="External"/><Relationship Id="rId383" Type="http://schemas.openxmlformats.org/officeDocument/2006/relationships/hyperlink" Target="mailto:office@nadlank.co.il" TargetMode="External"/><Relationship Id="rId439" Type="http://schemas.openxmlformats.org/officeDocument/2006/relationships/hyperlink" Target="https://www.facebook.com/messages/irit.michaeltoledano" TargetMode="External"/><Relationship Id="rId590" Type="http://schemas.openxmlformats.org/officeDocument/2006/relationships/hyperlink" Target="mailto:c21leinav@gmail.com" TargetMode="External"/><Relationship Id="rId604" Type="http://schemas.openxmlformats.org/officeDocument/2006/relationships/hyperlink" Target="mailto:opal.res@gmail.com" TargetMode="External"/><Relationship Id="rId646" Type="http://schemas.openxmlformats.org/officeDocument/2006/relationships/hyperlink" Target="mailto:gushetzion@anglo-saxon-jerusalem.co.il" TargetMode="External"/><Relationship Id="rId811" Type="http://schemas.openxmlformats.org/officeDocument/2006/relationships/hyperlink" Target="mailto:zvi.elal@gmail.com" TargetMode="External"/><Relationship Id="rId201" Type="http://schemas.openxmlformats.org/officeDocument/2006/relationships/hyperlink" Target="mailto:yashir.office@gmail.com" TargetMode="External"/><Relationship Id="rId243" Type="http://schemas.openxmlformats.org/officeDocument/2006/relationships/hyperlink" Target="mailto:nadlan7070@gmail.com" TargetMode="External"/><Relationship Id="rId285" Type="http://schemas.openxmlformats.org/officeDocument/2006/relationships/hyperlink" Target="mailto:roibz1985@gmail.com" TargetMode="External"/><Relationship Id="rId450" Type="http://schemas.openxmlformats.org/officeDocument/2006/relationships/hyperlink" Target="https://www.facebook.com/messages/zafrir.shuraki" TargetMode="External"/><Relationship Id="rId506" Type="http://schemas.openxmlformats.org/officeDocument/2006/relationships/hyperlink" Target="mailto:view@remax.co.il" TargetMode="External"/><Relationship Id="rId688" Type="http://schemas.openxmlformats.org/officeDocument/2006/relationships/hyperlink" Target="mailto:shinhalevi@gmail.com" TargetMode="External"/><Relationship Id="rId38" Type="http://schemas.openxmlformats.org/officeDocument/2006/relationships/hyperlink" Target="mailto:iditlig@gmail.com" TargetMode="External"/><Relationship Id="rId103" Type="http://schemas.openxmlformats.org/officeDocument/2006/relationships/hyperlink" Target="tel:0547979960" TargetMode="External"/><Relationship Id="rId310" Type="http://schemas.openxmlformats.org/officeDocument/2006/relationships/hyperlink" Target="mailto:rinaladin@gmail.com" TargetMode="External"/><Relationship Id="rId492" Type="http://schemas.openxmlformats.org/officeDocument/2006/relationships/hyperlink" Target="mailto:yaron.dahan@remax.co.il" TargetMode="External"/><Relationship Id="rId548" Type="http://schemas.openxmlformats.org/officeDocument/2006/relationships/hyperlink" Target="http://newmail.walla.co.il/ts.cgi?tsscript=compose&amp;to=znadlan1@gmail.com" TargetMode="External"/><Relationship Id="rId713" Type="http://schemas.openxmlformats.org/officeDocument/2006/relationships/hyperlink" Target="mailto:norosca@netvision.net.il" TargetMode="External"/><Relationship Id="rId755" Type="http://schemas.openxmlformats.org/officeDocument/2006/relationships/hyperlink" Target="mailto:as1960@walla.com" TargetMode="External"/><Relationship Id="rId797" Type="http://schemas.openxmlformats.org/officeDocument/2006/relationships/hyperlink" Target="mailto:ilan.mazor@gmail.com" TargetMode="External"/><Relationship Id="rId91" Type="http://schemas.openxmlformats.org/officeDocument/2006/relationships/hyperlink" Target="tel:054-3530544" TargetMode="External"/><Relationship Id="rId145" Type="http://schemas.openxmlformats.org/officeDocument/2006/relationships/hyperlink" Target="mailto:danielyakovian@gmail.com" TargetMode="External"/><Relationship Id="rId187" Type="http://schemas.openxmlformats.org/officeDocument/2006/relationships/hyperlink" Target="mailto:yossi@colony.co.il" TargetMode="External"/><Relationship Id="rId352" Type="http://schemas.openxmlformats.org/officeDocument/2006/relationships/hyperlink" Target="http://727.co.il/tivindex.php?city=%D7%A4%D7%AA%D7%97%20%D7%AA%D7%A7%D7%95%D7%95%D7%94" TargetMode="External"/><Relationship Id="rId394" Type="http://schemas.openxmlformats.org/officeDocument/2006/relationships/hyperlink" Target="mailto:laurent@laurentboubli.com" TargetMode="External"/><Relationship Id="rId408" Type="http://schemas.openxmlformats.org/officeDocument/2006/relationships/hyperlink" Target="mailto:azanawbekele7@walla.com" TargetMode="External"/><Relationship Id="rId615" Type="http://schemas.openxmlformats.org/officeDocument/2006/relationships/hyperlink" Target="mailto:isaac@ambasador.co.il" TargetMode="External"/><Relationship Id="rId822" Type="http://schemas.openxmlformats.org/officeDocument/2006/relationships/hyperlink" Target="mailto:vinokur.sveta@gmail.com" TargetMode="External"/><Relationship Id="rId212" Type="http://schemas.openxmlformats.org/officeDocument/2006/relationships/hyperlink" Target="mailto:alon@nadlan.center" TargetMode="External"/><Relationship Id="rId254" Type="http://schemas.openxmlformats.org/officeDocument/2006/relationships/hyperlink" Target="mailto:zachi_123@walla.com" TargetMode="External"/><Relationship Id="rId657" Type="http://schemas.openxmlformats.org/officeDocument/2006/relationships/hyperlink" Target="mailto:shelly_a@netvision.net.il" TargetMode="External"/><Relationship Id="rId699" Type="http://schemas.openxmlformats.org/officeDocument/2006/relationships/hyperlink" Target="mailto:t_a_c@netvision.net.il" TargetMode="External"/><Relationship Id="rId49" Type="http://schemas.openxmlformats.org/officeDocument/2006/relationships/hyperlink" Target="http://www.remax-israel.com/rosene" TargetMode="External"/><Relationship Id="rId114" Type="http://schemas.openxmlformats.org/officeDocument/2006/relationships/hyperlink" Target="mailto:avihayon@walla.co.il" TargetMode="External"/><Relationship Id="rId296" Type="http://schemas.openxmlformats.org/officeDocument/2006/relationships/hyperlink" Target="mailto:ariel1jeah@gmail.com" TargetMode="External"/><Relationship Id="rId461" Type="http://schemas.openxmlformats.org/officeDocument/2006/relationships/hyperlink" Target="mailto:one@remax.co.il" TargetMode="External"/><Relationship Id="rId517" Type="http://schemas.openxmlformats.org/officeDocument/2006/relationships/hyperlink" Target="mailto:empire@remax.co.il" TargetMode="External"/><Relationship Id="rId559" Type="http://schemas.openxmlformats.org/officeDocument/2006/relationships/hyperlink" Target="mailto:sharon@eshrlre.co.il" TargetMode="External"/><Relationship Id="rId724" Type="http://schemas.openxmlformats.org/officeDocument/2006/relationships/hyperlink" Target="mailto:lcaplan@amile.net.il" TargetMode="External"/><Relationship Id="rId766" Type="http://schemas.openxmlformats.org/officeDocument/2006/relationships/hyperlink" Target="mailto:zimuki@zahav.net.il" TargetMode="External"/><Relationship Id="rId60" Type="http://schemas.openxmlformats.org/officeDocument/2006/relationships/hyperlink" Target="mailto:idanmochan@gmail.com" TargetMode="External"/><Relationship Id="rId156" Type="http://schemas.openxmlformats.org/officeDocument/2006/relationships/hyperlink" Target="mailto:doron@israelgroup.co.il" TargetMode="External"/><Relationship Id="rId198" Type="http://schemas.openxmlformats.org/officeDocument/2006/relationships/hyperlink" Target="mailto:d_koren@orengw.net.il" TargetMode="External"/><Relationship Id="rId321" Type="http://schemas.openxmlformats.org/officeDocument/2006/relationships/hyperlink" Target="mailto:mosheby@remaxplace.co.il" TargetMode="External"/><Relationship Id="rId363" Type="http://schemas.openxmlformats.org/officeDocument/2006/relationships/hyperlink" Target="http://727.co.il/tivindex.php?city=%D7%98%D7%91%D7%A2%D7%95%D7%9F" TargetMode="External"/><Relationship Id="rId419" Type="http://schemas.openxmlformats.org/officeDocument/2006/relationships/hyperlink" Target="mailto:tali14141@walla.com" TargetMode="External"/><Relationship Id="rId570" Type="http://schemas.openxmlformats.org/officeDocument/2006/relationships/hyperlink" Target="mailto:orysalomon@gmail.com" TargetMode="External"/><Relationship Id="rId626" Type="http://schemas.openxmlformats.org/officeDocument/2006/relationships/hyperlink" Target="mailto:saritel@anglo-saxon-jerusalem.co.il" TargetMode="External"/><Relationship Id="rId223" Type="http://schemas.openxmlformats.org/officeDocument/2006/relationships/hyperlink" Target="mailto:telavivforsale@gmail.com" TargetMode="External"/><Relationship Id="rId430" Type="http://schemas.openxmlformats.org/officeDocument/2006/relationships/hyperlink" Target="mailto:shay.snadlan@gmail.com" TargetMode="External"/><Relationship Id="rId668" Type="http://schemas.openxmlformats.org/officeDocument/2006/relationships/hyperlink" Target="mailto:ns_dashach@012.net.il" TargetMode="External"/><Relationship Id="rId18" Type="http://schemas.openxmlformats.org/officeDocument/2006/relationships/hyperlink" Target="mailto:motilev89@gmail.com" TargetMode="External"/><Relationship Id="rId265" Type="http://schemas.openxmlformats.org/officeDocument/2006/relationships/hyperlink" Target="mailto:doritbalas@walla.com" TargetMode="External"/><Relationship Id="rId472" Type="http://schemas.openxmlformats.org/officeDocument/2006/relationships/hyperlink" Target="mailto:770@remax.co.il" TargetMode="External"/><Relationship Id="rId528" Type="http://schemas.openxmlformats.org/officeDocument/2006/relationships/hyperlink" Target="mailto:zakai110@gmail.com" TargetMode="External"/><Relationship Id="rId735" Type="http://schemas.openxmlformats.org/officeDocument/2006/relationships/hyperlink" Target="mailto:yoramsaar65@gmail.com" TargetMode="External"/><Relationship Id="rId125" Type="http://schemas.openxmlformats.org/officeDocument/2006/relationships/hyperlink" Target="mailto:elim@briga.co.il" TargetMode="External"/><Relationship Id="rId167" Type="http://schemas.openxmlformats.org/officeDocument/2006/relationships/hyperlink" Target="mailto:ied@zahav.net.il" TargetMode="External"/><Relationship Id="rId332" Type="http://schemas.openxmlformats.org/officeDocument/2006/relationships/hyperlink" Target="mailto:ofekna2013@walla.com" TargetMode="External"/><Relationship Id="rId374" Type="http://schemas.openxmlformats.org/officeDocument/2006/relationships/hyperlink" Target="http://727.co.il/tivindex.php?city=%D7%91%D7%90%D7%A8%20%D7%A9%D7%91%D7%A2" TargetMode="External"/><Relationship Id="rId581" Type="http://schemas.openxmlformats.org/officeDocument/2006/relationships/hyperlink" Target="mailto:mmmm5522@walla.co.il" TargetMode="External"/><Relationship Id="rId777" Type="http://schemas.openxmlformats.org/officeDocument/2006/relationships/hyperlink" Target="mailto:hannariff1@gmail.com" TargetMode="External"/><Relationship Id="rId71" Type="http://schemas.openxmlformats.org/officeDocument/2006/relationships/hyperlink" Target="http://www.remax-israel.com/tubr" TargetMode="External"/><Relationship Id="rId234" Type="http://schemas.openxmlformats.org/officeDocument/2006/relationships/hyperlink" Target="mailto:elie557@walla.com" TargetMode="External"/><Relationship Id="rId637" Type="http://schemas.openxmlformats.org/officeDocument/2006/relationships/hyperlink" Target="mailto:caroline@anglo-saxon-jerusalem.co.il" TargetMode="External"/><Relationship Id="rId679" Type="http://schemas.openxmlformats.org/officeDocument/2006/relationships/hyperlink" Target="mailto:rakgel@gmail.com" TargetMode="External"/><Relationship Id="rId802" Type="http://schemas.openxmlformats.org/officeDocument/2006/relationships/hyperlink" Target="mailto:taglitre@gmail.com" TargetMode="External"/><Relationship Id="rId2" Type="http://schemas.openxmlformats.org/officeDocument/2006/relationships/hyperlink" Target="mailto:aminovefi@gmail.com" TargetMode="External"/><Relationship Id="rId29" Type="http://schemas.openxmlformats.org/officeDocument/2006/relationships/hyperlink" Target="http://www.remax-israel.com/gluckr" TargetMode="External"/><Relationship Id="rId276" Type="http://schemas.openxmlformats.org/officeDocument/2006/relationships/hyperlink" Target="mailto:ronenbone@gmail.com" TargetMode="External"/><Relationship Id="rId441" Type="http://schemas.openxmlformats.org/officeDocument/2006/relationships/hyperlink" Target="https://www.facebook.com/messages/100001780138271" TargetMode="External"/><Relationship Id="rId483" Type="http://schemas.openxmlformats.org/officeDocument/2006/relationships/hyperlink" Target="mailto:avenue@remax.co.il" TargetMode="External"/><Relationship Id="rId539" Type="http://schemas.openxmlformats.org/officeDocument/2006/relationships/hyperlink" Target="mailto:gag4u@bezeqint.net" TargetMode="External"/><Relationship Id="rId690" Type="http://schemas.openxmlformats.org/officeDocument/2006/relationships/hyperlink" Target="mailto:adele@hamoshava.COM" TargetMode="External"/><Relationship Id="rId704" Type="http://schemas.openxmlformats.org/officeDocument/2006/relationships/hyperlink" Target="mailto:nuritfx@walla.com" TargetMode="External"/><Relationship Id="rId746" Type="http://schemas.openxmlformats.org/officeDocument/2006/relationships/hyperlink" Target="mailto:narkis19@netvision.net.il" TargetMode="External"/><Relationship Id="rId40" Type="http://schemas.openxmlformats.org/officeDocument/2006/relationships/hyperlink" Target="mailto:ayala.sb@remax.co.il" TargetMode="External"/><Relationship Id="rId136" Type="http://schemas.openxmlformats.org/officeDocument/2006/relationships/hyperlink" Target="mailto:suzie.tophome@gmail.com" TargetMode="External"/><Relationship Id="rId178" Type="http://schemas.openxmlformats.org/officeDocument/2006/relationships/hyperlink" Target="mailto:shenhav6p@gmail.com" TargetMode="External"/><Relationship Id="rId301" Type="http://schemas.openxmlformats.org/officeDocument/2006/relationships/hyperlink" Target="mailto:ortalgh@gmail.com" TargetMode="External"/><Relationship Id="rId343" Type="http://schemas.openxmlformats.org/officeDocument/2006/relationships/hyperlink" Target="http://727.co.il/tivindex.php?city=%D7%AA%D7%9C%20%D7%90%D7%91%D7%99%D7%91%20%D7%99%D7%A4%D7%95" TargetMode="External"/><Relationship Id="rId550" Type="http://schemas.openxmlformats.org/officeDocument/2006/relationships/hyperlink" Target="mailto:6050@nana.co.il" TargetMode="External"/><Relationship Id="rId788" Type="http://schemas.openxmlformats.org/officeDocument/2006/relationships/hyperlink" Target="mailto:shiran@netvision.net.il" TargetMode="External"/><Relationship Id="rId82" Type="http://schemas.openxmlformats.org/officeDocument/2006/relationships/hyperlink" Target="tel:0545838215" TargetMode="External"/><Relationship Id="rId203" Type="http://schemas.openxmlformats.org/officeDocument/2006/relationships/hyperlink" Target="mailto:yashir.avi@gmail.com" TargetMode="External"/><Relationship Id="rId385" Type="http://schemas.openxmlformats.org/officeDocument/2006/relationships/hyperlink" Target="mailto:alfa_u@012.net.il" TargetMode="External"/><Relationship Id="rId592" Type="http://schemas.openxmlformats.org/officeDocument/2006/relationships/hyperlink" Target="mailto:avi13101@walla.com" TargetMode="External"/><Relationship Id="rId606" Type="http://schemas.openxmlformats.org/officeDocument/2006/relationships/hyperlink" Target="mailto:eiferman@gmail.com" TargetMode="External"/><Relationship Id="rId648" Type="http://schemas.openxmlformats.org/officeDocument/2006/relationships/hyperlink" Target="mailto:hershy.orenstein@gmail.com" TargetMode="External"/><Relationship Id="rId813" Type="http://schemas.openxmlformats.org/officeDocument/2006/relationships/hyperlink" Target="mailto:davidada2@gmail.com" TargetMode="External"/><Relationship Id="rId245" Type="http://schemas.openxmlformats.org/officeDocument/2006/relationships/hyperlink" Target="mailto:barakra@gmail.com" TargetMode="External"/><Relationship Id="rId287" Type="http://schemas.openxmlformats.org/officeDocument/2006/relationships/hyperlink" Target="mailto:topnadlanrs@gmail.com" TargetMode="External"/><Relationship Id="rId410" Type="http://schemas.openxmlformats.org/officeDocument/2006/relationships/hyperlink" Target="mailto:israelnagar94@gmail.com" TargetMode="External"/><Relationship Id="rId452" Type="http://schemas.openxmlformats.org/officeDocument/2006/relationships/hyperlink" Target="mailto:shays@isranet.co.il" TargetMode="External"/><Relationship Id="rId494" Type="http://schemas.openxmlformats.org/officeDocument/2006/relationships/hyperlink" Target="mailto:prestige@remax.co.il" TargetMode="External"/><Relationship Id="rId508" Type="http://schemas.openxmlformats.org/officeDocument/2006/relationships/hyperlink" Target="mailto:marcelo.qlaz@remax.co.il" TargetMode="External"/><Relationship Id="rId715" Type="http://schemas.openxmlformats.org/officeDocument/2006/relationships/hyperlink" Target="mailto:shraga17@zahav.net.il" TargetMode="External"/><Relationship Id="rId105" Type="http://schemas.openxmlformats.org/officeDocument/2006/relationships/hyperlink" Target="tel:052-5225679" TargetMode="External"/><Relationship Id="rId147" Type="http://schemas.openxmlformats.org/officeDocument/2006/relationships/hyperlink" Target="mailto:gilinadlan@mmm-a.co.il" TargetMode="External"/><Relationship Id="rId312" Type="http://schemas.openxmlformats.org/officeDocument/2006/relationships/hyperlink" Target="mailto:shlomi@nadlan-plus.com" TargetMode="External"/><Relationship Id="rId354" Type="http://schemas.openxmlformats.org/officeDocument/2006/relationships/hyperlink" Target="http://727.co.il/tivindex.php?city=%D7%A0%D7%A6%D7%A8%D7%AA%20%D7%A2%D7%99%D7%9C%D7%99%D7%AA" TargetMode="External"/><Relationship Id="rId757" Type="http://schemas.openxmlformats.org/officeDocument/2006/relationships/hyperlink" Target="mailto:remaxdute@gmail.com" TargetMode="External"/><Relationship Id="rId799" Type="http://schemas.openxmlformats.org/officeDocument/2006/relationships/hyperlink" Target="mailto:maya@welcome-home.co.il" TargetMode="External"/><Relationship Id="rId51" Type="http://schemas.openxmlformats.org/officeDocument/2006/relationships/hyperlink" Target="http://www.remax-israel.com/dikerc" TargetMode="External"/><Relationship Id="rId93" Type="http://schemas.openxmlformats.org/officeDocument/2006/relationships/hyperlink" Target="tel:0547871990" TargetMode="External"/><Relationship Id="rId189" Type="http://schemas.openxmlformats.org/officeDocument/2006/relationships/hyperlink" Target="mailto:m@martin.co.il" TargetMode="External"/><Relationship Id="rId396" Type="http://schemas.openxmlformats.org/officeDocument/2006/relationships/hyperlink" Target="mailto:amitbenami.2000@hotmail.co.il" TargetMode="External"/><Relationship Id="rId561" Type="http://schemas.openxmlformats.org/officeDocument/2006/relationships/hyperlink" Target="mailto:marypeeri@walla.com" TargetMode="External"/><Relationship Id="rId617" Type="http://schemas.openxmlformats.org/officeDocument/2006/relationships/hyperlink" Target="mailto:aliza@amb-jr.co.il" TargetMode="External"/><Relationship Id="rId659" Type="http://schemas.openxmlformats.org/officeDocument/2006/relationships/hyperlink" Target="mailto:lib@017.net.il" TargetMode="External"/><Relationship Id="rId824" Type="http://schemas.openxmlformats.org/officeDocument/2006/relationships/hyperlink" Target="mailto:golananat009@gmail.com" TargetMode="External"/><Relationship Id="rId214" Type="http://schemas.openxmlformats.org/officeDocument/2006/relationships/hyperlink" Target="mailto:laam@netvision.net.il" TargetMode="External"/><Relationship Id="rId256" Type="http://schemas.openxmlformats.org/officeDocument/2006/relationships/hyperlink" Target="mailto:sacra@inbox.ru" TargetMode="External"/><Relationship Id="rId298" Type="http://schemas.openxmlformats.org/officeDocument/2006/relationships/hyperlink" Target="mailto:dwbussiness@yahoo.com" TargetMode="External"/><Relationship Id="rId421" Type="http://schemas.openxmlformats.org/officeDocument/2006/relationships/hyperlink" Target="mailto:eran@shahaf.org.il" TargetMode="External"/><Relationship Id="rId463" Type="http://schemas.openxmlformats.org/officeDocument/2006/relationships/hyperlink" Target="mailto:vision@remax.co.il" TargetMode="External"/><Relationship Id="rId519" Type="http://schemas.openxmlformats.org/officeDocument/2006/relationships/hyperlink" Target="mailto:isragaladi@walla.com" TargetMode="External"/><Relationship Id="rId670" Type="http://schemas.openxmlformats.org/officeDocument/2006/relationships/hyperlink" Target="mailto:alineuzan@yahoo.fr" TargetMode="External"/><Relationship Id="rId116" Type="http://schemas.openxmlformats.org/officeDocument/2006/relationships/hyperlink" Target="mailto:naor323@walla.com" TargetMode="External"/><Relationship Id="rId158" Type="http://schemas.openxmlformats.org/officeDocument/2006/relationships/hyperlink" Target="mailto:hila.flam@oficina.co.il" TargetMode="External"/><Relationship Id="rId323" Type="http://schemas.openxmlformats.org/officeDocument/2006/relationships/hyperlink" Target="mailto:bennyb@remaxplace.co.il" TargetMode="External"/><Relationship Id="rId530" Type="http://schemas.openxmlformats.org/officeDocument/2006/relationships/hyperlink" Target="mailto:bargreen@smile.net.il" TargetMode="External"/><Relationship Id="rId726" Type="http://schemas.openxmlformats.org/officeDocument/2006/relationships/hyperlink" Target="mailto:yaniv.maxsima@gmail.com" TargetMode="External"/><Relationship Id="rId768" Type="http://schemas.openxmlformats.org/officeDocument/2006/relationships/hyperlink" Target="mailto:paysi@colony.co.il" TargetMode="External"/><Relationship Id="rId20" Type="http://schemas.openxmlformats.org/officeDocument/2006/relationships/hyperlink" Target="mailto:natali.sr@remax.co.il" TargetMode="External"/><Relationship Id="rId62" Type="http://schemas.openxmlformats.org/officeDocument/2006/relationships/hyperlink" Target="mailto:remax.elina@gmail.com" TargetMode="External"/><Relationship Id="rId365" Type="http://schemas.openxmlformats.org/officeDocument/2006/relationships/hyperlink" Target="http://727.co.il/tivindex.php?city=%D7%97%D7%99%D7%A4%D7%94" TargetMode="External"/><Relationship Id="rId572" Type="http://schemas.openxmlformats.org/officeDocument/2006/relationships/hyperlink" Target="mailto:yoramkaner@gmail.com" TargetMode="External"/><Relationship Id="rId628" Type="http://schemas.openxmlformats.org/officeDocument/2006/relationships/hyperlink" Target="mailto:emma@anglo-saxon-jerusalem.co.il" TargetMode="External"/><Relationship Id="rId225" Type="http://schemas.openxmlformats.org/officeDocument/2006/relationships/hyperlink" Target="mailto:amihai@agg.co.il" TargetMode="External"/><Relationship Id="rId267" Type="http://schemas.openxmlformats.org/officeDocument/2006/relationships/hyperlink" Target="mailto:etn1979@gmail.com" TargetMode="External"/><Relationship Id="rId432" Type="http://schemas.openxmlformats.org/officeDocument/2006/relationships/hyperlink" Target="mailto:takam@zahav.net.il" TargetMode="External"/><Relationship Id="rId474" Type="http://schemas.openxmlformats.org/officeDocument/2006/relationships/hyperlink" Target="mailto:prime@remax.co.il" TargetMode="External"/><Relationship Id="rId127" Type="http://schemas.openxmlformats.org/officeDocument/2006/relationships/hyperlink" Target="mailto:digonadlan@gmail.com" TargetMode="External"/><Relationship Id="rId681" Type="http://schemas.openxmlformats.org/officeDocument/2006/relationships/hyperlink" Target="mailto:zdany@bezeqint.net" TargetMode="External"/><Relationship Id="rId737" Type="http://schemas.openxmlformats.org/officeDocument/2006/relationships/hyperlink" Target="mailto:jerusalemreal@nana.co.il" TargetMode="External"/><Relationship Id="rId779" Type="http://schemas.openxmlformats.org/officeDocument/2006/relationships/hyperlink" Target="mailto:eva@aviadrealty.co.il" TargetMode="External"/><Relationship Id="rId31" Type="http://schemas.openxmlformats.org/officeDocument/2006/relationships/hyperlink" Target="http://www.remax-israel.com/elkayams" TargetMode="External"/><Relationship Id="rId73" Type="http://schemas.openxmlformats.org/officeDocument/2006/relationships/hyperlink" Target="mailto:yechiel.s@remax.co.il" TargetMode="External"/><Relationship Id="rId169" Type="http://schemas.openxmlformats.org/officeDocument/2006/relationships/hyperlink" Target="mailto:fe@myjerusalemhomes.com" TargetMode="External"/><Relationship Id="rId334" Type="http://schemas.openxmlformats.org/officeDocument/2006/relationships/hyperlink" Target="mailto:yaffa217@gmail.com" TargetMode="External"/><Relationship Id="rId376" Type="http://schemas.openxmlformats.org/officeDocument/2006/relationships/hyperlink" Target="http://727.co.il/tivindex.php?city=%D7%90%D7%A9%D7%93%D7%95%D7%93" TargetMode="External"/><Relationship Id="rId541" Type="http://schemas.openxmlformats.org/officeDocument/2006/relationships/hyperlink" Target="mailto:contact@realcity.co.il" TargetMode="External"/><Relationship Id="rId583" Type="http://schemas.openxmlformats.org/officeDocument/2006/relationships/hyperlink" Target="mailto:amirferster73@gmail.com" TargetMode="External"/><Relationship Id="rId639" Type="http://schemas.openxmlformats.org/officeDocument/2006/relationships/hyperlink" Target="mailto:liora@anglo-saxon-jerusalem.co.il" TargetMode="External"/><Relationship Id="rId790" Type="http://schemas.openxmlformats.org/officeDocument/2006/relationships/hyperlink" Target="mailto:shiffy@shneller.co.il" TargetMode="External"/><Relationship Id="rId804" Type="http://schemas.openxmlformats.org/officeDocument/2006/relationships/hyperlink" Target="mailto:corrinne@netvision.net.il" TargetMode="External"/><Relationship Id="rId4" Type="http://schemas.openxmlformats.org/officeDocument/2006/relationships/hyperlink" Target="mailto:lepe4@walla.com" TargetMode="External"/><Relationship Id="rId180" Type="http://schemas.openxmlformats.org/officeDocument/2006/relationships/hyperlink" Target="mailto:eralands@bezeqint.net" TargetMode="External"/><Relationship Id="rId236" Type="http://schemas.openxmlformats.org/officeDocument/2006/relationships/hyperlink" Target="mailto:zangis@bezeqint.net" TargetMode="External"/><Relationship Id="rId278" Type="http://schemas.openxmlformats.org/officeDocument/2006/relationships/hyperlink" Target="mailto:fhan@015.net.il" TargetMode="External"/><Relationship Id="rId401" Type="http://schemas.openxmlformats.org/officeDocument/2006/relationships/hyperlink" Target="mailto:orhammi@walla.co.il" TargetMode="External"/><Relationship Id="rId443" Type="http://schemas.openxmlformats.org/officeDocument/2006/relationships/hyperlink" Target="mailto:a.h.nadlanoffice%40gmail.com" TargetMode="External"/><Relationship Id="rId650" Type="http://schemas.openxmlformats.org/officeDocument/2006/relationships/hyperlink" Target="mailto:barara@anglo-saxon-mevasert.co.il" TargetMode="External"/><Relationship Id="rId303" Type="http://schemas.openxmlformats.org/officeDocument/2006/relationships/hyperlink" Target="mailto:oshribar1@gmail.com" TargetMode="External"/><Relationship Id="rId485" Type="http://schemas.openxmlformats.org/officeDocument/2006/relationships/hyperlink" Target="mailto:active@remax.co.il" TargetMode="External"/><Relationship Id="rId692" Type="http://schemas.openxmlformats.org/officeDocument/2006/relationships/hyperlink" Target="mailto:ahituvhazon@gmail.com" TargetMode="External"/><Relationship Id="rId706" Type="http://schemas.openxmlformats.org/officeDocument/2006/relationships/hyperlink" Target="mailto:yamgilad@gmail.com" TargetMode="External"/><Relationship Id="rId748" Type="http://schemas.openxmlformats.org/officeDocument/2006/relationships/hyperlink" Target="mailto:stella.cohen@hotmail.com" TargetMode="External"/><Relationship Id="rId42" Type="http://schemas.openxmlformats.org/officeDocument/2006/relationships/hyperlink" Target="mailto:rachel.harel@remax.co.il" TargetMode="External"/><Relationship Id="rId84" Type="http://schemas.openxmlformats.org/officeDocument/2006/relationships/hyperlink" Target="tel:054-8023822" TargetMode="External"/><Relationship Id="rId138" Type="http://schemas.openxmlformats.org/officeDocument/2006/relationships/hyperlink" Target="mailto:uriel@israehomeusa.com" TargetMode="External"/><Relationship Id="rId345" Type="http://schemas.openxmlformats.org/officeDocument/2006/relationships/hyperlink" Target="http://727.co.il/tivindex.php?city=%D7%A9%D7%95%D7%94%D7%9D" TargetMode="External"/><Relationship Id="rId387" Type="http://schemas.openxmlformats.org/officeDocument/2006/relationships/hyperlink" Target="mailto:sddoron@gmail.com" TargetMode="External"/><Relationship Id="rId510" Type="http://schemas.openxmlformats.org/officeDocument/2006/relationships/hyperlink" Target="mailto:east&amp;west@remax.co.il" TargetMode="External"/><Relationship Id="rId552" Type="http://schemas.openxmlformats.org/officeDocument/2006/relationships/hyperlink" Target="mailto:yifat@maof-rec.com" TargetMode="External"/><Relationship Id="rId594" Type="http://schemas.openxmlformats.org/officeDocument/2006/relationships/hyperlink" Target="mailto:even-pina@barak.net.il" TargetMode="External"/><Relationship Id="rId608" Type="http://schemas.openxmlformats.org/officeDocument/2006/relationships/hyperlink" Target="mailto:sarakas@gmail.com" TargetMode="External"/><Relationship Id="rId815" Type="http://schemas.openxmlformats.org/officeDocument/2006/relationships/hyperlink" Target="mailto:nurit2356@gmail.com" TargetMode="External"/><Relationship Id="rId191" Type="http://schemas.openxmlformats.org/officeDocument/2006/relationships/hyperlink" Target="mailto:rans@re-sheli.com" TargetMode="External"/><Relationship Id="rId205" Type="http://schemas.openxmlformats.org/officeDocument/2006/relationships/hyperlink" Target="mailto:oleg.tyashir@gmail.com" TargetMode="External"/><Relationship Id="rId247" Type="http://schemas.openxmlformats.org/officeDocument/2006/relationships/hyperlink" Target="mailto:myplace.guy@gmail.com" TargetMode="External"/><Relationship Id="rId412" Type="http://schemas.openxmlformats.org/officeDocument/2006/relationships/hyperlink" Target="mailto:eladshalom@walla.com" TargetMode="External"/><Relationship Id="rId107" Type="http://schemas.openxmlformats.org/officeDocument/2006/relationships/hyperlink" Target="tel:0546343688" TargetMode="External"/><Relationship Id="rId289" Type="http://schemas.openxmlformats.org/officeDocument/2006/relationships/hyperlink" Target="mailto:ronibass@gmail.com" TargetMode="External"/><Relationship Id="rId454" Type="http://schemas.openxmlformats.org/officeDocument/2006/relationships/hyperlink" Target="mailto:shayb@isranet.co.il" TargetMode="External"/><Relationship Id="rId496" Type="http://schemas.openxmlformats.org/officeDocument/2006/relationships/hyperlink" Target="mailto:one.raanana@remax.co.il" TargetMode="External"/><Relationship Id="rId661" Type="http://schemas.openxmlformats.org/officeDocument/2006/relationships/hyperlink" Target="mailto:babayof3@gmail.com" TargetMode="External"/><Relationship Id="rId717" Type="http://schemas.openxmlformats.org/officeDocument/2006/relationships/hyperlink" Target="mailto:mslipot@hotmail.com" TargetMode="External"/><Relationship Id="rId759" Type="http://schemas.openxmlformats.org/officeDocument/2006/relationships/hyperlink" Target="mailto:promise.jerusalem@gmail.com" TargetMode="External"/><Relationship Id="rId11" Type="http://schemas.openxmlformats.org/officeDocument/2006/relationships/hyperlink" Target="http://www.remax-israel.com/segevm" TargetMode="External"/><Relationship Id="rId53" Type="http://schemas.openxmlformats.org/officeDocument/2006/relationships/hyperlink" Target="http://www.remax-israel.com/jacobsara" TargetMode="External"/><Relationship Id="rId149" Type="http://schemas.openxmlformats.org/officeDocument/2006/relationships/hyperlink" Target="mailto:shraga@tilan.co.il" TargetMode="External"/><Relationship Id="rId314" Type="http://schemas.openxmlformats.org/officeDocument/2006/relationships/hyperlink" Target="mailto:yoramkaner@gmail.com" TargetMode="External"/><Relationship Id="rId356" Type="http://schemas.openxmlformats.org/officeDocument/2006/relationships/hyperlink" Target="http://727.co.il/tivindex.php?city=%D7%A0%D7%95%D7%95%D7%94%20%D7%99%D7%9D" TargetMode="External"/><Relationship Id="rId398" Type="http://schemas.openxmlformats.org/officeDocument/2006/relationships/hyperlink" Target="mailto:rambamprintin@bezeqint.net" TargetMode="External"/><Relationship Id="rId521" Type="http://schemas.openxmlformats.org/officeDocument/2006/relationships/hyperlink" Target="mailto:lilachfras@gmail.com" TargetMode="External"/><Relationship Id="rId563" Type="http://schemas.openxmlformats.org/officeDocument/2006/relationships/hyperlink" Target="mailto:ilanotnadlan@yahoo.com" TargetMode="External"/><Relationship Id="rId619" Type="http://schemas.openxmlformats.org/officeDocument/2006/relationships/hyperlink" Target="mailto:ganijerusalem@yahoo.com" TargetMode="External"/><Relationship Id="rId770" Type="http://schemas.openxmlformats.org/officeDocument/2006/relationships/hyperlink" Target="mailto:ruthie@colony.co.il" TargetMode="External"/><Relationship Id="rId95" Type="http://schemas.openxmlformats.org/officeDocument/2006/relationships/hyperlink" Target="tel:0523666602" TargetMode="External"/><Relationship Id="rId160" Type="http://schemas.openxmlformats.org/officeDocument/2006/relationships/hyperlink" Target="mailto:zimuki@zahav.net.il" TargetMode="External"/><Relationship Id="rId216" Type="http://schemas.openxmlformats.org/officeDocument/2006/relationships/hyperlink" Target="http://www.winnersnadlan.co.il/page-2/winners.nadlan@gmail.com" TargetMode="External"/><Relationship Id="rId423" Type="http://schemas.openxmlformats.org/officeDocument/2006/relationships/hyperlink" Target="mailto:in13@netvision.net.il" TargetMode="External"/><Relationship Id="rId826" Type="http://schemas.openxmlformats.org/officeDocument/2006/relationships/drawing" Target="../drawings/drawing1.xml"/><Relationship Id="rId258" Type="http://schemas.openxmlformats.org/officeDocument/2006/relationships/hyperlink" Target="mailto:adevaeliave@gmail.com" TargetMode="External"/><Relationship Id="rId465" Type="http://schemas.openxmlformats.org/officeDocument/2006/relationships/hyperlink" Target="mailto:spirit@remax.co.il" TargetMode="External"/><Relationship Id="rId630" Type="http://schemas.openxmlformats.org/officeDocument/2006/relationships/hyperlink" Target="mailto:ari@anglo-saxon-jerusalem.co.il" TargetMode="External"/><Relationship Id="rId672" Type="http://schemas.openxmlformats.org/officeDocument/2006/relationships/hyperlink" Target="mailto:rima@gilinski.co.il" TargetMode="External"/><Relationship Id="rId728" Type="http://schemas.openxmlformats.org/officeDocument/2006/relationships/hyperlink" Target="mailto:mimi_sharabi@walla.com" TargetMode="External"/><Relationship Id="rId22" Type="http://schemas.openxmlformats.org/officeDocument/2006/relationships/hyperlink" Target="mailto:adva.koren@remax.co.il" TargetMode="External"/><Relationship Id="rId64" Type="http://schemas.openxmlformats.org/officeDocument/2006/relationships/hyperlink" Target="mailto:arieli.shai@remax.co.il" TargetMode="External"/><Relationship Id="rId118" Type="http://schemas.openxmlformats.org/officeDocument/2006/relationships/hyperlink" Target="mailto:igloo.t110@gmail.com" TargetMode="External"/><Relationship Id="rId325" Type="http://schemas.openxmlformats.org/officeDocument/2006/relationships/hyperlink" Target="mailto:franchirealestate@gmail.com" TargetMode="External"/><Relationship Id="rId367" Type="http://schemas.openxmlformats.org/officeDocument/2006/relationships/hyperlink" Target="http://727.co.il/tivindex.php?city=%D7%97%D7%93%D7%A8%D7%94" TargetMode="External"/><Relationship Id="rId532" Type="http://schemas.openxmlformats.org/officeDocument/2006/relationships/hyperlink" Target="mailto:mikimm10@gmail.com" TargetMode="External"/><Relationship Id="rId574" Type="http://schemas.openxmlformats.org/officeDocument/2006/relationships/hyperlink" Target="mailto:hadassrubinsten@gmail.com" TargetMode="External"/><Relationship Id="rId171" Type="http://schemas.openxmlformats.org/officeDocument/2006/relationships/hyperlink" Target="mailto:yorank@betig.com" TargetMode="External"/><Relationship Id="rId227" Type="http://schemas.openxmlformats.org/officeDocument/2006/relationships/hyperlink" Target="mailto:aricrouach@gmail.com" TargetMode="External"/><Relationship Id="rId781" Type="http://schemas.openxmlformats.org/officeDocument/2006/relationships/hyperlink" Target="mailto:moti.al@remax.co.il" TargetMode="External"/><Relationship Id="rId269" Type="http://schemas.openxmlformats.org/officeDocument/2006/relationships/hyperlink" Target="mailto:oritrazon5@gmail.com" TargetMode="External"/><Relationship Id="rId434" Type="http://schemas.openxmlformats.org/officeDocument/2006/relationships/hyperlink" Target="mailto:amit.micasa%40gmail.com" TargetMode="External"/><Relationship Id="rId476" Type="http://schemas.openxmlformats.org/officeDocument/2006/relationships/hyperlink" Target="mailto:family@remax.co.il" TargetMode="External"/><Relationship Id="rId641" Type="http://schemas.openxmlformats.org/officeDocument/2006/relationships/hyperlink" Target="mailto:commercial@anglo-saxon-jerusalem.co.il" TargetMode="External"/><Relationship Id="rId683" Type="http://schemas.openxmlformats.org/officeDocument/2006/relationships/hyperlink" Target="mailto:dafnalevyrealty@gmail.com" TargetMode="External"/><Relationship Id="rId739" Type="http://schemas.openxmlformats.org/officeDocument/2006/relationships/hyperlink" Target="mailto:nadlancity@012.net.il" TargetMode="External"/><Relationship Id="rId33" Type="http://schemas.openxmlformats.org/officeDocument/2006/relationships/hyperlink" Target="http://www.remax-israel.com/" TargetMode="External"/><Relationship Id="rId129" Type="http://schemas.openxmlformats.org/officeDocument/2006/relationships/hyperlink" Target="mailto:lovey@013net.net" TargetMode="External"/><Relationship Id="rId280" Type="http://schemas.openxmlformats.org/officeDocument/2006/relationships/hyperlink" Target="mailto:jacklinsalim44@gmail.com" TargetMode="External"/><Relationship Id="rId336" Type="http://schemas.openxmlformats.org/officeDocument/2006/relationships/hyperlink" Target="mailto:yudgimelnadlan@gmail.com" TargetMode="External"/><Relationship Id="rId501" Type="http://schemas.openxmlformats.org/officeDocument/2006/relationships/hyperlink" Target="mailto:grand@remax.co.il" TargetMode="External"/><Relationship Id="rId543" Type="http://schemas.openxmlformats.org/officeDocument/2006/relationships/hyperlink" Target="mailto:yanir@nadlan-inv.co.il" TargetMode="External"/><Relationship Id="rId75" Type="http://schemas.openxmlformats.org/officeDocument/2006/relationships/hyperlink" Target="mailto:eliran.rahamim@remax.co.il" TargetMode="External"/><Relationship Id="rId140" Type="http://schemas.openxmlformats.org/officeDocument/2006/relationships/hyperlink" Target="mailto:judy.lovi@gmail.com" TargetMode="External"/><Relationship Id="rId182" Type="http://schemas.openxmlformats.org/officeDocument/2006/relationships/hyperlink" Target="mailto:ramat-hasharon@bezeqint.net" TargetMode="External"/><Relationship Id="rId378" Type="http://schemas.openxmlformats.org/officeDocument/2006/relationships/hyperlink" Target="http://727.co.il/tivindex.php?city=%D7%90%D7%9C%D7%A7%D7%A0%D7%94" TargetMode="External"/><Relationship Id="rId403" Type="http://schemas.openxmlformats.org/officeDocument/2006/relationships/hyperlink" Target="mailto:david26@gmail.com" TargetMode="External"/><Relationship Id="rId585" Type="http://schemas.openxmlformats.org/officeDocument/2006/relationships/hyperlink" Target="mailto:nadlanganim@gmail.com" TargetMode="External"/><Relationship Id="rId750" Type="http://schemas.openxmlformats.org/officeDocument/2006/relationships/hyperlink" Target="mailto:oren@century21@jerusalem.com" TargetMode="External"/><Relationship Id="rId792" Type="http://schemas.openxmlformats.org/officeDocument/2006/relationships/hyperlink" Target="mailto:adama2600@gmail.com" TargetMode="External"/><Relationship Id="rId806" Type="http://schemas.openxmlformats.org/officeDocument/2006/relationships/hyperlink" Target="mailto:inhouse1@ia" TargetMode="External"/><Relationship Id="rId6" Type="http://schemas.openxmlformats.org/officeDocument/2006/relationships/hyperlink" Target="mailto:rinidal1987@gmail.com" TargetMode="External"/><Relationship Id="rId238" Type="http://schemas.openxmlformats.org/officeDocument/2006/relationships/hyperlink" Target="mailto:eran@emi-bait4u.com" TargetMode="External"/><Relationship Id="rId445" Type="http://schemas.openxmlformats.org/officeDocument/2006/relationships/hyperlink" Target="mailto:tani-ofek@hotmail.com" TargetMode="External"/><Relationship Id="rId487" Type="http://schemas.openxmlformats.org/officeDocument/2006/relationships/hyperlink" Target="mailto:gardens@remax.co.il" TargetMode="External"/><Relationship Id="rId610" Type="http://schemas.openxmlformats.org/officeDocument/2006/relationships/hyperlink" Target="mailto:losky@netvision.net.il" TargetMode="External"/><Relationship Id="rId652" Type="http://schemas.openxmlformats.org/officeDocument/2006/relationships/hyperlink" Target="mailto:beki@anglo-saxon-mevasert.co.il" TargetMode="External"/><Relationship Id="rId694" Type="http://schemas.openxmlformats.org/officeDocument/2006/relationships/hyperlink" Target="mailto:meir_hamany@walla.com" TargetMode="External"/><Relationship Id="rId708" Type="http://schemas.openxmlformats.org/officeDocument/2006/relationships/hyperlink" Target="mailto:yael@yeelim-realty.com" TargetMode="External"/><Relationship Id="rId291" Type="http://schemas.openxmlformats.org/officeDocument/2006/relationships/hyperlink" Target="mailto:iditmanor1@gmail.com" TargetMode="External"/><Relationship Id="rId305" Type="http://schemas.openxmlformats.org/officeDocument/2006/relationships/hyperlink" Target="mailto:ofrahefer@gmail.com" TargetMode="External"/><Relationship Id="rId347" Type="http://schemas.openxmlformats.org/officeDocument/2006/relationships/hyperlink" Target="http://727.co.il/tivindex.php?city=%D7%A8%D7%90%D7%A9%D7%95%D7%9F%20%D7%9C%D7%A6%D7%99%D7%95%D7%9F" TargetMode="External"/><Relationship Id="rId512" Type="http://schemas.openxmlformats.org/officeDocument/2006/relationships/hyperlink" Target="mailto:meir.peles@remax.co.il" TargetMode="External"/><Relationship Id="rId44" Type="http://schemas.openxmlformats.org/officeDocument/2006/relationships/hyperlink" Target="mailto:aminovefi@gmail.com" TargetMode="External"/><Relationship Id="rId86" Type="http://schemas.openxmlformats.org/officeDocument/2006/relationships/hyperlink" Target="tel:054-7899183" TargetMode="External"/><Relationship Id="rId151" Type="http://schemas.openxmlformats.org/officeDocument/2006/relationships/hyperlink" Target="mailto:pazdavid@bezeqint.net" TargetMode="External"/><Relationship Id="rId389" Type="http://schemas.openxmlformats.org/officeDocument/2006/relationships/hyperlink" Target="http://www.orenhalaly.co.il/mailto:info@orenhalaly.co.il" TargetMode="External"/><Relationship Id="rId554" Type="http://schemas.openxmlformats.org/officeDocument/2006/relationships/hyperlink" Target="mailto:eliav@maof-rec.com" TargetMode="External"/><Relationship Id="rId596" Type="http://schemas.openxmlformats.org/officeDocument/2006/relationships/hyperlink" Target="mailto:edufi@bezeqint.net" TargetMode="External"/><Relationship Id="rId761" Type="http://schemas.openxmlformats.org/officeDocument/2006/relationships/hyperlink" Target="mailto:frenkel.1000@gmail.com" TargetMode="External"/><Relationship Id="rId817" Type="http://schemas.openxmlformats.org/officeDocument/2006/relationships/hyperlink" Target="mailto:yossicohen333@walla.co.il" TargetMode="External"/><Relationship Id="rId193" Type="http://schemas.openxmlformats.org/officeDocument/2006/relationships/hyperlink" Target="mailto:tzabar10@017.net.il" TargetMode="External"/><Relationship Id="rId207" Type="http://schemas.openxmlformats.org/officeDocument/2006/relationships/hyperlink" Target="mailto:koch@yashir.biz" TargetMode="External"/><Relationship Id="rId249" Type="http://schemas.openxmlformats.org/officeDocument/2006/relationships/hyperlink" Target="mailto:idanw101@gmail.com" TargetMode="External"/><Relationship Id="rId414" Type="http://schemas.openxmlformats.org/officeDocument/2006/relationships/hyperlink" Target="mailto:davidnedel@gmail.com" TargetMode="External"/><Relationship Id="rId456" Type="http://schemas.openxmlformats.org/officeDocument/2006/relationships/hyperlink" Target="mailto:plus@remax.co.il" TargetMode="External"/><Relationship Id="rId498" Type="http://schemas.openxmlformats.org/officeDocument/2006/relationships/hyperlink" Target="mailto:premium@remax.co.il" TargetMode="External"/><Relationship Id="rId621" Type="http://schemas.openxmlformats.org/officeDocument/2006/relationships/hyperlink" Target="mailto:hassin55@gmail.com" TargetMode="External"/><Relationship Id="rId663" Type="http://schemas.openxmlformats.org/officeDocument/2006/relationships/hyperlink" Target="mailto:ilan@ben-zimra.com" TargetMode="External"/><Relationship Id="rId13" Type="http://schemas.openxmlformats.org/officeDocument/2006/relationships/hyperlink" Target="http://www.remax-israel.com/izigzonah" TargetMode="External"/><Relationship Id="rId109" Type="http://schemas.openxmlformats.org/officeDocument/2006/relationships/hyperlink" Target="tel:052-5225670" TargetMode="External"/><Relationship Id="rId260" Type="http://schemas.openxmlformats.org/officeDocument/2006/relationships/hyperlink" Target="mailto:friedman.ariel01@gmail.com" TargetMode="External"/><Relationship Id="rId316" Type="http://schemas.openxmlformats.org/officeDocument/2006/relationships/hyperlink" Target="mailto:ronny@shhakim-ent.co.il" TargetMode="External"/><Relationship Id="rId523" Type="http://schemas.openxmlformats.org/officeDocument/2006/relationships/hyperlink" Target="mailto:shay@ofeknadlan.co.il" TargetMode="External"/><Relationship Id="rId719" Type="http://schemas.openxmlformats.org/officeDocument/2006/relationships/hyperlink" Target="mailto:yitzchak.lafayette@gmail.com" TargetMode="External"/><Relationship Id="rId55" Type="http://schemas.openxmlformats.org/officeDocument/2006/relationships/hyperlink" Target="http://www.remax-israel.com/cohene" TargetMode="External"/><Relationship Id="rId97" Type="http://schemas.openxmlformats.org/officeDocument/2006/relationships/hyperlink" Target="tel:0528335676" TargetMode="External"/><Relationship Id="rId120" Type="http://schemas.openxmlformats.org/officeDocument/2006/relationships/hyperlink" Target="mailto:eyal.tyashir@gmail.com" TargetMode="External"/><Relationship Id="rId358" Type="http://schemas.openxmlformats.org/officeDocument/2006/relationships/hyperlink" Target="http://727.co.il/tivindex.php?city=%D7%9E%D7%96%D7%9B%D7%A8%D7%AA%20%D7%91%D7%AA%D7%99%D7%94" TargetMode="External"/><Relationship Id="rId565" Type="http://schemas.openxmlformats.org/officeDocument/2006/relationships/hyperlink" Target="mailto:shaul300852@gmail.com" TargetMode="External"/><Relationship Id="rId730" Type="http://schemas.openxmlformats.org/officeDocument/2006/relationships/hyperlink" Target="mailto:meravbron@gmail.com" TargetMode="External"/><Relationship Id="rId772" Type="http://schemas.openxmlformats.org/officeDocument/2006/relationships/hyperlink" Target="mailto:anita.steinkohl@yahoo.com" TargetMode="External"/><Relationship Id="rId828" Type="http://schemas.openxmlformats.org/officeDocument/2006/relationships/queryTable" Target="../queryTables/queryTable2.xml"/><Relationship Id="rId162" Type="http://schemas.openxmlformats.org/officeDocument/2006/relationships/hyperlink" Target="mailto:aliza@reshef.co.il" TargetMode="External"/><Relationship Id="rId218" Type="http://schemas.openxmlformats.org/officeDocument/2006/relationships/hyperlink" Target="mailto:r@nadlan.co.il" TargetMode="External"/><Relationship Id="rId425" Type="http://schemas.openxmlformats.org/officeDocument/2006/relationships/hyperlink" Target="mailto:sopa5@walla.co.il" TargetMode="External"/><Relationship Id="rId467" Type="http://schemas.openxmlformats.org/officeDocument/2006/relationships/hyperlink" Target="mailto:discovery@remax.co.il" TargetMode="External"/><Relationship Id="rId632" Type="http://schemas.openxmlformats.org/officeDocument/2006/relationships/hyperlink" Target="mailto:anat@anglo-saxon-jerusalem.co.il" TargetMode="External"/><Relationship Id="rId271" Type="http://schemas.openxmlformats.org/officeDocument/2006/relationships/hyperlink" Target="mailto:nadlan_4sale@walla.com" TargetMode="External"/><Relationship Id="rId674" Type="http://schemas.openxmlformats.org/officeDocument/2006/relationships/hyperlink" Target="mailto:karni@gilinski.co.il" TargetMode="External"/><Relationship Id="rId24" Type="http://schemas.openxmlformats.org/officeDocument/2006/relationships/hyperlink" Target="mailto:shneor.x@gmail.com" TargetMode="External"/><Relationship Id="rId66" Type="http://schemas.openxmlformats.org/officeDocument/2006/relationships/hyperlink" Target="mailto:ornatias@gmail.com" TargetMode="External"/><Relationship Id="rId131" Type="http://schemas.openxmlformats.org/officeDocument/2006/relationships/hyperlink" Target="mailto:zurs1@walla.com" TargetMode="External"/><Relationship Id="rId327" Type="http://schemas.openxmlformats.org/officeDocument/2006/relationships/hyperlink" Target="mailto:meir_vak@netvision.net.il" TargetMode="External"/><Relationship Id="rId369" Type="http://schemas.openxmlformats.org/officeDocument/2006/relationships/hyperlink" Target="http://727.co.il/tivindex.php?city=%D7%92%D7%9F%20%D7%99%D7%91%D7%A0%D7%94" TargetMode="External"/><Relationship Id="rId534" Type="http://schemas.openxmlformats.org/officeDocument/2006/relationships/hyperlink" Target="mailto:yoav@homecity.co.il" TargetMode="External"/><Relationship Id="rId576" Type="http://schemas.openxmlformats.org/officeDocument/2006/relationships/hyperlink" Target="mailto:anatraz46@gmail.com" TargetMode="External"/><Relationship Id="rId741" Type="http://schemas.openxmlformats.org/officeDocument/2006/relationships/hyperlink" Target="mailto:guluagadol@walla.com" TargetMode="External"/><Relationship Id="rId783" Type="http://schemas.openxmlformats.org/officeDocument/2006/relationships/hyperlink" Target="mailto:harishon@bezeqint.net" TargetMode="External"/><Relationship Id="rId173" Type="http://schemas.openxmlformats.org/officeDocument/2006/relationships/hyperlink" Target="mailto:me72@netvision.net.il" TargetMode="External"/><Relationship Id="rId229" Type="http://schemas.openxmlformats.org/officeDocument/2006/relationships/hyperlink" Target="mailto:myplace.miri@gmail.com" TargetMode="External"/><Relationship Id="rId380" Type="http://schemas.openxmlformats.org/officeDocument/2006/relationships/hyperlink" Target="mailto:info@myplace.co.il" TargetMode="External"/><Relationship Id="rId436" Type="http://schemas.openxmlformats.org/officeDocument/2006/relationships/hyperlink" Target="mailto:hazomet@remax.co.il" TargetMode="External"/><Relationship Id="rId601" Type="http://schemas.openxmlformats.org/officeDocument/2006/relationships/hyperlink" Target="mailto:adardali@neto.net.il" TargetMode="External"/><Relationship Id="rId643" Type="http://schemas.openxmlformats.org/officeDocument/2006/relationships/hyperlink" Target="mailto:eitan@anglo-saxon-jerusalem.co.il" TargetMode="External"/><Relationship Id="rId240" Type="http://schemas.openxmlformats.org/officeDocument/2006/relationships/hyperlink" Target="mailto:teayakov@gmail.com" TargetMode="External"/><Relationship Id="rId478" Type="http://schemas.openxmlformats.org/officeDocument/2006/relationships/hyperlink" Target="mailto:city@remax.co.il" TargetMode="External"/><Relationship Id="rId685" Type="http://schemas.openxmlformats.org/officeDocument/2006/relationships/hyperlink" Target="mailto:jonathan@habitatrealestate.co.il" TargetMode="External"/><Relationship Id="rId35" Type="http://schemas.openxmlformats.org/officeDocument/2006/relationships/hyperlink" Target="http://www.remax-israel.com/kotoka" TargetMode="External"/><Relationship Id="rId77" Type="http://schemas.openxmlformats.org/officeDocument/2006/relationships/hyperlink" Target="tel:0548351462" TargetMode="External"/><Relationship Id="rId100" Type="http://schemas.openxmlformats.org/officeDocument/2006/relationships/hyperlink" Target="tel:0547782555" TargetMode="External"/><Relationship Id="rId282" Type="http://schemas.openxmlformats.org/officeDocument/2006/relationships/hyperlink" Target="mailto:ziondahan76@gmail.com" TargetMode="External"/><Relationship Id="rId338" Type="http://schemas.openxmlformats.org/officeDocument/2006/relationships/hyperlink" Target="mailto:adhagag@bezeqint.net" TargetMode="External"/><Relationship Id="rId503" Type="http://schemas.openxmlformats.org/officeDocument/2006/relationships/hyperlink" Target="mailto:energy@remax.co.il" TargetMode="External"/><Relationship Id="rId545" Type="http://schemas.openxmlformats.org/officeDocument/2006/relationships/hyperlink" Target="mailto:avi@a-leaders" TargetMode="External"/><Relationship Id="rId587" Type="http://schemas.openxmlformats.org/officeDocument/2006/relationships/hyperlink" Target="mailto:yehudaharel7@gmail.com" TargetMode="External"/><Relationship Id="rId710" Type="http://schemas.openxmlformats.org/officeDocument/2006/relationships/hyperlink" Target="mailto:yacov_10@walla.com" TargetMode="External"/><Relationship Id="rId752" Type="http://schemas.openxmlformats.org/officeDocument/2006/relationships/hyperlink" Target="mailto:adi_nadlan@walla.com" TargetMode="External"/><Relationship Id="rId808" Type="http://schemas.openxmlformats.org/officeDocument/2006/relationships/hyperlink" Target="mailto:nellyr@bezeqint.net" TargetMode="External"/><Relationship Id="rId8" Type="http://schemas.openxmlformats.org/officeDocument/2006/relationships/hyperlink" Target="mailto:yairs.remax@gmail.com" TargetMode="External"/><Relationship Id="rId142" Type="http://schemas.openxmlformats.org/officeDocument/2006/relationships/hyperlink" Target="mailto:assaf@welcome-home.co.il" TargetMode="External"/><Relationship Id="rId184" Type="http://schemas.openxmlformats.org/officeDocument/2006/relationships/hyperlink" Target="mailto:yossichn@bezeqint.net" TargetMode="External"/><Relationship Id="rId391" Type="http://schemas.openxmlformats.org/officeDocument/2006/relationships/hyperlink" Target="mailto:vazannadlan@gmail.com" TargetMode="External"/><Relationship Id="rId405" Type="http://schemas.openxmlformats.org/officeDocument/2006/relationships/hyperlink" Target="mailto:anat-co@walla.co.il" TargetMode="External"/><Relationship Id="rId447" Type="http://schemas.openxmlformats.org/officeDocument/2006/relationships/hyperlink" Target="https://www.facebook.com/messages/shay3838" TargetMode="External"/><Relationship Id="rId612" Type="http://schemas.openxmlformats.org/officeDocument/2006/relationships/hyperlink" Target="mailto:keshervh@netvision.net.il" TargetMode="External"/><Relationship Id="rId794" Type="http://schemas.openxmlformats.org/officeDocument/2006/relationships/hyperlink" Target="mailto:steinberg@e-tal.org" TargetMode="External"/><Relationship Id="rId251" Type="http://schemas.openxmlformats.org/officeDocument/2006/relationships/hyperlink" Target="mailto:jacob@star-k.co.il" TargetMode="External"/><Relationship Id="rId489" Type="http://schemas.openxmlformats.org/officeDocument/2006/relationships/hyperlink" Target="mailto:deluxe@remax.co.il" TargetMode="External"/><Relationship Id="rId654" Type="http://schemas.openxmlformats.org/officeDocument/2006/relationships/hyperlink" Target="mailto:ashors@zahav.net.il" TargetMode="External"/><Relationship Id="rId696" Type="http://schemas.openxmlformats.org/officeDocument/2006/relationships/hyperlink" Target="mailto:matanhas@walla.com" TargetMode="External"/><Relationship Id="rId46" Type="http://schemas.openxmlformats.org/officeDocument/2006/relationships/hyperlink" Target="mailto:lepe4@walla.com" TargetMode="External"/><Relationship Id="rId293" Type="http://schemas.openxmlformats.org/officeDocument/2006/relationships/hyperlink" Target="mailto:amirbogr.abh@gmail.com" TargetMode="External"/><Relationship Id="rId307" Type="http://schemas.openxmlformats.org/officeDocument/2006/relationships/hyperlink" Target="mailto:shefa.re@gmail.com" TargetMode="External"/><Relationship Id="rId349" Type="http://schemas.openxmlformats.org/officeDocument/2006/relationships/hyperlink" Target="http://727.co.il/tivindex.php?city=%D7%A7%D7%A8%D7%99%D7%AA%20%D7%9E%D7%95%D7%A6%D7%A7%D7%99%D7%9F" TargetMode="External"/><Relationship Id="rId514" Type="http://schemas.openxmlformats.org/officeDocument/2006/relationships/hyperlink" Target="mailto:silver@remax.co.il" TargetMode="External"/><Relationship Id="rId556" Type="http://schemas.openxmlformats.org/officeDocument/2006/relationships/hyperlink" Target="mailto:yosefdrukman@gmail.com" TargetMode="External"/><Relationship Id="rId721" Type="http://schemas.openxmlformats.org/officeDocument/2006/relationships/hyperlink" Target="mailto:licentia@zahav.net.il" TargetMode="External"/><Relationship Id="rId763" Type="http://schemas.openxmlformats.org/officeDocument/2006/relationships/hyperlink" Target="mailto:yp.forsale@gmail.com" TargetMode="External"/><Relationship Id="rId88" Type="http://schemas.openxmlformats.org/officeDocument/2006/relationships/hyperlink" Target="tel:0546673552" TargetMode="External"/><Relationship Id="rId111" Type="http://schemas.openxmlformats.org/officeDocument/2006/relationships/hyperlink" Target="tel:052-5225671" TargetMode="External"/><Relationship Id="rId153" Type="http://schemas.openxmlformats.org/officeDocument/2006/relationships/hyperlink" Target="mailto:yairl@yairlevy.com" TargetMode="External"/><Relationship Id="rId195" Type="http://schemas.openxmlformats.org/officeDocument/2006/relationships/hyperlink" Target="mailto:dotan@nc-ltd.co.il" TargetMode="External"/><Relationship Id="rId209" Type="http://schemas.openxmlformats.org/officeDocument/2006/relationships/hyperlink" Target="mailto:ran@yashir.biz" TargetMode="External"/><Relationship Id="rId360" Type="http://schemas.openxmlformats.org/officeDocument/2006/relationships/hyperlink" Target="http://727.co.il/tivindex.php?city=%D7%9B%D7%A8%D7%9E%D7%99%D7%90%D7%9C" TargetMode="External"/><Relationship Id="rId416" Type="http://schemas.openxmlformats.org/officeDocument/2006/relationships/hyperlink" Target="mailto:yuval8730@gmail.com" TargetMode="External"/><Relationship Id="rId598" Type="http://schemas.openxmlformats.org/officeDocument/2006/relationships/hyperlink" Target="mailto:adamubeito@gmail.com" TargetMode="External"/><Relationship Id="rId819" Type="http://schemas.openxmlformats.org/officeDocument/2006/relationships/hyperlink" Target="mailto:mila.kringel@gmail.com" TargetMode="External"/><Relationship Id="rId220" Type="http://schemas.openxmlformats.org/officeDocument/2006/relationships/hyperlink" Target="mailto:rafi@drt.co.il" TargetMode="External"/><Relationship Id="rId458" Type="http://schemas.openxmlformats.org/officeDocument/2006/relationships/hyperlink" Target="mailto:professionals@remax.co.il" TargetMode="External"/><Relationship Id="rId623" Type="http://schemas.openxmlformats.org/officeDocument/2006/relationships/hyperlink" Target="mailto:jerusalem@anglo-saxon-jerusalem.co.il" TargetMode="External"/><Relationship Id="rId665" Type="http://schemas.openxmlformats.org/officeDocument/2006/relationships/hyperlink" Target="mailto:barnirf@gmail.com" TargetMode="External"/><Relationship Id="rId830" Type="http://schemas.openxmlformats.org/officeDocument/2006/relationships/queryTable" Target="../queryTables/queryTable4.xml"/><Relationship Id="rId15" Type="http://schemas.openxmlformats.org/officeDocument/2006/relationships/hyperlink" Target="http://www.remax-israel.com/chenuri" TargetMode="External"/><Relationship Id="rId57" Type="http://schemas.openxmlformats.org/officeDocument/2006/relationships/hyperlink" Target="http://www.remax-israel.com/gabrieli" TargetMode="External"/><Relationship Id="rId262" Type="http://schemas.openxmlformats.org/officeDocument/2006/relationships/hyperlink" Target="mailto:danig6@walla.co.il" TargetMode="External"/><Relationship Id="rId318" Type="http://schemas.openxmlformats.org/officeDocument/2006/relationships/hyperlink" Target="mailto:reuven1212@hotmail.com" TargetMode="External"/><Relationship Id="rId525" Type="http://schemas.openxmlformats.org/officeDocument/2006/relationships/hyperlink" Target="mailto:irel1@walla.co.il" TargetMode="External"/><Relationship Id="rId567" Type="http://schemas.openxmlformats.org/officeDocument/2006/relationships/hyperlink" Target="mailto:shanigoodis@gmail.com" TargetMode="External"/><Relationship Id="rId732" Type="http://schemas.openxmlformats.org/officeDocument/2006/relationships/hyperlink" Target="mailto:michalduz@gmail.com" TargetMode="External"/><Relationship Id="rId99" Type="http://schemas.openxmlformats.org/officeDocument/2006/relationships/hyperlink" Target="tel:0547782555" TargetMode="External"/><Relationship Id="rId122" Type="http://schemas.openxmlformats.org/officeDocument/2006/relationships/hyperlink" Target="mailto:shahafpt@zahav.net.il" TargetMode="External"/><Relationship Id="rId164" Type="http://schemas.openxmlformats.org/officeDocument/2006/relationships/hyperlink" Target="mailto:yacov@coral-ltd.co.il" TargetMode="External"/><Relationship Id="rId371" Type="http://schemas.openxmlformats.org/officeDocument/2006/relationships/hyperlink" Target="http://727.co.il/tivindex.php?city=%D7%91%D7%99%D7%AA%20%D7%A9%D7%90%D7%9F" TargetMode="External"/><Relationship Id="rId774" Type="http://schemas.openxmlformats.org/officeDocument/2006/relationships/hyperlink" Target="mailto:ravittrealestate@gmail.com" TargetMode="External"/><Relationship Id="rId427" Type="http://schemas.openxmlformats.org/officeDocument/2006/relationships/hyperlink" Target="mailto:mooshonha@gmail.com" TargetMode="External"/><Relationship Id="rId469" Type="http://schemas.openxmlformats.org/officeDocument/2006/relationships/hyperlink" Target="mailto:maximum@remax.co.il" TargetMode="External"/><Relationship Id="rId634" Type="http://schemas.openxmlformats.org/officeDocument/2006/relationships/hyperlink" Target="mailto:vahav@anglo-saxon-jerusalem.co.il" TargetMode="External"/><Relationship Id="rId676" Type="http://schemas.openxmlformats.org/officeDocument/2006/relationships/hyperlink" Target="mailto:mogafni@gmail.com" TargetMode="External"/><Relationship Id="rId26" Type="http://schemas.openxmlformats.org/officeDocument/2006/relationships/hyperlink" Target="mailto:edenokanina@gmail.com" TargetMode="External"/><Relationship Id="rId231" Type="http://schemas.openxmlformats.org/officeDocument/2006/relationships/hyperlink" Target="mailto:office@agg.co.il" TargetMode="External"/><Relationship Id="rId273" Type="http://schemas.openxmlformats.org/officeDocument/2006/relationships/hyperlink" Target="mailto:meirbenyehoda@walla.com" TargetMode="External"/><Relationship Id="rId329" Type="http://schemas.openxmlformats.org/officeDocument/2006/relationships/hyperlink" Target="mailto:yblecher@netvision.net.il" TargetMode="External"/><Relationship Id="rId480" Type="http://schemas.openxmlformats.org/officeDocument/2006/relationships/hyperlink" Target="mailto:rich@remax.co.il" TargetMode="External"/><Relationship Id="rId536" Type="http://schemas.openxmlformats.org/officeDocument/2006/relationships/hyperlink" Target="mailto:info@yafo.co.il" TargetMode="External"/><Relationship Id="rId701" Type="http://schemas.openxmlformats.org/officeDocument/2006/relationships/hyperlink" Target="mailto:tal@jerusalem.com" TargetMode="External"/><Relationship Id="rId68" Type="http://schemas.openxmlformats.org/officeDocument/2006/relationships/hyperlink" Target="mailto:vered.hillel@remax.co.il" TargetMode="External"/><Relationship Id="rId133" Type="http://schemas.openxmlformats.org/officeDocument/2006/relationships/hyperlink" Target="mailto:shrtal1@gmail.com" TargetMode="External"/><Relationship Id="rId175" Type="http://schemas.openxmlformats.org/officeDocument/2006/relationships/hyperlink" Target="mailto:gilitzcovich@gmail.com" TargetMode="External"/><Relationship Id="rId340" Type="http://schemas.openxmlformats.org/officeDocument/2006/relationships/hyperlink" Target="http://727.co.il/tivindex.php?city=%D7%AA%D7%9C%20%D7%90%D7%91%D7%99%D7%91%20%D7%99%D7%A4%D7%95" TargetMode="External"/><Relationship Id="rId578" Type="http://schemas.openxmlformats.org/officeDocument/2006/relationships/hyperlink" Target="mailto:galitlevya3@gmail.com" TargetMode="External"/><Relationship Id="rId743" Type="http://schemas.openxmlformats.org/officeDocument/2006/relationships/hyperlink" Target="mailto:robert@kleimanrealestate.com" TargetMode="External"/><Relationship Id="rId785" Type="http://schemas.openxmlformats.org/officeDocument/2006/relationships/hyperlink" Target="mailto:dchaouat@gmail.com" TargetMode="External"/><Relationship Id="rId200" Type="http://schemas.openxmlformats.org/officeDocument/2006/relationships/hyperlink" Target="mailto:yashir.danny@gmail.com" TargetMode="External"/><Relationship Id="rId382" Type="http://schemas.openxmlformats.org/officeDocument/2006/relationships/hyperlink" Target="mailto:shlomo32c1@gmail.com" TargetMode="External"/><Relationship Id="rId438" Type="http://schemas.openxmlformats.org/officeDocument/2006/relationships/hyperlink" Target="https://www.facebook.com/messages/100004235681488" TargetMode="External"/><Relationship Id="rId603" Type="http://schemas.openxmlformats.org/officeDocument/2006/relationships/hyperlink" Target="mailto:evea@aviadrealty.co.il" TargetMode="External"/><Relationship Id="rId645" Type="http://schemas.openxmlformats.org/officeDocument/2006/relationships/hyperlink" Target="mailto:ezra@anglo-saxon-jerusalem.co.il" TargetMode="External"/><Relationship Id="rId687" Type="http://schemas.openxmlformats.org/officeDocument/2006/relationships/hyperlink" Target="mailto:homes@netvision.net.il" TargetMode="External"/><Relationship Id="rId810" Type="http://schemas.openxmlformats.org/officeDocument/2006/relationships/hyperlink" Target="mailto:ztirosh5@walla.com" TargetMode="External"/><Relationship Id="rId242" Type="http://schemas.openxmlformats.org/officeDocument/2006/relationships/hyperlink" Target="mailto:kikocarmel@gmail.com" TargetMode="External"/><Relationship Id="rId284" Type="http://schemas.openxmlformats.org/officeDocument/2006/relationships/hyperlink" Target="mailto:zivah7@gmail.com" TargetMode="External"/><Relationship Id="rId491" Type="http://schemas.openxmlformats.org/officeDocument/2006/relationships/hyperlink" Target="mailto:more@remax.co.il" TargetMode="External"/><Relationship Id="rId505" Type="http://schemas.openxmlformats.org/officeDocument/2006/relationships/hyperlink" Target="mailto:experts@remax.co.il" TargetMode="External"/><Relationship Id="rId712" Type="http://schemas.openxmlformats.org/officeDocument/2006/relationships/hyperlink" Target="mailto:brikama@walla.com" TargetMode="External"/><Relationship Id="rId37" Type="http://schemas.openxmlformats.org/officeDocument/2006/relationships/hyperlink" Target="http://www.remax-israel.com/elizuri" TargetMode="External"/><Relationship Id="rId79" Type="http://schemas.openxmlformats.org/officeDocument/2006/relationships/hyperlink" Target="tel:0544603360" TargetMode="External"/><Relationship Id="rId102" Type="http://schemas.openxmlformats.org/officeDocument/2006/relationships/hyperlink" Target="tel:0545433577" TargetMode="External"/><Relationship Id="rId144" Type="http://schemas.openxmlformats.org/officeDocument/2006/relationships/hyperlink" Target="mailto:aryehk18@gmail.com" TargetMode="External"/><Relationship Id="rId547" Type="http://schemas.openxmlformats.org/officeDocument/2006/relationships/hyperlink" Target="mailto:info@monitin.com" TargetMode="External"/><Relationship Id="rId589" Type="http://schemas.openxmlformats.org/officeDocument/2006/relationships/hyperlink" Target="mailto:inbarbareket@gmail.com" TargetMode="External"/><Relationship Id="rId754" Type="http://schemas.openxmlformats.org/officeDocument/2006/relationships/hyperlink" Target="mailto:leahm33@walla.com" TargetMode="External"/><Relationship Id="rId796" Type="http://schemas.openxmlformats.org/officeDocument/2006/relationships/hyperlink" Target="mailto:takam@zahav.net.il" TargetMode="External"/><Relationship Id="rId90" Type="http://schemas.openxmlformats.org/officeDocument/2006/relationships/hyperlink" Target="tel:050-8635035" TargetMode="External"/><Relationship Id="rId186" Type="http://schemas.openxmlformats.org/officeDocument/2006/relationships/hyperlink" Target="mailto:10.college.meir@gmail.com" TargetMode="External"/><Relationship Id="rId351" Type="http://schemas.openxmlformats.org/officeDocument/2006/relationships/hyperlink" Target="http://727.co.il/tivindex.php?city=%D7%A7%D7%99%D7%A1%D7%A8%D7%99%D7%94" TargetMode="External"/><Relationship Id="rId393" Type="http://schemas.openxmlformats.org/officeDocument/2006/relationships/hyperlink" Target="mailto:berko2z@walla.com" TargetMode="External"/><Relationship Id="rId407" Type="http://schemas.openxmlformats.org/officeDocument/2006/relationships/hyperlink" Target="mailto:maromav@outlook.com" TargetMode="External"/><Relationship Id="rId449" Type="http://schemas.openxmlformats.org/officeDocument/2006/relationships/hyperlink" Target="mailto:caroleliave123@gmail.com" TargetMode="External"/><Relationship Id="rId614" Type="http://schemas.openxmlformats.org/officeDocument/2006/relationships/hyperlink" Target="mailto:moshekeren1@gmail.com" TargetMode="External"/><Relationship Id="rId656" Type="http://schemas.openxmlformats.org/officeDocument/2006/relationships/hyperlink" Target="mailto:arcadiasharon@gmail.com" TargetMode="External"/><Relationship Id="rId821" Type="http://schemas.openxmlformats.org/officeDocument/2006/relationships/hyperlink" Target="mailto:ziondavid1950@gmail.com" TargetMode="External"/><Relationship Id="rId211" Type="http://schemas.openxmlformats.org/officeDocument/2006/relationships/hyperlink" Target="mailto:merav@nadlan.center" TargetMode="External"/><Relationship Id="rId253" Type="http://schemas.openxmlformats.org/officeDocument/2006/relationships/hyperlink" Target="mailto:dohana1994@gmail.com" TargetMode="External"/><Relationship Id="rId295" Type="http://schemas.openxmlformats.org/officeDocument/2006/relationships/hyperlink" Target="mailto:danielmalca1966@gmail.com" TargetMode="External"/><Relationship Id="rId309" Type="http://schemas.openxmlformats.org/officeDocument/2006/relationships/hyperlink" Target="mailto:topnadlanrs@gmail.com" TargetMode="External"/><Relationship Id="rId460" Type="http://schemas.openxmlformats.org/officeDocument/2006/relationships/hyperlink" Target="mailto:nava.marom@remax.co.il" TargetMode="External"/><Relationship Id="rId516" Type="http://schemas.openxmlformats.org/officeDocument/2006/relationships/hyperlink" Target="mailto:diamond@remax.co.il" TargetMode="External"/><Relationship Id="rId698" Type="http://schemas.openxmlformats.org/officeDocument/2006/relationships/hyperlink" Target="mailto:avof@zahav.net.il" TargetMode="External"/><Relationship Id="rId48" Type="http://schemas.openxmlformats.org/officeDocument/2006/relationships/hyperlink" Target="mailto:ohad.gerafi@remax.co.il" TargetMode="External"/><Relationship Id="rId113" Type="http://schemas.openxmlformats.org/officeDocument/2006/relationships/hyperlink" Target="mailto:shemuel.kahaniel@c21israel.com" TargetMode="External"/><Relationship Id="rId320" Type="http://schemas.openxmlformats.org/officeDocument/2006/relationships/hyperlink" Target="mailto:eran@emi-bait4u.com" TargetMode="External"/><Relationship Id="rId558" Type="http://schemas.openxmlformats.org/officeDocument/2006/relationships/hyperlink" Target="mailto:elilevy51@gmail.com" TargetMode="External"/><Relationship Id="rId723" Type="http://schemas.openxmlformats.org/officeDocument/2006/relationships/hyperlink" Target="mailto:davidmoonshine@gmail.com" TargetMode="External"/><Relationship Id="rId765" Type="http://schemas.openxmlformats.org/officeDocument/2006/relationships/hyperlink" Target="mailto:friedhome@012.net.il" TargetMode="External"/><Relationship Id="rId155" Type="http://schemas.openxmlformats.org/officeDocument/2006/relationships/hyperlink" Target="mailto:ettivoda@gmail.com" TargetMode="External"/><Relationship Id="rId197" Type="http://schemas.openxmlformats.org/officeDocument/2006/relationships/hyperlink" Target="mailto:merav@homeinsharon.com" TargetMode="External"/><Relationship Id="rId362" Type="http://schemas.openxmlformats.org/officeDocument/2006/relationships/hyperlink" Target="http://727.co.il/tivindex.php?city=%D7%98%D7%91%D7%A8%D7%99%D7%94" TargetMode="External"/><Relationship Id="rId418" Type="http://schemas.openxmlformats.org/officeDocument/2006/relationships/hyperlink" Target="mailto:annabenzur@gmail.com" TargetMode="External"/><Relationship Id="rId625" Type="http://schemas.openxmlformats.org/officeDocument/2006/relationships/hyperlink" Target="mailto:galila@anglo-saxon-jerusalem.co.il" TargetMode="External"/><Relationship Id="rId832" Type="http://schemas.openxmlformats.org/officeDocument/2006/relationships/queryTable" Target="../queryTables/queryTable6.xml"/><Relationship Id="rId222" Type="http://schemas.openxmlformats.org/officeDocument/2006/relationships/hyperlink" Target="mailto:dannydirot10@gmail.com" TargetMode="External"/><Relationship Id="rId264" Type="http://schemas.openxmlformats.org/officeDocument/2006/relationships/hyperlink" Target="mailto:tbabay28@gmail.com" TargetMode="External"/><Relationship Id="rId471" Type="http://schemas.openxmlformats.org/officeDocument/2006/relationships/hyperlink" Target="mailto:ocean@remax.co.il" TargetMode="External"/><Relationship Id="rId667" Type="http://schemas.openxmlformats.org/officeDocument/2006/relationships/hyperlink" Target="mailto:barselgi@014.net.il" TargetMode="External"/><Relationship Id="rId17" Type="http://schemas.openxmlformats.org/officeDocument/2006/relationships/hyperlink" Target="http://www.remax-israel.com/levyakov" TargetMode="External"/><Relationship Id="rId59" Type="http://schemas.openxmlformats.org/officeDocument/2006/relationships/hyperlink" Target="http://www.remax-israel.com/mochani" TargetMode="External"/><Relationship Id="rId124" Type="http://schemas.openxmlformats.org/officeDocument/2006/relationships/hyperlink" Target="mailto:info@israekhomenet.com" TargetMode="External"/><Relationship Id="rId527" Type="http://schemas.openxmlformats.org/officeDocument/2006/relationships/hyperlink" Target="mailto:zameret.albert4@gmail.com" TargetMode="External"/><Relationship Id="rId569" Type="http://schemas.openxmlformats.org/officeDocument/2006/relationships/hyperlink" Target="mailto:mazal.nahari@gmail.com" TargetMode="External"/><Relationship Id="rId734" Type="http://schemas.openxmlformats.org/officeDocument/2006/relationships/hyperlink" Target="mailto:sarit_mamo@walla.co.il" TargetMode="External"/><Relationship Id="rId776" Type="http://schemas.openxmlformats.org/officeDocument/2006/relationships/hyperlink" Target="mailto:ryeschua@gmail.com" TargetMode="External"/><Relationship Id="rId70" Type="http://schemas.openxmlformats.org/officeDocument/2006/relationships/hyperlink" Target="mailto:liat.bs@remax.co.il" TargetMode="External"/><Relationship Id="rId166" Type="http://schemas.openxmlformats.org/officeDocument/2006/relationships/hyperlink" Target="mailto:anat-rw@rep.co.il" TargetMode="External"/><Relationship Id="rId331" Type="http://schemas.openxmlformats.org/officeDocument/2006/relationships/hyperlink" Target="mailto:serfaty66@gmail.com" TargetMode="External"/><Relationship Id="rId373" Type="http://schemas.openxmlformats.org/officeDocument/2006/relationships/hyperlink" Target="http://727.co.il/tivindex.php?city=%D7%91%D7%90%D7%A8%20%D7%A9%D7%91%D7%A2" TargetMode="External"/><Relationship Id="rId429" Type="http://schemas.openxmlformats.org/officeDocument/2006/relationships/hyperlink" Target="mailto:roy9roi@gmail.com" TargetMode="External"/><Relationship Id="rId580" Type="http://schemas.openxmlformats.org/officeDocument/2006/relationships/hyperlink" Target="mailto:vered.peled@gmail.com" TargetMode="External"/><Relationship Id="rId636" Type="http://schemas.openxmlformats.org/officeDocument/2006/relationships/hyperlink" Target="mailto:joel@anglo-saxon-jerusalem.co.il" TargetMode="External"/><Relationship Id="rId801" Type="http://schemas.openxmlformats.org/officeDocument/2006/relationships/hyperlink" Target="mailto:bbtt26@gmail.com" TargetMode="External"/><Relationship Id="rId1" Type="http://schemas.openxmlformats.org/officeDocument/2006/relationships/hyperlink" Target="http://www.remax-israel.com/aminove" TargetMode="External"/><Relationship Id="rId233" Type="http://schemas.openxmlformats.org/officeDocument/2006/relationships/hyperlink" Target="mailto:oba@oba.co.il" TargetMode="External"/><Relationship Id="rId440" Type="http://schemas.openxmlformats.org/officeDocument/2006/relationships/hyperlink" Target="https://www.facebook.com/messages/100001538032898" TargetMode="External"/><Relationship Id="rId678" Type="http://schemas.openxmlformats.org/officeDocument/2006/relationships/hyperlink" Target="mailto:deborah@jerusalemimmobilier.com" TargetMode="External"/><Relationship Id="rId28" Type="http://schemas.openxmlformats.org/officeDocument/2006/relationships/hyperlink" Target="mailto:remax.elina@gmail.com" TargetMode="External"/><Relationship Id="rId275" Type="http://schemas.openxmlformats.org/officeDocument/2006/relationships/hyperlink" Target="mailto:levangreen@gmail.com" TargetMode="External"/><Relationship Id="rId300" Type="http://schemas.openxmlformats.org/officeDocument/2006/relationships/hyperlink" Target="mailto:ronenbone@gmail.com" TargetMode="External"/><Relationship Id="rId482" Type="http://schemas.openxmlformats.org/officeDocument/2006/relationships/hyperlink" Target="mailto:ideal@remax.co.il" TargetMode="External"/><Relationship Id="rId538" Type="http://schemas.openxmlformats.org/officeDocument/2006/relationships/hyperlink" Target="mailto:nadlanazor@gmail.com" TargetMode="External"/><Relationship Id="rId703" Type="http://schemas.openxmlformats.org/officeDocument/2006/relationships/hyperlink" Target="mailto:dantaieb55@hotmail.com" TargetMode="External"/><Relationship Id="rId745" Type="http://schemas.openxmlformats.org/officeDocument/2006/relationships/hyperlink" Target="mailto:nadavanu@gmail.com" TargetMode="External"/><Relationship Id="rId81" Type="http://schemas.openxmlformats.org/officeDocument/2006/relationships/hyperlink" Target="tel:0525916500" TargetMode="External"/><Relationship Id="rId135" Type="http://schemas.openxmlformats.org/officeDocument/2006/relationships/hyperlink" Target="mailto:tal.ylevi@remax.co.il" TargetMode="External"/><Relationship Id="rId177" Type="http://schemas.openxmlformats.org/officeDocument/2006/relationships/hyperlink" Target="mailto:veredpeledremax@gmail.com" TargetMode="External"/><Relationship Id="rId342" Type="http://schemas.openxmlformats.org/officeDocument/2006/relationships/hyperlink" Target="http://727.co.il/tivindex.php?city=%D7%AA%D7%9C%20%D7%90%D7%91%D7%99%D7%91%20%D7%99%D7%A4%D7%95" TargetMode="External"/><Relationship Id="rId384" Type="http://schemas.openxmlformats.org/officeDocument/2006/relationships/hyperlink" Target="mailto:battim@netvision.net.il" TargetMode="External"/><Relationship Id="rId591" Type="http://schemas.openxmlformats.org/officeDocument/2006/relationships/hyperlink" Target="mailto:c21lavip@gmail.com" TargetMode="External"/><Relationship Id="rId605" Type="http://schemas.openxmlformats.org/officeDocument/2006/relationships/hyperlink" Target="mailto:ornes6@gmail.com" TargetMode="External"/><Relationship Id="rId787" Type="http://schemas.openxmlformats.org/officeDocument/2006/relationships/hyperlink" Target="mailto:shamaiende@gmail.com" TargetMode="External"/><Relationship Id="rId812" Type="http://schemas.openxmlformats.org/officeDocument/2006/relationships/hyperlink" Target="mailto:zohyaron@gmail.com" TargetMode="External"/><Relationship Id="rId202" Type="http://schemas.openxmlformats.org/officeDocument/2006/relationships/hyperlink" Target="mailto:yashir.ronen@gmail.com" TargetMode="External"/><Relationship Id="rId244" Type="http://schemas.openxmlformats.org/officeDocument/2006/relationships/hyperlink" Target="mailto:s_0528200357@walla.co.il" TargetMode="External"/><Relationship Id="rId647" Type="http://schemas.openxmlformats.org/officeDocument/2006/relationships/hyperlink" Target="mailto:harry@anglo-saxon-jerusalem.co.il" TargetMode="External"/><Relationship Id="rId689" Type="http://schemas.openxmlformats.org/officeDocument/2006/relationships/hyperlink" Target="mailto:yoeld@netvision.net.il" TargetMode="External"/><Relationship Id="rId39" Type="http://schemas.openxmlformats.org/officeDocument/2006/relationships/hyperlink" Target="http://www.remax-israel.com/shefabar" TargetMode="External"/><Relationship Id="rId286" Type="http://schemas.openxmlformats.org/officeDocument/2006/relationships/hyperlink" Target="mailto:michaelti@gmail.com" TargetMode="External"/><Relationship Id="rId451" Type="http://schemas.openxmlformats.org/officeDocument/2006/relationships/hyperlink" Target="mailto:rentbetshemesh@013.net" TargetMode="External"/><Relationship Id="rId493" Type="http://schemas.openxmlformats.org/officeDocument/2006/relationships/hyperlink" Target="mailto:gil.danino@remax.co.il" TargetMode="External"/><Relationship Id="rId507" Type="http://schemas.openxmlformats.org/officeDocument/2006/relationships/hyperlink" Target="mailto:express@remax.co.il" TargetMode="External"/><Relationship Id="rId549" Type="http://schemas.openxmlformats.org/officeDocument/2006/relationships/hyperlink" Target="mailto:matifaraji@walla.com" TargetMode="External"/><Relationship Id="rId714" Type="http://schemas.openxmlformats.org/officeDocument/2006/relationships/hyperlink" Target="mailto:batya1002@gmail.com" TargetMode="External"/><Relationship Id="rId756" Type="http://schemas.openxmlformats.org/officeDocument/2006/relationships/hyperlink" Target="mailto:ofirazaria@walla.com" TargetMode="External"/><Relationship Id="rId50" Type="http://schemas.openxmlformats.org/officeDocument/2006/relationships/hyperlink" Target="mailto:eranros1984@gmail.com" TargetMode="External"/><Relationship Id="rId104" Type="http://schemas.openxmlformats.org/officeDocument/2006/relationships/hyperlink" Target="tel:972-52-5225662" TargetMode="External"/><Relationship Id="rId146" Type="http://schemas.openxmlformats.org/officeDocument/2006/relationships/hyperlink" Target="mailto:ronie.rokach@remax.co.il" TargetMode="External"/><Relationship Id="rId188" Type="http://schemas.openxmlformats.org/officeDocument/2006/relationships/hyperlink" Target="mailto:yossi@leaders-is.co.il" TargetMode="External"/><Relationship Id="rId311" Type="http://schemas.openxmlformats.org/officeDocument/2006/relationships/hyperlink" Target="mailto:uzimarom9@gmail.com" TargetMode="External"/><Relationship Id="rId353" Type="http://schemas.openxmlformats.org/officeDocument/2006/relationships/hyperlink" Target="http://727.co.il/tivindex.php?city=%D7%A0%D7%AA%D7%A0%D7%99%D7%94" TargetMode="External"/><Relationship Id="rId395" Type="http://schemas.openxmlformats.org/officeDocument/2006/relationships/hyperlink" Target="mailto:hoho102@walla.com" TargetMode="External"/><Relationship Id="rId409" Type="http://schemas.openxmlformats.org/officeDocument/2006/relationships/hyperlink" Target="mailto:goazaviran@gmail.com" TargetMode="External"/><Relationship Id="rId560" Type="http://schemas.openxmlformats.org/officeDocument/2006/relationships/hyperlink" Target="mailto:benker52@gmail.com" TargetMode="External"/><Relationship Id="rId798" Type="http://schemas.openxmlformats.org/officeDocument/2006/relationships/hyperlink" Target="mailto:assaf@welcome-home.co.il" TargetMode="External"/><Relationship Id="rId92" Type="http://schemas.openxmlformats.org/officeDocument/2006/relationships/hyperlink" Target="tel:0524892355" TargetMode="External"/><Relationship Id="rId213" Type="http://schemas.openxmlformats.org/officeDocument/2006/relationships/hyperlink" Target="mailto:tomer@nadlan.center" TargetMode="External"/><Relationship Id="rId420" Type="http://schemas.openxmlformats.org/officeDocument/2006/relationships/hyperlink" Target="mailto:lioratas1@gmail.com" TargetMode="External"/><Relationship Id="rId616" Type="http://schemas.openxmlformats.org/officeDocument/2006/relationships/hyperlink" Target="mailto:amir@amb-jr.co.il" TargetMode="External"/><Relationship Id="rId658" Type="http://schemas.openxmlformats.org/officeDocument/2006/relationships/hyperlink" Target="mailto:eti778@netvision.net.il" TargetMode="External"/><Relationship Id="rId823" Type="http://schemas.openxmlformats.org/officeDocument/2006/relationships/hyperlink" Target="mailto:rachekhen@hotmail.com" TargetMode="External"/><Relationship Id="rId255" Type="http://schemas.openxmlformats.org/officeDocument/2006/relationships/hyperlink" Target="mailto:meital@icpas.org.il" TargetMode="External"/><Relationship Id="rId297" Type="http://schemas.openxmlformats.org/officeDocument/2006/relationships/hyperlink" Target="mailto:batalfandarve@gmail.com" TargetMode="External"/><Relationship Id="rId462" Type="http://schemas.openxmlformats.org/officeDocument/2006/relationships/hyperlink" Target="mailto:bluewhite@remax.co.il" TargetMode="External"/><Relationship Id="rId518" Type="http://schemas.openxmlformats.org/officeDocument/2006/relationships/hyperlink" Target="mailto:hazomet@remax.co.il" TargetMode="External"/><Relationship Id="rId725" Type="http://schemas.openxmlformats.org/officeDocument/2006/relationships/hyperlink" Target="mailto:makomjr@gmail.com" TargetMode="External"/><Relationship Id="rId115" Type="http://schemas.openxmlformats.org/officeDocument/2006/relationships/hyperlink" Target="mailto:penthouse.holon@c21israel.com" TargetMode="External"/><Relationship Id="rId157" Type="http://schemas.openxmlformats.org/officeDocument/2006/relationships/hyperlink" Target="mailto:omiron@marknorder.com" TargetMode="External"/><Relationship Id="rId322" Type="http://schemas.openxmlformats.org/officeDocument/2006/relationships/hyperlink" Target="mailto:itzikar@gmail.com" TargetMode="External"/><Relationship Id="rId364" Type="http://schemas.openxmlformats.org/officeDocument/2006/relationships/hyperlink" Target="http://727.co.il/tivindex.php?city=%D7%97%D7%99%D7%A4%D7%94" TargetMode="External"/><Relationship Id="rId767" Type="http://schemas.openxmlformats.org/officeDocument/2006/relationships/hyperlink" Target="mailto:yossi@colony.co.il" TargetMode="External"/><Relationship Id="rId61" Type="http://schemas.openxmlformats.org/officeDocument/2006/relationships/hyperlink" Target="http://www.remax-israel.com/gotse" TargetMode="External"/><Relationship Id="rId199" Type="http://schemas.openxmlformats.org/officeDocument/2006/relationships/hyperlink" Target="mailto:traklin@traklin-art.co.il" TargetMode="External"/><Relationship Id="rId571" Type="http://schemas.openxmlformats.org/officeDocument/2006/relationships/hyperlink" Target="mailto:yehuda@proprechesh.co.il" TargetMode="External"/><Relationship Id="rId627" Type="http://schemas.openxmlformats.org/officeDocument/2006/relationships/hyperlink" Target="mailto:babani@anglo-saxon-jerusalem.co.il" TargetMode="External"/><Relationship Id="rId669" Type="http://schemas.openxmlformats.org/officeDocument/2006/relationships/hyperlink" Target="mailto:gilinski@netvision.net.il" TargetMode="External"/><Relationship Id="rId19" Type="http://schemas.openxmlformats.org/officeDocument/2006/relationships/hyperlink" Target="http://www.remax-israel.com/sabagraviv" TargetMode="External"/><Relationship Id="rId224" Type="http://schemas.openxmlformats.org/officeDocument/2006/relationships/hyperlink" Target="mailto:amitappel@gmail.com" TargetMode="External"/><Relationship Id="rId266" Type="http://schemas.openxmlformats.org/officeDocument/2006/relationships/hyperlink" Target="mailto:itayshati@gmail.com" TargetMode="External"/><Relationship Id="rId431" Type="http://schemas.openxmlformats.org/officeDocument/2006/relationships/hyperlink" Target="mailto:yanivshiri%40gmail.com" TargetMode="External"/><Relationship Id="rId473" Type="http://schemas.openxmlformats.org/officeDocument/2006/relationships/hyperlink" Target="mailto:sky@remax.co.il" TargetMode="External"/><Relationship Id="rId529" Type="http://schemas.openxmlformats.org/officeDocument/2006/relationships/hyperlink" Target="mailto:office@greatland.co.il" TargetMode="External"/><Relationship Id="rId680" Type="http://schemas.openxmlformats.org/officeDocument/2006/relationships/hyperlink" Target="mailto:dorit_tz@walla.co.il" TargetMode="External"/><Relationship Id="rId736" Type="http://schemas.openxmlformats.org/officeDocument/2006/relationships/hyperlink" Target="mailto:nadlantop@walla.com" TargetMode="External"/><Relationship Id="rId30" Type="http://schemas.openxmlformats.org/officeDocument/2006/relationships/hyperlink" Target="mailto:rachelgluck100@gmail.com" TargetMode="External"/><Relationship Id="rId126" Type="http://schemas.openxmlformats.org/officeDocument/2006/relationships/hyperlink" Target="mailto:rnd.nadlan@gmail.com" TargetMode="External"/><Relationship Id="rId168" Type="http://schemas.openxmlformats.org/officeDocument/2006/relationships/hyperlink" Target="mailto:danp@mtarget.co.il" TargetMode="External"/><Relationship Id="rId333" Type="http://schemas.openxmlformats.org/officeDocument/2006/relationships/hyperlink" Target="mailto:carmel.estate@gmail.com" TargetMode="External"/><Relationship Id="rId540" Type="http://schemas.openxmlformats.org/officeDocument/2006/relationships/hyperlink" Target="mailto:info@modin.co.il" TargetMode="External"/><Relationship Id="rId778" Type="http://schemas.openxmlformats.org/officeDocument/2006/relationships/hyperlink" Target="mailto:shuli.bitton@gmail.com" TargetMode="External"/><Relationship Id="rId72" Type="http://schemas.openxmlformats.org/officeDocument/2006/relationships/hyperlink" Target="http://www.remax-israel.com/shushany" TargetMode="External"/><Relationship Id="rId375" Type="http://schemas.openxmlformats.org/officeDocument/2006/relationships/hyperlink" Target="http://727.co.il/tivindex.php?city=%D7%91%D7%90%D7%A8%20%D7%A9%D7%91%D7%A2" TargetMode="External"/><Relationship Id="rId582" Type="http://schemas.openxmlformats.org/officeDocument/2006/relationships/hyperlink" Target="mailto:shayisizn@gmail.com" TargetMode="External"/><Relationship Id="rId638" Type="http://schemas.openxmlformats.org/officeDocument/2006/relationships/hyperlink" Target="mailto:motti@anglo-saxon-jerusalem.co.il" TargetMode="External"/><Relationship Id="rId803" Type="http://schemas.openxmlformats.org/officeDocument/2006/relationships/hyperlink" Target="mailto:capitaljerusalem@gmail.com" TargetMode="External"/><Relationship Id="rId3" Type="http://schemas.openxmlformats.org/officeDocument/2006/relationships/hyperlink" Target="http://www.remax-israel.com/laylieva" TargetMode="External"/><Relationship Id="rId235" Type="http://schemas.openxmlformats.org/officeDocument/2006/relationships/hyperlink" Target="mailto:toprona@gmail.com" TargetMode="External"/><Relationship Id="rId277" Type="http://schemas.openxmlformats.org/officeDocument/2006/relationships/hyperlink" Target="mailto:pinigershon70@gmail.com" TargetMode="External"/><Relationship Id="rId400" Type="http://schemas.openxmlformats.org/officeDocument/2006/relationships/hyperlink" Target="mailto:pashak851@gmail.com" TargetMode="External"/><Relationship Id="rId442" Type="http://schemas.openxmlformats.org/officeDocument/2006/relationships/hyperlink" Target="https://www.facebook.com/messages/100005730573278" TargetMode="External"/><Relationship Id="rId484" Type="http://schemas.openxmlformats.org/officeDocument/2006/relationships/hyperlink" Target="mailto:my@remax.co.il" TargetMode="External"/><Relationship Id="rId705" Type="http://schemas.openxmlformats.org/officeDocument/2006/relationships/hyperlink" Target="mailto:yonashachar97@gmail.com" TargetMode="External"/><Relationship Id="rId137" Type="http://schemas.openxmlformats.org/officeDocument/2006/relationships/hyperlink" Target="mailto:meir_king@walla.co.il" TargetMode="External"/><Relationship Id="rId302" Type="http://schemas.openxmlformats.org/officeDocument/2006/relationships/hyperlink" Target="mailto:mosheby@remaxplace.co.il" TargetMode="External"/><Relationship Id="rId344" Type="http://schemas.openxmlformats.org/officeDocument/2006/relationships/hyperlink" Target="http://727.co.il/tivindex.php?city=%D7%A9%D7%95%D7%94%D7%9D" TargetMode="External"/><Relationship Id="rId691" Type="http://schemas.openxmlformats.org/officeDocument/2006/relationships/hyperlink" Target="mailto:zohar03@zahav.net.il" TargetMode="External"/><Relationship Id="rId747" Type="http://schemas.openxmlformats.org/officeDocument/2006/relationships/hyperlink" Target="mailto:shn123@013.net" TargetMode="External"/><Relationship Id="rId789" Type="http://schemas.openxmlformats.org/officeDocument/2006/relationships/hyperlink" Target="mailto:bayitsheli@gmail.com" TargetMode="External"/><Relationship Id="rId41" Type="http://schemas.openxmlformats.org/officeDocument/2006/relationships/hyperlink" Target="http://www.remax-israel.com/harelr" TargetMode="External"/><Relationship Id="rId83" Type="http://schemas.openxmlformats.org/officeDocument/2006/relationships/hyperlink" Target="tel:053-4204620" TargetMode="External"/><Relationship Id="rId179" Type="http://schemas.openxmlformats.org/officeDocument/2006/relationships/hyperlink" Target="mailto:eli@renew-tlv.co.il" TargetMode="External"/><Relationship Id="rId386" Type="http://schemas.openxmlformats.org/officeDocument/2006/relationships/hyperlink" Target="mailto:alfa_u@012.net.il" TargetMode="External"/><Relationship Id="rId551" Type="http://schemas.openxmlformats.org/officeDocument/2006/relationships/hyperlink" Target="mailto:info@metro1.co.il" TargetMode="External"/><Relationship Id="rId593" Type="http://schemas.openxmlformats.org/officeDocument/2006/relationships/hyperlink" Target="mailto:awensztern@gmail.com" TargetMode="External"/><Relationship Id="rId607" Type="http://schemas.openxmlformats.org/officeDocument/2006/relationships/hyperlink" Target="mailto:dipe3142@yahoo.com" TargetMode="External"/><Relationship Id="rId649" Type="http://schemas.openxmlformats.org/officeDocument/2006/relationships/hyperlink" Target="mailto:mevasert@anglo-saxon.co.il" TargetMode="External"/><Relationship Id="rId814" Type="http://schemas.openxmlformats.org/officeDocument/2006/relationships/hyperlink" Target="mailto:inbalka8@gmail.com" TargetMode="External"/><Relationship Id="rId190" Type="http://schemas.openxmlformats.org/officeDocument/2006/relationships/hyperlink" Target="mailto:binat@dan-city.co.il" TargetMode="External"/><Relationship Id="rId204" Type="http://schemas.openxmlformats.org/officeDocument/2006/relationships/hyperlink" Target="mailto:oshri.tyashir@gmail.com" TargetMode="External"/><Relationship Id="rId246" Type="http://schemas.openxmlformats.org/officeDocument/2006/relationships/hyperlink" Target="mailto:amirn@homeplus.co.il" TargetMode="External"/><Relationship Id="rId288" Type="http://schemas.openxmlformats.org/officeDocument/2006/relationships/hyperlink" Target="mailto:mlivne1@hot" TargetMode="External"/><Relationship Id="rId411" Type="http://schemas.openxmlformats.org/officeDocument/2006/relationships/hyperlink" Target="mailto:talimusaev@gmail.com" TargetMode="External"/><Relationship Id="rId453" Type="http://schemas.openxmlformats.org/officeDocument/2006/relationships/hyperlink" Target="mailto:roni@isranet.co.il" TargetMode="External"/><Relationship Id="rId509" Type="http://schemas.openxmlformats.org/officeDocument/2006/relationships/hyperlink" Target="mailto:trend@remax.co.il" TargetMode="External"/><Relationship Id="rId660" Type="http://schemas.openxmlformats.org/officeDocument/2006/relationships/hyperlink" Target="mailto:js2584@gmail.com" TargetMode="External"/><Relationship Id="rId106" Type="http://schemas.openxmlformats.org/officeDocument/2006/relationships/hyperlink" Target="tel:052-3700198" TargetMode="External"/><Relationship Id="rId313" Type="http://schemas.openxmlformats.org/officeDocument/2006/relationships/hyperlink" Target="mailto:oded4u@zahav.net.il" TargetMode="External"/><Relationship Id="rId495" Type="http://schemas.openxmlformats.org/officeDocument/2006/relationships/hyperlink" Target="mailto:values@remax.co.il" TargetMode="External"/><Relationship Id="rId716" Type="http://schemas.openxmlformats.org/officeDocument/2006/relationships/hyperlink" Target="mailto:lily@lily.co.il" TargetMode="External"/><Relationship Id="rId758" Type="http://schemas.openxmlformats.org/officeDocument/2006/relationships/hyperlink" Target="mailto:amikasir@hotmail.com" TargetMode="External"/><Relationship Id="rId10" Type="http://schemas.openxmlformats.org/officeDocument/2006/relationships/hyperlink" Target="mailto:maorlevy69@gmail.com" TargetMode="External"/><Relationship Id="rId52" Type="http://schemas.openxmlformats.org/officeDocument/2006/relationships/hyperlink" Target="mailto:chaim.diker@remax.co.il" TargetMode="External"/><Relationship Id="rId94" Type="http://schemas.openxmlformats.org/officeDocument/2006/relationships/hyperlink" Target="tel:0584847837" TargetMode="External"/><Relationship Id="rId148" Type="http://schemas.openxmlformats.org/officeDocument/2006/relationships/hyperlink" Target="mailto:igorhanin@gmail.com" TargetMode="External"/><Relationship Id="rId355" Type="http://schemas.openxmlformats.org/officeDocument/2006/relationships/hyperlink" Target="http://727.co.il/tivindex.php?city=%D7%A0%D7%A1%20%D7%A6%D7%99%D7%95%D7%A0%D7%94" TargetMode="External"/><Relationship Id="rId397" Type="http://schemas.openxmlformats.org/officeDocument/2006/relationships/hyperlink" Target="mailto:vladsergeev1993@gmail.com" TargetMode="External"/><Relationship Id="rId520" Type="http://schemas.openxmlformats.org/officeDocument/2006/relationships/hyperlink" Target="mailto:rdrutman1@gmail.com" TargetMode="External"/><Relationship Id="rId562" Type="http://schemas.openxmlformats.org/officeDocument/2006/relationships/hyperlink" Target="mailto:katy21304@gmail.com" TargetMode="External"/><Relationship Id="rId618" Type="http://schemas.openxmlformats.org/officeDocument/2006/relationships/hyperlink" Target="mailto:johanna@amb-jr.co.il" TargetMode="External"/><Relationship Id="rId825" Type="http://schemas.openxmlformats.org/officeDocument/2006/relationships/printerSettings" Target="../printerSettings/printerSettings1.bin"/><Relationship Id="rId215" Type="http://schemas.openxmlformats.org/officeDocument/2006/relationships/hyperlink" Target="mailto:motisardef@smt-ramataviv.co.il" TargetMode="External"/><Relationship Id="rId257" Type="http://schemas.openxmlformats.org/officeDocument/2006/relationships/hyperlink" Target="mailto:nehmadi@gmail.com" TargetMode="External"/><Relationship Id="rId422" Type="http://schemas.openxmlformats.org/officeDocument/2006/relationships/hyperlink" Target="mailto:%20shahafpt@zahav.net.il" TargetMode="External"/><Relationship Id="rId464" Type="http://schemas.openxmlformats.org/officeDocument/2006/relationships/hyperlink" Target="mailto:100%25@remax.co.il" TargetMode="External"/><Relationship Id="rId299" Type="http://schemas.openxmlformats.org/officeDocument/2006/relationships/hyperlink" Target="mailto:limor@real-tec.co.il" TargetMode="External"/><Relationship Id="rId727" Type="http://schemas.openxmlformats.org/officeDocument/2006/relationships/hyperlink" Target="mailto:yaad20@walla.com" TargetMode="External"/><Relationship Id="rId63" Type="http://schemas.openxmlformats.org/officeDocument/2006/relationships/hyperlink" Target="http://www.remax-israel.com/arielis" TargetMode="External"/><Relationship Id="rId159" Type="http://schemas.openxmlformats.org/officeDocument/2006/relationships/hyperlink" Target="mailto:noa@robbins.co.il" TargetMode="External"/><Relationship Id="rId366" Type="http://schemas.openxmlformats.org/officeDocument/2006/relationships/hyperlink" Target="http://727.co.il/tivindex.php?city=%D7%97%D7%99%D7%A4%D7%94" TargetMode="External"/><Relationship Id="rId573" Type="http://schemas.openxmlformats.org/officeDocument/2006/relationships/hyperlink" Target="mailto:nadlan@hotmail.com" TargetMode="External"/><Relationship Id="rId780" Type="http://schemas.openxmlformats.org/officeDocument/2006/relationships/hyperlink" Target="mailto:avishai@shalem-city.co.il" TargetMode="External"/><Relationship Id="rId226" Type="http://schemas.openxmlformats.org/officeDocument/2006/relationships/hyperlink" Target="mailto:itsiknadlan@gmail.com" TargetMode="External"/><Relationship Id="rId433" Type="http://schemas.openxmlformats.org/officeDocument/2006/relationships/hyperlink" Target="mailto:elin2285@gmail.com" TargetMode="External"/><Relationship Id="rId640" Type="http://schemas.openxmlformats.org/officeDocument/2006/relationships/hyperlink" Target="mailto:savion@anglo-saxon-jerusalem.co.il" TargetMode="External"/><Relationship Id="rId738" Type="http://schemas.openxmlformats.org/officeDocument/2006/relationships/hyperlink" Target="mailto:vivanmorali@gmail.com" TargetMode="External"/><Relationship Id="rId74" Type="http://schemas.openxmlformats.org/officeDocument/2006/relationships/hyperlink" Target="http://www.remax-israel.com/rahamime" TargetMode="External"/><Relationship Id="rId377" Type="http://schemas.openxmlformats.org/officeDocument/2006/relationships/hyperlink" Target="http://727.co.il/tivindex.php?city=%D7%90%D7%A9%D7%93%D7%95%D7%93" TargetMode="External"/><Relationship Id="rId500" Type="http://schemas.openxmlformats.org/officeDocument/2006/relationships/hyperlink" Target="mailto:momentum@remax.co.il" TargetMode="External"/><Relationship Id="rId584" Type="http://schemas.openxmlformats.org/officeDocument/2006/relationships/hyperlink" Target="mailto:gilad.rexe@gmail.com" TargetMode="External"/><Relationship Id="rId805" Type="http://schemas.openxmlformats.org/officeDocument/2006/relationships/hyperlink" Target="mailto:sigal@ambasador.co.il" TargetMode="External"/><Relationship Id="rId5" Type="http://schemas.openxmlformats.org/officeDocument/2006/relationships/hyperlink" Target="http://www.remax-israel.com/rizikn" TargetMode="External"/><Relationship Id="rId237" Type="http://schemas.openxmlformats.org/officeDocument/2006/relationships/hyperlink" Target="mailto:yaeli@beshenkin.co.il" TargetMode="External"/><Relationship Id="rId791" Type="http://schemas.openxmlformats.org/officeDocument/2006/relationships/hyperlink" Target="mailto:dzwaren@yahoo.com" TargetMode="External"/><Relationship Id="rId444" Type="http://schemas.openxmlformats.org/officeDocument/2006/relationships/hyperlink" Target="https://www.facebook.com/messages/eyalbarg" TargetMode="External"/><Relationship Id="rId651" Type="http://schemas.openxmlformats.org/officeDocument/2006/relationships/hyperlink" Target="mailto:tami@anglo-saxon-mevasert.co.il" TargetMode="External"/><Relationship Id="rId749" Type="http://schemas.openxmlformats.org/officeDocument/2006/relationships/hyperlink" Target="mailto:elstan@netvision.net.il" TargetMode="External"/><Relationship Id="rId290" Type="http://schemas.openxmlformats.org/officeDocument/2006/relationships/hyperlink" Target="mailto:flashin.m@gmail.com" TargetMode="External"/><Relationship Id="rId304" Type="http://schemas.openxmlformats.org/officeDocument/2006/relationships/hyperlink" Target="mailto:drbennynadlan@gmail.com" TargetMode="External"/><Relationship Id="rId388" Type="http://schemas.openxmlformats.org/officeDocument/2006/relationships/hyperlink" Target="mailto:office@bno.co.il" TargetMode="External"/><Relationship Id="rId511" Type="http://schemas.openxmlformats.org/officeDocument/2006/relationships/hyperlink" Target="mailto:excellence@remax.co.il" TargetMode="External"/><Relationship Id="rId609" Type="http://schemas.openxmlformats.org/officeDocument/2006/relationships/hyperlink" Target="mailto:info@israelhomenet.net" TargetMode="External"/><Relationship Id="rId85" Type="http://schemas.openxmlformats.org/officeDocument/2006/relationships/hyperlink" Target="tel:050-6795-813" TargetMode="External"/><Relationship Id="rId150" Type="http://schemas.openxmlformats.org/officeDocument/2006/relationships/hyperlink" Target="mailto:amitlavian@gmail.com" TargetMode="External"/><Relationship Id="rId595" Type="http://schemas.openxmlformats.org/officeDocument/2006/relationships/hyperlink" Target="mailto:elkaslal@zahaz.net.il" TargetMode="External"/><Relationship Id="rId816" Type="http://schemas.openxmlformats.org/officeDocument/2006/relationships/hyperlink" Target="mailto:ronitelib@walla.com" TargetMode="External"/><Relationship Id="rId248" Type="http://schemas.openxmlformats.org/officeDocument/2006/relationships/hyperlink" Target="mailto:info@myplace.co.il" TargetMode="External"/><Relationship Id="rId455" Type="http://schemas.openxmlformats.org/officeDocument/2006/relationships/hyperlink" Target="mailto:meir@isranet.co.il" TargetMode="External"/><Relationship Id="rId662" Type="http://schemas.openxmlformats.org/officeDocument/2006/relationships/hyperlink" Target="mailto:benita.raphaely@orange.net.il" TargetMode="External"/><Relationship Id="rId12" Type="http://schemas.openxmlformats.org/officeDocument/2006/relationships/hyperlink" Target="mailto:moshe@remaxcity.co.il" TargetMode="External"/><Relationship Id="rId108" Type="http://schemas.openxmlformats.org/officeDocument/2006/relationships/hyperlink" Target="tel:0545591879" TargetMode="External"/><Relationship Id="rId315" Type="http://schemas.openxmlformats.org/officeDocument/2006/relationships/hyperlink" Target="mailto:yanir.c@remax.co.il" TargetMode="External"/><Relationship Id="rId522" Type="http://schemas.openxmlformats.org/officeDocument/2006/relationships/hyperlink" Target="mailto:noa@el-gar.com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mailto:herzelrk@gmail.com" TargetMode="External"/><Relationship Id="rId299" Type="http://schemas.openxmlformats.org/officeDocument/2006/relationships/hyperlink" Target="mailto:yudgimelnadlan@gmail.com" TargetMode="External"/><Relationship Id="rId303" Type="http://schemas.openxmlformats.org/officeDocument/2006/relationships/hyperlink" Target="mailto:info@myplace.co.il" TargetMode="External"/><Relationship Id="rId21" Type="http://schemas.openxmlformats.org/officeDocument/2006/relationships/hyperlink" Target="http://www.remax-israel.com/korena" TargetMode="External"/><Relationship Id="rId42" Type="http://schemas.openxmlformats.org/officeDocument/2006/relationships/hyperlink" Target="mailto:rachel.harel@remax.co.il" TargetMode="External"/><Relationship Id="rId63" Type="http://schemas.openxmlformats.org/officeDocument/2006/relationships/hyperlink" Target="http://www.remax-israel.com/arielis" TargetMode="External"/><Relationship Id="rId84" Type="http://schemas.openxmlformats.org/officeDocument/2006/relationships/hyperlink" Target="mailto:vered@yashir.biz" TargetMode="External"/><Relationship Id="rId138" Type="http://schemas.openxmlformats.org/officeDocument/2006/relationships/hyperlink" Target="mailto:gilitzcovich@gmail.com" TargetMode="External"/><Relationship Id="rId159" Type="http://schemas.openxmlformats.org/officeDocument/2006/relationships/hyperlink" Target="mailto:michal@megabait.co.il" TargetMode="External"/><Relationship Id="rId324" Type="http://schemas.openxmlformats.org/officeDocument/2006/relationships/hyperlink" Target="mailto:moshe_ezra88@walla.com" TargetMode="External"/><Relationship Id="rId345" Type="http://schemas.openxmlformats.org/officeDocument/2006/relationships/hyperlink" Target="mailto:in13@netvision.net.il" TargetMode="External"/><Relationship Id="rId170" Type="http://schemas.openxmlformats.org/officeDocument/2006/relationships/hyperlink" Target="mailto:koch@yashir.biz" TargetMode="External"/><Relationship Id="rId191" Type="http://schemas.openxmlformats.org/officeDocument/2006/relationships/hyperlink" Target="mailto:orlyestate@gmail.com" TargetMode="External"/><Relationship Id="rId205" Type="http://schemas.openxmlformats.org/officeDocument/2006/relationships/hyperlink" Target="mailto:kikocarmel@gmail.com" TargetMode="External"/><Relationship Id="rId226" Type="http://schemas.openxmlformats.org/officeDocument/2006/relationships/hyperlink" Target="mailto:orkedem91@gmail.com" TargetMode="External"/><Relationship Id="rId247" Type="http://schemas.openxmlformats.org/officeDocument/2006/relationships/hyperlink" Target="mailto:zivah7@gmail.com" TargetMode="External"/><Relationship Id="rId107" Type="http://schemas.openxmlformats.org/officeDocument/2006/relationships/hyperlink" Target="mailto:aryehk18@gmail.com" TargetMode="External"/><Relationship Id="rId268" Type="http://schemas.openxmlformats.org/officeDocument/2006/relationships/hyperlink" Target="mailto:ofrahefer@gmail.com" TargetMode="External"/><Relationship Id="rId289" Type="http://schemas.openxmlformats.org/officeDocument/2006/relationships/hyperlink" Target="mailto:tsafrir@tilan.co.il" TargetMode="External"/><Relationship Id="rId11" Type="http://schemas.openxmlformats.org/officeDocument/2006/relationships/hyperlink" Target="http://www.remax-israel.com/segevm" TargetMode="External"/><Relationship Id="rId32" Type="http://schemas.openxmlformats.org/officeDocument/2006/relationships/hyperlink" Target="mailto:shenhav.e@remax.co.il" TargetMode="External"/><Relationship Id="rId53" Type="http://schemas.openxmlformats.org/officeDocument/2006/relationships/hyperlink" Target="http://www.remax-israel.com/jacobsara" TargetMode="External"/><Relationship Id="rId74" Type="http://schemas.openxmlformats.org/officeDocument/2006/relationships/hyperlink" Target="mailto:eliran.rahamim@remax.co.il" TargetMode="External"/><Relationship Id="rId128" Type="http://schemas.openxmlformats.org/officeDocument/2006/relationships/hyperlink" Target="mailto:esteevip@hotmail.com" TargetMode="External"/><Relationship Id="rId149" Type="http://schemas.openxmlformats.org/officeDocument/2006/relationships/hyperlink" Target="mailto:10.college.meir@gmail.com" TargetMode="External"/><Relationship Id="rId314" Type="http://schemas.openxmlformats.org/officeDocument/2006/relationships/hyperlink" Target="mailto:gevinvestments@gmail.com" TargetMode="External"/><Relationship Id="rId335" Type="http://schemas.openxmlformats.org/officeDocument/2006/relationships/hyperlink" Target="mailto:pninabengal@walla.co.il" TargetMode="External"/><Relationship Id="rId356" Type="http://schemas.openxmlformats.org/officeDocument/2006/relationships/hyperlink" Target="mailto:amit.micasa%40gmail.com" TargetMode="External"/><Relationship Id="rId5" Type="http://schemas.openxmlformats.org/officeDocument/2006/relationships/hyperlink" Target="http://www.remax-israel.com/rizikn" TargetMode="External"/><Relationship Id="rId95" Type="http://schemas.openxmlformats.org/officeDocument/2006/relationships/hyperlink" Target="mailto:elisegev3@gmail.com" TargetMode="External"/><Relationship Id="rId160" Type="http://schemas.openxmlformats.org/officeDocument/2006/relationships/hyperlink" Target="mailto:merav@homeinsharon.com" TargetMode="External"/><Relationship Id="rId181" Type="http://schemas.openxmlformats.org/officeDocument/2006/relationships/hyperlink" Target="mailto:r@nadlan.co.il" TargetMode="External"/><Relationship Id="rId216" Type="http://schemas.openxmlformats.org/officeDocument/2006/relationships/hyperlink" Target="mailto:dohana1994@gmail.com" TargetMode="External"/><Relationship Id="rId237" Type="http://schemas.openxmlformats.org/officeDocument/2006/relationships/hyperlink" Target="mailto:limorsl1@walla.com" TargetMode="External"/><Relationship Id="rId258" Type="http://schemas.openxmlformats.org/officeDocument/2006/relationships/hyperlink" Target="mailto:danielmalca1966@gmail.com" TargetMode="External"/><Relationship Id="rId279" Type="http://schemas.openxmlformats.org/officeDocument/2006/relationships/hyperlink" Target="mailto:ronny@shhakim-ent.co.il" TargetMode="External"/><Relationship Id="rId22" Type="http://schemas.openxmlformats.org/officeDocument/2006/relationships/hyperlink" Target="mailto:adva.koren@remax.co.il" TargetMode="External"/><Relationship Id="rId43" Type="http://schemas.openxmlformats.org/officeDocument/2006/relationships/hyperlink" Target="http://www.remax-israel.com/aminove" TargetMode="External"/><Relationship Id="rId64" Type="http://schemas.openxmlformats.org/officeDocument/2006/relationships/hyperlink" Target="mailto:arieli.shai@remax.co.il" TargetMode="External"/><Relationship Id="rId118" Type="http://schemas.openxmlformats.org/officeDocument/2006/relationships/hyperlink" Target="mailto:ettivoda@gmail.com" TargetMode="External"/><Relationship Id="rId139" Type="http://schemas.openxmlformats.org/officeDocument/2006/relationships/hyperlink" Target="mailto:meir.kassus@remax.co.il" TargetMode="External"/><Relationship Id="rId290" Type="http://schemas.openxmlformats.org/officeDocument/2006/relationships/hyperlink" Target="mailto:meir_vak@netvision.net.il" TargetMode="External"/><Relationship Id="rId304" Type="http://schemas.openxmlformats.org/officeDocument/2006/relationships/hyperlink" Target="mailto:matan.nehasim@gmail.com" TargetMode="External"/><Relationship Id="rId325" Type="http://schemas.openxmlformats.org/officeDocument/2006/relationships/hyperlink" Target="mailto:david26@gmail.com" TargetMode="External"/><Relationship Id="rId346" Type="http://schemas.openxmlformats.org/officeDocument/2006/relationships/hyperlink" Target="mailto:shahaf-ks@012.net.il" TargetMode="External"/><Relationship Id="rId85" Type="http://schemas.openxmlformats.org/officeDocument/2006/relationships/hyperlink" Target="mailto:shahafpt@zahav.net.il" TargetMode="External"/><Relationship Id="rId150" Type="http://schemas.openxmlformats.org/officeDocument/2006/relationships/hyperlink" Target="mailto:yossi@colony.co.il" TargetMode="External"/><Relationship Id="rId171" Type="http://schemas.openxmlformats.org/officeDocument/2006/relationships/hyperlink" Target="mailto:yashir.meir@gmail.com" TargetMode="External"/><Relationship Id="rId192" Type="http://schemas.openxmlformats.org/officeDocument/2006/relationships/hyperlink" Target="mailto:myplace.miri@gmail.com" TargetMode="External"/><Relationship Id="rId206" Type="http://schemas.openxmlformats.org/officeDocument/2006/relationships/hyperlink" Target="mailto:nadlan7070@gmail.com" TargetMode="External"/><Relationship Id="rId227" Type="http://schemas.openxmlformats.org/officeDocument/2006/relationships/hyperlink" Target="mailto:tbabay28@gmail.com" TargetMode="External"/><Relationship Id="rId248" Type="http://schemas.openxmlformats.org/officeDocument/2006/relationships/hyperlink" Target="mailto:roibz1985@gmail.com" TargetMode="External"/><Relationship Id="rId269" Type="http://schemas.openxmlformats.org/officeDocument/2006/relationships/hyperlink" Target="mailto:zivah7@gmail.com" TargetMode="External"/><Relationship Id="rId12" Type="http://schemas.openxmlformats.org/officeDocument/2006/relationships/hyperlink" Target="mailto:moshe@remaxcity.co.il" TargetMode="External"/><Relationship Id="rId33" Type="http://schemas.openxmlformats.org/officeDocument/2006/relationships/hyperlink" Target="http://www.remax-israel.com/" TargetMode="External"/><Relationship Id="rId108" Type="http://schemas.openxmlformats.org/officeDocument/2006/relationships/hyperlink" Target="mailto:danielyakovian@gmail.com" TargetMode="External"/><Relationship Id="rId129" Type="http://schemas.openxmlformats.org/officeDocument/2006/relationships/hyperlink" Target="mailto:anat-rw@rep.co.il" TargetMode="External"/><Relationship Id="rId280" Type="http://schemas.openxmlformats.org/officeDocument/2006/relationships/hyperlink" Target="mailto:amtm6766@gmail.com" TargetMode="External"/><Relationship Id="rId315" Type="http://schemas.openxmlformats.org/officeDocument/2006/relationships/hyperlink" Target="mailto:berko2z@walla.com" TargetMode="External"/><Relationship Id="rId336" Type="http://schemas.openxmlformats.org/officeDocument/2006/relationships/hyperlink" Target="mailto:davidnedel@gmail.com" TargetMode="External"/><Relationship Id="rId357" Type="http://schemas.openxmlformats.org/officeDocument/2006/relationships/hyperlink" Target="mailto:office@home-land.co.il" TargetMode="External"/><Relationship Id="rId54" Type="http://schemas.openxmlformats.org/officeDocument/2006/relationships/hyperlink" Target="mailto:sara.jacob@remax.co.il" TargetMode="External"/><Relationship Id="rId75" Type="http://schemas.openxmlformats.org/officeDocument/2006/relationships/hyperlink" Target="mailto:shirnadlan@gmail.com" TargetMode="External"/><Relationship Id="rId96" Type="http://schemas.openxmlformats.org/officeDocument/2006/relationships/hyperlink" Target="mailto:shrtal1@gmail.com" TargetMode="External"/><Relationship Id="rId140" Type="http://schemas.openxmlformats.org/officeDocument/2006/relationships/hyperlink" Target="mailto:veredpeledremax@gmail.com" TargetMode="External"/><Relationship Id="rId161" Type="http://schemas.openxmlformats.org/officeDocument/2006/relationships/hyperlink" Target="mailto:d_koren@orengw.net.il" TargetMode="External"/><Relationship Id="rId182" Type="http://schemas.openxmlformats.org/officeDocument/2006/relationships/hyperlink" Target="mailto:inbal@nekudatlv.co.il" TargetMode="External"/><Relationship Id="rId217" Type="http://schemas.openxmlformats.org/officeDocument/2006/relationships/hyperlink" Target="mailto:zachi_123@walla.com" TargetMode="External"/><Relationship Id="rId6" Type="http://schemas.openxmlformats.org/officeDocument/2006/relationships/hyperlink" Target="mailto:rinidal1987@gmail.com" TargetMode="External"/><Relationship Id="rId238" Type="http://schemas.openxmlformats.org/officeDocument/2006/relationships/hyperlink" Target="mailto:levangreen@gmail.com" TargetMode="External"/><Relationship Id="rId259" Type="http://schemas.openxmlformats.org/officeDocument/2006/relationships/hyperlink" Target="mailto:ariel1jeah@gmail.com" TargetMode="External"/><Relationship Id="rId23" Type="http://schemas.openxmlformats.org/officeDocument/2006/relationships/hyperlink" Target="http://www.remax-israel.com/bars" TargetMode="External"/><Relationship Id="rId119" Type="http://schemas.openxmlformats.org/officeDocument/2006/relationships/hyperlink" Target="mailto:doron@israelgroup.co.il" TargetMode="External"/><Relationship Id="rId270" Type="http://schemas.openxmlformats.org/officeDocument/2006/relationships/hyperlink" Target="mailto:shefa.re@gmail.com" TargetMode="External"/><Relationship Id="rId291" Type="http://schemas.openxmlformats.org/officeDocument/2006/relationships/hyperlink" Target="mailto:drbennynadlan@gmail.com" TargetMode="External"/><Relationship Id="rId305" Type="http://schemas.openxmlformats.org/officeDocument/2006/relationships/hyperlink" Target="mailto:shlomo32c1@gmail.com" TargetMode="External"/><Relationship Id="rId326" Type="http://schemas.openxmlformats.org/officeDocument/2006/relationships/hyperlink" Target="mailto:anat_co@walla.co.il" TargetMode="External"/><Relationship Id="rId347" Type="http://schemas.openxmlformats.org/officeDocument/2006/relationships/hyperlink" Target="mailto:sopa5@walla.co.il" TargetMode="External"/><Relationship Id="rId44" Type="http://schemas.openxmlformats.org/officeDocument/2006/relationships/hyperlink" Target="mailto:aminovefi@gmail.com" TargetMode="External"/><Relationship Id="rId65" Type="http://schemas.openxmlformats.org/officeDocument/2006/relationships/hyperlink" Target="http://www.remax-israel.com/attiaso" TargetMode="External"/><Relationship Id="rId86" Type="http://schemas.openxmlformats.org/officeDocument/2006/relationships/hyperlink" Target="mailto:eshkolot@aeazimltd.com" TargetMode="External"/><Relationship Id="rId130" Type="http://schemas.openxmlformats.org/officeDocument/2006/relationships/hyperlink" Target="mailto:ied@zahav.net.il" TargetMode="External"/><Relationship Id="rId151" Type="http://schemas.openxmlformats.org/officeDocument/2006/relationships/hyperlink" Target="mailto:yossi@leaders-is.co.il" TargetMode="External"/><Relationship Id="rId172" Type="http://schemas.openxmlformats.org/officeDocument/2006/relationships/hyperlink" Target="mailto:ran@yashir.biz" TargetMode="External"/><Relationship Id="rId193" Type="http://schemas.openxmlformats.org/officeDocument/2006/relationships/hyperlink" Target="mailto:judithkoin630@gmail.com" TargetMode="External"/><Relationship Id="rId207" Type="http://schemas.openxmlformats.org/officeDocument/2006/relationships/hyperlink" Target="mailto:s_0528200357@walla.co.il" TargetMode="External"/><Relationship Id="rId228" Type="http://schemas.openxmlformats.org/officeDocument/2006/relationships/hyperlink" Target="mailto:doritbalas@walla.com" TargetMode="External"/><Relationship Id="rId249" Type="http://schemas.openxmlformats.org/officeDocument/2006/relationships/hyperlink" Target="mailto:michaelti@gmail.com" TargetMode="External"/><Relationship Id="rId13" Type="http://schemas.openxmlformats.org/officeDocument/2006/relationships/hyperlink" Target="http://www.remax-israel.com/izigzonah" TargetMode="External"/><Relationship Id="rId109" Type="http://schemas.openxmlformats.org/officeDocument/2006/relationships/hyperlink" Target="mailto:ronie.rokach@remax.co.il" TargetMode="External"/><Relationship Id="rId260" Type="http://schemas.openxmlformats.org/officeDocument/2006/relationships/hyperlink" Target="mailto:batalfandarve@gmail.com" TargetMode="External"/><Relationship Id="rId281" Type="http://schemas.openxmlformats.org/officeDocument/2006/relationships/hyperlink" Target="mailto:reuven1212@hotmail.com" TargetMode="External"/><Relationship Id="rId316" Type="http://schemas.openxmlformats.org/officeDocument/2006/relationships/hyperlink" Target="mailto:laurent@laurentboubli.com" TargetMode="External"/><Relationship Id="rId337" Type="http://schemas.openxmlformats.org/officeDocument/2006/relationships/hyperlink" Target="mailto:rinabin@gmail.com" TargetMode="External"/><Relationship Id="rId34" Type="http://schemas.openxmlformats.org/officeDocument/2006/relationships/hyperlink" Target="mailto:squeez@walla.co.il" TargetMode="External"/><Relationship Id="rId55" Type="http://schemas.openxmlformats.org/officeDocument/2006/relationships/hyperlink" Target="http://www.remax-israel.com/cohene" TargetMode="External"/><Relationship Id="rId76" Type="http://schemas.openxmlformats.org/officeDocument/2006/relationships/hyperlink" Target="mailto:shemuel.kahaniel@c21israel.com" TargetMode="External"/><Relationship Id="rId97" Type="http://schemas.openxmlformats.org/officeDocument/2006/relationships/hyperlink" Target="mailto:aanehacim@bezeqint.net" TargetMode="External"/><Relationship Id="rId120" Type="http://schemas.openxmlformats.org/officeDocument/2006/relationships/hyperlink" Target="mailto:omiron@marknorder.com" TargetMode="External"/><Relationship Id="rId141" Type="http://schemas.openxmlformats.org/officeDocument/2006/relationships/hyperlink" Target="mailto:shenhav6p@gmail.com" TargetMode="External"/><Relationship Id="rId358" Type="http://schemas.openxmlformats.org/officeDocument/2006/relationships/hyperlink" Target="mailto:hazomet@remax.co.il" TargetMode="External"/><Relationship Id="rId7" Type="http://schemas.openxmlformats.org/officeDocument/2006/relationships/hyperlink" Target="http://www.remax-israel.com/shterny" TargetMode="External"/><Relationship Id="rId162" Type="http://schemas.openxmlformats.org/officeDocument/2006/relationships/hyperlink" Target="mailto:traklin@traklin-art.co.il" TargetMode="External"/><Relationship Id="rId183" Type="http://schemas.openxmlformats.org/officeDocument/2006/relationships/hyperlink" Target="mailto:rafi@drt.co.il" TargetMode="External"/><Relationship Id="rId218" Type="http://schemas.openxmlformats.org/officeDocument/2006/relationships/hyperlink" Target="mailto:meital@icpas.org.il" TargetMode="External"/><Relationship Id="rId239" Type="http://schemas.openxmlformats.org/officeDocument/2006/relationships/hyperlink" Target="mailto:ronenbone@gmail.com" TargetMode="External"/><Relationship Id="rId250" Type="http://schemas.openxmlformats.org/officeDocument/2006/relationships/hyperlink" Target="mailto:topnadlanrs@gmail.com" TargetMode="External"/><Relationship Id="rId271" Type="http://schemas.openxmlformats.org/officeDocument/2006/relationships/hyperlink" Target="mailto:uzi@karkam.co.il" TargetMode="External"/><Relationship Id="rId292" Type="http://schemas.openxmlformats.org/officeDocument/2006/relationships/hyperlink" Target="mailto:yblecher@netvision.net.il" TargetMode="External"/><Relationship Id="rId306" Type="http://schemas.openxmlformats.org/officeDocument/2006/relationships/hyperlink" Target="mailto:office@nadlank.co.il" TargetMode="External"/><Relationship Id="rId24" Type="http://schemas.openxmlformats.org/officeDocument/2006/relationships/hyperlink" Target="mailto:shneor.x@gmail.com" TargetMode="External"/><Relationship Id="rId45" Type="http://schemas.openxmlformats.org/officeDocument/2006/relationships/hyperlink" Target="http://www.remax-israel.com/laylieva" TargetMode="External"/><Relationship Id="rId66" Type="http://schemas.openxmlformats.org/officeDocument/2006/relationships/hyperlink" Target="mailto:ornatias@gmail.com" TargetMode="External"/><Relationship Id="rId87" Type="http://schemas.openxmlformats.org/officeDocument/2006/relationships/hyperlink" Target="mailto:info@israekhomenet.com" TargetMode="External"/><Relationship Id="rId110" Type="http://schemas.openxmlformats.org/officeDocument/2006/relationships/hyperlink" Target="mailto:gilinadlan@mmm-a.co.il" TargetMode="External"/><Relationship Id="rId131" Type="http://schemas.openxmlformats.org/officeDocument/2006/relationships/hyperlink" Target="mailto:danp@mtarget.co.il" TargetMode="External"/><Relationship Id="rId327" Type="http://schemas.openxmlformats.org/officeDocument/2006/relationships/hyperlink" Target="mailto:anat-co@walla.co.il" TargetMode="External"/><Relationship Id="rId348" Type="http://schemas.openxmlformats.org/officeDocument/2006/relationships/hyperlink" Target="mailto:mushpar@gmail.com" TargetMode="External"/><Relationship Id="rId152" Type="http://schemas.openxmlformats.org/officeDocument/2006/relationships/hyperlink" Target="mailto:m@martin.co.il" TargetMode="External"/><Relationship Id="rId173" Type="http://schemas.openxmlformats.org/officeDocument/2006/relationships/hyperlink" Target="mailto:ronibashiri@gmail.com" TargetMode="External"/><Relationship Id="rId194" Type="http://schemas.openxmlformats.org/officeDocument/2006/relationships/hyperlink" Target="mailto:office@agg.co.il" TargetMode="External"/><Relationship Id="rId208" Type="http://schemas.openxmlformats.org/officeDocument/2006/relationships/hyperlink" Target="mailto:barakra@gmail.com" TargetMode="External"/><Relationship Id="rId229" Type="http://schemas.openxmlformats.org/officeDocument/2006/relationships/hyperlink" Target="mailto:itayshati@gmail.com" TargetMode="External"/><Relationship Id="rId240" Type="http://schemas.openxmlformats.org/officeDocument/2006/relationships/hyperlink" Target="mailto:pinigershon70@gmail.com" TargetMode="External"/><Relationship Id="rId261" Type="http://schemas.openxmlformats.org/officeDocument/2006/relationships/hyperlink" Target="mailto:dwbussiness@yahoo.com" TargetMode="External"/><Relationship Id="rId14" Type="http://schemas.openxmlformats.org/officeDocument/2006/relationships/hyperlink" Target="mailto:aharon.izigzon@remax.co.il" TargetMode="External"/><Relationship Id="rId35" Type="http://schemas.openxmlformats.org/officeDocument/2006/relationships/hyperlink" Target="http://www.remax-israel.com/kotoka" TargetMode="External"/><Relationship Id="rId56" Type="http://schemas.openxmlformats.org/officeDocument/2006/relationships/hyperlink" Target="mailto:eran.cohen@remax.co.il" TargetMode="External"/><Relationship Id="rId77" Type="http://schemas.openxmlformats.org/officeDocument/2006/relationships/hyperlink" Target="mailto:avihayon@walla.co.il" TargetMode="External"/><Relationship Id="rId100" Type="http://schemas.openxmlformats.org/officeDocument/2006/relationships/hyperlink" Target="mailto:meir_king@walla.co.il" TargetMode="External"/><Relationship Id="rId282" Type="http://schemas.openxmlformats.org/officeDocument/2006/relationships/hyperlink" Target="mailto:ron.mwg@gmail.com" TargetMode="External"/><Relationship Id="rId317" Type="http://schemas.openxmlformats.org/officeDocument/2006/relationships/hyperlink" Target="mailto:hoho102@walla.com" TargetMode="External"/><Relationship Id="rId338" Type="http://schemas.openxmlformats.org/officeDocument/2006/relationships/hyperlink" Target="mailto:yuval8730@gmail.com" TargetMode="External"/><Relationship Id="rId359" Type="http://schemas.openxmlformats.org/officeDocument/2006/relationships/hyperlink" Target="mailto:silver@remax.co.il" TargetMode="External"/><Relationship Id="rId8" Type="http://schemas.openxmlformats.org/officeDocument/2006/relationships/hyperlink" Target="mailto:yairs.remax@gmail.com" TargetMode="External"/><Relationship Id="rId98" Type="http://schemas.openxmlformats.org/officeDocument/2006/relationships/hyperlink" Target="mailto:tal.ylevi@remax.co.il" TargetMode="External"/><Relationship Id="rId121" Type="http://schemas.openxmlformats.org/officeDocument/2006/relationships/hyperlink" Target="mailto:hila.flam@oficina.co.il" TargetMode="External"/><Relationship Id="rId142" Type="http://schemas.openxmlformats.org/officeDocument/2006/relationships/hyperlink" Target="mailto:eli@renew-tlv.co.il" TargetMode="External"/><Relationship Id="rId163" Type="http://schemas.openxmlformats.org/officeDocument/2006/relationships/hyperlink" Target="mailto:yashir.danny@gmail.com" TargetMode="External"/><Relationship Id="rId184" Type="http://schemas.openxmlformats.org/officeDocument/2006/relationships/hyperlink" Target="mailto:nadavtv@gmail.com" TargetMode="External"/><Relationship Id="rId219" Type="http://schemas.openxmlformats.org/officeDocument/2006/relationships/hyperlink" Target="mailto:sacra@inbox.ru" TargetMode="External"/><Relationship Id="rId230" Type="http://schemas.openxmlformats.org/officeDocument/2006/relationships/hyperlink" Target="mailto:etn1979@gmail.com" TargetMode="External"/><Relationship Id="rId251" Type="http://schemas.openxmlformats.org/officeDocument/2006/relationships/hyperlink" Target="mailto:mlivne1@hot" TargetMode="External"/><Relationship Id="rId25" Type="http://schemas.openxmlformats.org/officeDocument/2006/relationships/hyperlink" Target="http://www.remax-israel.com/okaninae" TargetMode="External"/><Relationship Id="rId46" Type="http://schemas.openxmlformats.org/officeDocument/2006/relationships/hyperlink" Target="mailto:lepe4@walla.com" TargetMode="External"/><Relationship Id="rId67" Type="http://schemas.openxmlformats.org/officeDocument/2006/relationships/hyperlink" Target="http://www.remax-israel.com/fuxh" TargetMode="External"/><Relationship Id="rId272" Type="http://schemas.openxmlformats.org/officeDocument/2006/relationships/hyperlink" Target="mailto:topnadlanrs@gmail.com" TargetMode="External"/><Relationship Id="rId293" Type="http://schemas.openxmlformats.org/officeDocument/2006/relationships/hyperlink" Target="mailto:ofrahefer@gmail.com" TargetMode="External"/><Relationship Id="rId307" Type="http://schemas.openxmlformats.org/officeDocument/2006/relationships/hyperlink" Target="mailto:battim@netvision.net.il" TargetMode="External"/><Relationship Id="rId328" Type="http://schemas.openxmlformats.org/officeDocument/2006/relationships/hyperlink" Target="mailto:kiril_s@walla.co.il" TargetMode="External"/><Relationship Id="rId349" Type="http://schemas.openxmlformats.org/officeDocument/2006/relationships/hyperlink" Target="mailto:mooshonha@gmail.com" TargetMode="External"/><Relationship Id="rId88" Type="http://schemas.openxmlformats.org/officeDocument/2006/relationships/hyperlink" Target="mailto:elim@briga.co.il" TargetMode="External"/><Relationship Id="rId111" Type="http://schemas.openxmlformats.org/officeDocument/2006/relationships/hyperlink" Target="mailto:igorhanin@gmail.com" TargetMode="External"/><Relationship Id="rId132" Type="http://schemas.openxmlformats.org/officeDocument/2006/relationships/hyperlink" Target="mailto:fe@myjerusalemhomes.com" TargetMode="External"/><Relationship Id="rId153" Type="http://schemas.openxmlformats.org/officeDocument/2006/relationships/hyperlink" Target="mailto:binat@dan-city.co.il" TargetMode="External"/><Relationship Id="rId174" Type="http://schemas.openxmlformats.org/officeDocument/2006/relationships/hyperlink" Target="mailto:merav@nadlan.center" TargetMode="External"/><Relationship Id="rId195" Type="http://schemas.openxmlformats.org/officeDocument/2006/relationships/hyperlink" Target="mailto:dnlchartier@gmail.com" TargetMode="External"/><Relationship Id="rId209" Type="http://schemas.openxmlformats.org/officeDocument/2006/relationships/hyperlink" Target="mailto:amirn@homeplus.co.il" TargetMode="External"/><Relationship Id="rId360" Type="http://schemas.openxmlformats.org/officeDocument/2006/relationships/hyperlink" Target="https://www.facebook.com/messages/100004235681488" TargetMode="External"/><Relationship Id="rId190" Type="http://schemas.openxmlformats.org/officeDocument/2006/relationships/hyperlink" Target="mailto:aricrouach@gmail.com" TargetMode="External"/><Relationship Id="rId204" Type="http://schemas.openxmlformats.org/officeDocument/2006/relationships/hyperlink" Target="mailto:mentakorn@gmail.com" TargetMode="External"/><Relationship Id="rId220" Type="http://schemas.openxmlformats.org/officeDocument/2006/relationships/hyperlink" Target="mailto:nehmadi@gmail.com" TargetMode="External"/><Relationship Id="rId225" Type="http://schemas.openxmlformats.org/officeDocument/2006/relationships/hyperlink" Target="mailto:danig6@walla.co.il" TargetMode="External"/><Relationship Id="rId241" Type="http://schemas.openxmlformats.org/officeDocument/2006/relationships/hyperlink" Target="mailto:fhan@015.net.il" TargetMode="External"/><Relationship Id="rId246" Type="http://schemas.openxmlformats.org/officeDocument/2006/relationships/hyperlink" Target="mailto:nadlanganim@gmail.com" TargetMode="External"/><Relationship Id="rId267" Type="http://schemas.openxmlformats.org/officeDocument/2006/relationships/hyperlink" Target="mailto:drbennynadlan@gmail.com" TargetMode="External"/><Relationship Id="rId288" Type="http://schemas.openxmlformats.org/officeDocument/2006/relationships/hyperlink" Target="mailto:franchirealestate@gmail.com" TargetMode="External"/><Relationship Id="rId15" Type="http://schemas.openxmlformats.org/officeDocument/2006/relationships/hyperlink" Target="http://www.remax-israel.com/chenuri" TargetMode="External"/><Relationship Id="rId36" Type="http://schemas.openxmlformats.org/officeDocument/2006/relationships/hyperlink" Target="mailto:ariel.kotok@remax.co.il" TargetMode="External"/><Relationship Id="rId57" Type="http://schemas.openxmlformats.org/officeDocument/2006/relationships/hyperlink" Target="http://www.remax-israel.com/gabrieli" TargetMode="External"/><Relationship Id="rId106" Type="http://schemas.openxmlformats.org/officeDocument/2006/relationships/hyperlink" Target="mailto:y@dh-nadlan.co.il" TargetMode="External"/><Relationship Id="rId127" Type="http://schemas.openxmlformats.org/officeDocument/2006/relationships/hyperlink" Target="mailto:yacov@coral-ltd.co.il" TargetMode="External"/><Relationship Id="rId262" Type="http://schemas.openxmlformats.org/officeDocument/2006/relationships/hyperlink" Target="mailto:limor@real-tec.co.il" TargetMode="External"/><Relationship Id="rId283" Type="http://schemas.openxmlformats.org/officeDocument/2006/relationships/hyperlink" Target="mailto:eran@emi-bait4u.com" TargetMode="External"/><Relationship Id="rId313" Type="http://schemas.openxmlformats.org/officeDocument/2006/relationships/hyperlink" Target="mailto:vazannadlan@gmail.com" TargetMode="External"/><Relationship Id="rId318" Type="http://schemas.openxmlformats.org/officeDocument/2006/relationships/hyperlink" Target="mailto:amitbenami.2000@hotmail.co.il" TargetMode="External"/><Relationship Id="rId339" Type="http://schemas.openxmlformats.org/officeDocument/2006/relationships/hyperlink" Target="mailto:izik.smagin@gmail.com" TargetMode="External"/><Relationship Id="rId10" Type="http://schemas.openxmlformats.org/officeDocument/2006/relationships/hyperlink" Target="mailto:maorlevy69@gmail.com" TargetMode="External"/><Relationship Id="rId31" Type="http://schemas.openxmlformats.org/officeDocument/2006/relationships/hyperlink" Target="http://www.remax-israel.com/elkayams" TargetMode="External"/><Relationship Id="rId52" Type="http://schemas.openxmlformats.org/officeDocument/2006/relationships/hyperlink" Target="mailto:chaim.diker@remax.co.il" TargetMode="External"/><Relationship Id="rId73" Type="http://schemas.openxmlformats.org/officeDocument/2006/relationships/hyperlink" Target="http://www.remax-israel.com/rahamime" TargetMode="External"/><Relationship Id="rId78" Type="http://schemas.openxmlformats.org/officeDocument/2006/relationships/hyperlink" Target="mailto:penthouse.holon@c21israel.com" TargetMode="External"/><Relationship Id="rId94" Type="http://schemas.openxmlformats.org/officeDocument/2006/relationships/hyperlink" Target="mailto:zurs1@walla.com" TargetMode="External"/><Relationship Id="rId99" Type="http://schemas.openxmlformats.org/officeDocument/2006/relationships/hyperlink" Target="mailto:suzie.tophome@gmail.com" TargetMode="External"/><Relationship Id="rId101" Type="http://schemas.openxmlformats.org/officeDocument/2006/relationships/hyperlink" Target="mailto:uriel@israehomeusa.com" TargetMode="External"/><Relationship Id="rId122" Type="http://schemas.openxmlformats.org/officeDocument/2006/relationships/hyperlink" Target="mailto:noa@robbins.co.il" TargetMode="External"/><Relationship Id="rId143" Type="http://schemas.openxmlformats.org/officeDocument/2006/relationships/hyperlink" Target="mailto:eralands@bezeqint.net" TargetMode="External"/><Relationship Id="rId148" Type="http://schemas.openxmlformats.org/officeDocument/2006/relationships/hyperlink" Target="mailto:idoremax@gmail.com" TargetMode="External"/><Relationship Id="rId164" Type="http://schemas.openxmlformats.org/officeDocument/2006/relationships/hyperlink" Target="mailto:yashir.office@gmail.com" TargetMode="External"/><Relationship Id="rId169" Type="http://schemas.openxmlformats.org/officeDocument/2006/relationships/hyperlink" Target="mailto:eyal.tyashir@gmail.com" TargetMode="External"/><Relationship Id="rId185" Type="http://schemas.openxmlformats.org/officeDocument/2006/relationships/hyperlink" Target="mailto:dannydirot10@gmail.com" TargetMode="External"/><Relationship Id="rId334" Type="http://schemas.openxmlformats.org/officeDocument/2006/relationships/hyperlink" Target="mailto:eladshalom@walla.com" TargetMode="External"/><Relationship Id="rId350" Type="http://schemas.openxmlformats.org/officeDocument/2006/relationships/hyperlink" Target="mailto:yaeli_550@walla.com" TargetMode="External"/><Relationship Id="rId355" Type="http://schemas.openxmlformats.org/officeDocument/2006/relationships/hyperlink" Target="mailto:elin2285@gmail.com" TargetMode="External"/><Relationship Id="rId4" Type="http://schemas.openxmlformats.org/officeDocument/2006/relationships/hyperlink" Target="mailto:lepe4@walla.com" TargetMode="External"/><Relationship Id="rId9" Type="http://schemas.openxmlformats.org/officeDocument/2006/relationships/hyperlink" Target="http://www.remax-israel.com/levymaor" TargetMode="External"/><Relationship Id="rId180" Type="http://schemas.openxmlformats.org/officeDocument/2006/relationships/hyperlink" Target="mailto:afikey2000@gmail.com" TargetMode="External"/><Relationship Id="rId210" Type="http://schemas.openxmlformats.org/officeDocument/2006/relationships/hyperlink" Target="mailto:myplace.guy@gmail.com" TargetMode="External"/><Relationship Id="rId215" Type="http://schemas.openxmlformats.org/officeDocument/2006/relationships/hyperlink" Target="mailto:pini.gershon70@gmail.com" TargetMode="External"/><Relationship Id="rId236" Type="http://schemas.openxmlformats.org/officeDocument/2006/relationships/hyperlink" Target="mailto:meirbenyehoda@walla.com" TargetMode="External"/><Relationship Id="rId257" Type="http://schemas.openxmlformats.org/officeDocument/2006/relationships/hyperlink" Target="mailto:ofrahefer@gmail.com" TargetMode="External"/><Relationship Id="rId278" Type="http://schemas.openxmlformats.org/officeDocument/2006/relationships/hyperlink" Target="mailto:yanir.c@remax.co.il" TargetMode="External"/><Relationship Id="rId26" Type="http://schemas.openxmlformats.org/officeDocument/2006/relationships/hyperlink" Target="mailto:edenokanina@gmail.com" TargetMode="External"/><Relationship Id="rId231" Type="http://schemas.openxmlformats.org/officeDocument/2006/relationships/hyperlink" Target="mailto:uri.hare@gmail.com" TargetMode="External"/><Relationship Id="rId252" Type="http://schemas.openxmlformats.org/officeDocument/2006/relationships/hyperlink" Target="mailto:ronibass@gmail.com" TargetMode="External"/><Relationship Id="rId273" Type="http://schemas.openxmlformats.org/officeDocument/2006/relationships/hyperlink" Target="mailto:rinaladin@gmail.com" TargetMode="External"/><Relationship Id="rId294" Type="http://schemas.openxmlformats.org/officeDocument/2006/relationships/hyperlink" Target="mailto:serfaty66@gmail.com" TargetMode="External"/><Relationship Id="rId308" Type="http://schemas.openxmlformats.org/officeDocument/2006/relationships/hyperlink" Target="mailto:alfa_u@012.net.il" TargetMode="External"/><Relationship Id="rId329" Type="http://schemas.openxmlformats.org/officeDocument/2006/relationships/hyperlink" Target="mailto:maromav@outlook.com" TargetMode="External"/><Relationship Id="rId47" Type="http://schemas.openxmlformats.org/officeDocument/2006/relationships/hyperlink" Target="http://www.remax-israel.com/gerafio" TargetMode="External"/><Relationship Id="rId68" Type="http://schemas.openxmlformats.org/officeDocument/2006/relationships/hyperlink" Target="mailto:vered.hillel@remax.co.il" TargetMode="External"/><Relationship Id="rId89" Type="http://schemas.openxmlformats.org/officeDocument/2006/relationships/hyperlink" Target="mailto:rnd.nadlan@gmail.com" TargetMode="External"/><Relationship Id="rId112" Type="http://schemas.openxmlformats.org/officeDocument/2006/relationships/hyperlink" Target="mailto:shraga@tilan.co.il" TargetMode="External"/><Relationship Id="rId133" Type="http://schemas.openxmlformats.org/officeDocument/2006/relationships/hyperlink" Target="mailto:nalkarozenthal@gmail.com" TargetMode="External"/><Relationship Id="rId154" Type="http://schemas.openxmlformats.org/officeDocument/2006/relationships/hyperlink" Target="mailto:rans@re-sheli.com" TargetMode="External"/><Relationship Id="rId175" Type="http://schemas.openxmlformats.org/officeDocument/2006/relationships/hyperlink" Target="mailto:alon@nadlan.center" TargetMode="External"/><Relationship Id="rId340" Type="http://schemas.openxmlformats.org/officeDocument/2006/relationships/hyperlink" Target="mailto:annabenzur@gmail.com" TargetMode="External"/><Relationship Id="rId196" Type="http://schemas.openxmlformats.org/officeDocument/2006/relationships/hyperlink" Target="mailto:oba@oba.co.il" TargetMode="External"/><Relationship Id="rId200" Type="http://schemas.openxmlformats.org/officeDocument/2006/relationships/hyperlink" Target="mailto:yaeli@beshenkin.co.il" TargetMode="External"/><Relationship Id="rId16" Type="http://schemas.openxmlformats.org/officeDocument/2006/relationships/hyperlink" Target="mailto:uriche@gmail.com" TargetMode="External"/><Relationship Id="rId221" Type="http://schemas.openxmlformats.org/officeDocument/2006/relationships/hyperlink" Target="mailto:adevaeliave@gmail.com" TargetMode="External"/><Relationship Id="rId242" Type="http://schemas.openxmlformats.org/officeDocument/2006/relationships/hyperlink" Target="mailto:ron.mwg@gmail.com" TargetMode="External"/><Relationship Id="rId263" Type="http://schemas.openxmlformats.org/officeDocument/2006/relationships/hyperlink" Target="mailto:ronenbone@gmail.com" TargetMode="External"/><Relationship Id="rId284" Type="http://schemas.openxmlformats.org/officeDocument/2006/relationships/hyperlink" Target="mailto:mosheby@remaxplace.co.il" TargetMode="External"/><Relationship Id="rId319" Type="http://schemas.openxmlformats.org/officeDocument/2006/relationships/hyperlink" Target="mailto:vladsergeev1993@gmail.com" TargetMode="External"/><Relationship Id="rId37" Type="http://schemas.openxmlformats.org/officeDocument/2006/relationships/hyperlink" Target="http://www.remax-israel.com/elizuri" TargetMode="External"/><Relationship Id="rId58" Type="http://schemas.openxmlformats.org/officeDocument/2006/relationships/hyperlink" Target="mailto:irisg.remax@gmail.com" TargetMode="External"/><Relationship Id="rId79" Type="http://schemas.openxmlformats.org/officeDocument/2006/relationships/hyperlink" Target="mailto:naor323@walla.com" TargetMode="External"/><Relationship Id="rId102" Type="http://schemas.openxmlformats.org/officeDocument/2006/relationships/hyperlink" Target="mailto:dimnehasim@dinbehasim.co.il" TargetMode="External"/><Relationship Id="rId123" Type="http://schemas.openxmlformats.org/officeDocument/2006/relationships/hyperlink" Target="mailto:zimuki@zahav.net.il" TargetMode="External"/><Relationship Id="rId144" Type="http://schemas.openxmlformats.org/officeDocument/2006/relationships/hyperlink" Target="mailto:dzamir@netvision.net.il" TargetMode="External"/><Relationship Id="rId330" Type="http://schemas.openxmlformats.org/officeDocument/2006/relationships/hyperlink" Target="mailto:azanawbekele7@walla.com" TargetMode="External"/><Relationship Id="rId90" Type="http://schemas.openxmlformats.org/officeDocument/2006/relationships/hyperlink" Target="mailto:digonadlan@gmail.com" TargetMode="External"/><Relationship Id="rId165" Type="http://schemas.openxmlformats.org/officeDocument/2006/relationships/hyperlink" Target="mailto:yashir.ronen@gmail.com" TargetMode="External"/><Relationship Id="rId186" Type="http://schemas.openxmlformats.org/officeDocument/2006/relationships/hyperlink" Target="mailto:telavivforsale@gmail.com" TargetMode="External"/><Relationship Id="rId351" Type="http://schemas.openxmlformats.org/officeDocument/2006/relationships/hyperlink" Target="mailto:roy9roi@gmail.com" TargetMode="External"/><Relationship Id="rId211" Type="http://schemas.openxmlformats.org/officeDocument/2006/relationships/hyperlink" Target="mailto:info@myplace.co.il" TargetMode="External"/><Relationship Id="rId232" Type="http://schemas.openxmlformats.org/officeDocument/2006/relationships/hyperlink" Target="mailto:oritrazon5@gmail.com" TargetMode="External"/><Relationship Id="rId253" Type="http://schemas.openxmlformats.org/officeDocument/2006/relationships/hyperlink" Target="mailto:flashin.m@gmail.com" TargetMode="External"/><Relationship Id="rId274" Type="http://schemas.openxmlformats.org/officeDocument/2006/relationships/hyperlink" Target="mailto:uzimarom9@gmail.com" TargetMode="External"/><Relationship Id="rId295" Type="http://schemas.openxmlformats.org/officeDocument/2006/relationships/hyperlink" Target="mailto:ofekna2013@walla.com" TargetMode="External"/><Relationship Id="rId309" Type="http://schemas.openxmlformats.org/officeDocument/2006/relationships/hyperlink" Target="mailto:alfa_u@012.net.il" TargetMode="External"/><Relationship Id="rId27" Type="http://schemas.openxmlformats.org/officeDocument/2006/relationships/hyperlink" Target="http://www.remax-israel.com/gotse" TargetMode="External"/><Relationship Id="rId48" Type="http://schemas.openxmlformats.org/officeDocument/2006/relationships/hyperlink" Target="mailto:ohad.gerafi@remax.co.il" TargetMode="External"/><Relationship Id="rId69" Type="http://schemas.openxmlformats.org/officeDocument/2006/relationships/hyperlink" Target="http://www.remax-israel.com/bensimhonl" TargetMode="External"/><Relationship Id="rId113" Type="http://schemas.openxmlformats.org/officeDocument/2006/relationships/hyperlink" Target="mailto:amitlavian@gmail.com" TargetMode="External"/><Relationship Id="rId134" Type="http://schemas.openxmlformats.org/officeDocument/2006/relationships/hyperlink" Target="mailto:yorank@betig.com" TargetMode="External"/><Relationship Id="rId320" Type="http://schemas.openxmlformats.org/officeDocument/2006/relationships/hyperlink" Target="mailto:rambamprintin@bezeqint.net" TargetMode="External"/><Relationship Id="rId80" Type="http://schemas.openxmlformats.org/officeDocument/2006/relationships/hyperlink" Target="mailto:igloo.t100@gmail.com" TargetMode="External"/><Relationship Id="rId155" Type="http://schemas.openxmlformats.org/officeDocument/2006/relationships/hyperlink" Target="mailto:ron@rbd.co.il" TargetMode="External"/><Relationship Id="rId176" Type="http://schemas.openxmlformats.org/officeDocument/2006/relationships/hyperlink" Target="mailto:tomer@nadlan.center" TargetMode="External"/><Relationship Id="rId197" Type="http://schemas.openxmlformats.org/officeDocument/2006/relationships/hyperlink" Target="mailto:elie557@walla.com" TargetMode="External"/><Relationship Id="rId341" Type="http://schemas.openxmlformats.org/officeDocument/2006/relationships/hyperlink" Target="mailto:tali14141@walla.com" TargetMode="External"/><Relationship Id="rId201" Type="http://schemas.openxmlformats.org/officeDocument/2006/relationships/hyperlink" Target="mailto:eran@emi-bait4u.com" TargetMode="External"/><Relationship Id="rId222" Type="http://schemas.openxmlformats.org/officeDocument/2006/relationships/hyperlink" Target="mailto:aronzk91@gmail.com" TargetMode="External"/><Relationship Id="rId243" Type="http://schemas.openxmlformats.org/officeDocument/2006/relationships/hyperlink" Target="mailto:jacklinsalim44@gmail.com" TargetMode="External"/><Relationship Id="rId264" Type="http://schemas.openxmlformats.org/officeDocument/2006/relationships/hyperlink" Target="mailto:ortalgh@gmail.com" TargetMode="External"/><Relationship Id="rId285" Type="http://schemas.openxmlformats.org/officeDocument/2006/relationships/hyperlink" Target="mailto:itzikar@gmail.com" TargetMode="External"/><Relationship Id="rId17" Type="http://schemas.openxmlformats.org/officeDocument/2006/relationships/hyperlink" Target="http://www.remax-israel.com/levyakov" TargetMode="External"/><Relationship Id="rId38" Type="http://schemas.openxmlformats.org/officeDocument/2006/relationships/hyperlink" Target="mailto:iditlig@gmail.com" TargetMode="External"/><Relationship Id="rId59" Type="http://schemas.openxmlformats.org/officeDocument/2006/relationships/hyperlink" Target="http://www.remax-israel.com/mochani" TargetMode="External"/><Relationship Id="rId103" Type="http://schemas.openxmlformats.org/officeDocument/2006/relationships/hyperlink" Target="mailto:judy.lovi@gmail.com" TargetMode="External"/><Relationship Id="rId124" Type="http://schemas.openxmlformats.org/officeDocument/2006/relationships/hyperlink" Target="mailto:racheliharel51@gmail.com" TargetMode="External"/><Relationship Id="rId310" Type="http://schemas.openxmlformats.org/officeDocument/2006/relationships/hyperlink" Target="mailto:sddoron@gmail.com" TargetMode="External"/><Relationship Id="rId70" Type="http://schemas.openxmlformats.org/officeDocument/2006/relationships/hyperlink" Target="mailto:liat.bs@remax.co.il" TargetMode="External"/><Relationship Id="rId91" Type="http://schemas.openxmlformats.org/officeDocument/2006/relationships/hyperlink" Target="mailto:iwillfindit@bezeqint.net" TargetMode="External"/><Relationship Id="rId145" Type="http://schemas.openxmlformats.org/officeDocument/2006/relationships/hyperlink" Target="mailto:ramat-hasharon@bezeqint.net" TargetMode="External"/><Relationship Id="rId166" Type="http://schemas.openxmlformats.org/officeDocument/2006/relationships/hyperlink" Target="mailto:yashir.avi@gmail.com" TargetMode="External"/><Relationship Id="rId187" Type="http://schemas.openxmlformats.org/officeDocument/2006/relationships/hyperlink" Target="mailto:amitappel@gmail.com" TargetMode="External"/><Relationship Id="rId331" Type="http://schemas.openxmlformats.org/officeDocument/2006/relationships/hyperlink" Target="mailto:goazaviran@gmail.com" TargetMode="External"/><Relationship Id="rId352" Type="http://schemas.openxmlformats.org/officeDocument/2006/relationships/hyperlink" Target="mailto:shay.snadlan@gmail.com" TargetMode="External"/><Relationship Id="rId1" Type="http://schemas.openxmlformats.org/officeDocument/2006/relationships/hyperlink" Target="http://www.remax-israel.com/aminove" TargetMode="External"/><Relationship Id="rId212" Type="http://schemas.openxmlformats.org/officeDocument/2006/relationships/hyperlink" Target="mailto:idanw101@gmail.com" TargetMode="External"/><Relationship Id="rId233" Type="http://schemas.openxmlformats.org/officeDocument/2006/relationships/hyperlink" Target="mailto:fhuky.arbuz@gmail.com" TargetMode="External"/><Relationship Id="rId254" Type="http://schemas.openxmlformats.org/officeDocument/2006/relationships/hyperlink" Target="mailto:iditmanor1@gmail.com" TargetMode="External"/><Relationship Id="rId28" Type="http://schemas.openxmlformats.org/officeDocument/2006/relationships/hyperlink" Target="mailto:remax.elina@gmail.com" TargetMode="External"/><Relationship Id="rId49" Type="http://schemas.openxmlformats.org/officeDocument/2006/relationships/hyperlink" Target="http://www.remax-israel.com/rosene" TargetMode="External"/><Relationship Id="rId114" Type="http://schemas.openxmlformats.org/officeDocument/2006/relationships/hyperlink" Target="mailto:pazdavid@bezeqint.net" TargetMode="External"/><Relationship Id="rId275" Type="http://schemas.openxmlformats.org/officeDocument/2006/relationships/hyperlink" Target="mailto:shlomi@nadlan-plus.com" TargetMode="External"/><Relationship Id="rId296" Type="http://schemas.openxmlformats.org/officeDocument/2006/relationships/hyperlink" Target="mailto:carmel.estate@gmail.com" TargetMode="External"/><Relationship Id="rId300" Type="http://schemas.openxmlformats.org/officeDocument/2006/relationships/hyperlink" Target="mailto:homilil.nehasim@gmail.com" TargetMode="External"/><Relationship Id="rId60" Type="http://schemas.openxmlformats.org/officeDocument/2006/relationships/hyperlink" Target="mailto:idanmochan@gmail.com" TargetMode="External"/><Relationship Id="rId81" Type="http://schemas.openxmlformats.org/officeDocument/2006/relationships/hyperlink" Target="mailto:igloo.t110@gmail.com" TargetMode="External"/><Relationship Id="rId135" Type="http://schemas.openxmlformats.org/officeDocument/2006/relationships/hyperlink" Target="mailto:golan_555@yahoo.co.il" TargetMode="External"/><Relationship Id="rId156" Type="http://schemas.openxmlformats.org/officeDocument/2006/relationships/hyperlink" Target="mailto:tzabar10@017.net.il" TargetMode="External"/><Relationship Id="rId177" Type="http://schemas.openxmlformats.org/officeDocument/2006/relationships/hyperlink" Target="mailto:laam@netvision.net.il" TargetMode="External"/><Relationship Id="rId198" Type="http://schemas.openxmlformats.org/officeDocument/2006/relationships/hyperlink" Target="mailto:toprona@gmail.com" TargetMode="External"/><Relationship Id="rId321" Type="http://schemas.openxmlformats.org/officeDocument/2006/relationships/hyperlink" Target="mailto:mashiach.roni@gmail.com" TargetMode="External"/><Relationship Id="rId342" Type="http://schemas.openxmlformats.org/officeDocument/2006/relationships/hyperlink" Target="mailto:lioratas1@gmail.com" TargetMode="External"/><Relationship Id="rId202" Type="http://schemas.openxmlformats.org/officeDocument/2006/relationships/hyperlink" Target="mailto:lior@batim10.co.il" TargetMode="External"/><Relationship Id="rId223" Type="http://schemas.openxmlformats.org/officeDocument/2006/relationships/hyperlink" Target="mailto:friedman.ariel01@gmail.com" TargetMode="External"/><Relationship Id="rId244" Type="http://schemas.openxmlformats.org/officeDocument/2006/relationships/hyperlink" Target="mailto:barakdoa@gmail.com" TargetMode="External"/><Relationship Id="rId18" Type="http://schemas.openxmlformats.org/officeDocument/2006/relationships/hyperlink" Target="mailto:motilev89@gmail.com" TargetMode="External"/><Relationship Id="rId39" Type="http://schemas.openxmlformats.org/officeDocument/2006/relationships/hyperlink" Target="http://www.remax-israel.com/shefabar" TargetMode="External"/><Relationship Id="rId265" Type="http://schemas.openxmlformats.org/officeDocument/2006/relationships/hyperlink" Target="mailto:mosheby@remaxplace.co.il" TargetMode="External"/><Relationship Id="rId286" Type="http://schemas.openxmlformats.org/officeDocument/2006/relationships/hyperlink" Target="mailto:bennyb@remaxplace.co.il" TargetMode="External"/><Relationship Id="rId50" Type="http://schemas.openxmlformats.org/officeDocument/2006/relationships/hyperlink" Target="mailto:eranros1984@gmail.com" TargetMode="External"/><Relationship Id="rId104" Type="http://schemas.openxmlformats.org/officeDocument/2006/relationships/hyperlink" Target="mailto:anakyaniv@gmail.com" TargetMode="External"/><Relationship Id="rId125" Type="http://schemas.openxmlformats.org/officeDocument/2006/relationships/hyperlink" Target="mailto:aliza@reshef.co.il" TargetMode="External"/><Relationship Id="rId146" Type="http://schemas.openxmlformats.org/officeDocument/2006/relationships/hyperlink" Target="mailto:nadlanromnia@bezeqint.net" TargetMode="External"/><Relationship Id="rId167" Type="http://schemas.openxmlformats.org/officeDocument/2006/relationships/hyperlink" Target="mailto:oshri.tyashir@gmail.com" TargetMode="External"/><Relationship Id="rId188" Type="http://schemas.openxmlformats.org/officeDocument/2006/relationships/hyperlink" Target="mailto:amihai@agg.co.il" TargetMode="External"/><Relationship Id="rId311" Type="http://schemas.openxmlformats.org/officeDocument/2006/relationships/hyperlink" Target="mailto:office@bno.co.il" TargetMode="External"/><Relationship Id="rId332" Type="http://schemas.openxmlformats.org/officeDocument/2006/relationships/hyperlink" Target="mailto:israelnagar94@gmail.com" TargetMode="External"/><Relationship Id="rId353" Type="http://schemas.openxmlformats.org/officeDocument/2006/relationships/hyperlink" Target="mailto:yanivshiri%40gmail.com" TargetMode="External"/><Relationship Id="rId71" Type="http://schemas.openxmlformats.org/officeDocument/2006/relationships/hyperlink" Target="http://www.remax-israel.com/shushany" TargetMode="External"/><Relationship Id="rId92" Type="http://schemas.openxmlformats.org/officeDocument/2006/relationships/hyperlink" Target="mailto:lovey@013net.net" TargetMode="External"/><Relationship Id="rId213" Type="http://schemas.openxmlformats.org/officeDocument/2006/relationships/hyperlink" Target="mailto:rivkahumy@walla.co.il" TargetMode="External"/><Relationship Id="rId234" Type="http://schemas.openxmlformats.org/officeDocument/2006/relationships/hyperlink" Target="mailto:nadlan_4sale@walla.com" TargetMode="External"/><Relationship Id="rId2" Type="http://schemas.openxmlformats.org/officeDocument/2006/relationships/hyperlink" Target="mailto:aminovefi@gmail.com" TargetMode="External"/><Relationship Id="rId29" Type="http://schemas.openxmlformats.org/officeDocument/2006/relationships/hyperlink" Target="http://www.remax-israel.com/gluckr" TargetMode="External"/><Relationship Id="rId255" Type="http://schemas.openxmlformats.org/officeDocument/2006/relationships/hyperlink" Target="mailto:sassonadlan@gmail.com" TargetMode="External"/><Relationship Id="rId276" Type="http://schemas.openxmlformats.org/officeDocument/2006/relationships/hyperlink" Target="mailto:oded4u@zahav.net.il" TargetMode="External"/><Relationship Id="rId297" Type="http://schemas.openxmlformats.org/officeDocument/2006/relationships/hyperlink" Target="mailto:yaffa217@gmail.com" TargetMode="External"/><Relationship Id="rId40" Type="http://schemas.openxmlformats.org/officeDocument/2006/relationships/hyperlink" Target="mailto:ayala.sb@remax.co.il" TargetMode="External"/><Relationship Id="rId115" Type="http://schemas.openxmlformats.org/officeDocument/2006/relationships/hyperlink" Target="mailto:moran@topnadlan.co.il" TargetMode="External"/><Relationship Id="rId136" Type="http://schemas.openxmlformats.org/officeDocument/2006/relationships/hyperlink" Target="mailto:me72@netvision.net.il" TargetMode="External"/><Relationship Id="rId157" Type="http://schemas.openxmlformats.org/officeDocument/2006/relationships/hyperlink" Target="mailto:zohar@natam.co.il" TargetMode="External"/><Relationship Id="rId178" Type="http://schemas.openxmlformats.org/officeDocument/2006/relationships/hyperlink" Target="mailto:motisardef@smt-ramataviv.co.il" TargetMode="External"/><Relationship Id="rId301" Type="http://schemas.openxmlformats.org/officeDocument/2006/relationships/hyperlink" Target="mailto:adhagag@bezeqint.net" TargetMode="External"/><Relationship Id="rId322" Type="http://schemas.openxmlformats.org/officeDocument/2006/relationships/hyperlink" Target="mailto:pashak851@gmail.com" TargetMode="External"/><Relationship Id="rId343" Type="http://schemas.openxmlformats.org/officeDocument/2006/relationships/hyperlink" Target="mailto:eran@shahaf.org.il" TargetMode="External"/><Relationship Id="rId61" Type="http://schemas.openxmlformats.org/officeDocument/2006/relationships/hyperlink" Target="http://www.remax-israel.com/gotse" TargetMode="External"/><Relationship Id="rId82" Type="http://schemas.openxmlformats.org/officeDocument/2006/relationships/hyperlink" Target="mailto:Asf6455@walla.co.il" TargetMode="External"/><Relationship Id="rId199" Type="http://schemas.openxmlformats.org/officeDocument/2006/relationships/hyperlink" Target="mailto:zangis@bezeqint.net" TargetMode="External"/><Relationship Id="rId203" Type="http://schemas.openxmlformats.org/officeDocument/2006/relationships/hyperlink" Target="mailto:teayakov@gmail.com" TargetMode="External"/><Relationship Id="rId19" Type="http://schemas.openxmlformats.org/officeDocument/2006/relationships/hyperlink" Target="http://www.remax-israel.com/sabagraviv" TargetMode="External"/><Relationship Id="rId224" Type="http://schemas.openxmlformats.org/officeDocument/2006/relationships/hyperlink" Target="mailto:rubysharabi007@gmail.com" TargetMode="External"/><Relationship Id="rId245" Type="http://schemas.openxmlformats.org/officeDocument/2006/relationships/hyperlink" Target="mailto:ziondahan76@gmail.com" TargetMode="External"/><Relationship Id="rId266" Type="http://schemas.openxmlformats.org/officeDocument/2006/relationships/hyperlink" Target="mailto:oshribar1@gmail.com" TargetMode="External"/><Relationship Id="rId287" Type="http://schemas.openxmlformats.org/officeDocument/2006/relationships/hyperlink" Target="mailto:soly1206@gmail.com" TargetMode="External"/><Relationship Id="rId30" Type="http://schemas.openxmlformats.org/officeDocument/2006/relationships/hyperlink" Target="mailto:rachelgluck100@gmail.com" TargetMode="External"/><Relationship Id="rId105" Type="http://schemas.openxmlformats.org/officeDocument/2006/relationships/hyperlink" Target="mailto:assaf@welcome-home.co.il" TargetMode="External"/><Relationship Id="rId126" Type="http://schemas.openxmlformats.org/officeDocument/2006/relationships/hyperlink" Target="mailto:udi106@gmail.com" TargetMode="External"/><Relationship Id="rId147" Type="http://schemas.openxmlformats.org/officeDocument/2006/relationships/hyperlink" Target="mailto:yossichn@bezeqint.net" TargetMode="External"/><Relationship Id="rId168" Type="http://schemas.openxmlformats.org/officeDocument/2006/relationships/hyperlink" Target="mailto:oleg.tyashir@gmail.com" TargetMode="External"/><Relationship Id="rId312" Type="http://schemas.openxmlformats.org/officeDocument/2006/relationships/hyperlink" Target="http://www.orenhalaly.co.il/mailto:info@orenhalaly.co.il" TargetMode="External"/><Relationship Id="rId333" Type="http://schemas.openxmlformats.org/officeDocument/2006/relationships/hyperlink" Target="mailto:talimusaev@gmail.com" TargetMode="External"/><Relationship Id="rId354" Type="http://schemas.openxmlformats.org/officeDocument/2006/relationships/hyperlink" Target="mailto:takam@zahav.net.il" TargetMode="External"/><Relationship Id="rId51" Type="http://schemas.openxmlformats.org/officeDocument/2006/relationships/hyperlink" Target="http://www.remax-israel.com/dikerc" TargetMode="External"/><Relationship Id="rId72" Type="http://schemas.openxmlformats.org/officeDocument/2006/relationships/hyperlink" Target="mailto:yechiel.s@remax.co.il" TargetMode="External"/><Relationship Id="rId93" Type="http://schemas.openxmlformats.org/officeDocument/2006/relationships/hyperlink" Target="mailto:editasaf40@gmail.com" TargetMode="External"/><Relationship Id="rId189" Type="http://schemas.openxmlformats.org/officeDocument/2006/relationships/hyperlink" Target="mailto:itsiknadlan@gmail.com" TargetMode="External"/><Relationship Id="rId3" Type="http://schemas.openxmlformats.org/officeDocument/2006/relationships/hyperlink" Target="http://www.remax-israel.com/laylieva" TargetMode="External"/><Relationship Id="rId214" Type="http://schemas.openxmlformats.org/officeDocument/2006/relationships/hyperlink" Target="mailto:jacob@star-k.co.il" TargetMode="External"/><Relationship Id="rId235" Type="http://schemas.openxmlformats.org/officeDocument/2006/relationships/hyperlink" Target="mailto:shoshy@laofk.net" TargetMode="External"/><Relationship Id="rId256" Type="http://schemas.openxmlformats.org/officeDocument/2006/relationships/hyperlink" Target="mailto:amirbogr.abh@gmail.com" TargetMode="External"/><Relationship Id="rId277" Type="http://schemas.openxmlformats.org/officeDocument/2006/relationships/hyperlink" Target="mailto:yoramkaner@gmail.com" TargetMode="External"/><Relationship Id="rId298" Type="http://schemas.openxmlformats.org/officeDocument/2006/relationships/hyperlink" Target="mailto:chagit32@gmail.com" TargetMode="External"/><Relationship Id="rId116" Type="http://schemas.openxmlformats.org/officeDocument/2006/relationships/hyperlink" Target="mailto:yairl@yairlevy.com" TargetMode="External"/><Relationship Id="rId137" Type="http://schemas.openxmlformats.org/officeDocument/2006/relationships/hyperlink" Target="mailto:nir@yairlevy.com" TargetMode="External"/><Relationship Id="rId158" Type="http://schemas.openxmlformats.org/officeDocument/2006/relationships/hyperlink" Target="mailto:dotan@nc-ltd.co.il" TargetMode="External"/><Relationship Id="rId302" Type="http://schemas.openxmlformats.org/officeDocument/2006/relationships/hyperlink" Target="mailto:ofirzig1@netvision.net.il" TargetMode="External"/><Relationship Id="rId323" Type="http://schemas.openxmlformats.org/officeDocument/2006/relationships/hyperlink" Target="mailto:orhammi@walla.co.il" TargetMode="External"/><Relationship Id="rId344" Type="http://schemas.openxmlformats.org/officeDocument/2006/relationships/hyperlink" Target="mailto:%20shahafpt@zahav.net.il" TargetMode="External"/><Relationship Id="rId20" Type="http://schemas.openxmlformats.org/officeDocument/2006/relationships/hyperlink" Target="mailto:natali.sr@remax.co.il" TargetMode="External"/><Relationship Id="rId41" Type="http://schemas.openxmlformats.org/officeDocument/2006/relationships/hyperlink" Target="http://www.remax-israel.com/harelr" TargetMode="External"/><Relationship Id="rId62" Type="http://schemas.openxmlformats.org/officeDocument/2006/relationships/hyperlink" Target="mailto:remax.elina@gmail.com" TargetMode="External"/><Relationship Id="rId83" Type="http://schemas.openxmlformats.org/officeDocument/2006/relationships/hyperlink" Target="mailto:eyal.tyashir@gmail.com" TargetMode="External"/><Relationship Id="rId179" Type="http://schemas.openxmlformats.org/officeDocument/2006/relationships/hyperlink" Target="http://www.winnersnadlan.co.il/page-2/winners.nadlan@gmail.com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://727.co.il/tivindex.php?city=%D7%91%D7%90%D7%A8%20%D7%A9%D7%91%D7%A2" TargetMode="External"/><Relationship Id="rId18" Type="http://schemas.openxmlformats.org/officeDocument/2006/relationships/hyperlink" Target="http://www.remax-israel.com/levymaor" TargetMode="External"/><Relationship Id="rId26" Type="http://schemas.openxmlformats.org/officeDocument/2006/relationships/hyperlink" Target="mailto:nova@remax.co.il" TargetMode="External"/><Relationship Id="rId39" Type="http://schemas.openxmlformats.org/officeDocument/2006/relationships/hyperlink" Target="mailto:mikamoor@WALLA.COM" TargetMode="External"/><Relationship Id="rId21" Type="http://schemas.openxmlformats.org/officeDocument/2006/relationships/hyperlink" Target="mailto:edenokanina@gmail.com" TargetMode="External"/><Relationship Id="rId34" Type="http://schemas.openxmlformats.org/officeDocument/2006/relationships/hyperlink" Target="mailto:bdrzq2013@gmail.com" TargetMode="External"/><Relationship Id="rId42" Type="http://schemas.openxmlformats.org/officeDocument/2006/relationships/hyperlink" Target="mailto:gina_p8@netvision.net/il" TargetMode="External"/><Relationship Id="rId47" Type="http://schemas.openxmlformats.org/officeDocument/2006/relationships/hyperlink" Target="mailto:eliav1735@gmail.com" TargetMode="External"/><Relationship Id="rId50" Type="http://schemas.openxmlformats.org/officeDocument/2006/relationships/hyperlink" Target="mailto:viner@walla.com" TargetMode="External"/><Relationship Id="rId55" Type="http://schemas.openxmlformats.org/officeDocument/2006/relationships/printerSettings" Target="../printerSettings/printerSettings2.bin"/><Relationship Id="rId7" Type="http://schemas.openxmlformats.org/officeDocument/2006/relationships/hyperlink" Target="mailto:mushpar@gmail.com" TargetMode="External"/><Relationship Id="rId12" Type="http://schemas.openxmlformats.org/officeDocument/2006/relationships/hyperlink" Target="http://727.co.il/tivindex.php?city=%D7%91%D7%90%D7%A8%20%D7%A9%D7%91%D7%A2" TargetMode="External"/><Relationship Id="rId17" Type="http://schemas.openxmlformats.org/officeDocument/2006/relationships/hyperlink" Target="mailto:yairs.remax@gmail.com" TargetMode="External"/><Relationship Id="rId25" Type="http://schemas.openxmlformats.org/officeDocument/2006/relationships/hyperlink" Target="mailto:eran.cohen@remax.co.il" TargetMode="External"/><Relationship Id="rId33" Type="http://schemas.openxmlformats.org/officeDocument/2006/relationships/hyperlink" Target="mailto:viner@walla.com" TargetMode="External"/><Relationship Id="rId38" Type="http://schemas.openxmlformats.org/officeDocument/2006/relationships/hyperlink" Target="mailto:rafi2109@gmail.com" TargetMode="External"/><Relationship Id="rId46" Type="http://schemas.openxmlformats.org/officeDocument/2006/relationships/hyperlink" Target="mailto:anabolicsteus@hptmail.com" TargetMode="External"/><Relationship Id="rId2" Type="http://schemas.openxmlformats.org/officeDocument/2006/relationships/hyperlink" Target="mailto:adhagag@bezeqint.net" TargetMode="External"/><Relationship Id="rId16" Type="http://schemas.openxmlformats.org/officeDocument/2006/relationships/hyperlink" Target="http://www.remax-israel.com/shterny" TargetMode="External"/><Relationship Id="rId20" Type="http://schemas.openxmlformats.org/officeDocument/2006/relationships/hyperlink" Target="http://www.remax-israel.com/okaninae" TargetMode="External"/><Relationship Id="rId29" Type="http://schemas.openxmlformats.org/officeDocument/2006/relationships/hyperlink" Target="mailto:patrick-88@windowslive.com" TargetMode="External"/><Relationship Id="rId41" Type="http://schemas.openxmlformats.org/officeDocument/2006/relationships/hyperlink" Target="mailto:mikamoor@WALLA.COM" TargetMode="External"/><Relationship Id="rId54" Type="http://schemas.openxmlformats.org/officeDocument/2006/relationships/hyperlink" Target="mailto:rafi2109@gmail.com" TargetMode="External"/><Relationship Id="rId1" Type="http://schemas.openxmlformats.org/officeDocument/2006/relationships/hyperlink" Target="mailto:homilil.nehasim@gmail.com" TargetMode="External"/><Relationship Id="rId6" Type="http://schemas.openxmlformats.org/officeDocument/2006/relationships/hyperlink" Target="mailto:sopa5@walla.co.il" TargetMode="External"/><Relationship Id="rId11" Type="http://schemas.openxmlformats.org/officeDocument/2006/relationships/hyperlink" Target="http://727.co.il/tivindex.php?city=%D7%91%D7%90%D7%A8%20%D7%A9%D7%91%D7%A2" TargetMode="External"/><Relationship Id="rId24" Type="http://schemas.openxmlformats.org/officeDocument/2006/relationships/hyperlink" Target="http://www.remax-israel.com/cohene" TargetMode="External"/><Relationship Id="rId32" Type="http://schemas.openxmlformats.org/officeDocument/2006/relationships/hyperlink" Target="mailto:viner@walla.com" TargetMode="External"/><Relationship Id="rId37" Type="http://schemas.openxmlformats.org/officeDocument/2006/relationships/hyperlink" Target="mailto:rafi2109@gmail.com" TargetMode="External"/><Relationship Id="rId40" Type="http://schemas.openxmlformats.org/officeDocument/2006/relationships/hyperlink" Target="mailto:gina_p8@netvision.net/il" TargetMode="External"/><Relationship Id="rId45" Type="http://schemas.openxmlformats.org/officeDocument/2006/relationships/hyperlink" Target="mailto:vikishaulovq@walla.com" TargetMode="External"/><Relationship Id="rId53" Type="http://schemas.openxmlformats.org/officeDocument/2006/relationships/hyperlink" Target="mailto:rafi2109@gmail.com" TargetMode="External"/><Relationship Id="rId5" Type="http://schemas.openxmlformats.org/officeDocument/2006/relationships/hyperlink" Target="mailto:shlomo32c1@gmail.com" TargetMode="External"/><Relationship Id="rId15" Type="http://schemas.openxmlformats.org/officeDocument/2006/relationships/hyperlink" Target="mailto:rinidal1987@gmail.com" TargetMode="External"/><Relationship Id="rId23" Type="http://schemas.openxmlformats.org/officeDocument/2006/relationships/hyperlink" Target="mailto:shenhav.e@remax.co.il" TargetMode="External"/><Relationship Id="rId28" Type="http://schemas.openxmlformats.org/officeDocument/2006/relationships/hyperlink" Target="mailto:ronitpeo1@walla.co.il" TargetMode="External"/><Relationship Id="rId36" Type="http://schemas.openxmlformats.org/officeDocument/2006/relationships/hyperlink" Target="mailto:avilavi.mazor@gmail.com" TargetMode="External"/><Relationship Id="rId49" Type="http://schemas.openxmlformats.org/officeDocument/2006/relationships/hyperlink" Target="mailto:aharonimo@gmail.com" TargetMode="External"/><Relationship Id="rId10" Type="http://schemas.openxmlformats.org/officeDocument/2006/relationships/hyperlink" Target="mailto:roy9roi@gmail.com" TargetMode="External"/><Relationship Id="rId19" Type="http://schemas.openxmlformats.org/officeDocument/2006/relationships/hyperlink" Target="mailto:maorlevy69@gmail.com" TargetMode="External"/><Relationship Id="rId31" Type="http://schemas.openxmlformats.org/officeDocument/2006/relationships/hyperlink" Target="mailto:aharonimo@gmail.com" TargetMode="External"/><Relationship Id="rId44" Type="http://schemas.openxmlformats.org/officeDocument/2006/relationships/hyperlink" Target="mailto:miki6846@gmail.com" TargetMode="External"/><Relationship Id="rId52" Type="http://schemas.openxmlformats.org/officeDocument/2006/relationships/hyperlink" Target="mailto:avilavi.mazor@gmail.com" TargetMode="External"/><Relationship Id="rId4" Type="http://schemas.openxmlformats.org/officeDocument/2006/relationships/hyperlink" Target="mailto:matan.nehasim@gmail.com" TargetMode="External"/><Relationship Id="rId9" Type="http://schemas.openxmlformats.org/officeDocument/2006/relationships/hyperlink" Target="mailto:yaeli_550@walla.com" TargetMode="External"/><Relationship Id="rId14" Type="http://schemas.openxmlformats.org/officeDocument/2006/relationships/hyperlink" Target="http://www.remax-israel.com/rizikn" TargetMode="External"/><Relationship Id="rId22" Type="http://schemas.openxmlformats.org/officeDocument/2006/relationships/hyperlink" Target="http://www.remax-israel.com/elkayams" TargetMode="External"/><Relationship Id="rId27" Type="http://schemas.openxmlformats.org/officeDocument/2006/relationships/hyperlink" Target="mailto:ronitpeo1@walla.co.il" TargetMode="External"/><Relationship Id="rId30" Type="http://schemas.openxmlformats.org/officeDocument/2006/relationships/hyperlink" Target="mailto:osnatamsellem@gmail.com" TargetMode="External"/><Relationship Id="rId35" Type="http://schemas.openxmlformats.org/officeDocument/2006/relationships/hyperlink" Target="mailto:doria.liderty@walla.com" TargetMode="External"/><Relationship Id="rId43" Type="http://schemas.openxmlformats.org/officeDocument/2006/relationships/hyperlink" Target="mailto:yosav41@gmail.com" TargetMode="External"/><Relationship Id="rId48" Type="http://schemas.openxmlformats.org/officeDocument/2006/relationships/hyperlink" Target="mailto:viner@walla.com" TargetMode="External"/><Relationship Id="rId8" Type="http://schemas.openxmlformats.org/officeDocument/2006/relationships/hyperlink" Target="mailto:mooshonha@gmail.com" TargetMode="External"/><Relationship Id="rId51" Type="http://schemas.openxmlformats.org/officeDocument/2006/relationships/hyperlink" Target="mailto:doria.liderty@walla.com" TargetMode="External"/><Relationship Id="rId3" Type="http://schemas.openxmlformats.org/officeDocument/2006/relationships/hyperlink" Target="mailto:info@myplace.co.il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tel:0545838215" TargetMode="External"/><Relationship Id="rId13" Type="http://schemas.openxmlformats.org/officeDocument/2006/relationships/hyperlink" Target="tel:0508451405" TargetMode="External"/><Relationship Id="rId18" Type="http://schemas.openxmlformats.org/officeDocument/2006/relationships/hyperlink" Target="tel:0524892355" TargetMode="External"/><Relationship Id="rId26" Type="http://schemas.openxmlformats.org/officeDocument/2006/relationships/hyperlink" Target="tel:972-52-5225661" TargetMode="External"/><Relationship Id="rId3" Type="http://schemas.openxmlformats.org/officeDocument/2006/relationships/hyperlink" Target="tel:0548351462" TargetMode="External"/><Relationship Id="rId21" Type="http://schemas.openxmlformats.org/officeDocument/2006/relationships/hyperlink" Target="tel:0523666602" TargetMode="External"/><Relationship Id="rId34" Type="http://schemas.openxmlformats.org/officeDocument/2006/relationships/hyperlink" Target="tel:052-5225670" TargetMode="External"/><Relationship Id="rId7" Type="http://schemas.openxmlformats.org/officeDocument/2006/relationships/hyperlink" Target="tel:0525916500" TargetMode="External"/><Relationship Id="rId12" Type="http://schemas.openxmlformats.org/officeDocument/2006/relationships/hyperlink" Target="tel:054-7899183" TargetMode="External"/><Relationship Id="rId17" Type="http://schemas.openxmlformats.org/officeDocument/2006/relationships/hyperlink" Target="tel:054-3530544" TargetMode="External"/><Relationship Id="rId25" Type="http://schemas.openxmlformats.org/officeDocument/2006/relationships/hyperlink" Target="tel:0547782555" TargetMode="External"/><Relationship Id="rId33" Type="http://schemas.openxmlformats.org/officeDocument/2006/relationships/hyperlink" Target="tel:0545591879" TargetMode="External"/><Relationship Id="rId2" Type="http://schemas.openxmlformats.org/officeDocument/2006/relationships/hyperlink" Target="tel:0526490942" TargetMode="External"/><Relationship Id="rId16" Type="http://schemas.openxmlformats.org/officeDocument/2006/relationships/hyperlink" Target="tel:050-8635035" TargetMode="External"/><Relationship Id="rId20" Type="http://schemas.openxmlformats.org/officeDocument/2006/relationships/hyperlink" Target="tel:0584847837" TargetMode="External"/><Relationship Id="rId29" Type="http://schemas.openxmlformats.org/officeDocument/2006/relationships/hyperlink" Target="tel:972-52-5225662" TargetMode="External"/><Relationship Id="rId1" Type="http://schemas.openxmlformats.org/officeDocument/2006/relationships/hyperlink" Target="tel:054-4463383" TargetMode="External"/><Relationship Id="rId6" Type="http://schemas.openxmlformats.org/officeDocument/2006/relationships/hyperlink" Target="tel:050-2155581" TargetMode="External"/><Relationship Id="rId11" Type="http://schemas.openxmlformats.org/officeDocument/2006/relationships/hyperlink" Target="tel:050-6795-813" TargetMode="External"/><Relationship Id="rId24" Type="http://schemas.openxmlformats.org/officeDocument/2006/relationships/hyperlink" Target="tel:+972%2052%205225673" TargetMode="External"/><Relationship Id="rId32" Type="http://schemas.openxmlformats.org/officeDocument/2006/relationships/hyperlink" Target="tel:0546343688" TargetMode="External"/><Relationship Id="rId5" Type="http://schemas.openxmlformats.org/officeDocument/2006/relationships/hyperlink" Target="tel:0544603360" TargetMode="External"/><Relationship Id="rId15" Type="http://schemas.openxmlformats.org/officeDocument/2006/relationships/hyperlink" Target="tel:050-9319791" TargetMode="External"/><Relationship Id="rId23" Type="http://schemas.openxmlformats.org/officeDocument/2006/relationships/hyperlink" Target="tel:0528335676" TargetMode="External"/><Relationship Id="rId28" Type="http://schemas.openxmlformats.org/officeDocument/2006/relationships/hyperlink" Target="tel:0547979960" TargetMode="External"/><Relationship Id="rId36" Type="http://schemas.openxmlformats.org/officeDocument/2006/relationships/hyperlink" Target="tel:052-5225671" TargetMode="External"/><Relationship Id="rId10" Type="http://schemas.openxmlformats.org/officeDocument/2006/relationships/hyperlink" Target="tel:054-8023822" TargetMode="External"/><Relationship Id="rId19" Type="http://schemas.openxmlformats.org/officeDocument/2006/relationships/hyperlink" Target="tel:0547871990" TargetMode="External"/><Relationship Id="rId31" Type="http://schemas.openxmlformats.org/officeDocument/2006/relationships/hyperlink" Target="tel:052-3700198" TargetMode="External"/><Relationship Id="rId4" Type="http://schemas.openxmlformats.org/officeDocument/2006/relationships/hyperlink" Target="tel:052-3272534" TargetMode="External"/><Relationship Id="rId9" Type="http://schemas.openxmlformats.org/officeDocument/2006/relationships/hyperlink" Target="tel:053-4204620" TargetMode="External"/><Relationship Id="rId14" Type="http://schemas.openxmlformats.org/officeDocument/2006/relationships/hyperlink" Target="tel:0546673552" TargetMode="External"/><Relationship Id="rId22" Type="http://schemas.openxmlformats.org/officeDocument/2006/relationships/hyperlink" Target="tel:0528335676" TargetMode="External"/><Relationship Id="rId27" Type="http://schemas.openxmlformats.org/officeDocument/2006/relationships/hyperlink" Target="tel:0545433577" TargetMode="External"/><Relationship Id="rId30" Type="http://schemas.openxmlformats.org/officeDocument/2006/relationships/hyperlink" Target="tel:052-5225679" TargetMode="External"/><Relationship Id="rId35" Type="http://schemas.openxmlformats.org/officeDocument/2006/relationships/hyperlink" Target="tel:050303730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11"/>
  <sheetViews>
    <sheetView showGridLines="0" rightToLeft="1" tabSelected="1" workbookViewId="0">
      <pane ySplit="1" topLeftCell="A2" activePane="bottomLeft" state="frozen"/>
      <selection pane="bottomLeft" activeCell="I11" sqref="I11"/>
    </sheetView>
  </sheetViews>
  <sheetFormatPr defaultColWidth="12.875" defaultRowHeight="14.25"/>
  <cols>
    <col min="1" max="3" width="14.625" style="2" customWidth="1"/>
    <col min="4" max="4" width="18.125" style="2" customWidth="1"/>
    <col min="5" max="5" width="24.25" style="2" customWidth="1"/>
    <col min="6" max="6" width="14.625" style="2" customWidth="1"/>
    <col min="7" max="16384" width="12.875" style="44"/>
  </cols>
  <sheetData>
    <row r="1" spans="1:6" s="43" customFormat="1" ht="15">
      <c r="A1" s="34" t="s">
        <v>0</v>
      </c>
      <c r="B1" s="34" t="s">
        <v>2419</v>
      </c>
      <c r="C1" s="34" t="s">
        <v>1</v>
      </c>
      <c r="D1" s="34" t="s">
        <v>2</v>
      </c>
      <c r="E1" s="34" t="s">
        <v>3</v>
      </c>
      <c r="F1" s="34" t="s">
        <v>3968</v>
      </c>
    </row>
    <row r="2" spans="1:6">
      <c r="A2" s="2" t="s">
        <v>3116</v>
      </c>
      <c r="B2" s="2" t="s">
        <v>3117</v>
      </c>
      <c r="D2" s="18">
        <v>523831826</v>
      </c>
      <c r="E2" s="2" t="s">
        <v>3118</v>
      </c>
    </row>
    <row r="3" spans="1:6">
      <c r="A3" s="2" t="s">
        <v>3295</v>
      </c>
      <c r="B3" s="2" t="s">
        <v>3296</v>
      </c>
      <c r="D3" s="2" t="str">
        <f>"0538880013"</f>
        <v>0538880013</v>
      </c>
      <c r="E3" s="2" t="s">
        <v>3297</v>
      </c>
    </row>
    <row r="4" spans="1:6">
      <c r="A4" s="2" t="s">
        <v>3881</v>
      </c>
      <c r="B4" s="2" t="s">
        <v>3882</v>
      </c>
      <c r="D4" s="2" t="str">
        <f>"0507722378"</f>
        <v>0507722378</v>
      </c>
      <c r="E4" s="2" t="s">
        <v>3238</v>
      </c>
    </row>
    <row r="5" spans="1:6">
      <c r="A5" s="2" t="s">
        <v>3462</v>
      </c>
      <c r="B5" s="2" t="s">
        <v>3463</v>
      </c>
      <c r="D5" s="18">
        <v>527302408</v>
      </c>
      <c r="E5" s="2" t="s">
        <v>3464</v>
      </c>
    </row>
    <row r="6" spans="1:6">
      <c r="A6" s="19" t="s">
        <v>3960</v>
      </c>
      <c r="B6" s="19" t="s">
        <v>3535</v>
      </c>
      <c r="C6" s="19"/>
      <c r="D6" s="19" t="str">
        <f>"0502602621"</f>
        <v>0502602621</v>
      </c>
      <c r="E6" s="19" t="s">
        <v>3536</v>
      </c>
    </row>
    <row r="7" spans="1:6">
      <c r="A7" s="2" t="s">
        <v>3145</v>
      </c>
      <c r="B7" s="2" t="s">
        <v>3146</v>
      </c>
      <c r="D7" s="18">
        <v>502242248</v>
      </c>
      <c r="E7" s="2" t="s">
        <v>3147</v>
      </c>
    </row>
    <row r="8" spans="1:6">
      <c r="A8" s="2" t="s">
        <v>3145</v>
      </c>
      <c r="B8" s="2" t="s">
        <v>3146</v>
      </c>
      <c r="D8" s="18">
        <v>502242248</v>
      </c>
      <c r="E8" s="2" t="s">
        <v>3147</v>
      </c>
    </row>
    <row r="9" spans="1:6">
      <c r="A9" s="2" t="s">
        <v>3456</v>
      </c>
      <c r="B9" s="2" t="s">
        <v>3146</v>
      </c>
      <c r="D9" s="18">
        <v>546885844</v>
      </c>
      <c r="E9" s="2" t="s">
        <v>3457</v>
      </c>
    </row>
    <row r="10" spans="1:6">
      <c r="A10" s="19" t="s">
        <v>3359</v>
      </c>
      <c r="B10" s="19" t="s">
        <v>3333</v>
      </c>
      <c r="C10" s="19"/>
      <c r="D10" s="20" t="s">
        <v>3360</v>
      </c>
      <c r="E10" s="19" t="s">
        <v>3361</v>
      </c>
    </row>
    <row r="11" spans="1:6">
      <c r="A11" s="2" t="s">
        <v>3332</v>
      </c>
      <c r="B11" s="2" t="s">
        <v>3333</v>
      </c>
      <c r="D11" s="2" t="str">
        <f>"0536064152"</f>
        <v>0536064152</v>
      </c>
      <c r="E11" s="2" t="s">
        <v>3334</v>
      </c>
    </row>
    <row r="12" spans="1:6">
      <c r="A12" s="45" t="s">
        <v>3823</v>
      </c>
      <c r="B12" s="45" t="s">
        <v>3333</v>
      </c>
      <c r="C12" s="45"/>
      <c r="D12" s="45" t="s">
        <v>3824</v>
      </c>
      <c r="E12" s="46" t="s">
        <v>3334</v>
      </c>
    </row>
    <row r="13" spans="1:6">
      <c r="A13" s="19" t="s">
        <v>3912</v>
      </c>
      <c r="B13" s="19" t="s">
        <v>3333</v>
      </c>
      <c r="C13" s="19" t="s">
        <v>3332</v>
      </c>
      <c r="D13" s="19">
        <v>536064152</v>
      </c>
      <c r="E13" s="19"/>
    </row>
    <row r="14" spans="1:6">
      <c r="A14" s="2" t="s">
        <v>3958</v>
      </c>
      <c r="B14" s="2" t="s">
        <v>3060</v>
      </c>
      <c r="D14" s="2" t="str">
        <f>"0509002040"</f>
        <v>0509002040</v>
      </c>
      <c r="E14" s="2" t="s">
        <v>3959</v>
      </c>
    </row>
    <row r="15" spans="1:6">
      <c r="A15" s="2" t="s">
        <v>3059</v>
      </c>
      <c r="B15" s="2" t="s">
        <v>3060</v>
      </c>
      <c r="D15" s="2" t="str">
        <f>"0522702608"</f>
        <v>0522702608</v>
      </c>
      <c r="E15" s="2" t="s">
        <v>3061</v>
      </c>
    </row>
    <row r="16" spans="1:6">
      <c r="A16" s="2" t="s">
        <v>4802</v>
      </c>
      <c r="B16" s="2" t="s">
        <v>3060</v>
      </c>
      <c r="C16" s="2" t="s">
        <v>4802</v>
      </c>
      <c r="D16" s="2" t="s">
        <v>4803</v>
      </c>
    </row>
    <row r="17" spans="1:5">
      <c r="A17" s="2" t="s">
        <v>5093</v>
      </c>
      <c r="B17" s="2" t="s">
        <v>3060</v>
      </c>
      <c r="C17" s="2" t="s">
        <v>5094</v>
      </c>
      <c r="D17" s="2" t="s">
        <v>5095</v>
      </c>
    </row>
    <row r="18" spans="1:5">
      <c r="B18" s="2" t="s">
        <v>3060</v>
      </c>
      <c r="C18" s="2" t="s">
        <v>4822</v>
      </c>
      <c r="D18" s="2" t="s">
        <v>4821</v>
      </c>
    </row>
    <row r="19" spans="1:5">
      <c r="A19" s="2" t="s">
        <v>4615</v>
      </c>
      <c r="B19" s="2" t="s">
        <v>3060</v>
      </c>
      <c r="D19" s="2" t="s">
        <v>4616</v>
      </c>
    </row>
    <row r="20" spans="1:5">
      <c r="A20" s="2" t="s">
        <v>3232</v>
      </c>
      <c r="B20" s="2" t="s">
        <v>3037</v>
      </c>
      <c r="D20" s="18" t="s">
        <v>3233</v>
      </c>
      <c r="E20" s="2" t="s">
        <v>3234</v>
      </c>
    </row>
    <row r="21" spans="1:5">
      <c r="A21" s="2" t="s">
        <v>781</v>
      </c>
      <c r="B21" s="2" t="s">
        <v>3037</v>
      </c>
      <c r="C21" s="2" t="s">
        <v>795</v>
      </c>
      <c r="D21" s="3">
        <v>544926426</v>
      </c>
      <c r="E21" s="41" t="s">
        <v>780</v>
      </c>
    </row>
    <row r="22" spans="1:5">
      <c r="A22" s="2" t="s">
        <v>781</v>
      </c>
      <c r="B22" s="2" t="s">
        <v>3037</v>
      </c>
      <c r="D22" s="18">
        <v>544926426</v>
      </c>
      <c r="E22" s="2" t="s">
        <v>3038</v>
      </c>
    </row>
    <row r="23" spans="1:5" ht="28.5">
      <c r="A23" s="2" t="s">
        <v>5234</v>
      </c>
      <c r="B23" s="2" t="s">
        <v>3257</v>
      </c>
      <c r="C23" s="2" t="s">
        <v>4289</v>
      </c>
      <c r="D23" s="2" t="s">
        <v>5235</v>
      </c>
      <c r="E23" s="2" t="s">
        <v>5238</v>
      </c>
    </row>
    <row r="24" spans="1:5">
      <c r="A24" s="2" t="s">
        <v>5229</v>
      </c>
      <c r="B24" s="2" t="s">
        <v>3257</v>
      </c>
      <c r="C24" s="2" t="s">
        <v>4289</v>
      </c>
      <c r="D24" s="2" t="s">
        <v>4295</v>
      </c>
      <c r="E24" s="2" t="s">
        <v>5230</v>
      </c>
    </row>
    <row r="25" spans="1:5">
      <c r="A25" s="2" t="s">
        <v>5236</v>
      </c>
      <c r="B25" s="2" t="s">
        <v>3257</v>
      </c>
      <c r="C25" s="2" t="s">
        <v>4289</v>
      </c>
      <c r="D25" s="2" t="s">
        <v>4291</v>
      </c>
      <c r="E25" s="2" t="s">
        <v>5237</v>
      </c>
    </row>
    <row r="26" spans="1:5">
      <c r="A26" s="2" t="s">
        <v>5232</v>
      </c>
      <c r="B26" s="2" t="s">
        <v>3257</v>
      </c>
      <c r="C26" s="2" t="s">
        <v>4289</v>
      </c>
      <c r="D26" s="2" t="s">
        <v>5231</v>
      </c>
      <c r="E26" s="2" t="s">
        <v>5240</v>
      </c>
    </row>
    <row r="27" spans="1:5">
      <c r="A27" s="2" t="s">
        <v>5233</v>
      </c>
      <c r="B27" s="2" t="s">
        <v>3257</v>
      </c>
      <c r="C27" s="2" t="s">
        <v>4289</v>
      </c>
      <c r="D27" s="2" t="s">
        <v>4097</v>
      </c>
      <c r="E27" s="2" t="s">
        <v>5239</v>
      </c>
    </row>
    <row r="28" spans="1:5">
      <c r="A28" s="2" t="s">
        <v>3256</v>
      </c>
      <c r="B28" s="2" t="s">
        <v>3257</v>
      </c>
      <c r="D28" s="2" t="str">
        <f>"0505076793"</f>
        <v>0505076793</v>
      </c>
      <c r="E28" s="2" t="s">
        <v>3258</v>
      </c>
    </row>
    <row r="29" spans="1:5">
      <c r="A29" s="2" t="s">
        <v>3256</v>
      </c>
      <c r="B29" s="2" t="s">
        <v>3257</v>
      </c>
      <c r="D29" s="2" t="str">
        <f>"0505076793"</f>
        <v>0505076793</v>
      </c>
      <c r="E29" s="2" t="s">
        <v>3258</v>
      </c>
    </row>
    <row r="30" spans="1:5">
      <c r="A30" s="2" t="s">
        <v>2916</v>
      </c>
      <c r="B30" s="2" t="s">
        <v>3257</v>
      </c>
      <c r="D30" s="18">
        <v>545969529</v>
      </c>
      <c r="E30" s="2" t="s">
        <v>3306</v>
      </c>
    </row>
    <row r="31" spans="1:5">
      <c r="A31" s="2" t="s">
        <v>2916</v>
      </c>
      <c r="B31" s="2" t="s">
        <v>3257</v>
      </c>
      <c r="D31" s="18">
        <v>545969529</v>
      </c>
      <c r="E31" s="2" t="s">
        <v>3306</v>
      </c>
    </row>
    <row r="32" spans="1:5">
      <c r="A32" s="2" t="s">
        <v>1101</v>
      </c>
      <c r="B32" s="2" t="s">
        <v>1102</v>
      </c>
      <c r="D32" s="2" t="s">
        <v>1103</v>
      </c>
      <c r="E32" s="4" t="s">
        <v>1104</v>
      </c>
    </row>
    <row r="33" spans="1:5">
      <c r="A33" s="2" t="s">
        <v>4790</v>
      </c>
      <c r="B33" s="2" t="s">
        <v>1102</v>
      </c>
      <c r="C33" s="2" t="s">
        <v>4790</v>
      </c>
      <c r="D33" s="2" t="s">
        <v>4792</v>
      </c>
      <c r="E33" s="25" t="s">
        <v>4791</v>
      </c>
    </row>
    <row r="34" spans="1:5">
      <c r="A34" s="2" t="s">
        <v>1283</v>
      </c>
      <c r="B34" s="2" t="s">
        <v>1102</v>
      </c>
      <c r="C34" s="2" t="s">
        <v>1284</v>
      </c>
      <c r="D34" s="2" t="s">
        <v>1285</v>
      </c>
      <c r="E34" s="4" t="s">
        <v>1286</v>
      </c>
    </row>
    <row r="35" spans="1:5">
      <c r="A35" s="2" t="s">
        <v>4994</v>
      </c>
      <c r="B35" s="2" t="s">
        <v>1102</v>
      </c>
      <c r="C35" s="2" t="s">
        <v>4973</v>
      </c>
      <c r="D35" s="2" t="s">
        <v>5011</v>
      </c>
    </row>
    <row r="36" spans="1:5" ht="28.5">
      <c r="A36" s="2" t="s">
        <v>4976</v>
      </c>
      <c r="B36" s="2" t="s">
        <v>1102</v>
      </c>
      <c r="C36" s="2" t="s">
        <v>4973</v>
      </c>
      <c r="D36" s="2" t="s">
        <v>4982</v>
      </c>
    </row>
    <row r="37" spans="1:5">
      <c r="A37" s="2" t="s">
        <v>4991</v>
      </c>
      <c r="B37" s="2" t="s">
        <v>1102</v>
      </c>
      <c r="C37" s="2" t="s">
        <v>4973</v>
      </c>
      <c r="D37" s="2" t="s">
        <v>4997</v>
      </c>
    </row>
    <row r="38" spans="1:5">
      <c r="A38" s="2" t="s">
        <v>5009</v>
      </c>
      <c r="B38" s="2" t="s">
        <v>1102</v>
      </c>
      <c r="C38" s="2" t="s">
        <v>4973</v>
      </c>
      <c r="D38" s="2" t="s">
        <v>5010</v>
      </c>
    </row>
    <row r="39" spans="1:5">
      <c r="A39" s="2" t="s">
        <v>4978</v>
      </c>
      <c r="B39" s="2" t="s">
        <v>1102</v>
      </c>
      <c r="C39" s="2" t="s">
        <v>4973</v>
      </c>
    </row>
    <row r="40" spans="1:5">
      <c r="A40" s="2" t="s">
        <v>4985</v>
      </c>
      <c r="B40" s="2" t="s">
        <v>1102</v>
      </c>
      <c r="C40" s="2" t="s">
        <v>4973</v>
      </c>
      <c r="D40" s="2" t="s">
        <v>4987</v>
      </c>
    </row>
    <row r="41" spans="1:5">
      <c r="A41" s="2" t="s">
        <v>4974</v>
      </c>
      <c r="B41" s="2" t="s">
        <v>1102</v>
      </c>
      <c r="C41" s="2" t="s">
        <v>4973</v>
      </c>
      <c r="D41" s="2" t="s">
        <v>4980</v>
      </c>
    </row>
    <row r="42" spans="1:5">
      <c r="A42" s="2" t="s">
        <v>5003</v>
      </c>
      <c r="B42" s="2" t="s">
        <v>1102</v>
      </c>
      <c r="C42" s="2" t="s">
        <v>4973</v>
      </c>
      <c r="D42" s="2" t="s">
        <v>5004</v>
      </c>
    </row>
    <row r="43" spans="1:5">
      <c r="A43" s="2" t="s">
        <v>5001</v>
      </c>
      <c r="B43" s="2" t="s">
        <v>1102</v>
      </c>
      <c r="C43" s="2" t="s">
        <v>4973</v>
      </c>
      <c r="D43" s="2" t="s">
        <v>5002</v>
      </c>
    </row>
    <row r="44" spans="1:5">
      <c r="A44" s="2" t="s">
        <v>4992</v>
      </c>
      <c r="B44" s="2" t="s">
        <v>1102</v>
      </c>
      <c r="C44" s="2" t="s">
        <v>4973</v>
      </c>
      <c r="D44" s="2" t="s">
        <v>4998</v>
      </c>
    </row>
    <row r="45" spans="1:5">
      <c r="A45" s="2" t="s">
        <v>4993</v>
      </c>
      <c r="B45" s="2" t="s">
        <v>1102</v>
      </c>
      <c r="C45" s="2" t="s">
        <v>4973</v>
      </c>
      <c r="D45" s="2" t="s">
        <v>5012</v>
      </c>
    </row>
    <row r="46" spans="1:5">
      <c r="A46" s="2" t="s">
        <v>4975</v>
      </c>
      <c r="B46" s="2" t="s">
        <v>1102</v>
      </c>
      <c r="C46" s="2" t="s">
        <v>4973</v>
      </c>
      <c r="D46" s="2" t="s">
        <v>4981</v>
      </c>
    </row>
    <row r="47" spans="1:5">
      <c r="A47" s="2" t="s">
        <v>4999</v>
      </c>
      <c r="B47" s="2" t="s">
        <v>1102</v>
      </c>
      <c r="C47" s="2" t="s">
        <v>4973</v>
      </c>
      <c r="D47" s="2" t="s">
        <v>5000</v>
      </c>
    </row>
    <row r="48" spans="1:5">
      <c r="A48" s="2" t="s">
        <v>5005</v>
      </c>
      <c r="B48" s="2" t="s">
        <v>1102</v>
      </c>
      <c r="C48" s="2" t="s">
        <v>4973</v>
      </c>
      <c r="D48" s="2" t="s">
        <v>5006</v>
      </c>
    </row>
    <row r="49" spans="1:5">
      <c r="A49" s="2" t="s">
        <v>4977</v>
      </c>
      <c r="B49" s="2" t="s">
        <v>1102</v>
      </c>
      <c r="C49" s="2" t="s">
        <v>4973</v>
      </c>
      <c r="D49" s="2" t="s">
        <v>4983</v>
      </c>
    </row>
    <row r="50" spans="1:5">
      <c r="A50" s="2" t="s">
        <v>4989</v>
      </c>
      <c r="B50" s="2" t="s">
        <v>1102</v>
      </c>
      <c r="C50" s="2" t="s">
        <v>4973</v>
      </c>
      <c r="D50" s="2" t="s">
        <v>4995</v>
      </c>
    </row>
    <row r="51" spans="1:5">
      <c r="A51" s="2" t="s">
        <v>4979</v>
      </c>
      <c r="B51" s="2" t="s">
        <v>1102</v>
      </c>
      <c r="C51" s="2" t="s">
        <v>4973</v>
      </c>
      <c r="D51" s="2" t="s">
        <v>4984</v>
      </c>
    </row>
    <row r="52" spans="1:5">
      <c r="A52" s="2" t="s">
        <v>5007</v>
      </c>
      <c r="B52" s="2" t="s">
        <v>1102</v>
      </c>
      <c r="C52" s="2" t="s">
        <v>4973</v>
      </c>
      <c r="D52" s="2" t="s">
        <v>5008</v>
      </c>
    </row>
    <row r="53" spans="1:5">
      <c r="A53" s="2" t="s">
        <v>4990</v>
      </c>
      <c r="B53" s="2" t="s">
        <v>1102</v>
      </c>
      <c r="C53" s="2" t="s">
        <v>4973</v>
      </c>
      <c r="D53" s="2" t="s">
        <v>4996</v>
      </c>
    </row>
    <row r="54" spans="1:5">
      <c r="A54" s="2" t="s">
        <v>4986</v>
      </c>
      <c r="B54" s="2" t="s">
        <v>1102</v>
      </c>
      <c r="C54" s="2" t="s">
        <v>4973</v>
      </c>
      <c r="D54" s="2" t="s">
        <v>4988</v>
      </c>
    </row>
    <row r="55" spans="1:5">
      <c r="B55" s="2" t="s">
        <v>1102</v>
      </c>
      <c r="C55" s="2" t="s">
        <v>5265</v>
      </c>
      <c r="D55" s="2" t="s">
        <v>5266</v>
      </c>
    </row>
    <row r="56" spans="1:5">
      <c r="A56" s="2" t="s">
        <v>4789</v>
      </c>
      <c r="B56" s="2" t="s">
        <v>1102</v>
      </c>
      <c r="C56" s="2" t="s">
        <v>4787</v>
      </c>
      <c r="D56" s="2" t="s">
        <v>4788</v>
      </c>
    </row>
    <row r="57" spans="1:5">
      <c r="A57" s="2" t="s">
        <v>4815</v>
      </c>
      <c r="B57" s="2" t="s">
        <v>1102</v>
      </c>
      <c r="C57" s="2" t="s">
        <v>4816</v>
      </c>
      <c r="D57" s="2" t="s">
        <v>4817</v>
      </c>
    </row>
    <row r="58" spans="1:5">
      <c r="A58" s="2" t="s">
        <v>5126</v>
      </c>
      <c r="B58" s="2" t="s">
        <v>1102</v>
      </c>
      <c r="C58" s="2" t="s">
        <v>5127</v>
      </c>
      <c r="D58" s="2" t="s">
        <v>5128</v>
      </c>
    </row>
    <row r="59" spans="1:5">
      <c r="B59" s="2" t="s">
        <v>1102</v>
      </c>
      <c r="D59" s="2" t="s">
        <v>5253</v>
      </c>
    </row>
    <row r="60" spans="1:5">
      <c r="A60" s="19" t="s">
        <v>3014</v>
      </c>
      <c r="B60" s="19" t="s">
        <v>2020</v>
      </c>
      <c r="C60" s="19"/>
      <c r="D60" s="19" t="str">
        <f>"0547719910"</f>
        <v>0547719910</v>
      </c>
      <c r="E60" s="19" t="s">
        <v>3015</v>
      </c>
    </row>
    <row r="61" spans="1:5">
      <c r="A61" s="45" t="s">
        <v>3851</v>
      </c>
      <c r="B61" s="45" t="s">
        <v>2020</v>
      </c>
      <c r="C61" s="45" t="s">
        <v>3852</v>
      </c>
      <c r="D61" s="45" t="s">
        <v>3853</v>
      </c>
      <c r="E61" s="46" t="s">
        <v>3854</v>
      </c>
    </row>
    <row r="62" spans="1:5">
      <c r="A62" s="2" t="s">
        <v>3173</v>
      </c>
      <c r="B62" s="2" t="s">
        <v>2020</v>
      </c>
      <c r="D62" s="18">
        <v>542121479</v>
      </c>
      <c r="E62" s="2" t="s">
        <v>3174</v>
      </c>
    </row>
    <row r="63" spans="1:5">
      <c r="A63" s="45" t="s">
        <v>3786</v>
      </c>
      <c r="B63" s="45" t="s">
        <v>2020</v>
      </c>
      <c r="C63" s="45"/>
      <c r="D63" s="45" t="s">
        <v>3787</v>
      </c>
      <c r="E63" s="46" t="s">
        <v>3788</v>
      </c>
    </row>
    <row r="64" spans="1:5">
      <c r="B64" s="2" t="s">
        <v>2020</v>
      </c>
      <c r="C64" s="2" t="s">
        <v>4609</v>
      </c>
      <c r="D64" s="47" t="s">
        <v>4610</v>
      </c>
      <c r="E64" s="2" t="s">
        <v>4608</v>
      </c>
    </row>
    <row r="65" spans="1:6">
      <c r="A65" s="2" t="s">
        <v>2019</v>
      </c>
      <c r="B65" s="2" t="s">
        <v>2020</v>
      </c>
      <c r="C65" s="2" t="s">
        <v>2021</v>
      </c>
      <c r="D65" s="2" t="s">
        <v>2023</v>
      </c>
    </row>
    <row r="66" spans="1:6">
      <c r="B66" s="2" t="s">
        <v>2020</v>
      </c>
      <c r="C66" s="2" t="s">
        <v>4850</v>
      </c>
      <c r="D66" s="2" t="s">
        <v>4851</v>
      </c>
    </row>
    <row r="67" spans="1:6">
      <c r="A67" s="2" t="s">
        <v>5184</v>
      </c>
      <c r="B67" s="2" t="s">
        <v>2020</v>
      </c>
      <c r="C67" s="2" t="s">
        <v>5186</v>
      </c>
      <c r="D67" s="2" t="s">
        <v>5185</v>
      </c>
    </row>
    <row r="68" spans="1:6">
      <c r="A68" s="2" t="s">
        <v>4753</v>
      </c>
      <c r="B68" s="2" t="s">
        <v>2020</v>
      </c>
      <c r="C68" s="2" t="s">
        <v>4754</v>
      </c>
      <c r="D68" s="2" t="s">
        <v>4755</v>
      </c>
    </row>
    <row r="69" spans="1:6">
      <c r="B69" s="2" t="s">
        <v>2020</v>
      </c>
      <c r="C69" s="2" t="s">
        <v>2669</v>
      </c>
      <c r="D69" s="2" t="s">
        <v>2668</v>
      </c>
      <c r="E69" s="18"/>
    </row>
    <row r="70" spans="1:6">
      <c r="A70" s="2" t="s">
        <v>4092</v>
      </c>
      <c r="B70" s="2" t="s">
        <v>2020</v>
      </c>
      <c r="C70" s="2" t="s">
        <v>4716</v>
      </c>
      <c r="D70" s="2" t="s">
        <v>4717</v>
      </c>
    </row>
    <row r="71" spans="1:6">
      <c r="A71" s="45" t="s">
        <v>3820</v>
      </c>
      <c r="B71" s="45" t="s">
        <v>3821</v>
      </c>
      <c r="C71" s="45"/>
      <c r="D71" s="45" t="s">
        <v>3822</v>
      </c>
      <c r="E71" s="46" t="s">
        <v>3504</v>
      </c>
    </row>
    <row r="72" spans="1:6">
      <c r="A72" s="2" t="s">
        <v>3221</v>
      </c>
      <c r="B72" s="2" t="s">
        <v>3222</v>
      </c>
      <c r="D72" s="18">
        <v>526884111</v>
      </c>
      <c r="E72" s="2" t="s">
        <v>3223</v>
      </c>
    </row>
    <row r="73" spans="1:6">
      <c r="A73" s="2" t="s">
        <v>3221</v>
      </c>
      <c r="B73" s="2" t="s">
        <v>3222</v>
      </c>
      <c r="D73" s="18">
        <v>526884111</v>
      </c>
      <c r="E73" s="2" t="s">
        <v>3223</v>
      </c>
    </row>
    <row r="74" spans="1:6">
      <c r="A74" s="2" t="s">
        <v>4150</v>
      </c>
      <c r="B74" s="2" t="s">
        <v>1165</v>
      </c>
      <c r="C74" s="2" t="s">
        <v>4151</v>
      </c>
      <c r="D74" s="2" t="s">
        <v>4152</v>
      </c>
      <c r="E74" s="5" t="s">
        <v>4287</v>
      </c>
    </row>
    <row r="75" spans="1:6">
      <c r="B75" s="2" t="s">
        <v>1165</v>
      </c>
      <c r="C75" s="2" t="s">
        <v>2559</v>
      </c>
      <c r="D75" s="2" t="s">
        <v>2560</v>
      </c>
      <c r="E75" s="2" t="s">
        <v>2561</v>
      </c>
    </row>
    <row r="76" spans="1:6">
      <c r="A76" s="2" t="s">
        <v>2603</v>
      </c>
      <c r="B76" s="2" t="s">
        <v>1165</v>
      </c>
      <c r="C76" s="2" t="s">
        <v>4196</v>
      </c>
      <c r="D76" s="2" t="s">
        <v>4195</v>
      </c>
      <c r="E76" s="49" t="s">
        <v>4571</v>
      </c>
    </row>
    <row r="77" spans="1:6" ht="28.5">
      <c r="A77" s="2" t="s">
        <v>2974</v>
      </c>
      <c r="B77" s="2" t="s">
        <v>1165</v>
      </c>
      <c r="C77" s="2" t="s">
        <v>4206</v>
      </c>
      <c r="D77" s="2" t="s">
        <v>4207</v>
      </c>
      <c r="E77" s="5" t="s">
        <v>4208</v>
      </c>
    </row>
    <row r="78" spans="1:6">
      <c r="A78" s="2" t="s">
        <v>4205</v>
      </c>
      <c r="B78" s="2" t="s">
        <v>1165</v>
      </c>
      <c r="C78" s="2" t="s">
        <v>4201</v>
      </c>
      <c r="D78" s="2" t="s">
        <v>4202</v>
      </c>
      <c r="E78" s="2" t="s">
        <v>4572</v>
      </c>
    </row>
    <row r="79" spans="1:6">
      <c r="A79" s="2" t="s">
        <v>4219</v>
      </c>
      <c r="B79" s="2" t="s">
        <v>1165</v>
      </c>
      <c r="C79" s="2" t="s">
        <v>4220</v>
      </c>
      <c r="D79" s="2" t="s">
        <v>4221</v>
      </c>
      <c r="E79" s="50" t="s">
        <v>2552</v>
      </c>
    </row>
    <row r="80" spans="1:6" s="48" customFormat="1">
      <c r="A80" s="2" t="s">
        <v>3081</v>
      </c>
      <c r="B80" s="2" t="s">
        <v>1165</v>
      </c>
      <c r="C80" s="2"/>
      <c r="D80" s="18">
        <v>522797375</v>
      </c>
      <c r="E80" s="2" t="s">
        <v>3082</v>
      </c>
      <c r="F80" s="31"/>
    </row>
    <row r="81" spans="1:5">
      <c r="A81" s="2" t="s">
        <v>3081</v>
      </c>
      <c r="B81" s="2" t="s">
        <v>1165</v>
      </c>
      <c r="D81" s="18">
        <v>522797375</v>
      </c>
      <c r="E81" s="2" t="s">
        <v>3082</v>
      </c>
    </row>
    <row r="82" spans="1:5">
      <c r="A82" s="2" t="s">
        <v>4110</v>
      </c>
      <c r="B82" s="2" t="s">
        <v>1165</v>
      </c>
      <c r="C82" s="2" t="s">
        <v>4594</v>
      </c>
      <c r="D82" s="2" t="s">
        <v>4595</v>
      </c>
      <c r="E82" s="5" t="s">
        <v>4593</v>
      </c>
    </row>
    <row r="83" spans="1:5">
      <c r="A83" s="2" t="s">
        <v>5163</v>
      </c>
      <c r="B83" s="2" t="s">
        <v>1165</v>
      </c>
      <c r="C83" s="2" t="s">
        <v>5157</v>
      </c>
      <c r="D83" s="2" t="s">
        <v>5162</v>
      </c>
      <c r="E83" s="5" t="s">
        <v>5161</v>
      </c>
    </row>
    <row r="84" spans="1:5">
      <c r="A84" s="2" t="s">
        <v>5155</v>
      </c>
      <c r="B84" s="2" t="s">
        <v>1165</v>
      </c>
      <c r="C84" s="2" t="s">
        <v>5157</v>
      </c>
      <c r="D84" s="2" t="s">
        <v>5156</v>
      </c>
      <c r="E84" s="5" t="s">
        <v>5160</v>
      </c>
    </row>
    <row r="85" spans="1:5">
      <c r="A85" s="2" t="s">
        <v>3370</v>
      </c>
      <c r="B85" s="2" t="s">
        <v>1165</v>
      </c>
      <c r="D85" s="18">
        <v>526754040</v>
      </c>
      <c r="E85" s="2" t="s">
        <v>3371</v>
      </c>
    </row>
    <row r="86" spans="1:5">
      <c r="A86" s="19" t="s">
        <v>3365</v>
      </c>
      <c r="B86" s="19" t="s">
        <v>1165</v>
      </c>
      <c r="C86" s="19"/>
      <c r="D86" s="20">
        <v>506615569</v>
      </c>
      <c r="E86" s="19" t="s">
        <v>3366</v>
      </c>
    </row>
    <row r="87" spans="1:5">
      <c r="A87" s="2" t="s">
        <v>3503</v>
      </c>
      <c r="B87" s="2" t="s">
        <v>1165</v>
      </c>
      <c r="D87" s="18">
        <v>543020505</v>
      </c>
      <c r="E87" s="2" t="s">
        <v>3504</v>
      </c>
    </row>
    <row r="88" spans="1:5">
      <c r="A88" s="2" t="s">
        <v>3503</v>
      </c>
      <c r="B88" s="2" t="s">
        <v>1165</v>
      </c>
      <c r="D88" s="18">
        <v>543020505</v>
      </c>
      <c r="E88" s="2" t="s">
        <v>3504</v>
      </c>
    </row>
    <row r="89" spans="1:5">
      <c r="A89" s="2" t="s">
        <v>5169</v>
      </c>
      <c r="B89" s="2" t="s">
        <v>1165</v>
      </c>
      <c r="C89" s="2" t="s">
        <v>5157</v>
      </c>
      <c r="D89" s="2" t="s">
        <v>5168</v>
      </c>
      <c r="E89" s="5" t="s">
        <v>5167</v>
      </c>
    </row>
    <row r="90" spans="1:5">
      <c r="B90" s="2" t="s">
        <v>1165</v>
      </c>
      <c r="C90" s="2" t="s">
        <v>4605</v>
      </c>
      <c r="D90" s="24" t="s">
        <v>4604</v>
      </c>
      <c r="E90" s="5" t="s">
        <v>4603</v>
      </c>
    </row>
    <row r="91" spans="1:5">
      <c r="A91" s="2" t="s">
        <v>5158</v>
      </c>
      <c r="B91" s="2" t="s">
        <v>1165</v>
      </c>
      <c r="C91" s="2" t="s">
        <v>5157</v>
      </c>
      <c r="D91" s="2" t="s">
        <v>4405</v>
      </c>
      <c r="E91" s="5" t="s">
        <v>5159</v>
      </c>
    </row>
    <row r="92" spans="1:5">
      <c r="A92" s="2" t="s">
        <v>5027</v>
      </c>
      <c r="B92" s="2" t="s">
        <v>1165</v>
      </c>
      <c r="C92" s="2" t="s">
        <v>5028</v>
      </c>
      <c r="D92" s="2" t="s">
        <v>5029</v>
      </c>
      <c r="E92" s="52" t="s">
        <v>5026</v>
      </c>
    </row>
    <row r="93" spans="1:5" ht="14.25" customHeight="1">
      <c r="A93" s="2" t="s">
        <v>2920</v>
      </c>
      <c r="B93" s="2" t="s">
        <v>1165</v>
      </c>
      <c r="C93" s="2" t="s">
        <v>4276</v>
      </c>
      <c r="D93" s="2" t="s">
        <v>4283</v>
      </c>
      <c r="E93" s="51" t="s">
        <v>4581</v>
      </c>
    </row>
    <row r="94" spans="1:5" ht="14.25" customHeight="1">
      <c r="A94" s="2" t="s">
        <v>4281</v>
      </c>
      <c r="B94" s="2" t="s">
        <v>1165</v>
      </c>
      <c r="C94" s="2" t="s">
        <v>4276</v>
      </c>
      <c r="D94" s="2" t="s">
        <v>4282</v>
      </c>
      <c r="E94" s="51" t="s">
        <v>4581</v>
      </c>
    </row>
    <row r="95" spans="1:5" ht="14.25" customHeight="1">
      <c r="A95" s="2" t="s">
        <v>4279</v>
      </c>
      <c r="B95" s="2" t="s">
        <v>1165</v>
      </c>
      <c r="C95" s="2" t="s">
        <v>4276</v>
      </c>
      <c r="D95" s="2" t="s">
        <v>4278</v>
      </c>
      <c r="E95" s="51" t="s">
        <v>4581</v>
      </c>
    </row>
    <row r="96" spans="1:5" ht="14.25" customHeight="1">
      <c r="A96" s="2" t="s">
        <v>4280</v>
      </c>
      <c r="B96" s="2" t="s">
        <v>1165</v>
      </c>
      <c r="C96" s="2" t="s">
        <v>4276</v>
      </c>
      <c r="D96" s="2" t="s">
        <v>4277</v>
      </c>
      <c r="E96" s="51" t="s">
        <v>4581</v>
      </c>
    </row>
    <row r="97" spans="1:5" ht="14.25" customHeight="1">
      <c r="A97" s="2" t="s">
        <v>4280</v>
      </c>
      <c r="B97" s="2" t="s">
        <v>1165</v>
      </c>
      <c r="C97" s="2" t="s">
        <v>4276</v>
      </c>
      <c r="D97" s="2" t="s">
        <v>4278</v>
      </c>
      <c r="E97" s="51" t="s">
        <v>4581</v>
      </c>
    </row>
    <row r="98" spans="1:5">
      <c r="A98" s="2" t="s">
        <v>5164</v>
      </c>
      <c r="B98" s="2" t="s">
        <v>1165</v>
      </c>
      <c r="C98" s="2" t="s">
        <v>5157</v>
      </c>
      <c r="D98" s="2" t="s">
        <v>5165</v>
      </c>
      <c r="E98" s="5" t="s">
        <v>5166</v>
      </c>
    </row>
    <row r="99" spans="1:5">
      <c r="B99" s="2" t="s">
        <v>1165</v>
      </c>
      <c r="C99" s="2" t="s">
        <v>4164</v>
      </c>
      <c r="D99" s="2" t="s">
        <v>4165</v>
      </c>
      <c r="E99" s="2" t="s">
        <v>4288</v>
      </c>
    </row>
    <row r="100" spans="1:5" ht="28.5">
      <c r="A100" s="2" t="s">
        <v>4590</v>
      </c>
      <c r="B100" s="2" t="s">
        <v>1165</v>
      </c>
      <c r="C100" s="2" t="s">
        <v>4590</v>
      </c>
      <c r="D100" s="2" t="s">
        <v>4591</v>
      </c>
      <c r="E100" s="49" t="s">
        <v>4592</v>
      </c>
    </row>
    <row r="101" spans="1:5">
      <c r="A101" s="2" t="s">
        <v>4149</v>
      </c>
      <c r="B101" s="2" t="s">
        <v>1165</v>
      </c>
      <c r="C101" s="2" t="s">
        <v>4016</v>
      </c>
      <c r="D101" s="2" t="s">
        <v>4015</v>
      </c>
    </row>
    <row r="102" spans="1:5">
      <c r="B102" s="2" t="s">
        <v>1165</v>
      </c>
      <c r="C102" s="2" t="s">
        <v>4153</v>
      </c>
      <c r="D102" s="2" t="s">
        <v>4154</v>
      </c>
    </row>
    <row r="103" spans="1:5">
      <c r="B103" s="2" t="s">
        <v>1165</v>
      </c>
      <c r="C103" s="2" t="s">
        <v>4153</v>
      </c>
      <c r="D103" s="2" t="s">
        <v>4155</v>
      </c>
    </row>
    <row r="104" spans="1:5">
      <c r="A104" s="2" t="s">
        <v>4156</v>
      </c>
      <c r="B104" s="2" t="s">
        <v>1165</v>
      </c>
      <c r="C104" s="2" t="s">
        <v>4159</v>
      </c>
      <c r="D104" s="2" t="s">
        <v>4157</v>
      </c>
    </row>
    <row r="105" spans="1:5">
      <c r="A105" s="2" t="s">
        <v>3503</v>
      </c>
      <c r="B105" s="2" t="s">
        <v>1165</v>
      </c>
      <c r="C105" s="2" t="s">
        <v>4159</v>
      </c>
      <c r="D105" s="2" t="s">
        <v>4158</v>
      </c>
    </row>
    <row r="106" spans="1:5">
      <c r="A106" s="2" t="s">
        <v>4160</v>
      </c>
      <c r="B106" s="2" t="s">
        <v>1165</v>
      </c>
      <c r="C106" s="2" t="s">
        <v>4161</v>
      </c>
      <c r="D106" s="2" t="s">
        <v>4162</v>
      </c>
    </row>
    <row r="107" spans="1:5">
      <c r="A107" s="2" t="s">
        <v>4160</v>
      </c>
      <c r="B107" s="2" t="s">
        <v>1165</v>
      </c>
      <c r="C107" s="2" t="s">
        <v>4161</v>
      </c>
      <c r="D107" s="2" t="s">
        <v>4163</v>
      </c>
    </row>
    <row r="108" spans="1:5">
      <c r="A108" s="2" t="s">
        <v>4179</v>
      </c>
      <c r="B108" s="2" t="s">
        <v>1165</v>
      </c>
      <c r="C108" s="2" t="s">
        <v>4176</v>
      </c>
      <c r="D108" s="2" t="s">
        <v>4178</v>
      </c>
    </row>
    <row r="109" spans="1:5">
      <c r="A109" s="2" t="s">
        <v>4175</v>
      </c>
      <c r="B109" s="2" t="s">
        <v>1165</v>
      </c>
      <c r="C109" s="2" t="s">
        <v>4176</v>
      </c>
      <c r="D109" s="2" t="s">
        <v>4177</v>
      </c>
    </row>
    <row r="110" spans="1:5">
      <c r="A110" s="2" t="s">
        <v>926</v>
      </c>
      <c r="B110" s="2" t="s">
        <v>1165</v>
      </c>
      <c r="C110" s="2" t="s">
        <v>4180</v>
      </c>
      <c r="D110" s="2" t="s">
        <v>4181</v>
      </c>
    </row>
    <row r="111" spans="1:5">
      <c r="A111" s="2" t="s">
        <v>4183</v>
      </c>
      <c r="B111" s="2" t="s">
        <v>1165</v>
      </c>
      <c r="C111" s="2" t="s">
        <v>4180</v>
      </c>
      <c r="D111" s="2" t="s">
        <v>4182</v>
      </c>
    </row>
    <row r="112" spans="1:5" ht="14.25" customHeight="1">
      <c r="A112" s="2" t="s">
        <v>4184</v>
      </c>
      <c r="B112" s="2" t="s">
        <v>1165</v>
      </c>
      <c r="C112" s="2" t="s">
        <v>4185</v>
      </c>
      <c r="D112" s="2" t="s">
        <v>4186</v>
      </c>
    </row>
    <row r="113" spans="1:4" ht="14.25" customHeight="1">
      <c r="A113" s="2" t="s">
        <v>3691</v>
      </c>
      <c r="B113" s="2" t="s">
        <v>1165</v>
      </c>
      <c r="C113" s="2" t="s">
        <v>4188</v>
      </c>
      <c r="D113" s="2" t="s">
        <v>4192</v>
      </c>
    </row>
    <row r="114" spans="1:4" ht="14.25" customHeight="1">
      <c r="A114" s="2" t="s">
        <v>4187</v>
      </c>
      <c r="B114" s="2" t="s">
        <v>1165</v>
      </c>
      <c r="C114" s="2" t="s">
        <v>4188</v>
      </c>
      <c r="D114" s="2" t="s">
        <v>4190</v>
      </c>
    </row>
    <row r="115" spans="1:4" ht="14.25" customHeight="1">
      <c r="A115" s="2" t="s">
        <v>4194</v>
      </c>
      <c r="B115" s="2" t="s">
        <v>1165</v>
      </c>
      <c r="C115" s="2" t="s">
        <v>4188</v>
      </c>
      <c r="D115" s="2" t="s">
        <v>4193</v>
      </c>
    </row>
    <row r="116" spans="1:4" ht="14.25" customHeight="1">
      <c r="A116" s="2" t="s">
        <v>4191</v>
      </c>
      <c r="B116" s="2" t="s">
        <v>1165</v>
      </c>
      <c r="C116" s="2" t="s">
        <v>4188</v>
      </c>
      <c r="D116" s="2" t="s">
        <v>4189</v>
      </c>
    </row>
    <row r="117" spans="1:4">
      <c r="A117" s="2" t="s">
        <v>4199</v>
      </c>
      <c r="B117" s="2" t="s">
        <v>1165</v>
      </c>
      <c r="C117" s="2" t="s">
        <v>4196</v>
      </c>
      <c r="D117" s="2" t="s">
        <v>4200</v>
      </c>
    </row>
    <row r="118" spans="1:4">
      <c r="A118" s="2" t="s">
        <v>4198</v>
      </c>
      <c r="B118" s="2" t="s">
        <v>1165</v>
      </c>
      <c r="C118" s="2" t="s">
        <v>4196</v>
      </c>
      <c r="D118" s="2" t="s">
        <v>4197</v>
      </c>
    </row>
    <row r="119" spans="1:4">
      <c r="B119" s="2" t="s">
        <v>1165</v>
      </c>
      <c r="C119" s="2" t="s">
        <v>4607</v>
      </c>
      <c r="D119" s="8" t="s">
        <v>4606</v>
      </c>
    </row>
    <row r="120" spans="1:4">
      <c r="A120" s="2" t="s">
        <v>4218</v>
      </c>
      <c r="B120" s="2" t="s">
        <v>1165</v>
      </c>
      <c r="C120" s="2" t="s">
        <v>4215</v>
      </c>
      <c r="D120" s="2" t="s">
        <v>4216</v>
      </c>
    </row>
    <row r="121" spans="1:4">
      <c r="A121" s="2" t="s">
        <v>4218</v>
      </c>
      <c r="B121" s="2" t="s">
        <v>1165</v>
      </c>
      <c r="C121" s="2" t="s">
        <v>4215</v>
      </c>
      <c r="D121" s="2" t="s">
        <v>4217</v>
      </c>
    </row>
    <row r="122" spans="1:4">
      <c r="A122" s="2" t="s">
        <v>3931</v>
      </c>
      <c r="B122" s="2" t="s">
        <v>1165</v>
      </c>
      <c r="C122" s="2" t="s">
        <v>4220</v>
      </c>
      <c r="D122" s="2" t="s">
        <v>4222</v>
      </c>
    </row>
    <row r="123" spans="1:4">
      <c r="A123" s="2" t="s">
        <v>4223</v>
      </c>
      <c r="B123" s="2" t="s">
        <v>1165</v>
      </c>
      <c r="C123" s="2" t="s">
        <v>4224</v>
      </c>
      <c r="D123" s="2" t="s">
        <v>4225</v>
      </c>
    </row>
    <row r="124" spans="1:4" ht="14.25" customHeight="1">
      <c r="A124" s="2" t="s">
        <v>2920</v>
      </c>
      <c r="B124" s="2" t="s">
        <v>1165</v>
      </c>
      <c r="C124" s="2" t="s">
        <v>4227</v>
      </c>
      <c r="D124" s="2" t="s">
        <v>4229</v>
      </c>
    </row>
    <row r="125" spans="1:4">
      <c r="A125" s="2" t="s">
        <v>4230</v>
      </c>
      <c r="B125" s="2" t="s">
        <v>1165</v>
      </c>
      <c r="C125" s="2" t="s">
        <v>4227</v>
      </c>
      <c r="D125" s="2" t="s">
        <v>4231</v>
      </c>
    </row>
    <row r="126" spans="1:4">
      <c r="A126" s="2" t="s">
        <v>4226</v>
      </c>
      <c r="B126" s="2" t="s">
        <v>1165</v>
      </c>
      <c r="C126" s="2" t="s">
        <v>4227</v>
      </c>
      <c r="D126" s="2" t="s">
        <v>4228</v>
      </c>
    </row>
    <row r="127" spans="1:4">
      <c r="B127" s="2" t="s">
        <v>1165</v>
      </c>
      <c r="C127" s="2" t="s">
        <v>4233</v>
      </c>
      <c r="D127" s="2" t="s">
        <v>4232</v>
      </c>
    </row>
    <row r="128" spans="1:4">
      <c r="A128" s="2" t="s">
        <v>4235</v>
      </c>
      <c r="B128" s="2" t="s">
        <v>1165</v>
      </c>
      <c r="C128" s="2" t="s">
        <v>4234</v>
      </c>
      <c r="D128" s="2" t="s">
        <v>929</v>
      </c>
    </row>
    <row r="129" spans="1:4" ht="15">
      <c r="A129" s="2" t="s">
        <v>3257</v>
      </c>
      <c r="B129" s="2" t="s">
        <v>1165</v>
      </c>
      <c r="C129" s="2" t="s">
        <v>4239</v>
      </c>
      <c r="D129" s="2" t="s">
        <v>4240</v>
      </c>
    </row>
    <row r="130" spans="1:4">
      <c r="A130" s="2" t="s">
        <v>4264</v>
      </c>
      <c r="B130" s="2" t="s">
        <v>1165</v>
      </c>
      <c r="C130" s="2" t="s">
        <v>4265</v>
      </c>
      <c r="D130" s="2" t="s">
        <v>4266</v>
      </c>
    </row>
    <row r="131" spans="1:4">
      <c r="A131" s="2" t="s">
        <v>4267</v>
      </c>
      <c r="B131" s="2" t="s">
        <v>1165</v>
      </c>
      <c r="C131" s="2" t="s">
        <v>4268</v>
      </c>
      <c r="D131" s="2" t="s">
        <v>4269</v>
      </c>
    </row>
    <row r="132" spans="1:4">
      <c r="A132" s="2" t="s">
        <v>4267</v>
      </c>
      <c r="B132" s="2" t="s">
        <v>1165</v>
      </c>
      <c r="C132" s="2" t="s">
        <v>4268</v>
      </c>
      <c r="D132" s="2" t="s">
        <v>4270</v>
      </c>
    </row>
    <row r="133" spans="1:4">
      <c r="B133" s="2" t="s">
        <v>1165</v>
      </c>
      <c r="C133" s="2" t="s">
        <v>4272</v>
      </c>
      <c r="D133" s="2" t="s">
        <v>4271</v>
      </c>
    </row>
    <row r="134" spans="1:4">
      <c r="A134" s="2" t="s">
        <v>4273</v>
      </c>
      <c r="B134" s="2" t="s">
        <v>1165</v>
      </c>
      <c r="C134" s="2" t="s">
        <v>4274</v>
      </c>
      <c r="D134" s="2" t="s">
        <v>4275</v>
      </c>
    </row>
    <row r="135" spans="1:4">
      <c r="A135" s="2" t="s">
        <v>4148</v>
      </c>
      <c r="B135" s="2" t="s">
        <v>1165</v>
      </c>
      <c r="C135" s="2" t="s">
        <v>4013</v>
      </c>
      <c r="D135" s="2" t="s">
        <v>4147</v>
      </c>
    </row>
    <row r="136" spans="1:4">
      <c r="A136" s="2" t="s">
        <v>4584</v>
      </c>
      <c r="B136" s="2" t="s">
        <v>1165</v>
      </c>
      <c r="C136" s="2" t="s">
        <v>4585</v>
      </c>
      <c r="D136" s="2" t="s">
        <v>4586</v>
      </c>
    </row>
    <row r="137" spans="1:4" ht="14.25" customHeight="1">
      <c r="A137" s="2" t="s">
        <v>4587</v>
      </c>
      <c r="B137" s="2" t="s">
        <v>1165</v>
      </c>
      <c r="C137" s="2" t="s">
        <v>4588</v>
      </c>
      <c r="D137" s="2" t="s">
        <v>4589</v>
      </c>
    </row>
    <row r="138" spans="1:4">
      <c r="B138" s="2" t="s">
        <v>1165</v>
      </c>
      <c r="C138" s="2" t="s">
        <v>5174</v>
      </c>
      <c r="D138" s="2" t="s">
        <v>5175</v>
      </c>
    </row>
    <row r="139" spans="1:4">
      <c r="A139" s="2" t="s">
        <v>4204</v>
      </c>
      <c r="B139" s="2" t="s">
        <v>1165</v>
      </c>
      <c r="C139" s="2" t="s">
        <v>4201</v>
      </c>
      <c r="D139" s="2" t="s">
        <v>4203</v>
      </c>
    </row>
    <row r="140" spans="1:4" ht="14.25" customHeight="1">
      <c r="A140" s="23" t="s">
        <v>3702</v>
      </c>
      <c r="B140" s="23" t="s">
        <v>1165</v>
      </c>
      <c r="C140" s="23" t="s">
        <v>4144</v>
      </c>
      <c r="D140" s="23" t="s">
        <v>3616</v>
      </c>
    </row>
    <row r="141" spans="1:4">
      <c r="A141" s="2" t="s">
        <v>4211</v>
      </c>
      <c r="B141" s="2" t="s">
        <v>1165</v>
      </c>
      <c r="C141" s="2" t="s">
        <v>4209</v>
      </c>
      <c r="D141" s="2" t="s">
        <v>4210</v>
      </c>
    </row>
    <row r="142" spans="1:4">
      <c r="A142" s="2" t="s">
        <v>4212</v>
      </c>
      <c r="B142" s="2" t="s">
        <v>1165</v>
      </c>
      <c r="C142" s="2" t="s">
        <v>4209</v>
      </c>
      <c r="D142" s="2" t="s">
        <v>4210</v>
      </c>
    </row>
    <row r="143" spans="1:4">
      <c r="A143" s="2" t="s">
        <v>4213</v>
      </c>
      <c r="B143" s="2" t="s">
        <v>1165</v>
      </c>
      <c r="C143" s="2" t="s">
        <v>4209</v>
      </c>
      <c r="D143" s="2" t="s">
        <v>4214</v>
      </c>
    </row>
    <row r="144" spans="1:4">
      <c r="A144" s="2" t="s">
        <v>4284</v>
      </c>
      <c r="B144" s="2" t="s">
        <v>1165</v>
      </c>
      <c r="C144" s="2" t="s">
        <v>4285</v>
      </c>
      <c r="D144" s="2" t="s">
        <v>4286</v>
      </c>
    </row>
    <row r="145" spans="1:5" ht="14.25" customHeight="1">
      <c r="A145" s="23" t="s">
        <v>4145</v>
      </c>
      <c r="B145" s="23" t="s">
        <v>1165</v>
      </c>
      <c r="C145" s="23" t="s">
        <v>3986</v>
      </c>
      <c r="D145" s="23" t="s">
        <v>4146</v>
      </c>
    </row>
    <row r="146" spans="1:5">
      <c r="A146" s="2" t="s">
        <v>4236</v>
      </c>
      <c r="B146" s="2" t="s">
        <v>1165</v>
      </c>
      <c r="C146" s="2" t="s">
        <v>4237</v>
      </c>
      <c r="D146" s="2" t="s">
        <v>4238</v>
      </c>
    </row>
    <row r="147" spans="1:5">
      <c r="A147" s="19" t="s">
        <v>3889</v>
      </c>
      <c r="B147" s="19" t="s">
        <v>1165</v>
      </c>
      <c r="C147" s="19" t="s">
        <v>3503</v>
      </c>
      <c r="D147" s="19">
        <v>543020505</v>
      </c>
      <c r="E147" s="19"/>
    </row>
    <row r="148" spans="1:5">
      <c r="A148" s="2" t="s">
        <v>4262</v>
      </c>
      <c r="B148" s="2" t="s">
        <v>1165</v>
      </c>
      <c r="C148" s="2" t="s">
        <v>4241</v>
      </c>
      <c r="D148" s="2" t="s">
        <v>4263</v>
      </c>
    </row>
    <row r="149" spans="1:5">
      <c r="A149" s="2" t="s">
        <v>4247</v>
      </c>
      <c r="B149" s="2" t="s">
        <v>1165</v>
      </c>
      <c r="C149" s="2" t="s">
        <v>4241</v>
      </c>
      <c r="D149" s="2" t="s">
        <v>4248</v>
      </c>
    </row>
    <row r="150" spans="1:5">
      <c r="A150" s="2" t="s">
        <v>4247</v>
      </c>
      <c r="B150" s="2" t="s">
        <v>1165</v>
      </c>
      <c r="C150" s="2" t="s">
        <v>4241</v>
      </c>
      <c r="D150" s="2" t="s">
        <v>4249</v>
      </c>
    </row>
    <row r="151" spans="1:5">
      <c r="A151" s="2" t="s">
        <v>4258</v>
      </c>
      <c r="B151" s="2" t="s">
        <v>1165</v>
      </c>
      <c r="C151" s="2" t="s">
        <v>4241</v>
      </c>
      <c r="D151" s="2" t="s">
        <v>4259</v>
      </c>
    </row>
    <row r="152" spans="1:5">
      <c r="A152" s="2" t="s">
        <v>4254</v>
      </c>
      <c r="B152" s="2" t="s">
        <v>1165</v>
      </c>
      <c r="C152" s="2" t="s">
        <v>4241</v>
      </c>
      <c r="D152" s="2" t="s">
        <v>4255</v>
      </c>
    </row>
    <row r="153" spans="1:5">
      <c r="A153" s="2" t="s">
        <v>4250</v>
      </c>
      <c r="B153" s="2" t="s">
        <v>1165</v>
      </c>
      <c r="C153" s="2" t="s">
        <v>4241</v>
      </c>
      <c r="D153" s="2" t="s">
        <v>4251</v>
      </c>
    </row>
    <row r="154" spans="1:5">
      <c r="A154" s="2" t="s">
        <v>24</v>
      </c>
      <c r="B154" s="2" t="s">
        <v>1165</v>
      </c>
      <c r="C154" s="2" t="s">
        <v>4241</v>
      </c>
      <c r="D154" s="2" t="s">
        <v>25</v>
      </c>
    </row>
    <row r="155" spans="1:5">
      <c r="A155" s="2" t="s">
        <v>30</v>
      </c>
      <c r="B155" s="2" t="s">
        <v>1165</v>
      </c>
      <c r="C155" s="2" t="s">
        <v>4241</v>
      </c>
      <c r="D155" s="2" t="s">
        <v>31</v>
      </c>
    </row>
    <row r="156" spans="1:5">
      <c r="A156" s="2" t="s">
        <v>4256</v>
      </c>
      <c r="B156" s="2" t="s">
        <v>1165</v>
      </c>
      <c r="C156" s="2" t="s">
        <v>4241</v>
      </c>
      <c r="D156" s="2" t="s">
        <v>4257</v>
      </c>
    </row>
    <row r="157" spans="1:5">
      <c r="A157" s="2" t="s">
        <v>4260</v>
      </c>
      <c r="B157" s="2" t="s">
        <v>1165</v>
      </c>
      <c r="C157" s="2" t="s">
        <v>4241</v>
      </c>
      <c r="D157" s="2" t="s">
        <v>4261</v>
      </c>
    </row>
    <row r="158" spans="1:5">
      <c r="A158" s="2" t="s">
        <v>4243</v>
      </c>
      <c r="B158" s="2" t="s">
        <v>1165</v>
      </c>
      <c r="C158" s="2" t="s">
        <v>4241</v>
      </c>
      <c r="D158" s="2" t="s">
        <v>4244</v>
      </c>
    </row>
    <row r="159" spans="1:5" ht="28.5">
      <c r="A159" s="2" t="s">
        <v>4252</v>
      </c>
      <c r="B159" s="2" t="s">
        <v>1165</v>
      </c>
      <c r="C159" s="2" t="s">
        <v>4241</v>
      </c>
      <c r="D159" s="2" t="s">
        <v>4253</v>
      </c>
    </row>
    <row r="160" spans="1:5">
      <c r="A160" s="2" t="s">
        <v>21</v>
      </c>
      <c r="B160" s="2" t="s">
        <v>1165</v>
      </c>
      <c r="C160" s="2" t="s">
        <v>4241</v>
      </c>
      <c r="D160" s="2" t="s">
        <v>22</v>
      </c>
    </row>
    <row r="161" spans="1:5">
      <c r="A161" s="2" t="s">
        <v>4245</v>
      </c>
      <c r="B161" s="2" t="s">
        <v>1165</v>
      </c>
      <c r="C161" s="2" t="s">
        <v>4241</v>
      </c>
      <c r="D161" s="2" t="s">
        <v>4246</v>
      </c>
    </row>
    <row r="162" spans="1:5">
      <c r="A162" s="2" t="s">
        <v>74</v>
      </c>
      <c r="B162" s="2" t="s">
        <v>1165</v>
      </c>
      <c r="C162" s="2" t="s">
        <v>4241</v>
      </c>
      <c r="D162" s="2" t="s">
        <v>4242</v>
      </c>
    </row>
    <row r="163" spans="1:5">
      <c r="A163" s="2" t="s">
        <v>4169</v>
      </c>
      <c r="B163" s="2" t="s">
        <v>1165</v>
      </c>
      <c r="C163" s="2" t="s">
        <v>4167</v>
      </c>
      <c r="D163" s="2" t="s">
        <v>4170</v>
      </c>
    </row>
    <row r="164" spans="1:5">
      <c r="A164" s="2" t="s">
        <v>4172</v>
      </c>
      <c r="B164" s="2" t="s">
        <v>1165</v>
      </c>
      <c r="C164" s="2" t="s">
        <v>4167</v>
      </c>
      <c r="D164" s="2" t="s">
        <v>4171</v>
      </c>
    </row>
    <row r="165" spans="1:5">
      <c r="A165" s="2" t="s">
        <v>4166</v>
      </c>
      <c r="B165" s="2" t="s">
        <v>1165</v>
      </c>
      <c r="C165" s="2" t="s">
        <v>4167</v>
      </c>
      <c r="D165" s="2" t="s">
        <v>4168</v>
      </c>
    </row>
    <row r="166" spans="1:5">
      <c r="A166" s="2" t="s">
        <v>4173</v>
      </c>
      <c r="B166" s="2" t="s">
        <v>1165</v>
      </c>
      <c r="C166" s="2" t="s">
        <v>4167</v>
      </c>
      <c r="D166" s="2" t="s">
        <v>4174</v>
      </c>
    </row>
    <row r="167" spans="1:5">
      <c r="A167" s="2" t="s">
        <v>4582</v>
      </c>
      <c r="B167" s="2" t="s">
        <v>1165</v>
      </c>
      <c r="C167" s="2" t="s">
        <v>3804</v>
      </c>
      <c r="D167" s="2" t="s">
        <v>4583</v>
      </c>
    </row>
    <row r="168" spans="1:5">
      <c r="A168" s="2" t="s">
        <v>4598</v>
      </c>
      <c r="B168" s="2" t="s">
        <v>1165</v>
      </c>
      <c r="C168" s="2" t="s">
        <v>4596</v>
      </c>
      <c r="D168" s="49" t="s">
        <v>4597</v>
      </c>
    </row>
    <row r="169" spans="1:5">
      <c r="B169" s="2" t="s">
        <v>1165</v>
      </c>
      <c r="C169" s="2" t="s">
        <v>5028</v>
      </c>
      <c r="D169" s="2" t="s">
        <v>4400</v>
      </c>
    </row>
    <row r="170" spans="1:5">
      <c r="A170" s="2" t="s">
        <v>1164</v>
      </c>
      <c r="B170" s="2" t="s">
        <v>1165</v>
      </c>
      <c r="D170" s="2" t="s">
        <v>1166</v>
      </c>
    </row>
    <row r="171" spans="1:5">
      <c r="A171" s="2" t="s">
        <v>3507</v>
      </c>
      <c r="B171" s="2" t="s">
        <v>3508</v>
      </c>
      <c r="D171" s="18">
        <v>544332386</v>
      </c>
      <c r="E171" s="2" t="s">
        <v>3509</v>
      </c>
    </row>
    <row r="172" spans="1:5">
      <c r="A172" s="2" t="s">
        <v>2432</v>
      </c>
      <c r="B172" s="2" t="s">
        <v>2433</v>
      </c>
      <c r="D172" s="2" t="s">
        <v>2434</v>
      </c>
    </row>
    <row r="173" spans="1:5">
      <c r="B173" s="2" t="s">
        <v>4796</v>
      </c>
      <c r="C173" s="2" t="s">
        <v>4793</v>
      </c>
      <c r="D173" s="2" t="s">
        <v>4794</v>
      </c>
      <c r="E173" s="2" t="s">
        <v>4795</v>
      </c>
    </row>
    <row r="174" spans="1:5" ht="28.5">
      <c r="B174" s="2" t="s">
        <v>4796</v>
      </c>
      <c r="C174" s="2" t="s">
        <v>4839</v>
      </c>
      <c r="D174" s="2" t="s">
        <v>4840</v>
      </c>
    </row>
    <row r="175" spans="1:5" ht="28.5">
      <c r="A175" s="2" t="s">
        <v>5173</v>
      </c>
      <c r="B175" s="2" t="s">
        <v>3272</v>
      </c>
      <c r="C175" s="2" t="s">
        <v>5172</v>
      </c>
      <c r="D175" s="2" t="s">
        <v>5171</v>
      </c>
      <c r="E175" s="2" t="s">
        <v>5170</v>
      </c>
    </row>
    <row r="176" spans="1:5">
      <c r="A176" s="2" t="s">
        <v>3271</v>
      </c>
      <c r="B176" s="2" t="s">
        <v>3272</v>
      </c>
      <c r="D176" s="18">
        <v>548145113</v>
      </c>
      <c r="E176" s="2" t="s">
        <v>3273</v>
      </c>
    </row>
    <row r="177" spans="1:5">
      <c r="A177" s="2" t="s">
        <v>4786</v>
      </c>
      <c r="B177" s="2" t="s">
        <v>3272</v>
      </c>
      <c r="C177" s="2" t="s">
        <v>4600</v>
      </c>
      <c r="D177" s="2" t="s">
        <v>2750</v>
      </c>
    </row>
    <row r="178" spans="1:5">
      <c r="B178" s="2" t="s">
        <v>3272</v>
      </c>
      <c r="C178" s="2" t="s">
        <v>5129</v>
      </c>
      <c r="D178" s="2" t="s">
        <v>5130</v>
      </c>
    </row>
    <row r="179" spans="1:5">
      <c r="A179" s="2" t="s">
        <v>5217</v>
      </c>
      <c r="B179" s="2" t="s">
        <v>5216</v>
      </c>
      <c r="C179" s="2" t="s">
        <v>5215</v>
      </c>
      <c r="D179" s="2" t="s">
        <v>5218</v>
      </c>
      <c r="E179" s="5" t="s">
        <v>5219</v>
      </c>
    </row>
    <row r="180" spans="1:5">
      <c r="A180" s="2" t="s">
        <v>5220</v>
      </c>
      <c r="B180" s="2" t="s">
        <v>5216</v>
      </c>
      <c r="C180" s="2" t="s">
        <v>5215</v>
      </c>
      <c r="D180" s="2" t="s">
        <v>5221</v>
      </c>
    </row>
    <row r="181" spans="1:5">
      <c r="A181" s="45" t="s">
        <v>3458</v>
      </c>
      <c r="B181" s="45" t="s">
        <v>3459</v>
      </c>
      <c r="C181" s="45" t="s">
        <v>3809</v>
      </c>
      <c r="D181" s="45" t="s">
        <v>3810</v>
      </c>
      <c r="E181" s="46" t="s">
        <v>3811</v>
      </c>
    </row>
    <row r="182" spans="1:5">
      <c r="A182" s="2" t="s">
        <v>3588</v>
      </c>
      <c r="B182" s="2" t="s">
        <v>3459</v>
      </c>
      <c r="D182" s="2" t="s">
        <v>3589</v>
      </c>
    </row>
    <row r="183" spans="1:5">
      <c r="A183" s="2" t="s">
        <v>3693</v>
      </c>
      <c r="B183" s="2" t="s">
        <v>1060</v>
      </c>
      <c r="C183" s="2" t="s">
        <v>3605</v>
      </c>
      <c r="D183" s="2" t="s">
        <v>3599</v>
      </c>
      <c r="E183" s="4" t="s">
        <v>3695</v>
      </c>
    </row>
    <row r="184" spans="1:5">
      <c r="A184" s="19" t="s">
        <v>3039</v>
      </c>
      <c r="B184" s="19" t="s">
        <v>1060</v>
      </c>
      <c r="C184" s="19"/>
      <c r="D184" s="20" t="s">
        <v>3040</v>
      </c>
      <c r="E184" s="19" t="s">
        <v>3041</v>
      </c>
    </row>
    <row r="185" spans="1:5">
      <c r="A185" s="2" t="s">
        <v>3633</v>
      </c>
      <c r="B185" s="2" t="s">
        <v>1060</v>
      </c>
      <c r="C185" s="2" t="s">
        <v>3715</v>
      </c>
      <c r="D185" s="2" t="s">
        <v>3632</v>
      </c>
      <c r="E185" s="4" t="s">
        <v>3716</v>
      </c>
    </row>
    <row r="186" spans="1:5">
      <c r="B186" s="2" t="s">
        <v>1060</v>
      </c>
      <c r="C186" s="2" t="s">
        <v>5177</v>
      </c>
      <c r="D186" s="2" t="s">
        <v>5178</v>
      </c>
      <c r="E186" s="2" t="s">
        <v>5176</v>
      </c>
    </row>
    <row r="187" spans="1:5">
      <c r="A187" s="2" t="s">
        <v>1059</v>
      </c>
      <c r="B187" s="2" t="s">
        <v>1060</v>
      </c>
      <c r="C187" s="2" t="s">
        <v>1061</v>
      </c>
      <c r="D187" s="2" t="s">
        <v>1058</v>
      </c>
      <c r="E187" s="4" t="s">
        <v>1057</v>
      </c>
    </row>
    <row r="188" spans="1:5">
      <c r="B188" s="2" t="s">
        <v>1060</v>
      </c>
      <c r="C188" s="2" t="s">
        <v>2533</v>
      </c>
      <c r="D188" s="2">
        <v>522654118</v>
      </c>
    </row>
    <row r="189" spans="1:5">
      <c r="A189" s="2" t="s">
        <v>4804</v>
      </c>
      <c r="B189" s="2" t="s">
        <v>1060</v>
      </c>
      <c r="C189" s="2" t="s">
        <v>4804</v>
      </c>
      <c r="D189" s="2" t="s">
        <v>4805</v>
      </c>
    </row>
    <row r="190" spans="1:5">
      <c r="B190" s="2" t="s">
        <v>1060</v>
      </c>
      <c r="C190" s="2" t="s">
        <v>5107</v>
      </c>
      <c r="D190" s="2" t="s">
        <v>5106</v>
      </c>
    </row>
    <row r="191" spans="1:5">
      <c r="B191" s="2" t="s">
        <v>2642</v>
      </c>
      <c r="C191" s="2" t="s">
        <v>2643</v>
      </c>
      <c r="D191" s="2">
        <v>505300685</v>
      </c>
      <c r="E191" s="2" t="s">
        <v>2644</v>
      </c>
    </row>
    <row r="192" spans="1:5">
      <c r="A192" s="2" t="s">
        <v>3449</v>
      </c>
      <c r="B192" s="2" t="s">
        <v>3450</v>
      </c>
      <c r="D192" s="18">
        <v>522644119</v>
      </c>
      <c r="E192" s="2" t="s">
        <v>3451</v>
      </c>
    </row>
    <row r="193" spans="1:5">
      <c r="A193" s="2" t="s">
        <v>4784</v>
      </c>
      <c r="B193" s="2" t="s">
        <v>3450</v>
      </c>
      <c r="C193" s="2" t="s">
        <v>4784</v>
      </c>
      <c r="D193" s="2" t="s">
        <v>4785</v>
      </c>
    </row>
    <row r="194" spans="1:5">
      <c r="A194" s="19" t="s">
        <v>3018</v>
      </c>
      <c r="B194" s="19" t="s">
        <v>1246</v>
      </c>
      <c r="C194" s="19" t="s">
        <v>3886</v>
      </c>
      <c r="D194" s="20" t="s">
        <v>3019</v>
      </c>
      <c r="E194" s="19" t="s">
        <v>3020</v>
      </c>
    </row>
    <row r="195" spans="1:5">
      <c r="A195" s="19" t="s">
        <v>3300</v>
      </c>
      <c r="B195" s="19" t="s">
        <v>1246</v>
      </c>
      <c r="C195" s="19"/>
      <c r="D195" s="20" t="s">
        <v>3301</v>
      </c>
      <c r="E195" s="19" t="s">
        <v>3302</v>
      </c>
    </row>
    <row r="196" spans="1:5">
      <c r="A196" s="2" t="s">
        <v>3298</v>
      </c>
      <c r="B196" s="2" t="s">
        <v>1246</v>
      </c>
      <c r="D196" s="18">
        <v>535658175</v>
      </c>
      <c r="E196" s="2" t="s">
        <v>3299</v>
      </c>
    </row>
    <row r="197" spans="1:5">
      <c r="A197" s="2" t="s">
        <v>3352</v>
      </c>
      <c r="B197" s="2" t="s">
        <v>1246</v>
      </c>
      <c r="D197" s="2" t="str">
        <f>"0528340055"</f>
        <v>0528340055</v>
      </c>
      <c r="E197" s="2" t="s">
        <v>3351</v>
      </c>
    </row>
    <row r="198" spans="1:5">
      <c r="A198" s="19" t="s">
        <v>1247</v>
      </c>
      <c r="B198" s="19" t="s">
        <v>1246</v>
      </c>
      <c r="C198" s="19" t="s">
        <v>3935</v>
      </c>
      <c r="D198" s="19" t="s">
        <v>1245</v>
      </c>
      <c r="E198" s="35" t="s">
        <v>1244</v>
      </c>
    </row>
    <row r="199" spans="1:5">
      <c r="A199" s="2" t="s">
        <v>3498</v>
      </c>
      <c r="B199" s="2" t="s">
        <v>1246</v>
      </c>
      <c r="C199" s="2" t="s">
        <v>3498</v>
      </c>
      <c r="D199" s="2" t="s">
        <v>3499</v>
      </c>
      <c r="E199" s="4" t="s">
        <v>3500</v>
      </c>
    </row>
    <row r="200" spans="1:5">
      <c r="A200" s="2" t="s">
        <v>3498</v>
      </c>
      <c r="B200" s="2" t="s">
        <v>1246</v>
      </c>
      <c r="D200" s="18" t="s">
        <v>3499</v>
      </c>
      <c r="E200" s="2" t="s">
        <v>3500</v>
      </c>
    </row>
    <row r="201" spans="1:5">
      <c r="A201" s="45" t="s">
        <v>3498</v>
      </c>
      <c r="B201" s="45" t="s">
        <v>1246</v>
      </c>
      <c r="C201" s="45"/>
      <c r="D201" s="45" t="s">
        <v>3499</v>
      </c>
      <c r="E201" s="46" t="s">
        <v>3500</v>
      </c>
    </row>
    <row r="202" spans="1:5">
      <c r="A202" s="2" t="s">
        <v>3533</v>
      </c>
      <c r="B202" s="2" t="s">
        <v>1246</v>
      </c>
      <c r="D202" s="18">
        <v>542629650</v>
      </c>
      <c r="E202" s="2" t="s">
        <v>3534</v>
      </c>
    </row>
    <row r="203" spans="1:5">
      <c r="A203" s="2" t="s">
        <v>3224</v>
      </c>
      <c r="B203" s="2" t="s">
        <v>1246</v>
      </c>
      <c r="D203" s="18">
        <v>544808084</v>
      </c>
      <c r="E203" s="2" t="s">
        <v>3225</v>
      </c>
    </row>
    <row r="204" spans="1:5" ht="28.5">
      <c r="A204" s="2" t="s">
        <v>4807</v>
      </c>
      <c r="B204" s="2" t="s">
        <v>1246</v>
      </c>
      <c r="C204" s="2" t="s">
        <v>4808</v>
      </c>
      <c r="D204" s="2" t="s">
        <v>4806</v>
      </c>
    </row>
    <row r="205" spans="1:5" ht="28.5">
      <c r="A205" s="2" t="s">
        <v>2975</v>
      </c>
      <c r="B205" s="2" t="s">
        <v>1246</v>
      </c>
      <c r="C205" s="2" t="s">
        <v>4879</v>
      </c>
      <c r="D205" s="2" t="s">
        <v>4880</v>
      </c>
    </row>
    <row r="206" spans="1:5">
      <c r="A206" s="2" t="s">
        <v>3560</v>
      </c>
      <c r="B206" s="2" t="s">
        <v>3561</v>
      </c>
      <c r="D206" s="18" t="s">
        <v>3562</v>
      </c>
      <c r="E206" s="2" t="s">
        <v>3563</v>
      </c>
    </row>
    <row r="207" spans="1:5">
      <c r="A207" s="2" t="s">
        <v>3239</v>
      </c>
      <c r="B207" s="2" t="s">
        <v>3240</v>
      </c>
      <c r="D207" s="18">
        <v>524499589</v>
      </c>
      <c r="E207" s="2" t="s">
        <v>3241</v>
      </c>
    </row>
    <row r="208" spans="1:5">
      <c r="A208" s="2" t="s">
        <v>3239</v>
      </c>
      <c r="B208" s="2" t="s">
        <v>3240</v>
      </c>
      <c r="D208" s="18">
        <v>524499589</v>
      </c>
      <c r="E208" s="2" t="s">
        <v>3241</v>
      </c>
    </row>
    <row r="209" spans="1:5">
      <c r="A209" s="2" t="s">
        <v>5137</v>
      </c>
      <c r="B209" s="2" t="s">
        <v>3240</v>
      </c>
      <c r="C209" s="2" t="s">
        <v>5137</v>
      </c>
      <c r="D209" s="2" t="s">
        <v>5138</v>
      </c>
    </row>
    <row r="210" spans="1:5">
      <c r="A210" s="2" t="s">
        <v>5137</v>
      </c>
      <c r="B210" s="2" t="s">
        <v>3240</v>
      </c>
      <c r="C210" s="2" t="s">
        <v>5137</v>
      </c>
      <c r="D210" s="2" t="s">
        <v>5139</v>
      </c>
    </row>
    <row r="211" spans="1:5">
      <c r="A211" s="2" t="s">
        <v>4961</v>
      </c>
      <c r="B211" s="2" t="s">
        <v>4962</v>
      </c>
      <c r="C211" s="2" t="s">
        <v>4961</v>
      </c>
      <c r="D211" s="2" t="s">
        <v>4963</v>
      </c>
    </row>
    <row r="212" spans="1:5">
      <c r="B212" s="2" t="s">
        <v>4599</v>
      </c>
      <c r="C212" s="2" t="s">
        <v>4600</v>
      </c>
      <c r="D212" s="2" t="s">
        <v>4602</v>
      </c>
      <c r="E212" s="49" t="s">
        <v>4601</v>
      </c>
    </row>
    <row r="213" spans="1:5">
      <c r="A213" s="2" t="s">
        <v>3402</v>
      </c>
      <c r="B213" s="2" t="s">
        <v>1132</v>
      </c>
      <c r="D213" s="18">
        <v>546232616</v>
      </c>
      <c r="E213" s="2" t="s">
        <v>3403</v>
      </c>
    </row>
    <row r="214" spans="1:5" ht="18" customHeight="1">
      <c r="B214" s="2" t="s">
        <v>1132</v>
      </c>
      <c r="C214" s="2" t="s">
        <v>5267</v>
      </c>
      <c r="E214" s="5" t="s">
        <v>5268</v>
      </c>
    </row>
    <row r="215" spans="1:5" ht="18" customHeight="1">
      <c r="A215" s="2" t="s">
        <v>3229</v>
      </c>
      <c r="B215" s="2" t="s">
        <v>1132</v>
      </c>
      <c r="D215" s="18">
        <v>506610402</v>
      </c>
      <c r="E215" s="2" t="s">
        <v>3230</v>
      </c>
    </row>
    <row r="216" spans="1:5" ht="18" customHeight="1">
      <c r="A216" s="2" t="s">
        <v>1131</v>
      </c>
      <c r="B216" s="2" t="s">
        <v>1132</v>
      </c>
      <c r="C216" s="2" t="s">
        <v>1133</v>
      </c>
      <c r="D216" s="2" t="s">
        <v>1134</v>
      </c>
      <c r="E216" s="4" t="s">
        <v>1135</v>
      </c>
    </row>
    <row r="217" spans="1:5" ht="18" customHeight="1">
      <c r="A217" s="2" t="s">
        <v>79</v>
      </c>
      <c r="B217" s="2" t="s">
        <v>1132</v>
      </c>
      <c r="C217" s="2" t="s">
        <v>1168</v>
      </c>
      <c r="D217" s="2" t="s">
        <v>81</v>
      </c>
      <c r="E217" s="4" t="s">
        <v>1167</v>
      </c>
    </row>
    <row r="218" spans="1:5" ht="18" customHeight="1">
      <c r="A218" s="2" t="s">
        <v>3474</v>
      </c>
      <c r="B218" s="2" t="s">
        <v>1132</v>
      </c>
      <c r="D218" s="18">
        <v>508315740</v>
      </c>
      <c r="E218" s="2" t="s">
        <v>3475</v>
      </c>
    </row>
    <row r="219" spans="1:5">
      <c r="A219" s="2" t="s">
        <v>1298</v>
      </c>
      <c r="B219" s="2" t="s">
        <v>1132</v>
      </c>
      <c r="C219" s="2" t="s">
        <v>1299</v>
      </c>
      <c r="D219" s="2" t="s">
        <v>1300</v>
      </c>
      <c r="E219" s="4" t="s">
        <v>1301</v>
      </c>
    </row>
    <row r="220" spans="1:5">
      <c r="A220" s="2" t="s">
        <v>1227</v>
      </c>
      <c r="B220" s="2" t="s">
        <v>1132</v>
      </c>
      <c r="C220" s="2" t="s">
        <v>1168</v>
      </c>
      <c r="D220" s="2" t="s">
        <v>1228</v>
      </c>
      <c r="E220" s="4" t="s">
        <v>1229</v>
      </c>
    </row>
    <row r="221" spans="1:5">
      <c r="A221" s="2" t="s">
        <v>3288</v>
      </c>
      <c r="B221" s="2" t="s">
        <v>1132</v>
      </c>
      <c r="D221" s="18">
        <v>547655517</v>
      </c>
      <c r="E221" s="2" t="s">
        <v>3289</v>
      </c>
    </row>
    <row r="222" spans="1:5">
      <c r="A222" s="2" t="s">
        <v>3108</v>
      </c>
      <c r="B222" s="2" t="s">
        <v>3109</v>
      </c>
      <c r="D222" s="18">
        <v>523608246</v>
      </c>
      <c r="E222" s="2" t="s">
        <v>3110</v>
      </c>
    </row>
    <row r="223" spans="1:5">
      <c r="A223" s="2" t="s">
        <v>3106</v>
      </c>
      <c r="B223" s="2" t="s">
        <v>1063</v>
      </c>
      <c r="D223" s="2" t="str">
        <f>"0502880077"</f>
        <v>0502880077</v>
      </c>
      <c r="E223" s="2" t="s">
        <v>3107</v>
      </c>
    </row>
    <row r="224" spans="1:5">
      <c r="A224" s="2" t="s">
        <v>3021</v>
      </c>
      <c r="B224" s="2" t="s">
        <v>1063</v>
      </c>
      <c r="D224" s="18">
        <v>507678789</v>
      </c>
      <c r="E224" s="2" t="s">
        <v>3022</v>
      </c>
    </row>
    <row r="225" spans="1:5">
      <c r="A225" s="2" t="s">
        <v>1148</v>
      </c>
      <c r="B225" s="2" t="s">
        <v>1063</v>
      </c>
      <c r="C225" s="2" t="s">
        <v>1147</v>
      </c>
      <c r="D225" s="2" t="s">
        <v>1146</v>
      </c>
      <c r="E225" s="4" t="s">
        <v>1145</v>
      </c>
    </row>
    <row r="226" spans="1:5">
      <c r="A226" s="2" t="s">
        <v>3088</v>
      </c>
      <c r="B226" s="2" t="s">
        <v>1063</v>
      </c>
      <c r="D226" s="18">
        <v>542517074</v>
      </c>
      <c r="E226" s="2" t="s">
        <v>3089</v>
      </c>
    </row>
    <row r="227" spans="1:5">
      <c r="A227" s="2" t="s">
        <v>4710</v>
      </c>
      <c r="B227" s="2" t="s">
        <v>1063</v>
      </c>
      <c r="C227" s="2" t="s">
        <v>4709</v>
      </c>
      <c r="D227" s="2" t="s">
        <v>4711</v>
      </c>
      <c r="E227" s="2" t="s">
        <v>4708</v>
      </c>
    </row>
    <row r="228" spans="1:5">
      <c r="A228" s="2" t="s">
        <v>3528</v>
      </c>
      <c r="B228" s="2" t="s">
        <v>1063</v>
      </c>
      <c r="D228" s="18">
        <v>526226344</v>
      </c>
      <c r="E228" s="2" t="s">
        <v>3529</v>
      </c>
    </row>
    <row r="229" spans="1:5">
      <c r="A229" s="2" t="s">
        <v>1209</v>
      </c>
      <c r="B229" s="2" t="s">
        <v>1063</v>
      </c>
      <c r="C229" s="2" t="s">
        <v>1210</v>
      </c>
      <c r="D229" s="2" t="s">
        <v>1211</v>
      </c>
      <c r="E229" s="4" t="s">
        <v>1212</v>
      </c>
    </row>
    <row r="230" spans="1:5">
      <c r="A230" s="31" t="s">
        <v>1139</v>
      </c>
      <c r="B230" s="31" t="s">
        <v>1063</v>
      </c>
      <c r="C230" s="31" t="s">
        <v>1064</v>
      </c>
      <c r="D230" s="31" t="s">
        <v>1140</v>
      </c>
      <c r="E230" s="53" t="s">
        <v>5371</v>
      </c>
    </row>
    <row r="231" spans="1:5">
      <c r="A231" s="2" t="s">
        <v>4844</v>
      </c>
      <c r="B231" s="2" t="s">
        <v>1063</v>
      </c>
      <c r="C231" s="2" t="s">
        <v>4843</v>
      </c>
      <c r="D231" s="2" t="s">
        <v>4845</v>
      </c>
      <c r="E231" s="2" t="s">
        <v>4846</v>
      </c>
    </row>
    <row r="232" spans="1:5">
      <c r="A232" s="2" t="s">
        <v>3264</v>
      </c>
      <c r="B232" s="2" t="s">
        <v>1063</v>
      </c>
      <c r="D232" s="18" t="s">
        <v>3265</v>
      </c>
      <c r="E232" s="2" t="s">
        <v>3266</v>
      </c>
    </row>
    <row r="233" spans="1:5">
      <c r="A233" s="2" t="s">
        <v>3309</v>
      </c>
      <c r="B233" s="2" t="s">
        <v>1063</v>
      </c>
      <c r="D233" s="18">
        <v>505630803</v>
      </c>
      <c r="E233" s="2" t="s">
        <v>3310</v>
      </c>
    </row>
    <row r="234" spans="1:5">
      <c r="A234" s="2" t="s">
        <v>3859</v>
      </c>
      <c r="B234" s="2" t="s">
        <v>1063</v>
      </c>
      <c r="C234" s="2" t="s">
        <v>3859</v>
      </c>
      <c r="D234" s="2" t="s">
        <v>3781</v>
      </c>
      <c r="E234" s="4" t="s">
        <v>3860</v>
      </c>
    </row>
    <row r="235" spans="1:5">
      <c r="A235" s="2" t="s">
        <v>3313</v>
      </c>
      <c r="B235" s="2" t="s">
        <v>1063</v>
      </c>
      <c r="C235" s="19" t="s">
        <v>3922</v>
      </c>
      <c r="D235" s="18">
        <v>505555977</v>
      </c>
      <c r="E235" s="2" t="s">
        <v>3314</v>
      </c>
    </row>
    <row r="236" spans="1:5">
      <c r="A236" s="45" t="s">
        <v>3779</v>
      </c>
      <c r="B236" s="45" t="s">
        <v>1063</v>
      </c>
      <c r="C236" s="45" t="s">
        <v>3780</v>
      </c>
      <c r="D236" s="45" t="s">
        <v>3781</v>
      </c>
      <c r="E236" s="46" t="s">
        <v>3314</v>
      </c>
    </row>
    <row r="237" spans="1:5">
      <c r="A237" s="2" t="s">
        <v>3330</v>
      </c>
      <c r="B237" s="2" t="s">
        <v>1063</v>
      </c>
      <c r="D237" s="18">
        <v>507504567</v>
      </c>
      <c r="E237" s="2" t="s">
        <v>3331</v>
      </c>
    </row>
    <row r="238" spans="1:5">
      <c r="A238" s="2" t="s">
        <v>1062</v>
      </c>
      <c r="B238" s="2" t="s">
        <v>1063</v>
      </c>
      <c r="C238" s="2" t="s">
        <v>1064</v>
      </c>
      <c r="D238" s="2" t="s">
        <v>1065</v>
      </c>
      <c r="E238" s="4" t="s">
        <v>1066</v>
      </c>
    </row>
    <row r="239" spans="1:5">
      <c r="A239" s="2" t="s">
        <v>4704</v>
      </c>
      <c r="B239" s="2" t="s">
        <v>1063</v>
      </c>
      <c r="C239" s="2" t="s">
        <v>4705</v>
      </c>
      <c r="D239" s="2" t="s">
        <v>4707</v>
      </c>
      <c r="E239" s="2" t="s">
        <v>4706</v>
      </c>
    </row>
    <row r="240" spans="1:5">
      <c r="A240" s="19" t="s">
        <v>3872</v>
      </c>
      <c r="B240" s="19" t="s">
        <v>1063</v>
      </c>
      <c r="C240" s="19" t="s">
        <v>1119</v>
      </c>
      <c r="D240" s="19" t="s">
        <v>3873</v>
      </c>
      <c r="E240" s="35" t="s">
        <v>3874</v>
      </c>
    </row>
    <row r="241" spans="1:5">
      <c r="A241" s="2" t="s">
        <v>1179</v>
      </c>
      <c r="B241" s="2" t="s">
        <v>1063</v>
      </c>
      <c r="C241" s="2" t="s">
        <v>1180</v>
      </c>
      <c r="D241" s="2" t="s">
        <v>1178</v>
      </c>
      <c r="E241" s="4" t="s">
        <v>1177</v>
      </c>
    </row>
    <row r="242" spans="1:5">
      <c r="A242" s="2" t="s">
        <v>3286</v>
      </c>
      <c r="B242" s="2" t="s">
        <v>1063</v>
      </c>
      <c r="D242" s="18">
        <v>509056193</v>
      </c>
      <c r="E242" s="2" t="s">
        <v>3287</v>
      </c>
    </row>
    <row r="243" spans="1:5" ht="28.5">
      <c r="A243" s="2" t="s">
        <v>2863</v>
      </c>
      <c r="B243" s="2" t="s">
        <v>1063</v>
      </c>
      <c r="C243" s="2" t="s">
        <v>4575</v>
      </c>
      <c r="D243" s="2" t="s">
        <v>4574</v>
      </c>
    </row>
    <row r="244" spans="1:5">
      <c r="A244" s="2" t="s">
        <v>2928</v>
      </c>
      <c r="B244" s="2" t="s">
        <v>1063</v>
      </c>
      <c r="C244" s="2" t="s">
        <v>4575</v>
      </c>
      <c r="D244" s="2" t="s">
        <v>4573</v>
      </c>
    </row>
    <row r="245" spans="1:5">
      <c r="B245" s="2" t="s">
        <v>1063</v>
      </c>
      <c r="C245" s="2" t="s">
        <v>5136</v>
      </c>
      <c r="D245" s="2" t="s">
        <v>5135</v>
      </c>
    </row>
    <row r="246" spans="1:5">
      <c r="A246" s="2" t="s">
        <v>1155</v>
      </c>
      <c r="B246" s="2" t="s">
        <v>1156</v>
      </c>
      <c r="C246" s="2" t="s">
        <v>1154</v>
      </c>
      <c r="D246" s="2" t="s">
        <v>1153</v>
      </c>
      <c r="E246" s="4" t="s">
        <v>1152</v>
      </c>
    </row>
    <row r="247" spans="1:5">
      <c r="B247" s="2" t="s">
        <v>3212</v>
      </c>
      <c r="C247" s="2" t="s">
        <v>4569</v>
      </c>
      <c r="D247" s="25" t="s">
        <v>4570</v>
      </c>
      <c r="E247" s="5" t="s">
        <v>4568</v>
      </c>
    </row>
    <row r="248" spans="1:5">
      <c r="A248" s="2" t="s">
        <v>3211</v>
      </c>
      <c r="B248" s="2" t="s">
        <v>3212</v>
      </c>
      <c r="D248" s="18" t="s">
        <v>553</v>
      </c>
      <c r="E248" s="2" t="s">
        <v>550</v>
      </c>
    </row>
    <row r="249" spans="1:5">
      <c r="A249" s="19" t="s">
        <v>4128</v>
      </c>
      <c r="B249" s="19" t="s">
        <v>3212</v>
      </c>
      <c r="D249" s="54" t="s">
        <v>4129</v>
      </c>
      <c r="E249" s="19"/>
    </row>
    <row r="250" spans="1:5">
      <c r="A250" s="19" t="s">
        <v>3121</v>
      </c>
      <c r="B250" s="19" t="s">
        <v>1080</v>
      </c>
      <c r="C250" s="19"/>
      <c r="D250" s="20">
        <v>522762427</v>
      </c>
      <c r="E250" s="19" t="s">
        <v>3122</v>
      </c>
    </row>
    <row r="251" spans="1:5">
      <c r="A251" s="2" t="s">
        <v>2995</v>
      </c>
      <c r="B251" s="2" t="s">
        <v>1080</v>
      </c>
      <c r="D251" s="2" t="s">
        <v>2994</v>
      </c>
      <c r="E251" s="4" t="s">
        <v>2993</v>
      </c>
    </row>
    <row r="252" spans="1:5">
      <c r="A252" s="2" t="s">
        <v>3421</v>
      </c>
      <c r="B252" s="2" t="s">
        <v>1080</v>
      </c>
      <c r="D252" s="18" t="s">
        <v>3422</v>
      </c>
      <c r="E252" s="2" t="s">
        <v>3423</v>
      </c>
    </row>
    <row r="253" spans="1:5">
      <c r="A253" s="2" t="s">
        <v>1076</v>
      </c>
      <c r="B253" s="2" t="s">
        <v>1080</v>
      </c>
      <c r="C253" s="2" t="s">
        <v>1079</v>
      </c>
      <c r="D253" s="2" t="s">
        <v>1078</v>
      </c>
      <c r="E253" s="4" t="s">
        <v>1077</v>
      </c>
    </row>
    <row r="254" spans="1:5">
      <c r="A254" s="2" t="s">
        <v>1223</v>
      </c>
      <c r="B254" s="2" t="s">
        <v>1080</v>
      </c>
      <c r="C254" s="2" t="s">
        <v>1224</v>
      </c>
      <c r="D254" s="2" t="s">
        <v>1225</v>
      </c>
      <c r="E254" s="4" t="s">
        <v>1226</v>
      </c>
    </row>
    <row r="255" spans="1:5">
      <c r="A255" s="2" t="s">
        <v>1171</v>
      </c>
      <c r="B255" s="2" t="s">
        <v>1080</v>
      </c>
      <c r="C255" s="2" t="s">
        <v>1171</v>
      </c>
      <c r="E255" s="25" t="s">
        <v>4964</v>
      </c>
    </row>
    <row r="256" spans="1:5">
      <c r="A256" s="2" t="s">
        <v>4727</v>
      </c>
      <c r="B256" s="2" t="s">
        <v>1080</v>
      </c>
      <c r="C256" s="2" t="s">
        <v>4736</v>
      </c>
      <c r="D256" s="2" t="s">
        <v>4735</v>
      </c>
      <c r="E256" s="55" t="s">
        <v>4728</v>
      </c>
    </row>
    <row r="257" spans="1:5">
      <c r="A257" s="2" t="s">
        <v>4722</v>
      </c>
      <c r="B257" s="2" t="s">
        <v>1080</v>
      </c>
      <c r="C257" s="2" t="s">
        <v>4736</v>
      </c>
      <c r="D257" s="2" t="s">
        <v>4730</v>
      </c>
      <c r="E257" s="55" t="s">
        <v>4728</v>
      </c>
    </row>
    <row r="258" spans="1:5">
      <c r="A258" s="2" t="s">
        <v>4726</v>
      </c>
      <c r="B258" s="2" t="s">
        <v>1080</v>
      </c>
      <c r="C258" s="2" t="s">
        <v>4736</v>
      </c>
      <c r="D258" s="2" t="s">
        <v>4734</v>
      </c>
      <c r="E258" s="55" t="s">
        <v>4728</v>
      </c>
    </row>
    <row r="259" spans="1:5">
      <c r="A259" s="2" t="s">
        <v>4721</v>
      </c>
      <c r="B259" s="2" t="s">
        <v>1080</v>
      </c>
      <c r="C259" s="2" t="s">
        <v>4736</v>
      </c>
      <c r="D259" s="2" t="s">
        <v>4729</v>
      </c>
      <c r="E259" s="55" t="s">
        <v>4728</v>
      </c>
    </row>
    <row r="260" spans="1:5">
      <c r="A260" s="2" t="s">
        <v>4724</v>
      </c>
      <c r="B260" s="2" t="s">
        <v>1080</v>
      </c>
      <c r="C260" s="2" t="s">
        <v>4736</v>
      </c>
      <c r="D260" s="2" t="s">
        <v>4732</v>
      </c>
      <c r="E260" s="55" t="s">
        <v>4728</v>
      </c>
    </row>
    <row r="261" spans="1:5">
      <c r="A261" s="2" t="s">
        <v>4725</v>
      </c>
      <c r="B261" s="2" t="s">
        <v>1080</v>
      </c>
      <c r="C261" s="2" t="s">
        <v>4736</v>
      </c>
      <c r="D261" s="2" t="s">
        <v>4733</v>
      </c>
      <c r="E261" s="55" t="s">
        <v>4728</v>
      </c>
    </row>
    <row r="262" spans="1:5">
      <c r="A262" s="2" t="s">
        <v>4723</v>
      </c>
      <c r="B262" s="2" t="s">
        <v>1080</v>
      </c>
      <c r="C262" s="2" t="s">
        <v>4736</v>
      </c>
      <c r="D262" s="2" t="s">
        <v>4731</v>
      </c>
      <c r="E262" s="55" t="s">
        <v>4728</v>
      </c>
    </row>
    <row r="263" spans="1:5">
      <c r="A263" s="2" t="s">
        <v>4737</v>
      </c>
      <c r="B263" s="2" t="s">
        <v>1080</v>
      </c>
      <c r="C263" s="2" t="s">
        <v>4737</v>
      </c>
      <c r="D263" s="2" t="s">
        <v>2742</v>
      </c>
      <c r="E263" s="2" t="s">
        <v>4738</v>
      </c>
    </row>
    <row r="264" spans="1:5">
      <c r="B264" s="2" t="s">
        <v>1080</v>
      </c>
      <c r="C264" s="2" t="s">
        <v>5264</v>
      </c>
      <c r="D264" s="2" t="s">
        <v>5263</v>
      </c>
    </row>
    <row r="265" spans="1:5">
      <c r="A265" s="2" t="s">
        <v>4718</v>
      </c>
      <c r="B265" s="2" t="s">
        <v>1080</v>
      </c>
      <c r="C265" s="2" t="s">
        <v>4719</v>
      </c>
      <c r="D265" s="2" t="s">
        <v>4720</v>
      </c>
    </row>
    <row r="266" spans="1:5">
      <c r="A266" s="2" t="s">
        <v>4751</v>
      </c>
      <c r="B266" s="2" t="s">
        <v>1080</v>
      </c>
      <c r="C266" s="2" t="s">
        <v>4751</v>
      </c>
      <c r="D266" s="2" t="s">
        <v>4752</v>
      </c>
    </row>
    <row r="267" spans="1:5" ht="28.5">
      <c r="B267" s="2" t="s">
        <v>1080</v>
      </c>
      <c r="C267" s="2" t="s">
        <v>5241</v>
      </c>
      <c r="D267" s="2" t="s">
        <v>5242</v>
      </c>
    </row>
    <row r="268" spans="1:5">
      <c r="A268" s="2" t="s">
        <v>1099</v>
      </c>
      <c r="B268" s="2" t="s">
        <v>1080</v>
      </c>
      <c r="D268" s="2" t="s">
        <v>1100</v>
      </c>
    </row>
    <row r="269" spans="1:5">
      <c r="A269" s="2" t="s">
        <v>3169</v>
      </c>
      <c r="B269" s="2" t="s">
        <v>2397</v>
      </c>
      <c r="D269" s="18">
        <v>504082560</v>
      </c>
      <c r="E269" s="2" t="s">
        <v>3170</v>
      </c>
    </row>
    <row r="270" spans="1:5">
      <c r="A270" s="2" t="s">
        <v>3231</v>
      </c>
      <c r="B270" s="2" t="s">
        <v>2397</v>
      </c>
      <c r="D270" s="18">
        <v>504082560</v>
      </c>
      <c r="E270" s="2" t="s">
        <v>3170</v>
      </c>
    </row>
    <row r="271" spans="1:5" ht="28.5">
      <c r="A271" s="2" t="s">
        <v>3099</v>
      </c>
      <c r="B271" s="2" t="s">
        <v>2397</v>
      </c>
      <c r="D271" s="18">
        <v>503307330</v>
      </c>
      <c r="E271" s="2" t="s">
        <v>3100</v>
      </c>
    </row>
    <row r="272" spans="1:5">
      <c r="A272" s="2" t="s">
        <v>3169</v>
      </c>
      <c r="B272" s="2" t="s">
        <v>2397</v>
      </c>
      <c r="D272" s="2" t="str">
        <f>"0504082560"</f>
        <v>0504082560</v>
      </c>
      <c r="E272" s="2" t="s">
        <v>3896</v>
      </c>
    </row>
    <row r="273" spans="1:5">
      <c r="A273" s="2" t="s">
        <v>3010</v>
      </c>
      <c r="B273" s="2" t="s">
        <v>2397</v>
      </c>
      <c r="D273" s="18">
        <v>35030548</v>
      </c>
      <c r="E273" s="2" t="s">
        <v>3011</v>
      </c>
    </row>
    <row r="274" spans="1:5">
      <c r="A274" s="45" t="s">
        <v>3789</v>
      </c>
      <c r="B274" s="45" t="s">
        <v>2397</v>
      </c>
      <c r="C274" s="45" t="s">
        <v>3790</v>
      </c>
      <c r="D274" s="45" t="s">
        <v>3791</v>
      </c>
      <c r="E274" s="56" t="s">
        <v>3792</v>
      </c>
    </row>
    <row r="275" spans="1:5">
      <c r="A275" s="2" t="s">
        <v>3130</v>
      </c>
      <c r="B275" s="2" t="s">
        <v>2397</v>
      </c>
      <c r="D275" s="18">
        <v>547308810</v>
      </c>
      <c r="E275" s="2" t="s">
        <v>3131</v>
      </c>
    </row>
    <row r="276" spans="1:5">
      <c r="A276" s="2" t="s">
        <v>3711</v>
      </c>
      <c r="B276" s="2" t="s">
        <v>2397</v>
      </c>
      <c r="C276" s="2" t="s">
        <v>3713</v>
      </c>
      <c r="D276" s="2" t="s">
        <v>3623</v>
      </c>
      <c r="E276" s="4" t="s">
        <v>3712</v>
      </c>
    </row>
    <row r="277" spans="1:5">
      <c r="A277" s="19" t="s">
        <v>3956</v>
      </c>
      <c r="B277" s="19" t="s">
        <v>2397</v>
      </c>
      <c r="C277" s="19"/>
      <c r="D277" s="19" t="str">
        <f>"0504422852"</f>
        <v>0504422852</v>
      </c>
      <c r="E277" s="19" t="s">
        <v>3957</v>
      </c>
    </row>
    <row r="278" spans="1:5">
      <c r="A278" s="2" t="s">
        <v>3652</v>
      </c>
      <c r="B278" s="2" t="s">
        <v>2397</v>
      </c>
      <c r="C278" s="2" t="s">
        <v>3719</v>
      </c>
      <c r="D278" s="2" t="s">
        <v>3653</v>
      </c>
      <c r="E278" s="4" t="s">
        <v>3720</v>
      </c>
    </row>
    <row r="279" spans="1:5">
      <c r="A279" s="19" t="s">
        <v>3231</v>
      </c>
      <c r="B279" s="19" t="s">
        <v>2397</v>
      </c>
      <c r="C279" s="19"/>
      <c r="D279" s="19" t="str">
        <f>"0504082560"</f>
        <v>0504082560</v>
      </c>
      <c r="E279" s="19" t="s">
        <v>3909</v>
      </c>
    </row>
    <row r="280" spans="1:5">
      <c r="A280" s="2" t="s">
        <v>3626</v>
      </c>
      <c r="B280" s="2" t="s">
        <v>2397</v>
      </c>
      <c r="D280" s="2" t="s">
        <v>3627</v>
      </c>
      <c r="E280" s="4" t="s">
        <v>3714</v>
      </c>
    </row>
    <row r="281" spans="1:5">
      <c r="A281" s="45" t="s">
        <v>3803</v>
      </c>
      <c r="B281" s="45" t="s">
        <v>2397</v>
      </c>
      <c r="C281" s="45" t="s">
        <v>3804</v>
      </c>
      <c r="D281" s="45" t="s">
        <v>3805</v>
      </c>
      <c r="E281" s="56" t="s">
        <v>3172</v>
      </c>
    </row>
    <row r="282" spans="1:5">
      <c r="A282" s="2" t="s">
        <v>3171</v>
      </c>
      <c r="B282" s="2" t="s">
        <v>2397</v>
      </c>
      <c r="D282" s="18">
        <v>507608021</v>
      </c>
      <c r="E282" s="2" t="s">
        <v>3172</v>
      </c>
    </row>
    <row r="283" spans="1:5">
      <c r="A283" s="2" t="s">
        <v>4675</v>
      </c>
      <c r="B283" s="2" t="s">
        <v>2397</v>
      </c>
      <c r="C283" s="2" t="s">
        <v>4676</v>
      </c>
      <c r="D283" s="2" t="s">
        <v>4680</v>
      </c>
      <c r="E283" s="2" t="s">
        <v>3721</v>
      </c>
    </row>
    <row r="284" spans="1:5">
      <c r="A284" s="2" t="s">
        <v>4672</v>
      </c>
      <c r="B284" s="2" t="s">
        <v>2397</v>
      </c>
      <c r="C284" s="2" t="s">
        <v>4676</v>
      </c>
      <c r="D284" s="2" t="s">
        <v>4677</v>
      </c>
      <c r="E284" s="2" t="s">
        <v>3721</v>
      </c>
    </row>
    <row r="285" spans="1:5">
      <c r="A285" s="2" t="s">
        <v>3667</v>
      </c>
      <c r="B285" s="2" t="s">
        <v>2397</v>
      </c>
      <c r="C285" s="2" t="s">
        <v>4676</v>
      </c>
      <c r="D285" s="2" t="s">
        <v>3668</v>
      </c>
      <c r="E285" s="2" t="s">
        <v>3721</v>
      </c>
    </row>
    <row r="286" spans="1:5">
      <c r="A286" s="2" t="s">
        <v>4673</v>
      </c>
      <c r="B286" s="2" t="s">
        <v>2397</v>
      </c>
      <c r="C286" s="2" t="s">
        <v>4676</v>
      </c>
      <c r="D286" s="2" t="s">
        <v>4678</v>
      </c>
      <c r="E286" s="2" t="s">
        <v>3721</v>
      </c>
    </row>
    <row r="287" spans="1:5">
      <c r="A287" s="2" t="s">
        <v>4674</v>
      </c>
      <c r="B287" s="2" t="s">
        <v>2397</v>
      </c>
      <c r="C287" s="2" t="s">
        <v>4676</v>
      </c>
      <c r="D287" s="2" t="s">
        <v>4679</v>
      </c>
      <c r="E287" s="2" t="s">
        <v>3721</v>
      </c>
    </row>
    <row r="288" spans="1:5">
      <c r="A288" s="19" t="s">
        <v>3051</v>
      </c>
      <c r="B288" s="19" t="s">
        <v>2397</v>
      </c>
      <c r="C288" s="19"/>
      <c r="D288" s="20">
        <v>528612596</v>
      </c>
      <c r="E288" s="19" t="s">
        <v>3052</v>
      </c>
    </row>
    <row r="289" spans="1:5">
      <c r="A289" s="2" t="s">
        <v>3619</v>
      </c>
      <c r="B289" s="2" t="s">
        <v>2397</v>
      </c>
      <c r="C289" s="2" t="s">
        <v>3703</v>
      </c>
      <c r="D289" s="2" t="s">
        <v>3618</v>
      </c>
      <c r="E289" s="4" t="s">
        <v>3707</v>
      </c>
    </row>
    <row r="290" spans="1:5">
      <c r="A290" s="2" t="s">
        <v>3471</v>
      </c>
      <c r="B290" s="2" t="s">
        <v>2397</v>
      </c>
      <c r="D290" s="2" t="str">
        <f>"0545847673"</f>
        <v>0545847673</v>
      </c>
      <c r="E290" s="2" t="s">
        <v>3472</v>
      </c>
    </row>
    <row r="291" spans="1:5">
      <c r="A291" s="2" t="s">
        <v>3471</v>
      </c>
      <c r="B291" s="2" t="s">
        <v>2397</v>
      </c>
      <c r="D291" s="2" t="s">
        <v>3577</v>
      </c>
      <c r="E291" s="57" t="s">
        <v>3472</v>
      </c>
    </row>
    <row r="292" spans="1:5">
      <c r="A292" s="19" t="s">
        <v>3471</v>
      </c>
      <c r="B292" s="19" t="s">
        <v>2397</v>
      </c>
      <c r="C292" s="19"/>
      <c r="D292" s="19" t="str">
        <f>"0545847673"</f>
        <v>0545847673</v>
      </c>
      <c r="E292" s="19" t="s">
        <v>3472</v>
      </c>
    </row>
    <row r="293" spans="1:5">
      <c r="A293" s="2" t="s">
        <v>3545</v>
      </c>
      <c r="B293" s="2" t="s">
        <v>2397</v>
      </c>
      <c r="D293" s="18">
        <v>505111195</v>
      </c>
      <c r="E293" s="2" t="s">
        <v>3546</v>
      </c>
    </row>
    <row r="294" spans="1:5">
      <c r="A294" s="2" t="s">
        <v>3460</v>
      </c>
      <c r="B294" s="2" t="s">
        <v>2397</v>
      </c>
      <c r="D294" s="18">
        <v>522750338</v>
      </c>
      <c r="E294" s="2" t="s">
        <v>3461</v>
      </c>
    </row>
    <row r="295" spans="1:5">
      <c r="A295" s="2" t="s">
        <v>3630</v>
      </c>
      <c r="B295" s="2" t="s">
        <v>2397</v>
      </c>
      <c r="D295" s="2" t="s">
        <v>3631</v>
      </c>
      <c r="E295" s="4" t="s">
        <v>3717</v>
      </c>
    </row>
    <row r="296" spans="1:5">
      <c r="A296" s="2" t="s">
        <v>3348</v>
      </c>
      <c r="B296" s="2" t="s">
        <v>2397</v>
      </c>
      <c r="D296" s="18">
        <v>506235224</v>
      </c>
      <c r="E296" s="2" t="s">
        <v>3096</v>
      </c>
    </row>
    <row r="297" spans="1:5" ht="28.5">
      <c r="A297" s="2" t="s">
        <v>3348</v>
      </c>
      <c r="B297" s="2" t="s">
        <v>2397</v>
      </c>
      <c r="D297" s="18">
        <v>506235224</v>
      </c>
      <c r="E297" s="2" t="s">
        <v>3096</v>
      </c>
    </row>
    <row r="298" spans="1:5">
      <c r="A298" s="2" t="s">
        <v>3364</v>
      </c>
      <c r="B298" s="2" t="s">
        <v>2397</v>
      </c>
      <c r="D298" s="18">
        <v>508594308</v>
      </c>
      <c r="E298" s="2" t="s">
        <v>3096</v>
      </c>
    </row>
    <row r="299" spans="1:5">
      <c r="A299" s="19" t="s">
        <v>3516</v>
      </c>
      <c r="B299" s="19" t="s">
        <v>2397</v>
      </c>
      <c r="C299" s="19"/>
      <c r="D299" s="20">
        <v>504626951</v>
      </c>
      <c r="E299" s="19" t="s">
        <v>3096</v>
      </c>
    </row>
    <row r="300" spans="1:5">
      <c r="A300" s="2" t="s">
        <v>3688</v>
      </c>
      <c r="B300" s="2" t="s">
        <v>2397</v>
      </c>
      <c r="D300" s="2" t="s">
        <v>3592</v>
      </c>
      <c r="E300" s="4" t="s">
        <v>3687</v>
      </c>
    </row>
    <row r="301" spans="1:5">
      <c r="A301" s="2" t="s">
        <v>3446</v>
      </c>
      <c r="B301" s="2" t="s">
        <v>2397</v>
      </c>
      <c r="D301" s="18" t="s">
        <v>3447</v>
      </c>
      <c r="E301" s="2" t="s">
        <v>3448</v>
      </c>
    </row>
    <row r="302" spans="1:5">
      <c r="A302" s="2" t="s">
        <v>4823</v>
      </c>
      <c r="B302" s="2" t="s">
        <v>2397</v>
      </c>
      <c r="C302" s="2" t="s">
        <v>4823</v>
      </c>
      <c r="D302" s="2" t="s">
        <v>4824</v>
      </c>
    </row>
    <row r="303" spans="1:5">
      <c r="A303" s="2" t="s">
        <v>3981</v>
      </c>
      <c r="B303" s="2" t="s">
        <v>2397</v>
      </c>
      <c r="C303" s="2" t="s">
        <v>3703</v>
      </c>
      <c r="D303" s="2" t="s">
        <v>3982</v>
      </c>
    </row>
    <row r="304" spans="1:5">
      <c r="B304" s="2" t="s">
        <v>2397</v>
      </c>
      <c r="C304" s="2" t="s">
        <v>5140</v>
      </c>
      <c r="D304" s="2" t="s">
        <v>5142</v>
      </c>
    </row>
    <row r="305" spans="1:5">
      <c r="A305" s="2" t="s">
        <v>4848</v>
      </c>
      <c r="B305" s="2" t="s">
        <v>2397</v>
      </c>
      <c r="C305" s="2" t="s">
        <v>4849</v>
      </c>
      <c r="D305" s="2" t="s">
        <v>4847</v>
      </c>
    </row>
    <row r="306" spans="1:5">
      <c r="B306" s="2" t="s">
        <v>2397</v>
      </c>
      <c r="C306" s="2" t="s">
        <v>2398</v>
      </c>
    </row>
    <row r="307" spans="1:5">
      <c r="A307" s="2" t="s">
        <v>4867</v>
      </c>
      <c r="B307" s="2" t="s">
        <v>2397</v>
      </c>
      <c r="C307" s="2" t="s">
        <v>4867</v>
      </c>
      <c r="D307" s="2" t="s">
        <v>4866</v>
      </c>
    </row>
    <row r="308" spans="1:5">
      <c r="B308" s="2" t="s">
        <v>2397</v>
      </c>
      <c r="C308" s="2" t="s">
        <v>4842</v>
      </c>
      <c r="D308" s="2" t="s">
        <v>4841</v>
      </c>
    </row>
    <row r="309" spans="1:5">
      <c r="A309" s="2" t="s">
        <v>3685</v>
      </c>
      <c r="B309" s="2" t="s">
        <v>2397</v>
      </c>
      <c r="D309" s="2" t="s">
        <v>3590</v>
      </c>
    </row>
    <row r="310" spans="1:5">
      <c r="A310" s="19" t="s">
        <v>3891</v>
      </c>
      <c r="B310" s="19" t="s">
        <v>2397</v>
      </c>
      <c r="C310" s="19"/>
      <c r="D310" s="19">
        <v>507608021</v>
      </c>
      <c r="E310" s="19"/>
    </row>
    <row r="311" spans="1:5">
      <c r="A311" s="2" t="s">
        <v>3138</v>
      </c>
      <c r="B311" s="2" t="s">
        <v>3139</v>
      </c>
      <c r="D311" s="18">
        <v>523331238</v>
      </c>
      <c r="E311" s="2" t="s">
        <v>3140</v>
      </c>
    </row>
    <row r="312" spans="1:5">
      <c r="A312" s="2" t="s">
        <v>3426</v>
      </c>
      <c r="B312" s="2" t="s">
        <v>1233</v>
      </c>
      <c r="D312" s="18" t="s">
        <v>3427</v>
      </c>
      <c r="E312" s="2" t="s">
        <v>3428</v>
      </c>
    </row>
    <row r="313" spans="1:5">
      <c r="A313" s="2" t="s">
        <v>3426</v>
      </c>
      <c r="B313" s="2" t="s">
        <v>1233</v>
      </c>
      <c r="D313" s="18" t="s">
        <v>3427</v>
      </c>
      <c r="E313" s="2" t="s">
        <v>3428</v>
      </c>
    </row>
    <row r="314" spans="1:5">
      <c r="A314" s="2" t="s">
        <v>4881</v>
      </c>
      <c r="B314" s="2" t="s">
        <v>1233</v>
      </c>
      <c r="C314" s="2" t="s">
        <v>4884</v>
      </c>
      <c r="D314" s="2" t="s">
        <v>4883</v>
      </c>
      <c r="E314" s="37" t="s">
        <v>4882</v>
      </c>
    </row>
    <row r="315" spans="1:5">
      <c r="A315" s="19" t="s">
        <v>4133</v>
      </c>
      <c r="B315" s="19" t="s">
        <v>1233</v>
      </c>
      <c r="D315" s="54" t="s">
        <v>4135</v>
      </c>
      <c r="E315" s="58" t="s">
        <v>4134</v>
      </c>
    </row>
    <row r="316" spans="1:5">
      <c r="A316" s="2" t="s">
        <v>1313</v>
      </c>
      <c r="B316" s="2" t="s">
        <v>1233</v>
      </c>
      <c r="C316" s="2" t="s">
        <v>1312</v>
      </c>
      <c r="D316" s="2" t="s">
        <v>1311</v>
      </c>
      <c r="E316" s="4" t="s">
        <v>1310</v>
      </c>
    </row>
    <row r="317" spans="1:5">
      <c r="A317" s="2" t="s">
        <v>3407</v>
      </c>
      <c r="B317" s="2" t="s">
        <v>1233</v>
      </c>
      <c r="D317" s="18">
        <v>505235266</v>
      </c>
      <c r="E317" s="2" t="s">
        <v>3408</v>
      </c>
    </row>
    <row r="318" spans="1:5">
      <c r="A318" s="2" t="s">
        <v>3378</v>
      </c>
      <c r="B318" s="2" t="s">
        <v>1233</v>
      </c>
      <c r="D318" s="18">
        <v>548113678</v>
      </c>
      <c r="E318" s="2" t="s">
        <v>3379</v>
      </c>
    </row>
    <row r="319" spans="1:5">
      <c r="A319" s="45" t="s">
        <v>3839</v>
      </c>
      <c r="B319" s="45" t="s">
        <v>1233</v>
      </c>
      <c r="C319" s="45" t="s">
        <v>3840</v>
      </c>
      <c r="D319" s="45" t="s">
        <v>2761</v>
      </c>
      <c r="E319" s="56" t="s">
        <v>3340</v>
      </c>
    </row>
    <row r="320" spans="1:5" ht="28.5">
      <c r="A320" s="2" t="s">
        <v>3262</v>
      </c>
      <c r="B320" s="2" t="s">
        <v>1233</v>
      </c>
      <c r="D320" s="18">
        <v>523997535</v>
      </c>
      <c r="E320" s="2" t="s">
        <v>3263</v>
      </c>
    </row>
    <row r="321" spans="1:5">
      <c r="A321" s="2" t="s">
        <v>3008</v>
      </c>
      <c r="B321" s="2" t="s">
        <v>1233</v>
      </c>
      <c r="D321" s="18">
        <v>548083888</v>
      </c>
      <c r="E321" s="2" t="s">
        <v>3009</v>
      </c>
    </row>
    <row r="322" spans="1:5">
      <c r="A322" s="2" t="s">
        <v>1234</v>
      </c>
      <c r="B322" s="2" t="s">
        <v>1233</v>
      </c>
      <c r="C322" s="2" t="s">
        <v>1232</v>
      </c>
      <c r="D322" s="2" t="s">
        <v>1231</v>
      </c>
      <c r="E322" s="4" t="s">
        <v>1230</v>
      </c>
    </row>
    <row r="323" spans="1:5">
      <c r="A323" s="2" t="s">
        <v>2505</v>
      </c>
      <c r="B323" s="2" t="s">
        <v>1233</v>
      </c>
      <c r="C323" s="2" t="s">
        <v>2506</v>
      </c>
      <c r="D323" s="2" t="s">
        <v>2507</v>
      </c>
      <c r="E323" s="2" t="s">
        <v>2508</v>
      </c>
    </row>
    <row r="324" spans="1:5">
      <c r="A324" s="2" t="s">
        <v>5123</v>
      </c>
      <c r="B324" s="2" t="s">
        <v>1233</v>
      </c>
      <c r="C324" s="2" t="s">
        <v>5124</v>
      </c>
      <c r="D324" s="2" t="s">
        <v>5125</v>
      </c>
    </row>
    <row r="325" spans="1:5">
      <c r="A325" s="19" t="s">
        <v>3931</v>
      </c>
      <c r="B325" s="19" t="s">
        <v>1233</v>
      </c>
      <c r="C325" s="19" t="s">
        <v>3926</v>
      </c>
      <c r="D325" s="19">
        <v>522852909</v>
      </c>
      <c r="E325" s="19"/>
    </row>
    <row r="326" spans="1:5">
      <c r="A326" s="2" t="s">
        <v>3926</v>
      </c>
      <c r="B326" s="2" t="s">
        <v>1233</v>
      </c>
      <c r="C326" s="2" t="s">
        <v>3840</v>
      </c>
      <c r="D326" s="2" t="s">
        <v>2761</v>
      </c>
    </row>
    <row r="327" spans="1:5">
      <c r="B327" s="2" t="s">
        <v>2617</v>
      </c>
      <c r="C327" s="2" t="s">
        <v>2618</v>
      </c>
      <c r="D327" s="2" t="s">
        <v>2619</v>
      </c>
      <c r="E327" s="2" t="s">
        <v>2620</v>
      </c>
    </row>
    <row r="328" spans="1:5">
      <c r="A328" s="2" t="s">
        <v>4947</v>
      </c>
      <c r="B328" s="2" t="s">
        <v>2617</v>
      </c>
      <c r="C328" s="2" t="s">
        <v>2618</v>
      </c>
      <c r="D328" s="2" t="s">
        <v>4948</v>
      </c>
    </row>
    <row r="329" spans="1:5">
      <c r="A329" s="2" t="s">
        <v>5110</v>
      </c>
      <c r="B329" s="2" t="s">
        <v>5111</v>
      </c>
      <c r="C329" s="2" t="s">
        <v>5115</v>
      </c>
      <c r="D329" s="2" t="s">
        <v>5113</v>
      </c>
    </row>
    <row r="330" spans="1:5">
      <c r="A330" s="2" t="s">
        <v>3029</v>
      </c>
      <c r="B330" s="2" t="s">
        <v>3030</v>
      </c>
      <c r="D330" s="18">
        <v>536629255</v>
      </c>
      <c r="E330" s="2" t="s">
        <v>3031</v>
      </c>
    </row>
    <row r="331" spans="1:5" ht="28.5">
      <c r="A331" s="2" t="s">
        <v>3863</v>
      </c>
      <c r="B331" s="2" t="s">
        <v>3864</v>
      </c>
      <c r="C331" s="2" t="s">
        <v>3863</v>
      </c>
      <c r="D331" s="2" t="s">
        <v>3865</v>
      </c>
      <c r="E331" s="4" t="s">
        <v>3866</v>
      </c>
    </row>
    <row r="332" spans="1:5">
      <c r="A332" s="19" t="s">
        <v>3949</v>
      </c>
      <c r="B332" s="19" t="s">
        <v>3864</v>
      </c>
      <c r="C332" s="19" t="s">
        <v>3950</v>
      </c>
      <c r="D332" s="19">
        <v>54250052</v>
      </c>
      <c r="E332" s="19"/>
    </row>
    <row r="333" spans="1:5">
      <c r="A333" s="2" t="s">
        <v>4617</v>
      </c>
      <c r="B333" s="2" t="s">
        <v>3864</v>
      </c>
      <c r="C333" s="2" t="s">
        <v>2629</v>
      </c>
      <c r="D333" s="2" t="s">
        <v>4618</v>
      </c>
    </row>
    <row r="334" spans="1:5">
      <c r="A334" s="2" t="s">
        <v>4809</v>
      </c>
      <c r="B334" s="2" t="s">
        <v>3864</v>
      </c>
      <c r="C334" s="2" t="s">
        <v>4809</v>
      </c>
      <c r="D334" s="2" t="s">
        <v>4810</v>
      </c>
    </row>
    <row r="335" spans="1:5">
      <c r="A335" s="2" t="s">
        <v>4837</v>
      </c>
      <c r="B335" s="2" t="s">
        <v>3864</v>
      </c>
      <c r="D335" s="2" t="s">
        <v>4838</v>
      </c>
    </row>
    <row r="336" spans="1:5">
      <c r="A336" s="19" t="s">
        <v>3919</v>
      </c>
      <c r="B336" s="19" t="s">
        <v>3920</v>
      </c>
      <c r="C336" s="19" t="s">
        <v>3921</v>
      </c>
      <c r="D336" s="19">
        <v>546493848</v>
      </c>
      <c r="E336" s="19"/>
    </row>
    <row r="337" spans="1:5">
      <c r="A337" s="2" t="s">
        <v>4614</v>
      </c>
      <c r="B337" s="2" t="s">
        <v>4623</v>
      </c>
      <c r="C337" s="2" t="s">
        <v>2616</v>
      </c>
      <c r="D337" s="2" t="s">
        <v>4624</v>
      </c>
      <c r="E337" s="2" t="s">
        <v>2615</v>
      </c>
    </row>
    <row r="338" spans="1:5">
      <c r="A338" s="2" t="s">
        <v>4970</v>
      </c>
      <c r="B338" s="2" t="s">
        <v>4971</v>
      </c>
      <c r="C338" s="2" t="s">
        <v>4970</v>
      </c>
      <c r="D338" s="2" t="s">
        <v>4972</v>
      </c>
    </row>
    <row r="339" spans="1:5">
      <c r="A339" s="19" t="s">
        <v>3946</v>
      </c>
      <c r="B339" s="19" t="s">
        <v>3947</v>
      </c>
      <c r="C339" s="19"/>
      <c r="D339" s="19" t="str">
        <f>"0522898939"</f>
        <v>0522898939</v>
      </c>
      <c r="E339" s="19" t="s">
        <v>3948</v>
      </c>
    </row>
    <row r="340" spans="1:5">
      <c r="A340" s="2" t="s">
        <v>3522</v>
      </c>
      <c r="B340" s="2" t="s">
        <v>3523</v>
      </c>
      <c r="D340" s="18">
        <v>523710512</v>
      </c>
      <c r="E340" s="2" t="s">
        <v>3524</v>
      </c>
    </row>
    <row r="341" spans="1:5">
      <c r="A341" s="2" t="s">
        <v>3708</v>
      </c>
      <c r="B341" s="2" t="s">
        <v>3709</v>
      </c>
      <c r="C341" s="2" t="s">
        <v>3605</v>
      </c>
      <c r="D341" s="2" t="s">
        <v>3620</v>
      </c>
      <c r="E341" s="4" t="s">
        <v>3710</v>
      </c>
    </row>
    <row r="342" spans="1:5">
      <c r="B342" s="2" t="s">
        <v>1075</v>
      </c>
      <c r="C342" s="2" t="s">
        <v>5190</v>
      </c>
      <c r="E342" s="2" t="s">
        <v>5189</v>
      </c>
    </row>
    <row r="343" spans="1:5">
      <c r="A343" s="2" t="s">
        <v>3202</v>
      </c>
      <c r="B343" s="2" t="s">
        <v>1075</v>
      </c>
      <c r="D343" s="18">
        <v>546214284</v>
      </c>
      <c r="E343" s="2" t="s">
        <v>3203</v>
      </c>
    </row>
    <row r="344" spans="1:5">
      <c r="A344" s="2" t="s">
        <v>3202</v>
      </c>
      <c r="B344" s="2" t="s">
        <v>1075</v>
      </c>
      <c r="D344" s="18">
        <v>546214284</v>
      </c>
      <c r="E344" s="2" t="s">
        <v>3203</v>
      </c>
    </row>
    <row r="345" spans="1:5">
      <c r="A345" s="2" t="s">
        <v>482</v>
      </c>
      <c r="B345" s="2" t="s">
        <v>1075</v>
      </c>
      <c r="C345" s="2" t="s">
        <v>1072</v>
      </c>
      <c r="D345" s="2" t="s">
        <v>1074</v>
      </c>
      <c r="E345" s="4" t="s">
        <v>1073</v>
      </c>
    </row>
    <row r="346" spans="1:5">
      <c r="A346" s="2" t="s">
        <v>1200</v>
      </c>
      <c r="B346" s="2" t="s">
        <v>1075</v>
      </c>
      <c r="C346" s="2" t="s">
        <v>1199</v>
      </c>
      <c r="D346" s="2" t="s">
        <v>1198</v>
      </c>
      <c r="E346" s="4" t="s">
        <v>1197</v>
      </c>
    </row>
    <row r="347" spans="1:5" ht="28.5">
      <c r="A347" s="2" t="s">
        <v>1569</v>
      </c>
      <c r="B347" s="2" t="s">
        <v>1075</v>
      </c>
      <c r="C347" s="2" t="s">
        <v>1567</v>
      </c>
      <c r="D347" s="2" t="s">
        <v>1570</v>
      </c>
      <c r="E347" s="2" t="s">
        <v>2522</v>
      </c>
    </row>
    <row r="348" spans="1:5">
      <c r="B348" s="2" t="s">
        <v>1075</v>
      </c>
      <c r="C348" s="2" t="s">
        <v>2562</v>
      </c>
      <c r="D348" s="2" t="s">
        <v>2563</v>
      </c>
      <c r="E348" s="2" t="s">
        <v>2564</v>
      </c>
    </row>
    <row r="349" spans="1:5">
      <c r="B349" s="2" t="s">
        <v>1075</v>
      </c>
      <c r="C349" s="2" t="s">
        <v>2562</v>
      </c>
      <c r="D349" s="2" t="s">
        <v>2563</v>
      </c>
      <c r="E349" s="60" t="s">
        <v>2564</v>
      </c>
    </row>
    <row r="350" spans="1:5">
      <c r="A350" s="2" t="s">
        <v>2096</v>
      </c>
      <c r="B350" s="2" t="s">
        <v>1075</v>
      </c>
      <c r="C350" s="2" t="s">
        <v>2096</v>
      </c>
      <c r="D350" s="2" t="s">
        <v>2089</v>
      </c>
      <c r="E350" s="2" t="s">
        <v>4746</v>
      </c>
    </row>
    <row r="351" spans="1:5">
      <c r="A351" s="2" t="s">
        <v>4748</v>
      </c>
      <c r="B351" s="2" t="s">
        <v>1075</v>
      </c>
      <c r="C351" s="2" t="s">
        <v>4748</v>
      </c>
      <c r="E351" s="2" t="s">
        <v>4747</v>
      </c>
    </row>
    <row r="352" spans="1:5">
      <c r="A352" s="19" t="s">
        <v>1903</v>
      </c>
      <c r="B352" s="19" t="s">
        <v>1075</v>
      </c>
      <c r="C352" s="19" t="s">
        <v>3888</v>
      </c>
      <c r="D352" s="19" t="s">
        <v>1904</v>
      </c>
      <c r="E352" s="35" t="s">
        <v>3080</v>
      </c>
    </row>
    <row r="353" spans="1:5">
      <c r="A353" s="2" t="s">
        <v>3179</v>
      </c>
      <c r="B353" s="2" t="s">
        <v>1075</v>
      </c>
      <c r="D353" s="18">
        <v>509511311</v>
      </c>
      <c r="E353" s="2" t="s">
        <v>3180</v>
      </c>
    </row>
    <row r="354" spans="1:5">
      <c r="A354" s="2" t="s">
        <v>4959</v>
      </c>
      <c r="B354" s="2" t="s">
        <v>1075</v>
      </c>
      <c r="C354" s="2" t="s">
        <v>4960</v>
      </c>
      <c r="E354" s="59" t="s">
        <v>4958</v>
      </c>
    </row>
    <row r="355" spans="1:5">
      <c r="A355" s="2" t="s">
        <v>1201</v>
      </c>
      <c r="B355" s="2" t="s">
        <v>1075</v>
      </c>
      <c r="C355" s="2" t="s">
        <v>1202</v>
      </c>
      <c r="D355" s="2" t="s">
        <v>1203</v>
      </c>
      <c r="E355" s="4" t="s">
        <v>1204</v>
      </c>
    </row>
    <row r="356" spans="1:5">
      <c r="A356" s="2" t="s">
        <v>5097</v>
      </c>
      <c r="B356" s="2" t="s">
        <v>1075</v>
      </c>
      <c r="C356" s="2" t="s">
        <v>5121</v>
      </c>
      <c r="D356" s="2" t="s">
        <v>5096</v>
      </c>
      <c r="E356" s="2" t="s">
        <v>5122</v>
      </c>
    </row>
    <row r="357" spans="1:5">
      <c r="A357" s="2" t="s">
        <v>3439</v>
      </c>
      <c r="B357" s="2" t="s">
        <v>1075</v>
      </c>
      <c r="D357" s="18" t="s">
        <v>3440</v>
      </c>
      <c r="E357" s="2" t="s">
        <v>3441</v>
      </c>
    </row>
    <row r="358" spans="1:5">
      <c r="A358" s="22" t="s">
        <v>70</v>
      </c>
      <c r="B358" s="2" t="s">
        <v>1075</v>
      </c>
      <c r="C358" s="6" t="s">
        <v>71</v>
      </c>
      <c r="D358" s="6" t="s">
        <v>72</v>
      </c>
      <c r="E358" s="22" t="s">
        <v>73</v>
      </c>
    </row>
    <row r="359" spans="1:5">
      <c r="A359" s="19" t="s">
        <v>3485</v>
      </c>
      <c r="B359" s="19" t="s">
        <v>1075</v>
      </c>
      <c r="C359" s="19" t="s">
        <v>3953</v>
      </c>
      <c r="D359" s="19" t="s">
        <v>3862</v>
      </c>
      <c r="E359" s="35" t="s">
        <v>3486</v>
      </c>
    </row>
    <row r="360" spans="1:5" ht="28.5">
      <c r="A360" s="2" t="s">
        <v>1951</v>
      </c>
      <c r="B360" s="2" t="s">
        <v>1075</v>
      </c>
      <c r="D360" s="18" t="s">
        <v>1952</v>
      </c>
      <c r="E360" s="2" t="s">
        <v>3168</v>
      </c>
    </row>
    <row r="361" spans="1:5">
      <c r="A361" s="2" t="s">
        <v>1282</v>
      </c>
      <c r="B361" s="2" t="s">
        <v>1075</v>
      </c>
      <c r="C361" s="2" t="s">
        <v>1281</v>
      </c>
      <c r="D361" s="2" t="s">
        <v>1280</v>
      </c>
      <c r="E361" s="4" t="s">
        <v>1279</v>
      </c>
    </row>
    <row r="362" spans="1:5">
      <c r="A362" s="2" t="s">
        <v>3283</v>
      </c>
      <c r="B362" s="2" t="s">
        <v>1075</v>
      </c>
      <c r="D362" s="18" t="s">
        <v>3284</v>
      </c>
      <c r="E362" s="2" t="s">
        <v>3285</v>
      </c>
    </row>
    <row r="363" spans="1:5">
      <c r="A363" s="2" t="s">
        <v>1163</v>
      </c>
      <c r="B363" s="2" t="s">
        <v>1075</v>
      </c>
      <c r="C363" s="2" t="s">
        <v>1163</v>
      </c>
      <c r="D363" s="2" t="s">
        <v>1162</v>
      </c>
      <c r="E363" s="4" t="s">
        <v>1161</v>
      </c>
    </row>
    <row r="364" spans="1:5">
      <c r="A364" s="2" t="s">
        <v>1451</v>
      </c>
      <c r="B364" s="2" t="s">
        <v>1075</v>
      </c>
      <c r="C364" s="2" t="s">
        <v>1452</v>
      </c>
      <c r="D364" s="2" t="s">
        <v>1453</v>
      </c>
    </row>
    <row r="365" spans="1:5">
      <c r="A365" s="2" t="s">
        <v>1455</v>
      </c>
      <c r="B365" s="2" t="s">
        <v>1075</v>
      </c>
      <c r="C365" s="2" t="s">
        <v>1452</v>
      </c>
      <c r="D365" s="2" t="s">
        <v>1454</v>
      </c>
    </row>
    <row r="366" spans="1:5">
      <c r="A366" s="2" t="s">
        <v>1360</v>
      </c>
      <c r="B366" s="2" t="s">
        <v>1075</v>
      </c>
      <c r="C366" s="2" t="s">
        <v>1361</v>
      </c>
      <c r="D366" s="2" t="s">
        <v>1362</v>
      </c>
    </row>
    <row r="367" spans="1:5">
      <c r="A367" s="2" t="s">
        <v>1368</v>
      </c>
      <c r="B367" s="2" t="s">
        <v>1075</v>
      </c>
      <c r="C367" s="2" t="s">
        <v>1369</v>
      </c>
      <c r="D367" s="2" t="s">
        <v>1370</v>
      </c>
    </row>
    <row r="368" spans="1:5">
      <c r="A368" s="2" t="s">
        <v>1372</v>
      </c>
      <c r="B368" s="2" t="s">
        <v>1075</v>
      </c>
      <c r="C368" s="2" t="s">
        <v>1369</v>
      </c>
      <c r="D368" s="2" t="s">
        <v>1371</v>
      </c>
    </row>
    <row r="369" spans="1:4">
      <c r="A369" s="2" t="s">
        <v>1374</v>
      </c>
      <c r="B369" s="2" t="s">
        <v>1075</v>
      </c>
      <c r="C369" s="2" t="s">
        <v>1373</v>
      </c>
      <c r="D369" s="2" t="s">
        <v>1375</v>
      </c>
    </row>
    <row r="370" spans="1:4">
      <c r="A370" s="2" t="s">
        <v>1784</v>
      </c>
      <c r="B370" s="2" t="s">
        <v>1075</v>
      </c>
      <c r="C370" s="2" t="s">
        <v>1783</v>
      </c>
      <c r="D370" s="2" t="s">
        <v>1782</v>
      </c>
    </row>
    <row r="371" spans="1:4">
      <c r="A371" s="2" t="s">
        <v>1785</v>
      </c>
      <c r="B371" s="2" t="s">
        <v>1075</v>
      </c>
      <c r="C371" s="2" t="s">
        <v>1783</v>
      </c>
      <c r="D371" s="2" t="s">
        <v>1786</v>
      </c>
    </row>
    <row r="372" spans="1:4">
      <c r="A372" s="2" t="s">
        <v>1787</v>
      </c>
      <c r="B372" s="2" t="s">
        <v>1075</v>
      </c>
      <c r="C372" s="2" t="s">
        <v>1783</v>
      </c>
      <c r="D372" s="2" t="s">
        <v>1782</v>
      </c>
    </row>
    <row r="373" spans="1:4">
      <c r="A373" s="2" t="s">
        <v>1788</v>
      </c>
      <c r="B373" s="2" t="s">
        <v>1075</v>
      </c>
      <c r="C373" s="2" t="s">
        <v>1783</v>
      </c>
      <c r="D373" s="2" t="s">
        <v>1789</v>
      </c>
    </row>
    <row r="374" spans="1:4">
      <c r="A374" s="2" t="s">
        <v>1378</v>
      </c>
      <c r="B374" s="2" t="s">
        <v>1075</v>
      </c>
      <c r="C374" s="2" t="s">
        <v>1377</v>
      </c>
      <c r="D374" s="2" t="s">
        <v>1376</v>
      </c>
    </row>
    <row r="375" spans="1:4">
      <c r="A375" s="2" t="s">
        <v>1379</v>
      </c>
      <c r="B375" s="2" t="s">
        <v>1075</v>
      </c>
      <c r="C375" s="2" t="s">
        <v>1380</v>
      </c>
      <c r="D375" s="2" t="s">
        <v>1381</v>
      </c>
    </row>
    <row r="376" spans="1:4">
      <c r="A376" s="2" t="s">
        <v>1383</v>
      </c>
      <c r="B376" s="2" t="s">
        <v>1075</v>
      </c>
      <c r="C376" s="2" t="s">
        <v>1384</v>
      </c>
      <c r="D376" s="2" t="s">
        <v>1382</v>
      </c>
    </row>
    <row r="377" spans="1:4">
      <c r="A377" s="2" t="s">
        <v>1386</v>
      </c>
      <c r="B377" s="2" t="s">
        <v>1075</v>
      </c>
      <c r="C377" s="2" t="s">
        <v>1384</v>
      </c>
      <c r="D377" s="2" t="s">
        <v>1385</v>
      </c>
    </row>
    <row r="378" spans="1:4">
      <c r="A378" s="2" t="s">
        <v>1387</v>
      </c>
      <c r="B378" s="2" t="s">
        <v>1075</v>
      </c>
      <c r="C378" s="2" t="s">
        <v>1384</v>
      </c>
      <c r="D378" s="2" t="s">
        <v>1388</v>
      </c>
    </row>
    <row r="379" spans="1:4">
      <c r="A379" s="2" t="s">
        <v>1390</v>
      </c>
      <c r="B379" s="2" t="s">
        <v>1075</v>
      </c>
      <c r="C379" s="2" t="s">
        <v>1384</v>
      </c>
      <c r="D379" s="2" t="s">
        <v>1389</v>
      </c>
    </row>
    <row r="380" spans="1:4">
      <c r="A380" s="2" t="s">
        <v>1391</v>
      </c>
      <c r="B380" s="2" t="s">
        <v>1075</v>
      </c>
      <c r="C380" s="2" t="s">
        <v>1384</v>
      </c>
      <c r="D380" s="2" t="s">
        <v>1392</v>
      </c>
    </row>
    <row r="381" spans="1:4">
      <c r="A381" s="2" t="s">
        <v>1393</v>
      </c>
      <c r="B381" s="2" t="s">
        <v>1075</v>
      </c>
      <c r="C381" s="2" t="s">
        <v>1384</v>
      </c>
      <c r="D381" s="2" t="s">
        <v>1394</v>
      </c>
    </row>
    <row r="382" spans="1:4">
      <c r="A382" s="2" t="s">
        <v>1396</v>
      </c>
      <c r="B382" s="2" t="s">
        <v>1075</v>
      </c>
      <c r="C382" s="2" t="s">
        <v>1384</v>
      </c>
      <c r="D382" s="2" t="s">
        <v>1395</v>
      </c>
    </row>
    <row r="383" spans="1:4">
      <c r="A383" s="2" t="s">
        <v>1397</v>
      </c>
      <c r="B383" s="2" t="s">
        <v>1075</v>
      </c>
      <c r="C383" s="2" t="s">
        <v>1384</v>
      </c>
      <c r="D383" s="2" t="s">
        <v>1398</v>
      </c>
    </row>
    <row r="384" spans="1:4" ht="28.5">
      <c r="A384" s="2" t="s">
        <v>1399</v>
      </c>
      <c r="B384" s="2" t="s">
        <v>1075</v>
      </c>
      <c r="C384" s="2" t="s">
        <v>1400</v>
      </c>
      <c r="D384" s="2" t="s">
        <v>1401</v>
      </c>
    </row>
    <row r="385" spans="1:4">
      <c r="A385" s="2" t="s">
        <v>1403</v>
      </c>
      <c r="B385" s="2" t="s">
        <v>1075</v>
      </c>
      <c r="C385" s="2" t="s">
        <v>1404</v>
      </c>
      <c r="D385" s="2" t="s">
        <v>1402</v>
      </c>
    </row>
    <row r="386" spans="1:4">
      <c r="A386" s="2" t="s">
        <v>1406</v>
      </c>
      <c r="B386" s="2" t="s">
        <v>1075</v>
      </c>
      <c r="C386" s="2" t="s">
        <v>1404</v>
      </c>
      <c r="D386" s="2" t="s">
        <v>1405</v>
      </c>
    </row>
    <row r="387" spans="1:4">
      <c r="A387" s="2" t="s">
        <v>1407</v>
      </c>
      <c r="B387" s="2" t="s">
        <v>1075</v>
      </c>
      <c r="C387" s="2" t="s">
        <v>1408</v>
      </c>
      <c r="D387" s="2" t="s">
        <v>1409</v>
      </c>
    </row>
    <row r="388" spans="1:4">
      <c r="A388" s="2" t="s">
        <v>1412</v>
      </c>
      <c r="B388" s="2" t="s">
        <v>1075</v>
      </c>
      <c r="C388" s="2" t="s">
        <v>1411</v>
      </c>
      <c r="D388" s="2" t="s">
        <v>1410</v>
      </c>
    </row>
    <row r="389" spans="1:4">
      <c r="A389" s="2" t="s">
        <v>1413</v>
      </c>
      <c r="B389" s="2" t="s">
        <v>1075</v>
      </c>
      <c r="C389" s="2" t="s">
        <v>1415</v>
      </c>
      <c r="D389" s="2" t="s">
        <v>1414</v>
      </c>
    </row>
    <row r="390" spans="1:4">
      <c r="A390" s="2" t="s">
        <v>1417</v>
      </c>
      <c r="B390" s="2" t="s">
        <v>1075</v>
      </c>
      <c r="C390" s="2" t="s">
        <v>1415</v>
      </c>
      <c r="D390" s="2" t="s">
        <v>1416</v>
      </c>
    </row>
    <row r="391" spans="1:4">
      <c r="A391" s="2" t="s">
        <v>1418</v>
      </c>
      <c r="B391" s="2" t="s">
        <v>1075</v>
      </c>
      <c r="C391" s="2" t="s">
        <v>1419</v>
      </c>
      <c r="D391" s="2" t="s">
        <v>1198</v>
      </c>
    </row>
    <row r="392" spans="1:4">
      <c r="A392" s="2" t="s">
        <v>1421</v>
      </c>
      <c r="B392" s="2" t="s">
        <v>1075</v>
      </c>
      <c r="C392" s="2" t="s">
        <v>1419</v>
      </c>
      <c r="D392" s="2" t="s">
        <v>1420</v>
      </c>
    </row>
    <row r="393" spans="1:4">
      <c r="A393" s="2" t="s">
        <v>1422</v>
      </c>
      <c r="B393" s="2" t="s">
        <v>1075</v>
      </c>
      <c r="C393" s="2" t="s">
        <v>1423</v>
      </c>
      <c r="D393" s="2" t="s">
        <v>1424</v>
      </c>
    </row>
    <row r="394" spans="1:4">
      <c r="A394" s="2" t="s">
        <v>1426</v>
      </c>
      <c r="B394" s="2" t="s">
        <v>1075</v>
      </c>
      <c r="C394" s="2" t="s">
        <v>1423</v>
      </c>
      <c r="D394" s="2" t="s">
        <v>1425</v>
      </c>
    </row>
    <row r="395" spans="1:4">
      <c r="A395" s="2" t="s">
        <v>1427</v>
      </c>
      <c r="B395" s="2" t="s">
        <v>1075</v>
      </c>
      <c r="C395" s="2" t="s">
        <v>1429</v>
      </c>
      <c r="D395" s="2" t="s">
        <v>1428</v>
      </c>
    </row>
    <row r="396" spans="1:4">
      <c r="A396" s="2" t="s">
        <v>1443</v>
      </c>
      <c r="B396" s="2" t="s">
        <v>1075</v>
      </c>
      <c r="C396" s="2" t="s">
        <v>1442</v>
      </c>
      <c r="D396" s="2" t="s">
        <v>1441</v>
      </c>
    </row>
    <row r="397" spans="1:4">
      <c r="A397" s="2" t="s">
        <v>1430</v>
      </c>
      <c r="B397" s="2" t="s">
        <v>1075</v>
      </c>
      <c r="C397" s="2" t="s">
        <v>1432</v>
      </c>
      <c r="D397" s="2" t="s">
        <v>1431</v>
      </c>
    </row>
    <row r="398" spans="1:4">
      <c r="A398" s="2" t="s">
        <v>1433</v>
      </c>
      <c r="B398" s="2" t="s">
        <v>1075</v>
      </c>
      <c r="C398" s="2" t="s">
        <v>1432</v>
      </c>
      <c r="D398" s="2" t="s">
        <v>1434</v>
      </c>
    </row>
    <row r="399" spans="1:4">
      <c r="A399" s="2" t="s">
        <v>1436</v>
      </c>
      <c r="B399" s="2" t="s">
        <v>1075</v>
      </c>
      <c r="C399" s="2" t="s">
        <v>1432</v>
      </c>
      <c r="D399" s="2" t="s">
        <v>1435</v>
      </c>
    </row>
    <row r="400" spans="1:4">
      <c r="A400" s="2" t="s">
        <v>1437</v>
      </c>
      <c r="B400" s="2" t="s">
        <v>1075</v>
      </c>
      <c r="C400" s="2" t="s">
        <v>1432</v>
      </c>
      <c r="D400" s="2" t="s">
        <v>1438</v>
      </c>
    </row>
    <row r="401" spans="1:4">
      <c r="A401" s="2" t="s">
        <v>1439</v>
      </c>
      <c r="B401" s="2" t="s">
        <v>1075</v>
      </c>
      <c r="C401" s="2" t="s">
        <v>1432</v>
      </c>
      <c r="D401" s="2" t="s">
        <v>1440</v>
      </c>
    </row>
    <row r="402" spans="1:4">
      <c r="A402" s="2" t="s">
        <v>1363</v>
      </c>
      <c r="B402" s="2" t="s">
        <v>1075</v>
      </c>
      <c r="C402" s="2" t="s">
        <v>1364</v>
      </c>
      <c r="D402" s="2" t="s">
        <v>1365</v>
      </c>
    </row>
    <row r="403" spans="1:4">
      <c r="A403" s="2" t="s">
        <v>1366</v>
      </c>
      <c r="B403" s="2" t="s">
        <v>1075</v>
      </c>
      <c r="C403" s="2" t="s">
        <v>1364</v>
      </c>
      <c r="D403" s="2" t="s">
        <v>1367</v>
      </c>
    </row>
    <row r="404" spans="1:4">
      <c r="A404" s="2" t="s">
        <v>1444</v>
      </c>
      <c r="B404" s="2" t="s">
        <v>1075</v>
      </c>
      <c r="C404" s="2" t="s">
        <v>1446</v>
      </c>
      <c r="D404" s="2" t="s">
        <v>1445</v>
      </c>
    </row>
    <row r="405" spans="1:4">
      <c r="A405" s="2" t="s">
        <v>1447</v>
      </c>
      <c r="B405" s="2" t="s">
        <v>1075</v>
      </c>
      <c r="C405" s="2" t="s">
        <v>1448</v>
      </c>
      <c r="D405" s="2" t="s">
        <v>1087</v>
      </c>
    </row>
    <row r="406" spans="1:4">
      <c r="A406" s="2" t="s">
        <v>1450</v>
      </c>
      <c r="B406" s="2" t="s">
        <v>1075</v>
      </c>
      <c r="C406" s="2" t="s">
        <v>1448</v>
      </c>
      <c r="D406" s="2" t="s">
        <v>1449</v>
      </c>
    </row>
    <row r="407" spans="1:4">
      <c r="A407" s="2" t="s">
        <v>1456</v>
      </c>
      <c r="B407" s="2" t="s">
        <v>1075</v>
      </c>
      <c r="C407" s="2" t="s">
        <v>1457</v>
      </c>
      <c r="D407" s="2" t="s">
        <v>1458</v>
      </c>
    </row>
    <row r="408" spans="1:4">
      <c r="A408" s="2" t="s">
        <v>1461</v>
      </c>
      <c r="B408" s="2" t="s">
        <v>1075</v>
      </c>
      <c r="C408" s="2" t="s">
        <v>1460</v>
      </c>
      <c r="D408" s="2" t="s">
        <v>1459</v>
      </c>
    </row>
    <row r="409" spans="1:4">
      <c r="A409" s="2" t="s">
        <v>1462</v>
      </c>
      <c r="B409" s="2" t="s">
        <v>1075</v>
      </c>
      <c r="C409" s="2" t="s">
        <v>1460</v>
      </c>
      <c r="D409" s="2" t="s">
        <v>1463</v>
      </c>
    </row>
    <row r="410" spans="1:4">
      <c r="A410" s="2" t="s">
        <v>1464</v>
      </c>
      <c r="B410" s="2" t="s">
        <v>1075</v>
      </c>
      <c r="C410" s="2" t="s">
        <v>1465</v>
      </c>
      <c r="D410" s="2" t="s">
        <v>1466</v>
      </c>
    </row>
    <row r="411" spans="1:4">
      <c r="A411" s="2" t="s">
        <v>1467</v>
      </c>
      <c r="B411" s="2" t="s">
        <v>1075</v>
      </c>
      <c r="C411" s="2" t="s">
        <v>1468</v>
      </c>
      <c r="D411" s="2" t="s">
        <v>1469</v>
      </c>
    </row>
    <row r="412" spans="1:4">
      <c r="A412" s="2" t="s">
        <v>1471</v>
      </c>
      <c r="B412" s="2" t="s">
        <v>1075</v>
      </c>
      <c r="C412" s="2" t="s">
        <v>1468</v>
      </c>
      <c r="D412" s="2" t="s">
        <v>1470</v>
      </c>
    </row>
    <row r="413" spans="1:4">
      <c r="A413" s="2" t="s">
        <v>1472</v>
      </c>
      <c r="B413" s="2" t="s">
        <v>1075</v>
      </c>
      <c r="C413" s="2" t="s">
        <v>1472</v>
      </c>
      <c r="D413" s="2" t="s">
        <v>1473</v>
      </c>
    </row>
    <row r="414" spans="1:4">
      <c r="A414" s="2" t="s">
        <v>1474</v>
      </c>
      <c r="B414" s="2" t="s">
        <v>1075</v>
      </c>
      <c r="C414" s="2" t="s">
        <v>1472</v>
      </c>
      <c r="D414" s="2" t="s">
        <v>1475</v>
      </c>
    </row>
    <row r="415" spans="1:4">
      <c r="A415" s="2" t="s">
        <v>1476</v>
      </c>
      <c r="B415" s="2" t="s">
        <v>1075</v>
      </c>
      <c r="C415" s="2" t="s">
        <v>1472</v>
      </c>
      <c r="D415" s="2" t="s">
        <v>1477</v>
      </c>
    </row>
    <row r="416" spans="1:4">
      <c r="A416" s="2" t="s">
        <v>1478</v>
      </c>
      <c r="B416" s="2" t="s">
        <v>1075</v>
      </c>
      <c r="C416" s="2" t="s">
        <v>1479</v>
      </c>
      <c r="D416" s="2" t="s">
        <v>1480</v>
      </c>
    </row>
    <row r="417" spans="1:4">
      <c r="A417" s="2" t="s">
        <v>1482</v>
      </c>
      <c r="B417" s="2" t="s">
        <v>1075</v>
      </c>
      <c r="C417" s="2" t="s">
        <v>1479</v>
      </c>
      <c r="D417" s="2" t="s">
        <v>1481</v>
      </c>
    </row>
    <row r="418" spans="1:4">
      <c r="A418" s="2" t="s">
        <v>1483</v>
      </c>
      <c r="B418" s="2" t="s">
        <v>1075</v>
      </c>
      <c r="C418" s="2" t="s">
        <v>1479</v>
      </c>
      <c r="D418" s="2" t="s">
        <v>1484</v>
      </c>
    </row>
    <row r="419" spans="1:4">
      <c r="A419" s="2" t="s">
        <v>1485</v>
      </c>
      <c r="B419" s="2" t="s">
        <v>1075</v>
      </c>
      <c r="C419" s="2" t="s">
        <v>1479</v>
      </c>
      <c r="D419" s="2" t="s">
        <v>1486</v>
      </c>
    </row>
    <row r="420" spans="1:4">
      <c r="A420" s="2" t="s">
        <v>1488</v>
      </c>
      <c r="B420" s="2" t="s">
        <v>1075</v>
      </c>
      <c r="C420" s="2" t="s">
        <v>1479</v>
      </c>
      <c r="D420" s="2" t="s">
        <v>1487</v>
      </c>
    </row>
    <row r="421" spans="1:4">
      <c r="A421" s="2" t="s">
        <v>1489</v>
      </c>
      <c r="B421" s="2" t="s">
        <v>1075</v>
      </c>
      <c r="C421" s="2" t="s">
        <v>1479</v>
      </c>
      <c r="D421" s="2" t="s">
        <v>1490</v>
      </c>
    </row>
    <row r="422" spans="1:4">
      <c r="A422" s="2" t="s">
        <v>1492</v>
      </c>
      <c r="B422" s="2" t="s">
        <v>1075</v>
      </c>
      <c r="C422" s="2" t="s">
        <v>1479</v>
      </c>
      <c r="D422" s="2" t="s">
        <v>1491</v>
      </c>
    </row>
    <row r="423" spans="1:4">
      <c r="A423" s="2" t="s">
        <v>1496</v>
      </c>
      <c r="B423" s="2" t="s">
        <v>1075</v>
      </c>
      <c r="C423" s="2" t="s">
        <v>1495</v>
      </c>
      <c r="D423" s="2" t="s">
        <v>1497</v>
      </c>
    </row>
    <row r="424" spans="1:4">
      <c r="A424" s="2" t="s">
        <v>1494</v>
      </c>
      <c r="B424" s="2" t="s">
        <v>1075</v>
      </c>
      <c r="C424" s="2" t="s">
        <v>1495</v>
      </c>
      <c r="D424" s="2" t="s">
        <v>1493</v>
      </c>
    </row>
    <row r="425" spans="1:4">
      <c r="A425" s="2" t="s">
        <v>1499</v>
      </c>
      <c r="B425" s="2" t="s">
        <v>1075</v>
      </c>
      <c r="C425" s="2" t="s">
        <v>1500</v>
      </c>
      <c r="D425" s="2" t="s">
        <v>1498</v>
      </c>
    </row>
    <row r="426" spans="1:4">
      <c r="A426" s="2" t="s">
        <v>1501</v>
      </c>
      <c r="B426" s="2" t="s">
        <v>1075</v>
      </c>
      <c r="C426" s="2" t="s">
        <v>1500</v>
      </c>
      <c r="D426" s="2" t="s">
        <v>1502</v>
      </c>
    </row>
    <row r="427" spans="1:4" ht="14.25" customHeight="1">
      <c r="A427" s="2" t="s">
        <v>1504</v>
      </c>
      <c r="B427" s="2" t="s">
        <v>1075</v>
      </c>
      <c r="C427" s="2" t="s">
        <v>1504</v>
      </c>
      <c r="D427" s="2" t="s">
        <v>1503</v>
      </c>
    </row>
    <row r="428" spans="1:4" ht="14.25" customHeight="1">
      <c r="A428" s="2" t="s">
        <v>1506</v>
      </c>
      <c r="B428" s="2" t="s">
        <v>1075</v>
      </c>
      <c r="C428" s="2" t="s">
        <v>1507</v>
      </c>
      <c r="D428" s="2" t="s">
        <v>1505</v>
      </c>
    </row>
    <row r="429" spans="1:4">
      <c r="A429" s="2" t="s">
        <v>1508</v>
      </c>
      <c r="B429" s="2" t="s">
        <v>1075</v>
      </c>
      <c r="C429" s="2" t="s">
        <v>1509</v>
      </c>
      <c r="D429" s="2" t="s">
        <v>1510</v>
      </c>
    </row>
    <row r="430" spans="1:4">
      <c r="A430" s="2" t="s">
        <v>1512</v>
      </c>
      <c r="B430" s="2" t="s">
        <v>1075</v>
      </c>
      <c r="C430" s="2" t="s">
        <v>1513</v>
      </c>
      <c r="D430" s="2" t="s">
        <v>1511</v>
      </c>
    </row>
    <row r="431" spans="1:4">
      <c r="A431" s="2" t="s">
        <v>1514</v>
      </c>
      <c r="B431" s="2" t="s">
        <v>1075</v>
      </c>
      <c r="C431" s="2" t="s">
        <v>1513</v>
      </c>
      <c r="D431" s="2" t="s">
        <v>1515</v>
      </c>
    </row>
    <row r="432" spans="1:4">
      <c r="A432" s="2" t="s">
        <v>1517</v>
      </c>
      <c r="B432" s="2" t="s">
        <v>1075</v>
      </c>
      <c r="C432" s="2" t="s">
        <v>1518</v>
      </c>
      <c r="D432" s="2" t="s">
        <v>1516</v>
      </c>
    </row>
    <row r="433" spans="1:4">
      <c r="A433" s="2" t="s">
        <v>1519</v>
      </c>
      <c r="B433" s="2" t="s">
        <v>1075</v>
      </c>
      <c r="C433" s="2" t="s">
        <v>1520</v>
      </c>
      <c r="D433" s="2" t="s">
        <v>1521</v>
      </c>
    </row>
    <row r="434" spans="1:4">
      <c r="A434" s="2" t="s">
        <v>1523</v>
      </c>
      <c r="B434" s="2" t="s">
        <v>1075</v>
      </c>
      <c r="C434" s="2" t="s">
        <v>1520</v>
      </c>
      <c r="D434" s="2" t="s">
        <v>1522</v>
      </c>
    </row>
    <row r="435" spans="1:4">
      <c r="A435" s="2" t="s">
        <v>1524</v>
      </c>
      <c r="B435" s="2" t="s">
        <v>1075</v>
      </c>
      <c r="C435" s="2" t="s">
        <v>1525</v>
      </c>
      <c r="D435" s="2" t="s">
        <v>1526</v>
      </c>
    </row>
    <row r="436" spans="1:4">
      <c r="A436" s="2" t="s">
        <v>1527</v>
      </c>
      <c r="B436" s="2" t="s">
        <v>1075</v>
      </c>
      <c r="C436" s="2" t="s">
        <v>1525</v>
      </c>
      <c r="D436" s="2" t="s">
        <v>1528</v>
      </c>
    </row>
    <row r="437" spans="1:4">
      <c r="A437" s="2" t="s">
        <v>1530</v>
      </c>
      <c r="B437" s="2" t="s">
        <v>1075</v>
      </c>
      <c r="C437" s="2" t="s">
        <v>1525</v>
      </c>
      <c r="D437" s="2" t="s">
        <v>1529</v>
      </c>
    </row>
    <row r="438" spans="1:4">
      <c r="A438" s="2" t="s">
        <v>1531</v>
      </c>
      <c r="B438" s="2" t="s">
        <v>1075</v>
      </c>
      <c r="C438" s="2" t="s">
        <v>1532</v>
      </c>
      <c r="D438" s="2" t="s">
        <v>1533</v>
      </c>
    </row>
    <row r="439" spans="1:4">
      <c r="A439" s="2" t="s">
        <v>1535</v>
      </c>
      <c r="B439" s="2" t="s">
        <v>1075</v>
      </c>
      <c r="C439" s="2" t="s">
        <v>1532</v>
      </c>
      <c r="D439" s="2" t="s">
        <v>1534</v>
      </c>
    </row>
    <row r="440" spans="1:4">
      <c r="A440" s="2" t="s">
        <v>1536</v>
      </c>
      <c r="B440" s="2" t="s">
        <v>1075</v>
      </c>
      <c r="C440" s="2" t="s">
        <v>1532</v>
      </c>
      <c r="D440" s="2" t="s">
        <v>1537</v>
      </c>
    </row>
    <row r="441" spans="1:4">
      <c r="A441" s="2" t="s">
        <v>1539</v>
      </c>
      <c r="B441" s="2" t="s">
        <v>1075</v>
      </c>
      <c r="C441" s="2" t="s">
        <v>1532</v>
      </c>
      <c r="D441" s="2" t="s">
        <v>1538</v>
      </c>
    </row>
    <row r="442" spans="1:4">
      <c r="A442" s="2" t="s">
        <v>1540</v>
      </c>
      <c r="B442" s="2" t="s">
        <v>1075</v>
      </c>
      <c r="C442" s="2" t="s">
        <v>1532</v>
      </c>
      <c r="D442" s="2" t="s">
        <v>1541</v>
      </c>
    </row>
    <row r="443" spans="1:4">
      <c r="A443" s="2" t="s">
        <v>1543</v>
      </c>
      <c r="B443" s="2" t="s">
        <v>1075</v>
      </c>
      <c r="C443" s="2" t="s">
        <v>1532</v>
      </c>
      <c r="D443" s="2" t="s">
        <v>1542</v>
      </c>
    </row>
    <row r="444" spans="1:4">
      <c r="A444" s="2" t="s">
        <v>1545</v>
      </c>
      <c r="B444" s="2" t="s">
        <v>1075</v>
      </c>
      <c r="C444" s="2" t="s">
        <v>1532</v>
      </c>
      <c r="D444" s="2" t="s">
        <v>1544</v>
      </c>
    </row>
    <row r="445" spans="1:4">
      <c r="A445" s="2" t="s">
        <v>1547</v>
      </c>
      <c r="B445" s="2" t="s">
        <v>1075</v>
      </c>
      <c r="C445" s="2" t="s">
        <v>1532</v>
      </c>
      <c r="D445" s="2" t="s">
        <v>1546</v>
      </c>
    </row>
    <row r="446" spans="1:4">
      <c r="A446" s="2" t="s">
        <v>1548</v>
      </c>
      <c r="B446" s="2" t="s">
        <v>1075</v>
      </c>
      <c r="C446" s="2" t="s">
        <v>1532</v>
      </c>
      <c r="D446" s="2" t="s">
        <v>1549</v>
      </c>
    </row>
    <row r="447" spans="1:4">
      <c r="A447" s="2" t="s">
        <v>1551</v>
      </c>
      <c r="B447" s="2" t="s">
        <v>1075</v>
      </c>
      <c r="C447" s="2" t="s">
        <v>1532</v>
      </c>
      <c r="D447" s="2" t="s">
        <v>1550</v>
      </c>
    </row>
    <row r="448" spans="1:4">
      <c r="A448" s="2" t="s">
        <v>1552</v>
      </c>
      <c r="B448" s="2" t="s">
        <v>1075</v>
      </c>
      <c r="C448" s="2" t="s">
        <v>1532</v>
      </c>
      <c r="D448" s="2" t="s">
        <v>1553</v>
      </c>
    </row>
    <row r="449" spans="1:4">
      <c r="A449" s="2" t="s">
        <v>1555</v>
      </c>
      <c r="B449" s="2" t="s">
        <v>1075</v>
      </c>
      <c r="C449" s="2" t="s">
        <v>1532</v>
      </c>
      <c r="D449" s="2" t="s">
        <v>1554</v>
      </c>
    </row>
    <row r="450" spans="1:4">
      <c r="A450" s="2" t="s">
        <v>1556</v>
      </c>
      <c r="B450" s="2" t="s">
        <v>1075</v>
      </c>
      <c r="C450" s="2" t="s">
        <v>1532</v>
      </c>
      <c r="D450" s="2" t="s">
        <v>1557</v>
      </c>
    </row>
    <row r="451" spans="1:4" ht="28.5">
      <c r="A451" s="2" t="s">
        <v>1560</v>
      </c>
      <c r="B451" s="2" t="s">
        <v>1075</v>
      </c>
      <c r="C451" s="2" t="s">
        <v>1558</v>
      </c>
      <c r="D451" s="2" t="s">
        <v>1559</v>
      </c>
    </row>
    <row r="452" spans="1:4">
      <c r="A452" s="2" t="s">
        <v>1562</v>
      </c>
      <c r="B452" s="2" t="s">
        <v>1075</v>
      </c>
      <c r="C452" s="2" t="s">
        <v>1558</v>
      </c>
      <c r="D452" s="2" t="s">
        <v>1561</v>
      </c>
    </row>
    <row r="453" spans="1:4">
      <c r="A453" s="2" t="s">
        <v>1565</v>
      </c>
      <c r="B453" s="2" t="s">
        <v>1075</v>
      </c>
      <c r="C453" s="2" t="s">
        <v>1563</v>
      </c>
      <c r="D453" s="2" t="s">
        <v>1564</v>
      </c>
    </row>
    <row r="454" spans="1:4">
      <c r="A454" s="2" t="s">
        <v>1566</v>
      </c>
      <c r="B454" s="2" t="s">
        <v>1075</v>
      </c>
      <c r="C454" s="2" t="s">
        <v>1567</v>
      </c>
      <c r="D454" s="2" t="s">
        <v>1568</v>
      </c>
    </row>
    <row r="455" spans="1:4">
      <c r="A455" s="2" t="s">
        <v>1571</v>
      </c>
      <c r="B455" s="2" t="s">
        <v>1075</v>
      </c>
      <c r="C455" s="2" t="s">
        <v>1567</v>
      </c>
      <c r="D455" s="2" t="s">
        <v>1570</v>
      </c>
    </row>
    <row r="456" spans="1:4">
      <c r="A456" s="2" t="s">
        <v>1572</v>
      </c>
      <c r="B456" s="2" t="s">
        <v>1075</v>
      </c>
      <c r="C456" s="2" t="s">
        <v>1567</v>
      </c>
      <c r="D456" s="2" t="s">
        <v>1573</v>
      </c>
    </row>
    <row r="457" spans="1:4">
      <c r="A457" s="2" t="s">
        <v>1575</v>
      </c>
      <c r="B457" s="2" t="s">
        <v>1075</v>
      </c>
      <c r="C457" s="2" t="s">
        <v>1567</v>
      </c>
      <c r="D457" s="2" t="s">
        <v>1574</v>
      </c>
    </row>
    <row r="458" spans="1:4">
      <c r="A458" s="2" t="s">
        <v>1576</v>
      </c>
      <c r="B458" s="2" t="s">
        <v>1075</v>
      </c>
      <c r="C458" s="2" t="s">
        <v>1567</v>
      </c>
      <c r="D458" s="2" t="s">
        <v>1577</v>
      </c>
    </row>
    <row r="459" spans="1:4">
      <c r="A459" s="2" t="s">
        <v>1579</v>
      </c>
      <c r="B459" s="2" t="s">
        <v>1075</v>
      </c>
      <c r="C459" s="2" t="s">
        <v>1567</v>
      </c>
      <c r="D459" s="2" t="s">
        <v>1578</v>
      </c>
    </row>
    <row r="460" spans="1:4">
      <c r="A460" s="2" t="s">
        <v>1580</v>
      </c>
      <c r="B460" s="2" t="s">
        <v>1075</v>
      </c>
      <c r="C460" s="2" t="s">
        <v>1567</v>
      </c>
      <c r="D460" s="2" t="s">
        <v>1581</v>
      </c>
    </row>
    <row r="461" spans="1:4">
      <c r="A461" s="2" t="s">
        <v>1583</v>
      </c>
      <c r="B461" s="2" t="s">
        <v>1075</v>
      </c>
      <c r="C461" s="2" t="s">
        <v>1567</v>
      </c>
      <c r="D461" s="2" t="s">
        <v>1582</v>
      </c>
    </row>
    <row r="462" spans="1:4">
      <c r="A462" s="2" t="s">
        <v>1584</v>
      </c>
      <c r="B462" s="2" t="s">
        <v>1075</v>
      </c>
      <c r="C462" s="2" t="s">
        <v>1567</v>
      </c>
      <c r="D462" s="2" t="s">
        <v>1585</v>
      </c>
    </row>
    <row r="463" spans="1:4">
      <c r="A463" s="2" t="s">
        <v>1587</v>
      </c>
      <c r="B463" s="2" t="s">
        <v>1075</v>
      </c>
      <c r="C463" s="2" t="s">
        <v>1567</v>
      </c>
      <c r="D463" s="2" t="s">
        <v>1586</v>
      </c>
    </row>
    <row r="464" spans="1:4">
      <c r="A464" s="2" t="s">
        <v>1588</v>
      </c>
      <c r="B464" s="2" t="s">
        <v>1075</v>
      </c>
      <c r="C464" s="2" t="s">
        <v>1567</v>
      </c>
      <c r="D464" s="2" t="s">
        <v>1589</v>
      </c>
    </row>
    <row r="465" spans="1:4">
      <c r="A465" s="2" t="s">
        <v>1591</v>
      </c>
      <c r="B465" s="2" t="s">
        <v>1075</v>
      </c>
      <c r="C465" s="2" t="s">
        <v>1567</v>
      </c>
      <c r="D465" s="2" t="s">
        <v>1590</v>
      </c>
    </row>
    <row r="466" spans="1:4">
      <c r="A466" s="2" t="s">
        <v>1592</v>
      </c>
      <c r="B466" s="2" t="s">
        <v>1075</v>
      </c>
      <c r="C466" s="2" t="s">
        <v>1567</v>
      </c>
      <c r="D466" s="2" t="s">
        <v>1593</v>
      </c>
    </row>
    <row r="467" spans="1:4">
      <c r="A467" s="2" t="s">
        <v>1599</v>
      </c>
      <c r="B467" s="2" t="s">
        <v>1075</v>
      </c>
      <c r="C467" s="2" t="s">
        <v>1567</v>
      </c>
      <c r="D467" s="2" t="s">
        <v>1598</v>
      </c>
    </row>
    <row r="468" spans="1:4">
      <c r="A468" s="2" t="s">
        <v>1595</v>
      </c>
      <c r="B468" s="2" t="s">
        <v>1075</v>
      </c>
      <c r="C468" s="2" t="s">
        <v>1567</v>
      </c>
      <c r="D468" s="2" t="s">
        <v>1594</v>
      </c>
    </row>
    <row r="469" spans="1:4">
      <c r="A469" s="2" t="s">
        <v>1596</v>
      </c>
      <c r="B469" s="2" t="s">
        <v>1075</v>
      </c>
      <c r="C469" s="2" t="s">
        <v>1567</v>
      </c>
      <c r="D469" s="2" t="s">
        <v>1597</v>
      </c>
    </row>
    <row r="470" spans="1:4">
      <c r="A470" s="2" t="s">
        <v>1600</v>
      </c>
      <c r="B470" s="2" t="s">
        <v>1075</v>
      </c>
      <c r="C470" s="2" t="s">
        <v>1601</v>
      </c>
      <c r="D470" s="2" t="s">
        <v>1602</v>
      </c>
    </row>
    <row r="471" spans="1:4">
      <c r="A471" s="2" t="s">
        <v>1604</v>
      </c>
      <c r="B471" s="2" t="s">
        <v>1075</v>
      </c>
      <c r="C471" s="2" t="s">
        <v>1601</v>
      </c>
      <c r="D471" s="2" t="s">
        <v>1603</v>
      </c>
    </row>
    <row r="472" spans="1:4">
      <c r="A472" s="2" t="s">
        <v>316</v>
      </c>
      <c r="B472" s="2" t="s">
        <v>1075</v>
      </c>
      <c r="C472" s="2" t="s">
        <v>1601</v>
      </c>
      <c r="D472" s="2" t="s">
        <v>1605</v>
      </c>
    </row>
    <row r="473" spans="1:4">
      <c r="A473" s="2" t="s">
        <v>1606</v>
      </c>
      <c r="B473" s="2" t="s">
        <v>1075</v>
      </c>
      <c r="C473" s="2" t="s">
        <v>1607</v>
      </c>
      <c r="D473" s="2" t="s">
        <v>1608</v>
      </c>
    </row>
    <row r="474" spans="1:4">
      <c r="A474" s="2" t="s">
        <v>1610</v>
      </c>
      <c r="B474" s="2" t="s">
        <v>1075</v>
      </c>
      <c r="C474" s="2" t="s">
        <v>1607</v>
      </c>
      <c r="D474" s="2" t="s">
        <v>1609</v>
      </c>
    </row>
    <row r="475" spans="1:4">
      <c r="A475" s="2" t="s">
        <v>1611</v>
      </c>
      <c r="B475" s="2" t="s">
        <v>1075</v>
      </c>
      <c r="C475" s="2" t="s">
        <v>1607</v>
      </c>
      <c r="D475" s="2" t="s">
        <v>1612</v>
      </c>
    </row>
    <row r="476" spans="1:4">
      <c r="A476" s="2" t="s">
        <v>1613</v>
      </c>
      <c r="B476" s="2" t="s">
        <v>1075</v>
      </c>
      <c r="C476" s="2" t="s">
        <v>1607</v>
      </c>
      <c r="D476" s="2" t="s">
        <v>1614</v>
      </c>
    </row>
    <row r="477" spans="1:4">
      <c r="A477" s="2" t="s">
        <v>1615</v>
      </c>
      <c r="B477" s="2" t="s">
        <v>1075</v>
      </c>
      <c r="C477" s="2" t="s">
        <v>1607</v>
      </c>
      <c r="D477" s="2" t="s">
        <v>1616</v>
      </c>
    </row>
    <row r="478" spans="1:4">
      <c r="A478" s="2" t="s">
        <v>1618</v>
      </c>
      <c r="B478" s="2" t="s">
        <v>1075</v>
      </c>
      <c r="C478" s="2" t="s">
        <v>1607</v>
      </c>
      <c r="D478" s="2" t="s">
        <v>1617</v>
      </c>
    </row>
    <row r="479" spans="1:4">
      <c r="A479" s="2" t="s">
        <v>1619</v>
      </c>
      <c r="B479" s="2" t="s">
        <v>1075</v>
      </c>
      <c r="C479" s="2" t="s">
        <v>1607</v>
      </c>
      <c r="D479" s="2" t="s">
        <v>1620</v>
      </c>
    </row>
    <row r="480" spans="1:4">
      <c r="A480" s="2" t="s">
        <v>1621</v>
      </c>
      <c r="B480" s="2" t="s">
        <v>1075</v>
      </c>
      <c r="C480" s="2" t="s">
        <v>1626</v>
      </c>
      <c r="D480" s="2" t="s">
        <v>1622</v>
      </c>
    </row>
    <row r="481" spans="1:4">
      <c r="A481" s="2" t="s">
        <v>1624</v>
      </c>
      <c r="B481" s="2" t="s">
        <v>1075</v>
      </c>
      <c r="C481" s="2" t="s">
        <v>1626</v>
      </c>
      <c r="D481" s="2" t="s">
        <v>1623</v>
      </c>
    </row>
    <row r="482" spans="1:4">
      <c r="A482" s="2" t="s">
        <v>1631</v>
      </c>
      <c r="B482" s="2" t="s">
        <v>1075</v>
      </c>
      <c r="C482" s="2" t="s">
        <v>1632</v>
      </c>
      <c r="D482" s="2" t="s">
        <v>1633</v>
      </c>
    </row>
    <row r="483" spans="1:4">
      <c r="A483" s="2" t="s">
        <v>1635</v>
      </c>
      <c r="B483" s="2" t="s">
        <v>1075</v>
      </c>
      <c r="C483" s="2" t="s">
        <v>1632</v>
      </c>
      <c r="D483" s="2" t="s">
        <v>1634</v>
      </c>
    </row>
    <row r="484" spans="1:4">
      <c r="A484" s="2" t="s">
        <v>1636</v>
      </c>
      <c r="B484" s="2" t="s">
        <v>1075</v>
      </c>
      <c r="C484" s="2" t="s">
        <v>1632</v>
      </c>
      <c r="D484" s="2" t="s">
        <v>1637</v>
      </c>
    </row>
    <row r="485" spans="1:4">
      <c r="A485" s="2" t="s">
        <v>1639</v>
      </c>
      <c r="B485" s="2" t="s">
        <v>1075</v>
      </c>
      <c r="C485" s="2" t="s">
        <v>1632</v>
      </c>
      <c r="D485" s="2" t="s">
        <v>1638</v>
      </c>
    </row>
    <row r="486" spans="1:4">
      <c r="A486" s="2" t="s">
        <v>1640</v>
      </c>
      <c r="B486" s="2" t="s">
        <v>1075</v>
      </c>
      <c r="C486" s="2" t="s">
        <v>1632</v>
      </c>
      <c r="D486" s="2" t="s">
        <v>1641</v>
      </c>
    </row>
    <row r="487" spans="1:4">
      <c r="A487" s="2" t="s">
        <v>1643</v>
      </c>
      <c r="B487" s="2" t="s">
        <v>1075</v>
      </c>
      <c r="C487" s="2" t="s">
        <v>1632</v>
      </c>
      <c r="D487" s="2" t="s">
        <v>1642</v>
      </c>
    </row>
    <row r="488" spans="1:4">
      <c r="A488" s="2" t="s">
        <v>1645</v>
      </c>
      <c r="B488" s="2" t="s">
        <v>1075</v>
      </c>
      <c r="C488" s="2" t="s">
        <v>1632</v>
      </c>
      <c r="D488" s="2" t="s">
        <v>1644</v>
      </c>
    </row>
    <row r="489" spans="1:4">
      <c r="A489" s="2" t="s">
        <v>1646</v>
      </c>
      <c r="B489" s="2" t="s">
        <v>1075</v>
      </c>
      <c r="C489" s="2" t="s">
        <v>1632</v>
      </c>
      <c r="D489" s="2" t="s">
        <v>1647</v>
      </c>
    </row>
    <row r="490" spans="1:4">
      <c r="A490" s="2" t="s">
        <v>1648</v>
      </c>
      <c r="B490" s="2" t="s">
        <v>1075</v>
      </c>
      <c r="C490" s="2" t="s">
        <v>1632</v>
      </c>
      <c r="D490" s="2" t="s">
        <v>1649</v>
      </c>
    </row>
    <row r="491" spans="1:4">
      <c r="A491" s="2" t="s">
        <v>1650</v>
      </c>
      <c r="B491" s="2" t="s">
        <v>1075</v>
      </c>
      <c r="C491" s="2" t="s">
        <v>1632</v>
      </c>
      <c r="D491" s="2" t="s">
        <v>1651</v>
      </c>
    </row>
    <row r="492" spans="1:4" ht="14.25" customHeight="1">
      <c r="A492" s="2" t="s">
        <v>1653</v>
      </c>
      <c r="B492" s="2" t="s">
        <v>1075</v>
      </c>
      <c r="C492" s="2" t="s">
        <v>1632</v>
      </c>
      <c r="D492" s="2" t="s">
        <v>1652</v>
      </c>
    </row>
    <row r="493" spans="1:4">
      <c r="A493" s="2" t="s">
        <v>1654</v>
      </c>
      <c r="B493" s="2" t="s">
        <v>1075</v>
      </c>
      <c r="C493" s="2" t="s">
        <v>1632</v>
      </c>
      <c r="D493" s="2" t="s">
        <v>1655</v>
      </c>
    </row>
    <row r="494" spans="1:4">
      <c r="A494" s="2" t="s">
        <v>1656</v>
      </c>
      <c r="B494" s="2" t="s">
        <v>1075</v>
      </c>
      <c r="C494" s="2" t="s">
        <v>1632</v>
      </c>
      <c r="D494" s="2" t="s">
        <v>1657</v>
      </c>
    </row>
    <row r="495" spans="1:4">
      <c r="A495" s="2" t="s">
        <v>1659</v>
      </c>
      <c r="B495" s="2" t="s">
        <v>1075</v>
      </c>
      <c r="C495" s="2" t="s">
        <v>1632</v>
      </c>
      <c r="D495" s="2" t="s">
        <v>1658</v>
      </c>
    </row>
    <row r="496" spans="1:4">
      <c r="A496" s="2" t="s">
        <v>1660</v>
      </c>
      <c r="B496" s="2" t="s">
        <v>1075</v>
      </c>
      <c r="C496" s="2" t="s">
        <v>1632</v>
      </c>
      <c r="D496" s="2" t="s">
        <v>1661</v>
      </c>
    </row>
    <row r="497" spans="1:4">
      <c r="A497" s="2" t="s">
        <v>1662</v>
      </c>
      <c r="B497" s="2" t="s">
        <v>1075</v>
      </c>
      <c r="C497" s="2" t="s">
        <v>1632</v>
      </c>
      <c r="D497" s="2" t="s">
        <v>1663</v>
      </c>
    </row>
    <row r="498" spans="1:4">
      <c r="A498" s="2" t="s">
        <v>1665</v>
      </c>
      <c r="B498" s="2" t="s">
        <v>1075</v>
      </c>
      <c r="C498" s="2" t="s">
        <v>1632</v>
      </c>
      <c r="D498" s="2" t="s">
        <v>1664</v>
      </c>
    </row>
    <row r="499" spans="1:4">
      <c r="A499" s="2" t="s">
        <v>1667</v>
      </c>
      <c r="B499" s="2" t="s">
        <v>1075</v>
      </c>
      <c r="C499" s="2" t="s">
        <v>1632</v>
      </c>
      <c r="D499" s="2" t="s">
        <v>1666</v>
      </c>
    </row>
    <row r="500" spans="1:4">
      <c r="A500" s="2" t="s">
        <v>1668</v>
      </c>
      <c r="B500" s="2" t="s">
        <v>1075</v>
      </c>
      <c r="C500" s="2" t="s">
        <v>1632</v>
      </c>
      <c r="D500" s="2" t="s">
        <v>1669</v>
      </c>
    </row>
    <row r="501" spans="1:4">
      <c r="A501" s="2" t="s">
        <v>1670</v>
      </c>
      <c r="B501" s="2" t="s">
        <v>1075</v>
      </c>
      <c r="C501" s="2" t="s">
        <v>1632</v>
      </c>
      <c r="D501" s="2" t="s">
        <v>1671</v>
      </c>
    </row>
    <row r="502" spans="1:4">
      <c r="A502" s="2" t="s">
        <v>1673</v>
      </c>
      <c r="B502" s="2" t="s">
        <v>1075</v>
      </c>
      <c r="C502" s="2" t="s">
        <v>1632</v>
      </c>
      <c r="D502" s="2" t="s">
        <v>1672</v>
      </c>
    </row>
    <row r="503" spans="1:4">
      <c r="A503" s="2" t="s">
        <v>1674</v>
      </c>
      <c r="B503" s="2" t="s">
        <v>1075</v>
      </c>
      <c r="C503" s="2" t="s">
        <v>1632</v>
      </c>
      <c r="D503" s="2" t="s">
        <v>1675</v>
      </c>
    </row>
    <row r="504" spans="1:4">
      <c r="A504" s="2" t="s">
        <v>1677</v>
      </c>
      <c r="B504" s="2" t="s">
        <v>1075</v>
      </c>
      <c r="C504" s="2" t="s">
        <v>1632</v>
      </c>
      <c r="D504" s="2" t="s">
        <v>1676</v>
      </c>
    </row>
    <row r="505" spans="1:4" ht="28.5">
      <c r="A505" s="2" t="s">
        <v>1678</v>
      </c>
      <c r="B505" s="2" t="s">
        <v>1075</v>
      </c>
      <c r="C505" s="2" t="s">
        <v>1632</v>
      </c>
      <c r="D505" s="2" t="s">
        <v>1679</v>
      </c>
    </row>
    <row r="506" spans="1:4">
      <c r="A506" s="2" t="s">
        <v>1680</v>
      </c>
      <c r="B506" s="2" t="s">
        <v>1075</v>
      </c>
      <c r="C506" s="2" t="s">
        <v>1632</v>
      </c>
      <c r="D506" s="2" t="s">
        <v>1681</v>
      </c>
    </row>
    <row r="507" spans="1:4">
      <c r="A507" s="2" t="s">
        <v>1683</v>
      </c>
      <c r="B507" s="2" t="s">
        <v>1075</v>
      </c>
      <c r="C507" s="2" t="s">
        <v>1632</v>
      </c>
      <c r="D507" s="2" t="s">
        <v>1682</v>
      </c>
    </row>
    <row r="508" spans="1:4">
      <c r="A508" s="2" t="s">
        <v>1684</v>
      </c>
      <c r="B508" s="2" t="s">
        <v>1075</v>
      </c>
      <c r="C508" s="2" t="s">
        <v>1632</v>
      </c>
      <c r="D508" s="2" t="s">
        <v>1685</v>
      </c>
    </row>
    <row r="509" spans="1:4">
      <c r="A509" s="2" t="s">
        <v>1687</v>
      </c>
      <c r="B509" s="2" t="s">
        <v>1075</v>
      </c>
      <c r="C509" s="2" t="s">
        <v>1632</v>
      </c>
      <c r="D509" s="2" t="s">
        <v>1686</v>
      </c>
    </row>
    <row r="510" spans="1:4">
      <c r="A510" s="2" t="s">
        <v>1688</v>
      </c>
      <c r="B510" s="2" t="s">
        <v>1075</v>
      </c>
      <c r="C510" s="2" t="s">
        <v>1632</v>
      </c>
      <c r="D510" s="2" t="s">
        <v>1689</v>
      </c>
    </row>
    <row r="511" spans="1:4">
      <c r="A511" s="2" t="s">
        <v>1690</v>
      </c>
      <c r="B511" s="2" t="s">
        <v>1075</v>
      </c>
      <c r="C511" s="2" t="s">
        <v>1691</v>
      </c>
      <c r="D511" s="2" t="s">
        <v>1692</v>
      </c>
    </row>
    <row r="512" spans="1:4">
      <c r="A512" s="2" t="s">
        <v>1694</v>
      </c>
      <c r="B512" s="2" t="s">
        <v>1075</v>
      </c>
      <c r="C512" s="2" t="s">
        <v>1691</v>
      </c>
      <c r="D512" s="2" t="s">
        <v>1693</v>
      </c>
    </row>
    <row r="513" spans="1:4" ht="28.5">
      <c r="A513" s="2" t="s">
        <v>1695</v>
      </c>
      <c r="B513" s="2" t="s">
        <v>1075</v>
      </c>
      <c r="C513" s="2" t="s">
        <v>1691</v>
      </c>
      <c r="D513" s="2" t="s">
        <v>1696</v>
      </c>
    </row>
    <row r="514" spans="1:4">
      <c r="A514" s="2" t="s">
        <v>1697</v>
      </c>
      <c r="B514" s="2" t="s">
        <v>1075</v>
      </c>
      <c r="C514" s="2" t="s">
        <v>1691</v>
      </c>
      <c r="D514" s="2" t="s">
        <v>1698</v>
      </c>
    </row>
    <row r="515" spans="1:4">
      <c r="A515" s="2" t="s">
        <v>1700</v>
      </c>
      <c r="B515" s="2" t="s">
        <v>1075</v>
      </c>
      <c r="C515" s="2" t="s">
        <v>1691</v>
      </c>
      <c r="D515" s="2" t="s">
        <v>1699</v>
      </c>
    </row>
    <row r="516" spans="1:4">
      <c r="A516" s="2" t="s">
        <v>1701</v>
      </c>
      <c r="B516" s="2" t="s">
        <v>1075</v>
      </c>
      <c r="C516" s="2" t="s">
        <v>1691</v>
      </c>
      <c r="D516" s="2" t="s">
        <v>1702</v>
      </c>
    </row>
    <row r="517" spans="1:4">
      <c r="A517" s="2" t="s">
        <v>1704</v>
      </c>
      <c r="B517" s="2" t="s">
        <v>1075</v>
      </c>
      <c r="C517" s="2" t="s">
        <v>1703</v>
      </c>
      <c r="D517" s="2" t="s">
        <v>1705</v>
      </c>
    </row>
    <row r="518" spans="1:4" ht="28.5">
      <c r="A518" s="2" t="s">
        <v>1707</v>
      </c>
      <c r="B518" s="2" t="s">
        <v>1075</v>
      </c>
      <c r="C518" s="2" t="s">
        <v>1703</v>
      </c>
      <c r="D518" s="2" t="s">
        <v>1706</v>
      </c>
    </row>
    <row r="519" spans="1:4">
      <c r="A519" s="2" t="s">
        <v>1709</v>
      </c>
      <c r="B519" s="2" t="s">
        <v>1075</v>
      </c>
      <c r="C519" s="2" t="s">
        <v>1703</v>
      </c>
      <c r="D519" s="2" t="s">
        <v>1708</v>
      </c>
    </row>
    <row r="520" spans="1:4">
      <c r="A520" s="2" t="s">
        <v>1625</v>
      </c>
      <c r="B520" s="2" t="s">
        <v>1075</v>
      </c>
      <c r="C520" s="2" t="s">
        <v>1627</v>
      </c>
      <c r="D520" s="2" t="s">
        <v>1628</v>
      </c>
    </row>
    <row r="521" spans="1:4">
      <c r="A521" s="2" t="s">
        <v>1630</v>
      </c>
      <c r="B521" s="2" t="s">
        <v>1075</v>
      </c>
      <c r="C521" s="2" t="s">
        <v>1627</v>
      </c>
      <c r="D521" s="2" t="s">
        <v>1629</v>
      </c>
    </row>
    <row r="522" spans="1:4">
      <c r="A522" s="2" t="s">
        <v>1710</v>
      </c>
      <c r="B522" s="2" t="s">
        <v>1075</v>
      </c>
      <c r="C522" s="2" t="s">
        <v>1711</v>
      </c>
      <c r="D522" s="2" t="s">
        <v>1712</v>
      </c>
    </row>
    <row r="523" spans="1:4">
      <c r="A523" s="2" t="s">
        <v>1714</v>
      </c>
      <c r="B523" s="2" t="s">
        <v>1075</v>
      </c>
      <c r="C523" s="2" t="s">
        <v>1711</v>
      </c>
      <c r="D523" s="2" t="s">
        <v>1713</v>
      </c>
    </row>
    <row r="524" spans="1:4">
      <c r="A524" s="2" t="s">
        <v>1715</v>
      </c>
      <c r="B524" s="2" t="s">
        <v>1075</v>
      </c>
      <c r="C524" s="2" t="s">
        <v>1715</v>
      </c>
      <c r="D524" s="2" t="s">
        <v>1716</v>
      </c>
    </row>
    <row r="525" spans="1:4">
      <c r="A525" s="2" t="s">
        <v>1730</v>
      </c>
      <c r="B525" s="2" t="s">
        <v>1075</v>
      </c>
      <c r="C525" s="2" t="s">
        <v>1731</v>
      </c>
      <c r="D525" s="2" t="s">
        <v>1732</v>
      </c>
    </row>
    <row r="526" spans="1:4">
      <c r="A526" s="2" t="s">
        <v>1733</v>
      </c>
      <c r="B526" s="2" t="s">
        <v>1075</v>
      </c>
      <c r="C526" s="2" t="s">
        <v>1731</v>
      </c>
      <c r="D526" s="2" t="s">
        <v>1734</v>
      </c>
    </row>
    <row r="527" spans="1:4">
      <c r="A527" s="2" t="s">
        <v>1735</v>
      </c>
      <c r="B527" s="2" t="s">
        <v>1075</v>
      </c>
      <c r="C527" s="2" t="s">
        <v>1731</v>
      </c>
      <c r="D527" s="2" t="s">
        <v>1736</v>
      </c>
    </row>
    <row r="528" spans="1:4">
      <c r="A528" s="2" t="s">
        <v>1737</v>
      </c>
      <c r="B528" s="2" t="s">
        <v>1075</v>
      </c>
      <c r="C528" s="2" t="s">
        <v>1738</v>
      </c>
      <c r="D528" s="2" t="s">
        <v>1739</v>
      </c>
    </row>
    <row r="529" spans="1:4">
      <c r="A529" s="2" t="s">
        <v>1741</v>
      </c>
      <c r="B529" s="2" t="s">
        <v>1075</v>
      </c>
      <c r="C529" s="2" t="s">
        <v>1738</v>
      </c>
      <c r="D529" s="2" t="s">
        <v>1740</v>
      </c>
    </row>
    <row r="530" spans="1:4">
      <c r="A530" s="2" t="s">
        <v>1742</v>
      </c>
      <c r="B530" s="2" t="s">
        <v>1075</v>
      </c>
      <c r="C530" s="2" t="s">
        <v>1743</v>
      </c>
      <c r="D530" s="2" t="s">
        <v>1744</v>
      </c>
    </row>
    <row r="531" spans="1:4">
      <c r="A531" s="2" t="s">
        <v>1746</v>
      </c>
      <c r="B531" s="2" t="s">
        <v>1075</v>
      </c>
      <c r="C531" s="2" t="s">
        <v>1747</v>
      </c>
      <c r="D531" s="2" t="s">
        <v>1745</v>
      </c>
    </row>
    <row r="532" spans="1:4" ht="14.25" customHeight="1">
      <c r="A532" s="2" t="s">
        <v>1749</v>
      </c>
      <c r="B532" s="2" t="s">
        <v>1075</v>
      </c>
      <c r="C532" s="2" t="s">
        <v>1747</v>
      </c>
      <c r="D532" s="2" t="s">
        <v>1748</v>
      </c>
    </row>
    <row r="533" spans="1:4">
      <c r="A533" s="2" t="s">
        <v>1750</v>
      </c>
      <c r="B533" s="2" t="s">
        <v>1075</v>
      </c>
      <c r="C533" s="2" t="s">
        <v>1747</v>
      </c>
      <c r="D533" s="2" t="s">
        <v>1751</v>
      </c>
    </row>
    <row r="534" spans="1:4">
      <c r="A534" s="2" t="s">
        <v>1753</v>
      </c>
      <c r="B534" s="2" t="s">
        <v>1075</v>
      </c>
      <c r="C534" s="2" t="s">
        <v>1747</v>
      </c>
      <c r="D534" s="2" t="s">
        <v>1752</v>
      </c>
    </row>
    <row r="535" spans="1:4">
      <c r="A535" s="2" t="s">
        <v>1754</v>
      </c>
      <c r="B535" s="2" t="s">
        <v>1075</v>
      </c>
      <c r="C535" s="2" t="s">
        <v>1747</v>
      </c>
      <c r="D535" s="2" t="s">
        <v>1755</v>
      </c>
    </row>
    <row r="536" spans="1:4">
      <c r="A536" s="2" t="s">
        <v>1756</v>
      </c>
      <c r="B536" s="2" t="s">
        <v>1075</v>
      </c>
      <c r="C536" s="2" t="s">
        <v>1757</v>
      </c>
      <c r="D536" s="2" t="s">
        <v>1758</v>
      </c>
    </row>
    <row r="537" spans="1:4">
      <c r="A537" s="2" t="s">
        <v>1759</v>
      </c>
      <c r="B537" s="2" t="s">
        <v>1075</v>
      </c>
      <c r="C537" s="2" t="s">
        <v>1757</v>
      </c>
      <c r="D537" s="2" t="s">
        <v>1760</v>
      </c>
    </row>
    <row r="538" spans="1:4">
      <c r="A538" s="2" t="s">
        <v>1762</v>
      </c>
      <c r="B538" s="2" t="s">
        <v>1075</v>
      </c>
      <c r="C538" s="2" t="s">
        <v>1757</v>
      </c>
      <c r="D538" s="2" t="s">
        <v>1761</v>
      </c>
    </row>
    <row r="539" spans="1:4">
      <c r="A539" s="2" t="s">
        <v>1763</v>
      </c>
      <c r="B539" s="2" t="s">
        <v>1075</v>
      </c>
      <c r="C539" s="2" t="s">
        <v>1757</v>
      </c>
      <c r="D539" s="2" t="s">
        <v>1764</v>
      </c>
    </row>
    <row r="540" spans="1:4">
      <c r="A540" s="2" t="s">
        <v>1765</v>
      </c>
      <c r="B540" s="2" t="s">
        <v>1075</v>
      </c>
      <c r="C540" s="2" t="s">
        <v>1757</v>
      </c>
      <c r="D540" s="2" t="s">
        <v>1766</v>
      </c>
    </row>
    <row r="541" spans="1:4">
      <c r="A541" s="2" t="s">
        <v>1767</v>
      </c>
      <c r="B541" s="2" t="s">
        <v>1075</v>
      </c>
      <c r="C541" s="2" t="s">
        <v>1757</v>
      </c>
      <c r="D541" s="2" t="s">
        <v>1768</v>
      </c>
    </row>
    <row r="542" spans="1:4">
      <c r="A542" s="2" t="s">
        <v>1770</v>
      </c>
      <c r="B542" s="2" t="s">
        <v>1075</v>
      </c>
      <c r="C542" s="2" t="s">
        <v>1757</v>
      </c>
      <c r="D542" s="2" t="s">
        <v>1769</v>
      </c>
    </row>
    <row r="543" spans="1:4">
      <c r="A543" s="2" t="s">
        <v>1771</v>
      </c>
      <c r="B543" s="2" t="s">
        <v>1075</v>
      </c>
      <c r="C543" s="2" t="s">
        <v>1757</v>
      </c>
      <c r="D543" s="2" t="s">
        <v>1768</v>
      </c>
    </row>
    <row r="544" spans="1:4">
      <c r="A544" s="2" t="s">
        <v>1772</v>
      </c>
      <c r="B544" s="2" t="s">
        <v>1075</v>
      </c>
      <c r="C544" s="2" t="s">
        <v>1773</v>
      </c>
      <c r="D544" s="2" t="s">
        <v>1774</v>
      </c>
    </row>
    <row r="545" spans="1:4">
      <c r="A545" s="2" t="s">
        <v>1775</v>
      </c>
      <c r="B545" s="2" t="s">
        <v>1075</v>
      </c>
      <c r="C545" s="2" t="s">
        <v>1773</v>
      </c>
      <c r="D545" s="2" t="s">
        <v>1776</v>
      </c>
    </row>
    <row r="546" spans="1:4">
      <c r="A546" s="2" t="s">
        <v>1777</v>
      </c>
      <c r="B546" s="2" t="s">
        <v>1075</v>
      </c>
      <c r="C546" s="2" t="s">
        <v>1778</v>
      </c>
      <c r="D546" s="2" t="s">
        <v>1779</v>
      </c>
    </row>
    <row r="547" spans="1:4">
      <c r="A547" s="2" t="s">
        <v>1780</v>
      </c>
      <c r="B547" s="2" t="s">
        <v>1075</v>
      </c>
      <c r="C547" s="2" t="s">
        <v>1778</v>
      </c>
      <c r="D547" s="2" t="s">
        <v>1781</v>
      </c>
    </row>
    <row r="548" spans="1:4">
      <c r="A548" s="2" t="s">
        <v>1790</v>
      </c>
      <c r="B548" s="2" t="s">
        <v>1075</v>
      </c>
      <c r="C548" s="2" t="s">
        <v>1791</v>
      </c>
      <c r="D548" s="2" t="s">
        <v>1792</v>
      </c>
    </row>
    <row r="549" spans="1:4">
      <c r="A549" s="2" t="s">
        <v>1794</v>
      </c>
      <c r="B549" s="2" t="s">
        <v>1075</v>
      </c>
      <c r="C549" s="2" t="s">
        <v>1795</v>
      </c>
      <c r="D549" s="2" t="s">
        <v>1793</v>
      </c>
    </row>
    <row r="550" spans="1:4">
      <c r="A550" s="2" t="s">
        <v>1796</v>
      </c>
      <c r="B550" s="2" t="s">
        <v>1075</v>
      </c>
      <c r="C550" s="2" t="s">
        <v>1797</v>
      </c>
      <c r="D550" s="2" t="s">
        <v>1798</v>
      </c>
    </row>
    <row r="551" spans="1:4">
      <c r="A551" s="2" t="s">
        <v>1800</v>
      </c>
      <c r="B551" s="2" t="s">
        <v>1075</v>
      </c>
      <c r="C551" s="2" t="s">
        <v>1797</v>
      </c>
      <c r="D551" s="2" t="s">
        <v>1799</v>
      </c>
    </row>
    <row r="552" spans="1:4">
      <c r="A552" s="2" t="s">
        <v>1801</v>
      </c>
      <c r="B552" s="2" t="s">
        <v>1075</v>
      </c>
      <c r="C552" s="2" t="s">
        <v>1797</v>
      </c>
      <c r="D552" s="2" t="s">
        <v>1802</v>
      </c>
    </row>
    <row r="553" spans="1:4">
      <c r="A553" s="2" t="s">
        <v>1804</v>
      </c>
      <c r="B553" s="2" t="s">
        <v>1075</v>
      </c>
      <c r="C553" s="2" t="s">
        <v>1797</v>
      </c>
      <c r="D553" s="2" t="s">
        <v>1803</v>
      </c>
    </row>
    <row r="554" spans="1:4">
      <c r="A554" s="2" t="s">
        <v>1805</v>
      </c>
      <c r="B554" s="2" t="s">
        <v>1075</v>
      </c>
      <c r="C554" s="2" t="s">
        <v>1797</v>
      </c>
      <c r="D554" s="2" t="s">
        <v>1806</v>
      </c>
    </row>
    <row r="555" spans="1:4">
      <c r="A555" s="2" t="s">
        <v>1808</v>
      </c>
      <c r="B555" s="2" t="s">
        <v>1075</v>
      </c>
      <c r="C555" s="2" t="s">
        <v>1797</v>
      </c>
      <c r="D555" s="2" t="s">
        <v>1807</v>
      </c>
    </row>
    <row r="556" spans="1:4">
      <c r="A556" s="2" t="s">
        <v>1810</v>
      </c>
      <c r="B556" s="2" t="s">
        <v>1075</v>
      </c>
      <c r="C556" s="2" t="s">
        <v>1797</v>
      </c>
      <c r="D556" s="2" t="s">
        <v>1809</v>
      </c>
    </row>
    <row r="557" spans="1:4">
      <c r="A557" s="2" t="s">
        <v>1811</v>
      </c>
      <c r="B557" s="2" t="s">
        <v>1075</v>
      </c>
      <c r="C557" s="2" t="s">
        <v>1797</v>
      </c>
      <c r="D557" s="2" t="s">
        <v>1812</v>
      </c>
    </row>
    <row r="558" spans="1:4">
      <c r="A558" s="2" t="s">
        <v>1813</v>
      </c>
      <c r="B558" s="2" t="s">
        <v>1075</v>
      </c>
      <c r="C558" s="2" t="s">
        <v>1814</v>
      </c>
      <c r="D558" s="2" t="s">
        <v>1815</v>
      </c>
    </row>
    <row r="559" spans="1:4">
      <c r="A559" s="2" t="s">
        <v>1817</v>
      </c>
      <c r="B559" s="2" t="s">
        <v>1075</v>
      </c>
      <c r="C559" s="2" t="s">
        <v>1818</v>
      </c>
      <c r="D559" s="2" t="s">
        <v>1816</v>
      </c>
    </row>
    <row r="560" spans="1:4">
      <c r="A560" s="2" t="s">
        <v>1819</v>
      </c>
      <c r="B560" s="2" t="s">
        <v>1075</v>
      </c>
      <c r="C560" s="2" t="s">
        <v>1820</v>
      </c>
      <c r="D560" s="2" t="s">
        <v>1821</v>
      </c>
    </row>
    <row r="561" spans="1:4">
      <c r="A561" s="2" t="s">
        <v>1822</v>
      </c>
      <c r="B561" s="2" t="s">
        <v>1075</v>
      </c>
      <c r="C561" s="2" t="s">
        <v>1820</v>
      </c>
      <c r="D561" s="2" t="s">
        <v>1823</v>
      </c>
    </row>
    <row r="562" spans="1:4">
      <c r="A562" s="2" t="s">
        <v>1825</v>
      </c>
      <c r="B562" s="2" t="s">
        <v>1075</v>
      </c>
      <c r="C562" s="2" t="s">
        <v>1820</v>
      </c>
      <c r="D562" s="2" t="s">
        <v>1824</v>
      </c>
    </row>
    <row r="563" spans="1:4">
      <c r="A563" s="2" t="s">
        <v>1826</v>
      </c>
      <c r="B563" s="2" t="s">
        <v>1075</v>
      </c>
      <c r="C563" s="2" t="s">
        <v>1820</v>
      </c>
      <c r="D563" s="2" t="s">
        <v>1827</v>
      </c>
    </row>
    <row r="564" spans="1:4">
      <c r="A564" s="2" t="s">
        <v>1829</v>
      </c>
      <c r="B564" s="2" t="s">
        <v>1075</v>
      </c>
      <c r="C564" s="2" t="s">
        <v>1820</v>
      </c>
      <c r="D564" s="2" t="s">
        <v>1828</v>
      </c>
    </row>
    <row r="565" spans="1:4">
      <c r="A565" s="2" t="s">
        <v>1830</v>
      </c>
      <c r="B565" s="2" t="s">
        <v>1075</v>
      </c>
      <c r="C565" s="2" t="s">
        <v>1832</v>
      </c>
      <c r="D565" s="2" t="s">
        <v>1831</v>
      </c>
    </row>
    <row r="566" spans="1:4">
      <c r="A566" s="2" t="s">
        <v>1833</v>
      </c>
      <c r="B566" s="2" t="s">
        <v>1075</v>
      </c>
      <c r="C566" s="2" t="s">
        <v>1834</v>
      </c>
      <c r="D566" s="2" t="s">
        <v>1835</v>
      </c>
    </row>
    <row r="567" spans="1:4">
      <c r="A567" s="2" t="s">
        <v>1837</v>
      </c>
      <c r="B567" s="2" t="s">
        <v>1075</v>
      </c>
      <c r="C567" s="2" t="s">
        <v>1838</v>
      </c>
      <c r="D567" s="2" t="s">
        <v>1836</v>
      </c>
    </row>
    <row r="568" spans="1:4" ht="15">
      <c r="A568" s="2" t="s">
        <v>1839</v>
      </c>
      <c r="B568" s="2" t="s">
        <v>1075</v>
      </c>
      <c r="C568" s="2" t="s">
        <v>1840</v>
      </c>
      <c r="D568" s="2" t="s">
        <v>1841</v>
      </c>
    </row>
    <row r="569" spans="1:4">
      <c r="A569" s="2" t="s">
        <v>1843</v>
      </c>
      <c r="B569" s="2" t="s">
        <v>1075</v>
      </c>
      <c r="C569" s="2" t="s">
        <v>1840</v>
      </c>
      <c r="D569" s="2" t="s">
        <v>1842</v>
      </c>
    </row>
    <row r="570" spans="1:4">
      <c r="A570" s="2" t="s">
        <v>1845</v>
      </c>
      <c r="B570" s="2" t="s">
        <v>1075</v>
      </c>
      <c r="C570" s="2" t="s">
        <v>1840</v>
      </c>
      <c r="D570" s="2" t="s">
        <v>1844</v>
      </c>
    </row>
    <row r="571" spans="1:4">
      <c r="A571" s="2" t="s">
        <v>1846</v>
      </c>
      <c r="B571" s="2" t="s">
        <v>1075</v>
      </c>
      <c r="C571" s="2" t="s">
        <v>1840</v>
      </c>
      <c r="D571" s="2" t="s">
        <v>1847</v>
      </c>
    </row>
    <row r="572" spans="1:4">
      <c r="A572" s="2" t="s">
        <v>1849</v>
      </c>
      <c r="B572" s="2" t="s">
        <v>1075</v>
      </c>
      <c r="C572" s="2" t="s">
        <v>1840</v>
      </c>
      <c r="D572" s="2" t="s">
        <v>1848</v>
      </c>
    </row>
    <row r="573" spans="1:4">
      <c r="A573" s="2" t="s">
        <v>1850</v>
      </c>
      <c r="B573" s="2" t="s">
        <v>1075</v>
      </c>
      <c r="C573" s="2" t="s">
        <v>1840</v>
      </c>
      <c r="D573" s="2" t="s">
        <v>1851</v>
      </c>
    </row>
    <row r="574" spans="1:4">
      <c r="A574" s="2" t="s">
        <v>1852</v>
      </c>
      <c r="B574" s="2" t="s">
        <v>1075</v>
      </c>
      <c r="C574" s="2" t="s">
        <v>1840</v>
      </c>
      <c r="D574" s="2" t="s">
        <v>1853</v>
      </c>
    </row>
    <row r="575" spans="1:4">
      <c r="A575" s="2" t="s">
        <v>1855</v>
      </c>
      <c r="B575" s="2" t="s">
        <v>1075</v>
      </c>
      <c r="C575" s="2" t="s">
        <v>1840</v>
      </c>
      <c r="D575" s="2" t="s">
        <v>1854</v>
      </c>
    </row>
    <row r="576" spans="1:4">
      <c r="A576" s="2" t="s">
        <v>1856</v>
      </c>
      <c r="B576" s="2" t="s">
        <v>1075</v>
      </c>
      <c r="C576" s="2" t="s">
        <v>1840</v>
      </c>
      <c r="D576" s="2" t="s">
        <v>1857</v>
      </c>
    </row>
    <row r="577" spans="1:4" ht="28.5">
      <c r="A577" s="2" t="s">
        <v>1858</v>
      </c>
      <c r="B577" s="2" t="s">
        <v>1075</v>
      </c>
      <c r="C577" s="2" t="s">
        <v>1840</v>
      </c>
      <c r="D577" s="2" t="s">
        <v>1859</v>
      </c>
    </row>
    <row r="578" spans="1:4">
      <c r="A578" s="2" t="s">
        <v>1860</v>
      </c>
      <c r="B578" s="2" t="s">
        <v>1075</v>
      </c>
      <c r="C578" s="2" t="s">
        <v>1862</v>
      </c>
      <c r="D578" s="2" t="s">
        <v>1861</v>
      </c>
    </row>
    <row r="579" spans="1:4">
      <c r="A579" s="2" t="s">
        <v>1863</v>
      </c>
      <c r="B579" s="2" t="s">
        <v>1075</v>
      </c>
      <c r="C579" s="2" t="s">
        <v>1862</v>
      </c>
      <c r="D579" s="2" t="s">
        <v>1864</v>
      </c>
    </row>
    <row r="580" spans="1:4">
      <c r="A580" s="2" t="s">
        <v>1865</v>
      </c>
      <c r="B580" s="2" t="s">
        <v>1075</v>
      </c>
      <c r="C580" s="2" t="s">
        <v>1862</v>
      </c>
      <c r="D580" s="2" t="s">
        <v>1866</v>
      </c>
    </row>
    <row r="581" spans="1:4" ht="14.25" customHeight="1">
      <c r="A581" s="2" t="s">
        <v>1867</v>
      </c>
      <c r="B581" s="2" t="s">
        <v>1075</v>
      </c>
      <c r="C581" s="2" t="s">
        <v>1868</v>
      </c>
      <c r="D581" s="2" t="s">
        <v>1869</v>
      </c>
    </row>
    <row r="582" spans="1:4">
      <c r="A582" s="2" t="s">
        <v>1871</v>
      </c>
      <c r="B582" s="2" t="s">
        <v>1075</v>
      </c>
      <c r="C582" s="2" t="s">
        <v>1868</v>
      </c>
      <c r="D582" s="2" t="s">
        <v>1870</v>
      </c>
    </row>
    <row r="583" spans="1:4">
      <c r="A583" s="2" t="s">
        <v>1872</v>
      </c>
      <c r="B583" s="2" t="s">
        <v>1075</v>
      </c>
      <c r="C583" s="2" t="s">
        <v>1868</v>
      </c>
      <c r="D583" s="2" t="s">
        <v>1870</v>
      </c>
    </row>
    <row r="584" spans="1:4">
      <c r="A584" s="2" t="s">
        <v>1873</v>
      </c>
      <c r="B584" s="2" t="s">
        <v>1075</v>
      </c>
      <c r="C584" s="2" t="s">
        <v>1874</v>
      </c>
      <c r="D584" s="2" t="s">
        <v>1875</v>
      </c>
    </row>
    <row r="585" spans="1:4">
      <c r="A585" s="2" t="s">
        <v>1876</v>
      </c>
      <c r="B585" s="2" t="s">
        <v>1075</v>
      </c>
      <c r="C585" s="2" t="s">
        <v>1878</v>
      </c>
      <c r="D585" s="2" t="s">
        <v>1877</v>
      </c>
    </row>
    <row r="586" spans="1:4">
      <c r="A586" s="2" t="s">
        <v>1879</v>
      </c>
      <c r="B586" s="2" t="s">
        <v>1075</v>
      </c>
      <c r="C586" s="2" t="s">
        <v>1878</v>
      </c>
      <c r="D586" s="2" t="s">
        <v>1880</v>
      </c>
    </row>
    <row r="587" spans="1:4" ht="28.5">
      <c r="A587" s="2" t="s">
        <v>1882</v>
      </c>
      <c r="B587" s="2" t="s">
        <v>1075</v>
      </c>
      <c r="C587" s="2" t="s">
        <v>1878</v>
      </c>
      <c r="D587" s="2" t="s">
        <v>1881</v>
      </c>
    </row>
    <row r="588" spans="1:4">
      <c r="A588" s="2" t="s">
        <v>1883</v>
      </c>
      <c r="B588" s="2" t="s">
        <v>1075</v>
      </c>
      <c r="C588" s="2" t="s">
        <v>1884</v>
      </c>
      <c r="D588" s="2" t="s">
        <v>1885</v>
      </c>
    </row>
    <row r="589" spans="1:4">
      <c r="A589" s="2" t="s">
        <v>1886</v>
      </c>
      <c r="B589" s="2" t="s">
        <v>1075</v>
      </c>
      <c r="C589" s="2" t="s">
        <v>1888</v>
      </c>
      <c r="D589" s="2" t="s">
        <v>1887</v>
      </c>
    </row>
    <row r="590" spans="1:4">
      <c r="A590" s="2" t="s">
        <v>1890</v>
      </c>
      <c r="B590" s="2" t="s">
        <v>1075</v>
      </c>
      <c r="C590" s="2" t="s">
        <v>1888</v>
      </c>
      <c r="D590" s="2" t="s">
        <v>1889</v>
      </c>
    </row>
    <row r="591" spans="1:4">
      <c r="A591" s="2" t="s">
        <v>1891</v>
      </c>
      <c r="B591" s="2" t="s">
        <v>1075</v>
      </c>
      <c r="C591" s="2" t="s">
        <v>1888</v>
      </c>
      <c r="D591" s="2" t="s">
        <v>1892</v>
      </c>
    </row>
    <row r="592" spans="1:4">
      <c r="A592" s="2" t="s">
        <v>1894</v>
      </c>
      <c r="B592" s="2" t="s">
        <v>1075</v>
      </c>
      <c r="C592" s="2" t="s">
        <v>1888</v>
      </c>
      <c r="D592" s="2" t="s">
        <v>1893</v>
      </c>
    </row>
    <row r="593" spans="1:4">
      <c r="A593" s="2" t="s">
        <v>1895</v>
      </c>
      <c r="B593" s="2" t="s">
        <v>1075</v>
      </c>
      <c r="C593" s="2" t="s">
        <v>1888</v>
      </c>
      <c r="D593" s="2" t="s">
        <v>1896</v>
      </c>
    </row>
    <row r="594" spans="1:4">
      <c r="A594" s="2" t="s">
        <v>1897</v>
      </c>
      <c r="B594" s="2" t="s">
        <v>1075</v>
      </c>
      <c r="C594" s="2" t="s">
        <v>1888</v>
      </c>
      <c r="D594" s="2" t="s">
        <v>1898</v>
      </c>
    </row>
    <row r="595" spans="1:4">
      <c r="A595" s="2" t="s">
        <v>1899</v>
      </c>
      <c r="B595" s="2" t="s">
        <v>1075</v>
      </c>
      <c r="C595" s="2" t="s">
        <v>1888</v>
      </c>
      <c r="D595" s="2" t="s">
        <v>1900</v>
      </c>
    </row>
    <row r="596" spans="1:4">
      <c r="A596" s="2" t="s">
        <v>1902</v>
      </c>
      <c r="B596" s="2" t="s">
        <v>1075</v>
      </c>
      <c r="C596" s="2" t="s">
        <v>1888</v>
      </c>
      <c r="D596" s="2" t="s">
        <v>1901</v>
      </c>
    </row>
    <row r="597" spans="1:4">
      <c r="B597" s="2" t="s">
        <v>1075</v>
      </c>
      <c r="C597" s="2" t="s">
        <v>5090</v>
      </c>
      <c r="D597" s="2" t="s">
        <v>5089</v>
      </c>
    </row>
    <row r="598" spans="1:4">
      <c r="A598" s="2" t="s">
        <v>1905</v>
      </c>
      <c r="B598" s="2" t="s">
        <v>1075</v>
      </c>
      <c r="C598" s="2" t="s">
        <v>1908</v>
      </c>
      <c r="D598" s="2" t="s">
        <v>1906</v>
      </c>
    </row>
    <row r="599" spans="1:4" ht="28.5">
      <c r="A599" s="2" t="s">
        <v>1907</v>
      </c>
      <c r="B599" s="2" t="s">
        <v>1075</v>
      </c>
      <c r="C599" s="2" t="s">
        <v>1908</v>
      </c>
      <c r="D599" s="2" t="s">
        <v>1909</v>
      </c>
    </row>
    <row r="600" spans="1:4">
      <c r="A600" s="2" t="s">
        <v>1911</v>
      </c>
      <c r="B600" s="2" t="s">
        <v>1075</v>
      </c>
      <c r="C600" s="2" t="s">
        <v>1908</v>
      </c>
      <c r="D600" s="2" t="s">
        <v>1910</v>
      </c>
    </row>
    <row r="601" spans="1:4">
      <c r="A601" s="2" t="s">
        <v>1912</v>
      </c>
      <c r="B601" s="2" t="s">
        <v>1075</v>
      </c>
      <c r="C601" s="2" t="s">
        <v>1908</v>
      </c>
      <c r="D601" s="2" t="s">
        <v>1913</v>
      </c>
    </row>
    <row r="602" spans="1:4" ht="15">
      <c r="A602" s="2" t="s">
        <v>1914</v>
      </c>
      <c r="B602" s="2" t="s">
        <v>1075</v>
      </c>
      <c r="C602" s="2" t="s">
        <v>1908</v>
      </c>
      <c r="D602" s="2" t="s">
        <v>1915</v>
      </c>
    </row>
    <row r="603" spans="1:4">
      <c r="A603" s="2" t="s">
        <v>1916</v>
      </c>
      <c r="B603" s="2" t="s">
        <v>1075</v>
      </c>
      <c r="C603" s="2" t="s">
        <v>1908</v>
      </c>
      <c r="D603" s="2" t="s">
        <v>1917</v>
      </c>
    </row>
    <row r="604" spans="1:4">
      <c r="B604" s="2" t="s">
        <v>1075</v>
      </c>
      <c r="C604" s="2" t="s">
        <v>5091</v>
      </c>
      <c r="D604" s="2" t="s">
        <v>5092</v>
      </c>
    </row>
    <row r="605" spans="1:4">
      <c r="A605" s="2" t="s">
        <v>1918</v>
      </c>
      <c r="B605" s="2" t="s">
        <v>1075</v>
      </c>
      <c r="C605" s="2" t="s">
        <v>1919</v>
      </c>
      <c r="D605" s="2" t="s">
        <v>1920</v>
      </c>
    </row>
    <row r="606" spans="1:4">
      <c r="A606" s="2" t="s">
        <v>1921</v>
      </c>
      <c r="B606" s="2" t="s">
        <v>1075</v>
      </c>
      <c r="C606" s="2" t="s">
        <v>1919</v>
      </c>
      <c r="D606" s="2" t="s">
        <v>1922</v>
      </c>
    </row>
    <row r="607" spans="1:4">
      <c r="A607" s="2" t="s">
        <v>1923</v>
      </c>
      <c r="B607" s="2" t="s">
        <v>1075</v>
      </c>
      <c r="C607" s="2" t="s">
        <v>1924</v>
      </c>
      <c r="D607" s="2" t="s">
        <v>1925</v>
      </c>
    </row>
    <row r="608" spans="1:4">
      <c r="A608" s="2" t="s">
        <v>1927</v>
      </c>
      <c r="B608" s="2" t="s">
        <v>1075</v>
      </c>
      <c r="C608" s="2" t="s">
        <v>1924</v>
      </c>
      <c r="D608" s="2" t="s">
        <v>1926</v>
      </c>
    </row>
    <row r="609" spans="1:4">
      <c r="A609" s="2" t="s">
        <v>1928</v>
      </c>
      <c r="B609" s="2" t="s">
        <v>1075</v>
      </c>
      <c r="C609" s="2" t="s">
        <v>1929</v>
      </c>
      <c r="D609" s="2" t="s">
        <v>1930</v>
      </c>
    </row>
    <row r="610" spans="1:4">
      <c r="A610" s="2" t="s">
        <v>1932</v>
      </c>
      <c r="B610" s="2" t="s">
        <v>1075</v>
      </c>
      <c r="C610" s="2" t="s">
        <v>1933</v>
      </c>
      <c r="D610" s="2" t="s">
        <v>1931</v>
      </c>
    </row>
    <row r="611" spans="1:4" ht="15" customHeight="1">
      <c r="A611" s="2" t="s">
        <v>1934</v>
      </c>
      <c r="B611" s="2" t="s">
        <v>1075</v>
      </c>
      <c r="C611" s="2" t="s">
        <v>1933</v>
      </c>
      <c r="D611" s="2" t="s">
        <v>1935</v>
      </c>
    </row>
    <row r="612" spans="1:4">
      <c r="A612" s="2" t="s">
        <v>1936</v>
      </c>
      <c r="B612" s="2" t="s">
        <v>1075</v>
      </c>
      <c r="C612" s="2" t="s">
        <v>1933</v>
      </c>
      <c r="D612" s="2" t="s">
        <v>1937</v>
      </c>
    </row>
    <row r="613" spans="1:4">
      <c r="A613" s="2" t="s">
        <v>1938</v>
      </c>
      <c r="B613" s="2" t="s">
        <v>1075</v>
      </c>
      <c r="C613" s="2" t="s">
        <v>1933</v>
      </c>
      <c r="D613" s="2" t="s">
        <v>1939</v>
      </c>
    </row>
    <row r="614" spans="1:4">
      <c r="A614" s="2" t="s">
        <v>1940</v>
      </c>
      <c r="B614" s="2" t="s">
        <v>1075</v>
      </c>
      <c r="C614" s="2" t="s">
        <v>1941</v>
      </c>
      <c r="D614" s="2" t="s">
        <v>1942</v>
      </c>
    </row>
    <row r="615" spans="1:4" ht="28.5">
      <c r="B615" s="2" t="s">
        <v>1075</v>
      </c>
      <c r="C615" s="2" t="s">
        <v>5079</v>
      </c>
      <c r="D615" s="2" t="s">
        <v>5080</v>
      </c>
    </row>
    <row r="616" spans="1:4">
      <c r="A616" s="2" t="s">
        <v>1943</v>
      </c>
      <c r="B616" s="2" t="s">
        <v>1075</v>
      </c>
      <c r="C616" s="2" t="s">
        <v>1944</v>
      </c>
      <c r="D616" s="2" t="s">
        <v>1945</v>
      </c>
    </row>
    <row r="617" spans="1:4">
      <c r="A617" s="2" t="s">
        <v>1947</v>
      </c>
      <c r="B617" s="2" t="s">
        <v>1075</v>
      </c>
      <c r="C617" s="2" t="s">
        <v>1948</v>
      </c>
      <c r="D617" s="2" t="s">
        <v>1946</v>
      </c>
    </row>
    <row r="618" spans="1:4">
      <c r="A618" s="2" t="s">
        <v>1949</v>
      </c>
      <c r="B618" s="2" t="s">
        <v>1075</v>
      </c>
      <c r="C618" s="2" t="s">
        <v>1948</v>
      </c>
      <c r="D618" s="2" t="s">
        <v>1950</v>
      </c>
    </row>
    <row r="619" spans="1:4">
      <c r="A619" s="2" t="s">
        <v>1953</v>
      </c>
      <c r="B619" s="2" t="s">
        <v>1075</v>
      </c>
      <c r="C619" s="2" t="s">
        <v>1954</v>
      </c>
      <c r="D619" s="2" t="s">
        <v>1955</v>
      </c>
    </row>
    <row r="620" spans="1:4">
      <c r="A620" s="2" t="s">
        <v>482</v>
      </c>
      <c r="B620" s="2" t="s">
        <v>1075</v>
      </c>
      <c r="C620" s="2" t="s">
        <v>1956</v>
      </c>
      <c r="D620" s="2" t="s">
        <v>1957</v>
      </c>
    </row>
    <row r="621" spans="1:4">
      <c r="A621" s="2" t="s">
        <v>1958</v>
      </c>
      <c r="B621" s="2" t="s">
        <v>1075</v>
      </c>
      <c r="C621" s="2" t="s">
        <v>1956</v>
      </c>
      <c r="D621" s="2" t="s">
        <v>1959</v>
      </c>
    </row>
    <row r="622" spans="1:4">
      <c r="A622" s="2" t="s">
        <v>1961</v>
      </c>
      <c r="B622" s="2" t="s">
        <v>1075</v>
      </c>
      <c r="C622" s="2" t="s">
        <v>1962</v>
      </c>
      <c r="D622" s="2" t="s">
        <v>1960</v>
      </c>
    </row>
    <row r="623" spans="1:4">
      <c r="A623" s="2" t="s">
        <v>1963</v>
      </c>
      <c r="B623" s="2" t="s">
        <v>1075</v>
      </c>
      <c r="C623" s="2" t="s">
        <v>1962</v>
      </c>
      <c r="D623" s="2" t="s">
        <v>1964</v>
      </c>
    </row>
    <row r="624" spans="1:4">
      <c r="A624" s="2" t="s">
        <v>1965</v>
      </c>
      <c r="B624" s="2" t="s">
        <v>1075</v>
      </c>
      <c r="C624" s="2" t="s">
        <v>1966</v>
      </c>
      <c r="D624" s="2" t="s">
        <v>1967</v>
      </c>
    </row>
    <row r="625" spans="1:4">
      <c r="A625" s="2" t="s">
        <v>1969</v>
      </c>
      <c r="B625" s="2" t="s">
        <v>1075</v>
      </c>
      <c r="C625" s="2" t="s">
        <v>1966</v>
      </c>
      <c r="D625" s="2" t="s">
        <v>1968</v>
      </c>
    </row>
    <row r="626" spans="1:4">
      <c r="A626" s="2" t="s">
        <v>1970</v>
      </c>
      <c r="B626" s="2" t="s">
        <v>1075</v>
      </c>
      <c r="C626" s="2" t="s">
        <v>1971</v>
      </c>
      <c r="D626" s="2" t="s">
        <v>1972</v>
      </c>
    </row>
    <row r="627" spans="1:4">
      <c r="A627" s="2" t="s">
        <v>1974</v>
      </c>
      <c r="B627" s="2" t="s">
        <v>1075</v>
      </c>
      <c r="C627" s="2" t="s">
        <v>1971</v>
      </c>
      <c r="D627" s="2" t="s">
        <v>1973</v>
      </c>
    </row>
    <row r="628" spans="1:4" ht="28.5">
      <c r="A628" s="2" t="s">
        <v>5086</v>
      </c>
      <c r="B628" s="2" t="s">
        <v>1075</v>
      </c>
      <c r="C628" s="2" t="s">
        <v>5244</v>
      </c>
      <c r="D628" s="2" t="s">
        <v>5243</v>
      </c>
    </row>
    <row r="629" spans="1:4">
      <c r="A629" s="2" t="s">
        <v>1975</v>
      </c>
      <c r="B629" s="2" t="s">
        <v>1075</v>
      </c>
      <c r="C629" s="2" t="s">
        <v>1977</v>
      </c>
      <c r="D629" s="2" t="s">
        <v>1976</v>
      </c>
    </row>
    <row r="630" spans="1:4">
      <c r="A630" s="2" t="s">
        <v>1978</v>
      </c>
      <c r="B630" s="2" t="s">
        <v>1075</v>
      </c>
      <c r="C630" s="2" t="s">
        <v>1977</v>
      </c>
      <c r="D630" s="2" t="s">
        <v>1979</v>
      </c>
    </row>
    <row r="631" spans="1:4">
      <c r="A631" s="2" t="s">
        <v>1980</v>
      </c>
      <c r="B631" s="2" t="s">
        <v>1075</v>
      </c>
      <c r="C631" s="2" t="s">
        <v>1981</v>
      </c>
      <c r="D631" s="2" t="s">
        <v>1982</v>
      </c>
    </row>
    <row r="632" spans="1:4">
      <c r="A632" s="2" t="s">
        <v>1983</v>
      </c>
      <c r="B632" s="2" t="s">
        <v>1075</v>
      </c>
      <c r="C632" s="2" t="s">
        <v>1983</v>
      </c>
      <c r="D632" s="2" t="s">
        <v>1984</v>
      </c>
    </row>
    <row r="633" spans="1:4">
      <c r="A633" s="2" t="s">
        <v>1985</v>
      </c>
      <c r="B633" s="2" t="s">
        <v>1075</v>
      </c>
      <c r="C633" s="2" t="s">
        <v>1986</v>
      </c>
      <c r="D633" s="2" t="s">
        <v>1987</v>
      </c>
    </row>
    <row r="634" spans="1:4">
      <c r="A634" s="2" t="s">
        <v>1989</v>
      </c>
      <c r="B634" s="2" t="s">
        <v>1075</v>
      </c>
      <c r="C634" s="2" t="s">
        <v>1986</v>
      </c>
      <c r="D634" s="2" t="s">
        <v>1988</v>
      </c>
    </row>
    <row r="635" spans="1:4">
      <c r="A635" s="2" t="s">
        <v>1990</v>
      </c>
      <c r="B635" s="2" t="s">
        <v>1075</v>
      </c>
      <c r="C635" s="2" t="s">
        <v>1986</v>
      </c>
      <c r="D635" s="2" t="s">
        <v>1991</v>
      </c>
    </row>
    <row r="636" spans="1:4">
      <c r="A636" s="2" t="s">
        <v>1993</v>
      </c>
      <c r="B636" s="2" t="s">
        <v>1075</v>
      </c>
      <c r="C636" s="2" t="s">
        <v>1986</v>
      </c>
      <c r="D636" s="2" t="s">
        <v>1992</v>
      </c>
    </row>
    <row r="637" spans="1:4">
      <c r="A637" s="2" t="s">
        <v>1994</v>
      </c>
      <c r="B637" s="2" t="s">
        <v>1075</v>
      </c>
      <c r="C637" s="2" t="s">
        <v>1986</v>
      </c>
      <c r="D637" s="2" t="s">
        <v>1995</v>
      </c>
    </row>
    <row r="638" spans="1:4">
      <c r="A638" s="2" t="s">
        <v>1996</v>
      </c>
      <c r="B638" s="2" t="s">
        <v>1075</v>
      </c>
      <c r="C638" s="2" t="s">
        <v>1997</v>
      </c>
      <c r="D638" s="2" t="s">
        <v>1998</v>
      </c>
    </row>
    <row r="639" spans="1:4">
      <c r="A639" s="2" t="s">
        <v>2000</v>
      </c>
      <c r="B639" s="2" t="s">
        <v>1075</v>
      </c>
      <c r="C639" s="2" t="s">
        <v>2001</v>
      </c>
      <c r="D639" s="2" t="s">
        <v>1999</v>
      </c>
    </row>
    <row r="640" spans="1:4">
      <c r="B640" s="2" t="s">
        <v>1075</v>
      </c>
      <c r="C640" s="2" t="s">
        <v>5077</v>
      </c>
      <c r="D640" s="2" t="s">
        <v>5078</v>
      </c>
    </row>
    <row r="641" spans="1:4">
      <c r="A641" s="2" t="s">
        <v>2002</v>
      </c>
      <c r="B641" s="2" t="s">
        <v>1075</v>
      </c>
      <c r="C641" s="2" t="s">
        <v>2003</v>
      </c>
      <c r="D641" s="2" t="s">
        <v>2004</v>
      </c>
    </row>
    <row r="642" spans="1:4">
      <c r="A642" s="2" t="s">
        <v>2006</v>
      </c>
      <c r="B642" s="2" t="s">
        <v>1075</v>
      </c>
      <c r="C642" s="2" t="s">
        <v>2003</v>
      </c>
      <c r="D642" s="2" t="s">
        <v>2005</v>
      </c>
    </row>
    <row r="643" spans="1:4">
      <c r="A643" s="2" t="s">
        <v>2008</v>
      </c>
      <c r="B643" s="2" t="s">
        <v>1075</v>
      </c>
      <c r="C643" s="2" t="s">
        <v>2003</v>
      </c>
      <c r="D643" s="2" t="s">
        <v>2007</v>
      </c>
    </row>
    <row r="644" spans="1:4">
      <c r="A644" s="2" t="s">
        <v>2009</v>
      </c>
      <c r="B644" s="2" t="s">
        <v>1075</v>
      </c>
      <c r="C644" s="2" t="s">
        <v>2010</v>
      </c>
      <c r="D644" s="2" t="s">
        <v>2013</v>
      </c>
    </row>
    <row r="645" spans="1:4">
      <c r="A645" s="2" t="s">
        <v>2011</v>
      </c>
      <c r="B645" s="2" t="s">
        <v>1075</v>
      </c>
      <c r="C645" s="2" t="s">
        <v>2010</v>
      </c>
      <c r="D645" s="2" t="s">
        <v>2012</v>
      </c>
    </row>
    <row r="646" spans="1:4">
      <c r="A646" s="2" t="s">
        <v>2015</v>
      </c>
      <c r="B646" s="2" t="s">
        <v>1075</v>
      </c>
      <c r="C646" s="2" t="s">
        <v>2010</v>
      </c>
      <c r="D646" s="2" t="s">
        <v>2014</v>
      </c>
    </row>
    <row r="647" spans="1:4">
      <c r="A647" s="2" t="s">
        <v>2016</v>
      </c>
      <c r="B647" s="2" t="s">
        <v>1075</v>
      </c>
      <c r="C647" s="2" t="s">
        <v>2018</v>
      </c>
      <c r="D647" s="2" t="s">
        <v>2017</v>
      </c>
    </row>
    <row r="648" spans="1:4">
      <c r="A648" s="2" t="s">
        <v>4166</v>
      </c>
      <c r="B648" s="2" t="s">
        <v>1075</v>
      </c>
      <c r="C648" s="2" t="s">
        <v>4744</v>
      </c>
      <c r="D648" s="2" t="s">
        <v>4745</v>
      </c>
    </row>
    <row r="649" spans="1:4">
      <c r="A649" s="2" t="s">
        <v>2024</v>
      </c>
      <c r="B649" s="2" t="s">
        <v>1075</v>
      </c>
      <c r="C649" s="2" t="s">
        <v>2024</v>
      </c>
      <c r="D649" s="2" t="s">
        <v>2025</v>
      </c>
    </row>
    <row r="650" spans="1:4" ht="14.25" customHeight="1">
      <c r="A650" s="2" t="s">
        <v>2031</v>
      </c>
      <c r="B650" s="2" t="s">
        <v>1075</v>
      </c>
      <c r="C650" s="2" t="s">
        <v>2032</v>
      </c>
      <c r="D650" s="2" t="s">
        <v>2033</v>
      </c>
    </row>
    <row r="651" spans="1:4">
      <c r="A651" s="2" t="s">
        <v>2035</v>
      </c>
      <c r="B651" s="2" t="s">
        <v>1075</v>
      </c>
      <c r="C651" s="2" t="s">
        <v>2032</v>
      </c>
      <c r="D651" s="2" t="s">
        <v>2034</v>
      </c>
    </row>
    <row r="652" spans="1:4">
      <c r="A652" s="2" t="s">
        <v>2036</v>
      </c>
      <c r="B652" s="2" t="s">
        <v>1075</v>
      </c>
      <c r="C652" s="2" t="s">
        <v>2057</v>
      </c>
      <c r="D652" s="2" t="s">
        <v>2037</v>
      </c>
    </row>
    <row r="653" spans="1:4">
      <c r="A653" s="2" t="s">
        <v>2039</v>
      </c>
      <c r="B653" s="2" t="s">
        <v>1075</v>
      </c>
      <c r="C653" s="2" t="s">
        <v>2057</v>
      </c>
      <c r="D653" s="2" t="s">
        <v>2038</v>
      </c>
    </row>
    <row r="654" spans="1:4">
      <c r="A654" s="2" t="s">
        <v>2040</v>
      </c>
      <c r="B654" s="2" t="s">
        <v>1075</v>
      </c>
      <c r="C654" s="2" t="s">
        <v>2057</v>
      </c>
      <c r="D654" s="2" t="s">
        <v>2041</v>
      </c>
    </row>
    <row r="655" spans="1:4">
      <c r="A655" s="2" t="s">
        <v>2043</v>
      </c>
      <c r="B655" s="2" t="s">
        <v>1075</v>
      </c>
      <c r="C655" s="2" t="s">
        <v>2057</v>
      </c>
      <c r="D655" s="2" t="s">
        <v>2042</v>
      </c>
    </row>
    <row r="656" spans="1:4">
      <c r="A656" s="2" t="s">
        <v>1665</v>
      </c>
      <c r="B656" s="2" t="s">
        <v>1075</v>
      </c>
      <c r="C656" s="2" t="s">
        <v>2057</v>
      </c>
      <c r="D656" s="2" t="s">
        <v>2044</v>
      </c>
    </row>
    <row r="657" spans="1:4">
      <c r="A657" s="2" t="s">
        <v>2046</v>
      </c>
      <c r="B657" s="2" t="s">
        <v>1075</v>
      </c>
      <c r="C657" s="2" t="s">
        <v>2057</v>
      </c>
      <c r="D657" s="2" t="s">
        <v>2045</v>
      </c>
    </row>
    <row r="658" spans="1:4">
      <c r="A658" s="2" t="s">
        <v>2047</v>
      </c>
      <c r="B658" s="2" t="s">
        <v>1075</v>
      </c>
      <c r="C658" s="2" t="s">
        <v>2057</v>
      </c>
      <c r="D658" s="2" t="s">
        <v>2048</v>
      </c>
    </row>
    <row r="659" spans="1:4">
      <c r="A659" s="2" t="s">
        <v>2049</v>
      </c>
      <c r="B659" s="2" t="s">
        <v>1075</v>
      </c>
      <c r="C659" s="2" t="s">
        <v>2057</v>
      </c>
      <c r="D659" s="2" t="s">
        <v>2050</v>
      </c>
    </row>
    <row r="660" spans="1:4">
      <c r="A660" s="2" t="s">
        <v>2052</v>
      </c>
      <c r="B660" s="2" t="s">
        <v>1075</v>
      </c>
      <c r="C660" s="2" t="s">
        <v>2057</v>
      </c>
      <c r="D660" s="2" t="s">
        <v>2051</v>
      </c>
    </row>
    <row r="661" spans="1:4">
      <c r="A661" s="2" t="s">
        <v>2053</v>
      </c>
      <c r="B661" s="2" t="s">
        <v>1075</v>
      </c>
      <c r="C661" s="2" t="s">
        <v>2057</v>
      </c>
      <c r="D661" s="2" t="s">
        <v>2054</v>
      </c>
    </row>
    <row r="662" spans="1:4">
      <c r="A662" s="2" t="s">
        <v>2056</v>
      </c>
      <c r="B662" s="2" t="s">
        <v>1075</v>
      </c>
      <c r="C662" s="2" t="s">
        <v>2057</v>
      </c>
      <c r="D662" s="2" t="s">
        <v>2055</v>
      </c>
    </row>
    <row r="663" spans="1:4">
      <c r="A663" s="2" t="s">
        <v>2026</v>
      </c>
      <c r="B663" s="2" t="s">
        <v>1075</v>
      </c>
      <c r="C663" s="2" t="s">
        <v>2027</v>
      </c>
      <c r="D663" s="2" t="s">
        <v>2028</v>
      </c>
    </row>
    <row r="664" spans="1:4">
      <c r="A664" s="2" t="s">
        <v>2030</v>
      </c>
      <c r="B664" s="2" t="s">
        <v>1075</v>
      </c>
      <c r="C664" s="2" t="s">
        <v>2027</v>
      </c>
      <c r="D664" s="2" t="s">
        <v>2029</v>
      </c>
    </row>
    <row r="665" spans="1:4">
      <c r="A665" s="2" t="s">
        <v>2058</v>
      </c>
      <c r="B665" s="2" t="s">
        <v>1075</v>
      </c>
      <c r="C665" s="2" t="s">
        <v>2059</v>
      </c>
      <c r="D665" s="2" t="s">
        <v>2060</v>
      </c>
    </row>
    <row r="666" spans="1:4">
      <c r="A666" s="2" t="s">
        <v>2062</v>
      </c>
      <c r="B666" s="2" t="s">
        <v>1075</v>
      </c>
      <c r="C666" s="2" t="s">
        <v>2059</v>
      </c>
      <c r="D666" s="2" t="s">
        <v>2061</v>
      </c>
    </row>
    <row r="667" spans="1:4">
      <c r="A667" s="2" t="s">
        <v>2067</v>
      </c>
      <c r="B667" s="2" t="s">
        <v>1075</v>
      </c>
      <c r="C667" s="2" t="s">
        <v>2065</v>
      </c>
      <c r="D667" s="2" t="s">
        <v>2066</v>
      </c>
    </row>
    <row r="668" spans="1:4">
      <c r="A668" s="2" t="s">
        <v>2064</v>
      </c>
      <c r="B668" s="2" t="s">
        <v>1075</v>
      </c>
      <c r="C668" s="2" t="s">
        <v>2065</v>
      </c>
      <c r="D668" s="2" t="s">
        <v>2063</v>
      </c>
    </row>
    <row r="669" spans="1:4">
      <c r="A669" s="2" t="s">
        <v>2068</v>
      </c>
      <c r="B669" s="2" t="s">
        <v>1075</v>
      </c>
      <c r="C669" s="2" t="s">
        <v>2069</v>
      </c>
      <c r="D669" s="2" t="s">
        <v>2070</v>
      </c>
    </row>
    <row r="670" spans="1:4">
      <c r="A670" s="2" t="s">
        <v>2072</v>
      </c>
      <c r="B670" s="2" t="s">
        <v>1075</v>
      </c>
      <c r="C670" s="2" t="s">
        <v>2073</v>
      </c>
      <c r="D670" s="2" t="s">
        <v>2071</v>
      </c>
    </row>
    <row r="671" spans="1:4" ht="28.5">
      <c r="A671" s="2" t="s">
        <v>2075</v>
      </c>
      <c r="B671" s="2" t="s">
        <v>1075</v>
      </c>
      <c r="C671" s="2" t="s">
        <v>2076</v>
      </c>
      <c r="D671" s="2" t="s">
        <v>2074</v>
      </c>
    </row>
    <row r="672" spans="1:4">
      <c r="A672" s="2" t="s">
        <v>2078</v>
      </c>
      <c r="B672" s="2" t="s">
        <v>1075</v>
      </c>
      <c r="C672" s="2" t="s">
        <v>2079</v>
      </c>
      <c r="D672" s="2" t="s">
        <v>2077</v>
      </c>
    </row>
    <row r="673" spans="1:4">
      <c r="A673" s="2" t="s">
        <v>2080</v>
      </c>
      <c r="B673" s="2" t="s">
        <v>1075</v>
      </c>
      <c r="C673" s="2" t="s">
        <v>2084</v>
      </c>
      <c r="D673" s="2" t="s">
        <v>2081</v>
      </c>
    </row>
    <row r="674" spans="1:4">
      <c r="A674" s="2" t="s">
        <v>2083</v>
      </c>
      <c r="B674" s="2" t="s">
        <v>1075</v>
      </c>
      <c r="C674" s="2" t="s">
        <v>2084</v>
      </c>
      <c r="D674" s="2" t="s">
        <v>2082</v>
      </c>
    </row>
    <row r="675" spans="1:4">
      <c r="A675" s="2" t="s">
        <v>2085</v>
      </c>
      <c r="B675" s="2" t="s">
        <v>1075</v>
      </c>
      <c r="C675" s="2" t="s">
        <v>2086</v>
      </c>
      <c r="D675" s="2" t="s">
        <v>2087</v>
      </c>
    </row>
    <row r="676" spans="1:4">
      <c r="A676" s="2" t="s">
        <v>2088</v>
      </c>
      <c r="B676" s="2" t="s">
        <v>1075</v>
      </c>
      <c r="C676" s="2" t="s">
        <v>2096</v>
      </c>
      <c r="D676" s="2" t="s">
        <v>2089</v>
      </c>
    </row>
    <row r="677" spans="1:4">
      <c r="A677" s="2" t="s">
        <v>2091</v>
      </c>
      <c r="B677" s="2" t="s">
        <v>1075</v>
      </c>
      <c r="C677" s="2" t="s">
        <v>2096</v>
      </c>
      <c r="D677" s="2" t="s">
        <v>2090</v>
      </c>
    </row>
    <row r="678" spans="1:4">
      <c r="A678" s="2" t="s">
        <v>2092</v>
      </c>
      <c r="B678" s="2" t="s">
        <v>1075</v>
      </c>
      <c r="C678" s="2" t="s">
        <v>2096</v>
      </c>
      <c r="D678" s="2" t="s">
        <v>2093</v>
      </c>
    </row>
    <row r="679" spans="1:4">
      <c r="A679" s="2" t="s">
        <v>2095</v>
      </c>
      <c r="B679" s="2" t="s">
        <v>1075</v>
      </c>
      <c r="C679" s="2" t="s">
        <v>2096</v>
      </c>
      <c r="D679" s="2" t="s">
        <v>2094</v>
      </c>
    </row>
    <row r="680" spans="1:4">
      <c r="A680" s="2" t="s">
        <v>2098</v>
      </c>
      <c r="B680" s="2" t="s">
        <v>1075</v>
      </c>
      <c r="C680" s="2" t="s">
        <v>2099</v>
      </c>
      <c r="D680" s="2" t="s">
        <v>2097</v>
      </c>
    </row>
    <row r="681" spans="1:4" ht="28.5">
      <c r="B681" s="2" t="s">
        <v>1075</v>
      </c>
      <c r="C681" s="2" t="s">
        <v>4809</v>
      </c>
      <c r="D681" s="2" t="s">
        <v>4857</v>
      </c>
    </row>
    <row r="682" spans="1:4">
      <c r="A682" s="2" t="s">
        <v>2100</v>
      </c>
      <c r="B682" s="2" t="s">
        <v>1075</v>
      </c>
      <c r="C682" s="2" t="s">
        <v>2101</v>
      </c>
      <c r="D682" s="2" t="s">
        <v>2102</v>
      </c>
    </row>
    <row r="683" spans="1:4">
      <c r="A683" s="2" t="s">
        <v>2104</v>
      </c>
      <c r="B683" s="2" t="s">
        <v>1075</v>
      </c>
      <c r="C683" s="2" t="s">
        <v>2101</v>
      </c>
      <c r="D683" s="2" t="s">
        <v>2103</v>
      </c>
    </row>
    <row r="684" spans="1:4">
      <c r="A684" s="2" t="s">
        <v>2105</v>
      </c>
      <c r="B684" s="2" t="s">
        <v>1075</v>
      </c>
      <c r="C684" s="2" t="s">
        <v>2101</v>
      </c>
      <c r="D684" s="2" t="s">
        <v>2106</v>
      </c>
    </row>
    <row r="685" spans="1:4">
      <c r="A685" s="2" t="s">
        <v>2108</v>
      </c>
      <c r="B685" s="2" t="s">
        <v>1075</v>
      </c>
      <c r="C685" s="2" t="s">
        <v>2101</v>
      </c>
      <c r="D685" s="2" t="s">
        <v>2107</v>
      </c>
    </row>
    <row r="686" spans="1:4">
      <c r="A686" s="2" t="s">
        <v>2109</v>
      </c>
      <c r="B686" s="2" t="s">
        <v>1075</v>
      </c>
      <c r="C686" s="2" t="s">
        <v>2101</v>
      </c>
      <c r="D686" s="2" t="s">
        <v>2110</v>
      </c>
    </row>
    <row r="687" spans="1:4">
      <c r="A687" s="2" t="s">
        <v>2112</v>
      </c>
      <c r="B687" s="2" t="s">
        <v>1075</v>
      </c>
      <c r="C687" s="2" t="s">
        <v>2101</v>
      </c>
      <c r="D687" s="2" t="s">
        <v>2111</v>
      </c>
    </row>
    <row r="688" spans="1:4">
      <c r="A688" s="2" t="s">
        <v>2114</v>
      </c>
      <c r="B688" s="2" t="s">
        <v>1075</v>
      </c>
      <c r="C688" s="2" t="s">
        <v>2101</v>
      </c>
      <c r="D688" s="2" t="s">
        <v>2113</v>
      </c>
    </row>
    <row r="689" spans="1:4">
      <c r="A689" s="2" t="s">
        <v>2116</v>
      </c>
      <c r="B689" s="2" t="s">
        <v>1075</v>
      </c>
      <c r="C689" s="2" t="s">
        <v>2101</v>
      </c>
      <c r="D689" s="2" t="s">
        <v>2115</v>
      </c>
    </row>
    <row r="690" spans="1:4">
      <c r="A690" s="2" t="s">
        <v>2117</v>
      </c>
      <c r="B690" s="2" t="s">
        <v>1075</v>
      </c>
      <c r="C690" s="2" t="s">
        <v>2101</v>
      </c>
      <c r="D690" s="2" t="s">
        <v>2118</v>
      </c>
    </row>
    <row r="691" spans="1:4">
      <c r="A691" s="2" t="s">
        <v>2120</v>
      </c>
      <c r="B691" s="2" t="s">
        <v>1075</v>
      </c>
      <c r="C691" s="2" t="s">
        <v>2101</v>
      </c>
      <c r="D691" s="2" t="s">
        <v>2119</v>
      </c>
    </row>
    <row r="692" spans="1:4">
      <c r="A692" s="2" t="s">
        <v>2121</v>
      </c>
      <c r="B692" s="2" t="s">
        <v>1075</v>
      </c>
      <c r="C692" s="2" t="s">
        <v>2101</v>
      </c>
      <c r="D692" s="2" t="s">
        <v>2122</v>
      </c>
    </row>
    <row r="693" spans="1:4">
      <c r="A693" s="2" t="s">
        <v>2124</v>
      </c>
      <c r="B693" s="2" t="s">
        <v>1075</v>
      </c>
      <c r="C693" s="2" t="s">
        <v>2101</v>
      </c>
      <c r="D693" s="2" t="s">
        <v>2123</v>
      </c>
    </row>
    <row r="694" spans="1:4">
      <c r="A694" s="2" t="s">
        <v>2125</v>
      </c>
      <c r="B694" s="2" t="s">
        <v>1075</v>
      </c>
      <c r="C694" s="2" t="s">
        <v>2126</v>
      </c>
      <c r="D694" s="2" t="s">
        <v>2127</v>
      </c>
    </row>
    <row r="695" spans="1:4">
      <c r="A695" s="2" t="s">
        <v>2128</v>
      </c>
      <c r="B695" s="2" t="s">
        <v>1075</v>
      </c>
      <c r="C695" s="2" t="s">
        <v>2130</v>
      </c>
      <c r="D695" s="2" t="s">
        <v>2129</v>
      </c>
    </row>
    <row r="696" spans="1:4">
      <c r="A696" s="2" t="s">
        <v>2131</v>
      </c>
      <c r="B696" s="2" t="s">
        <v>1075</v>
      </c>
      <c r="C696" s="2" t="s">
        <v>2130</v>
      </c>
      <c r="D696" s="2" t="s">
        <v>2132</v>
      </c>
    </row>
    <row r="697" spans="1:4">
      <c r="A697" s="2" t="s">
        <v>2133</v>
      </c>
      <c r="B697" s="2" t="s">
        <v>1075</v>
      </c>
      <c r="C697" s="2" t="s">
        <v>2130</v>
      </c>
      <c r="D697" s="2" t="s">
        <v>2134</v>
      </c>
    </row>
    <row r="698" spans="1:4">
      <c r="A698" s="2" t="s">
        <v>2136</v>
      </c>
      <c r="B698" s="2" t="s">
        <v>1075</v>
      </c>
      <c r="C698" s="2" t="s">
        <v>2130</v>
      </c>
      <c r="D698" s="2" t="s">
        <v>2135</v>
      </c>
    </row>
    <row r="699" spans="1:4">
      <c r="A699" s="2" t="s">
        <v>2137</v>
      </c>
      <c r="B699" s="2" t="s">
        <v>1075</v>
      </c>
      <c r="C699" s="2" t="s">
        <v>2138</v>
      </c>
      <c r="D699" s="2" t="s">
        <v>2139</v>
      </c>
    </row>
    <row r="700" spans="1:4">
      <c r="A700" s="2" t="s">
        <v>2140</v>
      </c>
      <c r="B700" s="2" t="s">
        <v>1075</v>
      </c>
      <c r="C700" s="2" t="s">
        <v>2141</v>
      </c>
      <c r="D700" s="2" t="s">
        <v>2142</v>
      </c>
    </row>
    <row r="701" spans="1:4">
      <c r="A701" s="2" t="s">
        <v>2144</v>
      </c>
      <c r="B701" s="2" t="s">
        <v>1075</v>
      </c>
      <c r="C701" s="2" t="s">
        <v>2145</v>
      </c>
      <c r="D701" s="2" t="s">
        <v>2143</v>
      </c>
    </row>
    <row r="702" spans="1:4">
      <c r="A702" s="2" t="s">
        <v>2146</v>
      </c>
      <c r="B702" s="2" t="s">
        <v>1075</v>
      </c>
      <c r="C702" s="2" t="s">
        <v>1163</v>
      </c>
      <c r="D702" s="2" t="s">
        <v>2147</v>
      </c>
    </row>
    <row r="703" spans="1:4">
      <c r="A703" s="2" t="s">
        <v>2148</v>
      </c>
      <c r="B703" s="2" t="s">
        <v>1075</v>
      </c>
      <c r="C703" s="2" t="s">
        <v>1163</v>
      </c>
      <c r="D703" s="2" t="s">
        <v>2149</v>
      </c>
    </row>
    <row r="704" spans="1:4">
      <c r="A704" s="2" t="s">
        <v>2151</v>
      </c>
      <c r="B704" s="2" t="s">
        <v>1075</v>
      </c>
      <c r="C704" s="2" t="s">
        <v>1163</v>
      </c>
      <c r="D704" s="2" t="s">
        <v>2150</v>
      </c>
    </row>
    <row r="705" spans="1:4">
      <c r="A705" s="2" t="s">
        <v>2152</v>
      </c>
      <c r="B705" s="2" t="s">
        <v>1075</v>
      </c>
      <c r="C705" s="2" t="s">
        <v>1163</v>
      </c>
      <c r="D705" s="2" t="s">
        <v>2153</v>
      </c>
    </row>
    <row r="706" spans="1:4">
      <c r="A706" s="2" t="s">
        <v>2155</v>
      </c>
      <c r="B706" s="2" t="s">
        <v>1075</v>
      </c>
      <c r="C706" s="2" t="s">
        <v>1163</v>
      </c>
      <c r="D706" s="2" t="s">
        <v>2154</v>
      </c>
    </row>
    <row r="707" spans="1:4">
      <c r="A707" s="2" t="s">
        <v>2157</v>
      </c>
      <c r="B707" s="2" t="s">
        <v>1075</v>
      </c>
      <c r="C707" s="2" t="s">
        <v>1163</v>
      </c>
      <c r="D707" s="2" t="s">
        <v>2156</v>
      </c>
    </row>
    <row r="708" spans="1:4">
      <c r="A708" s="2" t="s">
        <v>2158</v>
      </c>
      <c r="B708" s="2" t="s">
        <v>1075</v>
      </c>
      <c r="C708" s="2" t="s">
        <v>1163</v>
      </c>
      <c r="D708" s="2" t="s">
        <v>1162</v>
      </c>
    </row>
    <row r="709" spans="1:4">
      <c r="A709" s="2" t="s">
        <v>2159</v>
      </c>
      <c r="B709" s="2" t="s">
        <v>1075</v>
      </c>
      <c r="C709" s="2" t="s">
        <v>1163</v>
      </c>
      <c r="D709" s="2" t="s">
        <v>2160</v>
      </c>
    </row>
    <row r="710" spans="1:4">
      <c r="A710" s="2" t="s">
        <v>2162</v>
      </c>
      <c r="B710" s="2" t="s">
        <v>1075</v>
      </c>
      <c r="C710" s="2" t="s">
        <v>1163</v>
      </c>
      <c r="D710" s="2" t="s">
        <v>2161</v>
      </c>
    </row>
    <row r="711" spans="1:4" ht="28.5">
      <c r="A711" s="2" t="s">
        <v>2163</v>
      </c>
      <c r="B711" s="2" t="s">
        <v>1075</v>
      </c>
      <c r="C711" s="2" t="s">
        <v>2164</v>
      </c>
      <c r="D711" s="2" t="s">
        <v>2165</v>
      </c>
    </row>
    <row r="712" spans="1:4">
      <c r="A712" s="2" t="s">
        <v>2166</v>
      </c>
      <c r="B712" s="2" t="s">
        <v>1075</v>
      </c>
      <c r="C712" s="2" t="s">
        <v>2167</v>
      </c>
      <c r="D712" s="2" t="s">
        <v>2168</v>
      </c>
    </row>
    <row r="713" spans="1:4">
      <c r="A713" s="2" t="s">
        <v>2169</v>
      </c>
      <c r="B713" s="2" t="s">
        <v>1075</v>
      </c>
      <c r="C713" s="2" t="s">
        <v>2170</v>
      </c>
      <c r="D713" s="2" t="s">
        <v>2171</v>
      </c>
    </row>
    <row r="714" spans="1:4">
      <c r="A714" s="2" t="s">
        <v>2172</v>
      </c>
      <c r="B714" s="2" t="s">
        <v>1075</v>
      </c>
      <c r="C714" s="2" t="s">
        <v>2173</v>
      </c>
      <c r="D714" s="2" t="s">
        <v>2174</v>
      </c>
    </row>
    <row r="715" spans="1:4">
      <c r="A715" s="2" t="s">
        <v>2175</v>
      </c>
      <c r="B715" s="2" t="s">
        <v>1075</v>
      </c>
      <c r="C715" s="2" t="s">
        <v>2176</v>
      </c>
      <c r="D715" s="2" t="s">
        <v>2177</v>
      </c>
    </row>
    <row r="716" spans="1:4">
      <c r="A716" s="2" t="s">
        <v>2178</v>
      </c>
      <c r="B716" s="2" t="s">
        <v>1075</v>
      </c>
      <c r="C716" s="2" t="s">
        <v>2176</v>
      </c>
      <c r="D716" s="2" t="s">
        <v>2179</v>
      </c>
    </row>
    <row r="717" spans="1:4">
      <c r="A717" s="2" t="s">
        <v>2181</v>
      </c>
      <c r="B717" s="2" t="s">
        <v>1075</v>
      </c>
      <c r="C717" s="2" t="s">
        <v>2176</v>
      </c>
      <c r="D717" s="2" t="s">
        <v>2180</v>
      </c>
    </row>
    <row r="718" spans="1:4">
      <c r="A718" s="2" t="s">
        <v>2187</v>
      </c>
      <c r="B718" s="2" t="s">
        <v>1075</v>
      </c>
      <c r="C718" s="2" t="s">
        <v>2188</v>
      </c>
      <c r="D718" s="2" t="s">
        <v>2189</v>
      </c>
    </row>
    <row r="719" spans="1:4">
      <c r="A719" s="2" t="s">
        <v>2191</v>
      </c>
      <c r="B719" s="2" t="s">
        <v>1075</v>
      </c>
      <c r="C719" s="2" t="s">
        <v>2188</v>
      </c>
      <c r="D719" s="2" t="s">
        <v>2190</v>
      </c>
    </row>
    <row r="720" spans="1:4">
      <c r="A720" s="2" t="s">
        <v>2192</v>
      </c>
      <c r="B720" s="2" t="s">
        <v>1075</v>
      </c>
      <c r="C720" s="2" t="s">
        <v>2188</v>
      </c>
      <c r="D720" s="2" t="s">
        <v>2193</v>
      </c>
    </row>
    <row r="721" spans="1:4">
      <c r="A721" s="2" t="s">
        <v>2195</v>
      </c>
      <c r="B721" s="2" t="s">
        <v>1075</v>
      </c>
      <c r="C721" s="2" t="s">
        <v>2188</v>
      </c>
      <c r="D721" s="2" t="s">
        <v>2194</v>
      </c>
    </row>
    <row r="722" spans="1:4">
      <c r="A722" s="2" t="s">
        <v>2196</v>
      </c>
      <c r="B722" s="2" t="s">
        <v>1075</v>
      </c>
      <c r="C722" s="2" t="s">
        <v>2188</v>
      </c>
      <c r="D722" s="2" t="s">
        <v>2197</v>
      </c>
    </row>
    <row r="723" spans="1:4">
      <c r="A723" s="2" t="s">
        <v>2199</v>
      </c>
      <c r="B723" s="2" t="s">
        <v>1075</v>
      </c>
      <c r="C723" s="2" t="s">
        <v>2188</v>
      </c>
      <c r="D723" s="2" t="s">
        <v>2198</v>
      </c>
    </row>
    <row r="724" spans="1:4">
      <c r="A724" s="2" t="s">
        <v>2182</v>
      </c>
      <c r="B724" s="2" t="s">
        <v>1075</v>
      </c>
      <c r="C724" s="2" t="s">
        <v>2184</v>
      </c>
      <c r="D724" s="2" t="s">
        <v>2183</v>
      </c>
    </row>
    <row r="725" spans="1:4">
      <c r="A725" s="2" t="s">
        <v>2186</v>
      </c>
      <c r="B725" s="2" t="s">
        <v>1075</v>
      </c>
      <c r="C725" s="2" t="s">
        <v>2184</v>
      </c>
      <c r="D725" s="2" t="s">
        <v>2185</v>
      </c>
    </row>
    <row r="726" spans="1:4">
      <c r="A726" s="2" t="s">
        <v>2201</v>
      </c>
      <c r="B726" s="2" t="s">
        <v>1075</v>
      </c>
      <c r="C726" s="2" t="s">
        <v>2203</v>
      </c>
      <c r="D726" s="2" t="s">
        <v>2200</v>
      </c>
    </row>
    <row r="727" spans="1:4">
      <c r="A727" s="2" t="s">
        <v>2202</v>
      </c>
      <c r="B727" s="2" t="s">
        <v>1075</v>
      </c>
      <c r="C727" s="2" t="s">
        <v>2203</v>
      </c>
      <c r="D727" s="2" t="s">
        <v>2204</v>
      </c>
    </row>
    <row r="728" spans="1:4">
      <c r="A728" s="2" t="s">
        <v>2205</v>
      </c>
      <c r="B728" s="2" t="s">
        <v>1075</v>
      </c>
      <c r="C728" s="2" t="s">
        <v>2207</v>
      </c>
      <c r="D728" s="2" t="s">
        <v>2206</v>
      </c>
    </row>
    <row r="729" spans="1:4" ht="28.5">
      <c r="A729" s="2" t="s">
        <v>2209</v>
      </c>
      <c r="B729" s="2" t="s">
        <v>1075</v>
      </c>
      <c r="C729" s="2" t="s">
        <v>2208</v>
      </c>
      <c r="D729" s="2" t="s">
        <v>2210</v>
      </c>
    </row>
    <row r="730" spans="1:4">
      <c r="A730" s="2" t="s">
        <v>2261</v>
      </c>
      <c r="B730" s="2" t="s">
        <v>1075</v>
      </c>
      <c r="C730" s="2" t="s">
        <v>2262</v>
      </c>
      <c r="D730" s="2" t="s">
        <v>2263</v>
      </c>
    </row>
    <row r="731" spans="1:4">
      <c r="A731" s="2" t="s">
        <v>2211</v>
      </c>
      <c r="B731" s="2" t="s">
        <v>1075</v>
      </c>
      <c r="C731" s="2" t="s">
        <v>2212</v>
      </c>
      <c r="D731" s="2" t="s">
        <v>2213</v>
      </c>
    </row>
    <row r="732" spans="1:4">
      <c r="A732" s="2" t="s">
        <v>2215</v>
      </c>
      <c r="B732" s="2" t="s">
        <v>1075</v>
      </c>
      <c r="C732" s="2" t="s">
        <v>2212</v>
      </c>
      <c r="D732" s="2" t="s">
        <v>2214</v>
      </c>
    </row>
    <row r="733" spans="1:4">
      <c r="A733" s="2" t="s">
        <v>1717</v>
      </c>
      <c r="B733" s="2" t="s">
        <v>1075</v>
      </c>
      <c r="C733" s="2" t="s">
        <v>1718</v>
      </c>
      <c r="D733" s="2" t="s">
        <v>1719</v>
      </c>
    </row>
    <row r="734" spans="1:4">
      <c r="A734" s="2" t="s">
        <v>1720</v>
      </c>
      <c r="B734" s="2" t="s">
        <v>1075</v>
      </c>
      <c r="C734" s="2" t="s">
        <v>1718</v>
      </c>
      <c r="D734" s="2" t="s">
        <v>1721</v>
      </c>
    </row>
    <row r="735" spans="1:4">
      <c r="A735" s="2" t="s">
        <v>1723</v>
      </c>
      <c r="B735" s="2" t="s">
        <v>1075</v>
      </c>
      <c r="C735" s="2" t="s">
        <v>1718</v>
      </c>
      <c r="D735" s="2" t="s">
        <v>1722</v>
      </c>
    </row>
    <row r="736" spans="1:4">
      <c r="A736" s="2" t="s">
        <v>1724</v>
      </c>
      <c r="B736" s="2" t="s">
        <v>1075</v>
      </c>
      <c r="C736" s="2" t="s">
        <v>1718</v>
      </c>
      <c r="D736" s="2" t="s">
        <v>1725</v>
      </c>
    </row>
    <row r="737" spans="1:4">
      <c r="A737" s="2" t="s">
        <v>1726</v>
      </c>
      <c r="B737" s="2" t="s">
        <v>1075</v>
      </c>
      <c r="C737" s="2" t="s">
        <v>1718</v>
      </c>
      <c r="D737" s="2" t="s">
        <v>1727</v>
      </c>
    </row>
    <row r="738" spans="1:4">
      <c r="A738" s="2" t="s">
        <v>1729</v>
      </c>
      <c r="B738" s="2" t="s">
        <v>1075</v>
      </c>
      <c r="C738" s="2" t="s">
        <v>1718</v>
      </c>
      <c r="D738" s="2" t="s">
        <v>1728</v>
      </c>
    </row>
    <row r="739" spans="1:4" ht="28.5">
      <c r="A739" s="2" t="s">
        <v>2216</v>
      </c>
      <c r="B739" s="2" t="s">
        <v>1075</v>
      </c>
      <c r="C739" s="2" t="s">
        <v>2217</v>
      </c>
      <c r="D739" s="2" t="s">
        <v>2218</v>
      </c>
    </row>
    <row r="740" spans="1:4">
      <c r="A740" s="2" t="s">
        <v>2220</v>
      </c>
      <c r="B740" s="2" t="s">
        <v>1075</v>
      </c>
      <c r="C740" s="2" t="s">
        <v>2217</v>
      </c>
      <c r="D740" s="2" t="s">
        <v>2219</v>
      </c>
    </row>
    <row r="741" spans="1:4">
      <c r="A741" s="2" t="s">
        <v>2221</v>
      </c>
      <c r="B741" s="2" t="s">
        <v>1075</v>
      </c>
      <c r="C741" s="2" t="s">
        <v>2217</v>
      </c>
      <c r="D741" s="2" t="s">
        <v>2222</v>
      </c>
    </row>
    <row r="742" spans="1:4">
      <c r="A742" s="2" t="s">
        <v>2225</v>
      </c>
      <c r="B742" s="2" t="s">
        <v>1075</v>
      </c>
      <c r="C742" s="2" t="s">
        <v>2217</v>
      </c>
      <c r="D742" s="2" t="s">
        <v>2226</v>
      </c>
    </row>
    <row r="743" spans="1:4">
      <c r="A743" s="2" t="s">
        <v>2228</v>
      </c>
      <c r="B743" s="2" t="s">
        <v>1075</v>
      </c>
      <c r="C743" s="2" t="s">
        <v>2217</v>
      </c>
      <c r="D743" s="2" t="s">
        <v>2227</v>
      </c>
    </row>
    <row r="744" spans="1:4">
      <c r="A744" s="2" t="s">
        <v>2229</v>
      </c>
      <c r="B744" s="2" t="s">
        <v>1075</v>
      </c>
      <c r="C744" s="2" t="s">
        <v>2217</v>
      </c>
      <c r="D744" s="2" t="s">
        <v>2230</v>
      </c>
    </row>
    <row r="745" spans="1:4">
      <c r="A745" s="2" t="s">
        <v>2232</v>
      </c>
      <c r="B745" s="2" t="s">
        <v>1075</v>
      </c>
      <c r="C745" s="2" t="s">
        <v>2217</v>
      </c>
      <c r="D745" s="2" t="s">
        <v>2231</v>
      </c>
    </row>
    <row r="746" spans="1:4">
      <c r="A746" s="2" t="s">
        <v>2233</v>
      </c>
      <c r="B746" s="2" t="s">
        <v>1075</v>
      </c>
      <c r="C746" s="2" t="s">
        <v>2217</v>
      </c>
      <c r="D746" s="2" t="s">
        <v>2234</v>
      </c>
    </row>
    <row r="747" spans="1:4">
      <c r="A747" s="2" t="s">
        <v>2236</v>
      </c>
      <c r="B747" s="2" t="s">
        <v>1075</v>
      </c>
      <c r="C747" s="2" t="s">
        <v>2217</v>
      </c>
      <c r="D747" s="2" t="s">
        <v>2235</v>
      </c>
    </row>
    <row r="748" spans="1:4">
      <c r="A748" s="2" t="s">
        <v>2237</v>
      </c>
      <c r="B748" s="2" t="s">
        <v>1075</v>
      </c>
      <c r="C748" s="2" t="s">
        <v>2217</v>
      </c>
      <c r="D748" s="2" t="s">
        <v>2238</v>
      </c>
    </row>
    <row r="749" spans="1:4">
      <c r="A749" s="2" t="s">
        <v>2240</v>
      </c>
      <c r="B749" s="2" t="s">
        <v>1075</v>
      </c>
      <c r="C749" s="2" t="s">
        <v>2217</v>
      </c>
      <c r="D749" s="2" t="s">
        <v>2239</v>
      </c>
    </row>
    <row r="750" spans="1:4">
      <c r="A750" s="2" t="s">
        <v>2224</v>
      </c>
      <c r="B750" s="2" t="s">
        <v>1075</v>
      </c>
      <c r="C750" s="2" t="s">
        <v>2217</v>
      </c>
      <c r="D750" s="2" t="s">
        <v>2223</v>
      </c>
    </row>
    <row r="751" spans="1:4">
      <c r="A751" s="2" t="s">
        <v>2241</v>
      </c>
      <c r="B751" s="2" t="s">
        <v>1075</v>
      </c>
      <c r="C751" s="2" t="s">
        <v>2217</v>
      </c>
      <c r="D751" s="2" t="s">
        <v>2242</v>
      </c>
    </row>
    <row r="752" spans="1:4">
      <c r="A752" s="2" t="s">
        <v>2244</v>
      </c>
      <c r="B752" s="2" t="s">
        <v>1075</v>
      </c>
      <c r="C752" s="2" t="s">
        <v>2217</v>
      </c>
      <c r="D752" s="2" t="s">
        <v>2243</v>
      </c>
    </row>
    <row r="753" spans="1:6">
      <c r="A753" s="2" t="s">
        <v>2245</v>
      </c>
      <c r="B753" s="2" t="s">
        <v>1075</v>
      </c>
      <c r="C753" s="2" t="s">
        <v>2217</v>
      </c>
      <c r="D753" s="2" t="s">
        <v>2246</v>
      </c>
    </row>
    <row r="754" spans="1:6">
      <c r="A754" s="2" t="s">
        <v>2247</v>
      </c>
      <c r="B754" s="2" t="s">
        <v>1075</v>
      </c>
      <c r="C754" s="2" t="s">
        <v>2217</v>
      </c>
      <c r="D754" s="2" t="s">
        <v>2248</v>
      </c>
    </row>
    <row r="755" spans="1:6">
      <c r="A755" s="2" t="s">
        <v>2250</v>
      </c>
      <c r="B755" s="2" t="s">
        <v>1075</v>
      </c>
      <c r="C755" s="2" t="s">
        <v>2217</v>
      </c>
      <c r="D755" s="2" t="s">
        <v>2249</v>
      </c>
    </row>
    <row r="756" spans="1:6">
      <c r="A756" s="2" t="s">
        <v>2251</v>
      </c>
      <c r="B756" s="2" t="s">
        <v>1075</v>
      </c>
      <c r="C756" s="2" t="s">
        <v>2217</v>
      </c>
      <c r="D756" s="2" t="s">
        <v>2252</v>
      </c>
    </row>
    <row r="757" spans="1:6">
      <c r="A757" s="2" t="s">
        <v>2254</v>
      </c>
      <c r="B757" s="2" t="s">
        <v>1075</v>
      </c>
      <c r="C757" s="2" t="s">
        <v>2217</v>
      </c>
      <c r="D757" s="2" t="s">
        <v>2253</v>
      </c>
    </row>
    <row r="758" spans="1:6">
      <c r="A758" s="2" t="s">
        <v>2255</v>
      </c>
      <c r="B758" s="2" t="s">
        <v>1075</v>
      </c>
      <c r="C758" s="2" t="s">
        <v>2217</v>
      </c>
      <c r="D758" s="2" t="s">
        <v>2256</v>
      </c>
    </row>
    <row r="759" spans="1:6">
      <c r="A759" s="2" t="s">
        <v>2258</v>
      </c>
      <c r="B759" s="2" t="s">
        <v>1075</v>
      </c>
      <c r="C759" s="2" t="s">
        <v>2217</v>
      </c>
      <c r="D759" s="2" t="s">
        <v>2257</v>
      </c>
    </row>
    <row r="760" spans="1:6">
      <c r="A760" s="2" t="s">
        <v>2259</v>
      </c>
      <c r="B760" s="2" t="s">
        <v>1075</v>
      </c>
      <c r="C760" s="2" t="s">
        <v>2217</v>
      </c>
      <c r="D760" s="2" t="s">
        <v>2260</v>
      </c>
    </row>
    <row r="761" spans="1:6" ht="18" customHeight="1">
      <c r="A761" s="2" t="s">
        <v>2265</v>
      </c>
      <c r="B761" s="2" t="s">
        <v>1075</v>
      </c>
      <c r="C761" s="2" t="s">
        <v>2266</v>
      </c>
      <c r="D761" s="2" t="s">
        <v>2264</v>
      </c>
    </row>
    <row r="762" spans="1:6">
      <c r="A762" s="2" t="s">
        <v>2268</v>
      </c>
      <c r="B762" s="2" t="s">
        <v>1075</v>
      </c>
      <c r="C762" s="2" t="s">
        <v>2266</v>
      </c>
      <c r="D762" s="2" t="s">
        <v>2267</v>
      </c>
    </row>
    <row r="763" spans="1:6">
      <c r="A763" s="2" t="s">
        <v>2269</v>
      </c>
      <c r="B763" s="2" t="s">
        <v>1075</v>
      </c>
      <c r="C763" s="2" t="s">
        <v>2266</v>
      </c>
      <c r="D763" s="2" t="s">
        <v>2270</v>
      </c>
    </row>
    <row r="764" spans="1:6">
      <c r="A764" s="2" t="s">
        <v>2272</v>
      </c>
      <c r="B764" s="2" t="s">
        <v>1075</v>
      </c>
      <c r="C764" s="2" t="s">
        <v>2275</v>
      </c>
      <c r="D764" s="2" t="s">
        <v>2271</v>
      </c>
    </row>
    <row r="765" spans="1:6">
      <c r="A765" s="2" t="s">
        <v>2273</v>
      </c>
      <c r="B765" s="2" t="s">
        <v>1075</v>
      </c>
      <c r="C765" s="2" t="s">
        <v>2275</v>
      </c>
      <c r="D765" s="2" t="s">
        <v>2274</v>
      </c>
      <c r="F765" s="2" t="s">
        <v>2022</v>
      </c>
    </row>
    <row r="766" spans="1:6" ht="28.5">
      <c r="A766" s="2" t="s">
        <v>2276</v>
      </c>
      <c r="B766" s="2" t="s">
        <v>1075</v>
      </c>
      <c r="C766" s="2" t="s">
        <v>2277</v>
      </c>
      <c r="D766" s="2" t="s">
        <v>2278</v>
      </c>
    </row>
    <row r="767" spans="1:6">
      <c r="A767" s="2" t="s">
        <v>2279</v>
      </c>
      <c r="B767" s="2" t="s">
        <v>1075</v>
      </c>
      <c r="C767" s="2" t="s">
        <v>2281</v>
      </c>
      <c r="D767" s="2" t="s">
        <v>2280</v>
      </c>
    </row>
    <row r="768" spans="1:6" ht="28.5">
      <c r="A768" s="2" t="s">
        <v>2282</v>
      </c>
      <c r="B768" s="2" t="s">
        <v>1075</v>
      </c>
      <c r="C768" s="2" t="s">
        <v>2284</v>
      </c>
      <c r="D768" s="2" t="s">
        <v>2283</v>
      </c>
    </row>
    <row r="769" spans="1:4">
      <c r="A769" s="2" t="s">
        <v>2287</v>
      </c>
      <c r="B769" s="2" t="s">
        <v>1075</v>
      </c>
      <c r="C769" s="2" t="s">
        <v>2284</v>
      </c>
      <c r="D769" s="2" t="s">
        <v>2288</v>
      </c>
    </row>
    <row r="770" spans="1:4">
      <c r="A770" s="2" t="s">
        <v>2290</v>
      </c>
      <c r="B770" s="2" t="s">
        <v>1075</v>
      </c>
      <c r="C770" s="2" t="s">
        <v>2284</v>
      </c>
      <c r="D770" s="2" t="s">
        <v>2289</v>
      </c>
    </row>
    <row r="771" spans="1:4">
      <c r="A771" s="2" t="s">
        <v>2291</v>
      </c>
      <c r="B771" s="2" t="s">
        <v>1075</v>
      </c>
      <c r="C771" s="2" t="s">
        <v>2284</v>
      </c>
      <c r="D771" s="2" t="s">
        <v>2292</v>
      </c>
    </row>
    <row r="772" spans="1:4">
      <c r="A772" s="2" t="s">
        <v>2294</v>
      </c>
      <c r="B772" s="2" t="s">
        <v>1075</v>
      </c>
      <c r="C772" s="2" t="s">
        <v>2284</v>
      </c>
      <c r="D772" s="2" t="s">
        <v>2293</v>
      </c>
    </row>
    <row r="773" spans="1:4">
      <c r="A773" s="2" t="s">
        <v>2295</v>
      </c>
      <c r="B773" s="2" t="s">
        <v>1075</v>
      </c>
      <c r="C773" s="2" t="s">
        <v>2284</v>
      </c>
      <c r="D773" s="2" t="s">
        <v>2296</v>
      </c>
    </row>
    <row r="774" spans="1:4">
      <c r="A774" s="2" t="s">
        <v>2298</v>
      </c>
      <c r="B774" s="2" t="s">
        <v>1075</v>
      </c>
      <c r="C774" s="2" t="s">
        <v>2284</v>
      </c>
      <c r="D774" s="2" t="s">
        <v>2297</v>
      </c>
    </row>
    <row r="775" spans="1:4">
      <c r="A775" s="2" t="s">
        <v>2299</v>
      </c>
      <c r="B775" s="2" t="s">
        <v>1075</v>
      </c>
      <c r="C775" s="2" t="s">
        <v>2284</v>
      </c>
      <c r="D775" s="2" t="s">
        <v>2300</v>
      </c>
    </row>
    <row r="776" spans="1:4">
      <c r="A776" s="2" t="s">
        <v>2302</v>
      </c>
      <c r="B776" s="2" t="s">
        <v>1075</v>
      </c>
      <c r="C776" s="2" t="s">
        <v>2284</v>
      </c>
      <c r="D776" s="2" t="s">
        <v>2301</v>
      </c>
    </row>
    <row r="777" spans="1:4" ht="28.5">
      <c r="A777" s="2" t="s">
        <v>2303</v>
      </c>
      <c r="B777" s="2" t="s">
        <v>1075</v>
      </c>
      <c r="C777" s="2" t="s">
        <v>2284</v>
      </c>
      <c r="D777" s="2" t="s">
        <v>2304</v>
      </c>
    </row>
    <row r="778" spans="1:4">
      <c r="A778" s="2" t="s">
        <v>2306</v>
      </c>
      <c r="B778" s="2" t="s">
        <v>1075</v>
      </c>
      <c r="C778" s="2" t="s">
        <v>2284</v>
      </c>
      <c r="D778" s="2" t="s">
        <v>2305</v>
      </c>
    </row>
    <row r="779" spans="1:4" ht="28.5">
      <c r="A779" s="2" t="s">
        <v>2307</v>
      </c>
      <c r="B779" s="2" t="s">
        <v>1075</v>
      </c>
      <c r="C779" s="2" t="s">
        <v>2284</v>
      </c>
      <c r="D779" s="2" t="s">
        <v>2308</v>
      </c>
    </row>
    <row r="780" spans="1:4">
      <c r="A780" s="2" t="s">
        <v>2310</v>
      </c>
      <c r="B780" s="2" t="s">
        <v>1075</v>
      </c>
      <c r="C780" s="2" t="s">
        <v>2284</v>
      </c>
      <c r="D780" s="2" t="s">
        <v>2309</v>
      </c>
    </row>
    <row r="781" spans="1:4">
      <c r="A781" s="2" t="s">
        <v>2311</v>
      </c>
      <c r="B781" s="2" t="s">
        <v>1075</v>
      </c>
      <c r="C781" s="2" t="s">
        <v>2284</v>
      </c>
      <c r="D781" s="2" t="s">
        <v>2312</v>
      </c>
    </row>
    <row r="782" spans="1:4">
      <c r="A782" s="2" t="s">
        <v>2314</v>
      </c>
      <c r="B782" s="2" t="s">
        <v>1075</v>
      </c>
      <c r="C782" s="2" t="s">
        <v>2284</v>
      </c>
      <c r="D782" s="2" t="s">
        <v>2313</v>
      </c>
    </row>
    <row r="783" spans="1:4">
      <c r="A783" s="2" t="s">
        <v>2315</v>
      </c>
      <c r="B783" s="2" t="s">
        <v>1075</v>
      </c>
      <c r="C783" s="2" t="s">
        <v>2284</v>
      </c>
      <c r="D783" s="2" t="s">
        <v>2316</v>
      </c>
    </row>
    <row r="784" spans="1:4">
      <c r="A784" s="2" t="s">
        <v>2318</v>
      </c>
      <c r="B784" s="2" t="s">
        <v>1075</v>
      </c>
      <c r="C784" s="2" t="s">
        <v>2284</v>
      </c>
      <c r="D784" s="2" t="s">
        <v>2317</v>
      </c>
    </row>
    <row r="785" spans="1:4">
      <c r="A785" s="2" t="s">
        <v>2319</v>
      </c>
      <c r="B785" s="2" t="s">
        <v>1075</v>
      </c>
      <c r="C785" s="2" t="s">
        <v>2284</v>
      </c>
      <c r="D785" s="2" t="s">
        <v>2320</v>
      </c>
    </row>
    <row r="786" spans="1:4">
      <c r="A786" s="2" t="s">
        <v>2322</v>
      </c>
      <c r="B786" s="2" t="s">
        <v>1075</v>
      </c>
      <c r="C786" s="2" t="s">
        <v>2284</v>
      </c>
      <c r="D786" s="2" t="s">
        <v>2321</v>
      </c>
    </row>
    <row r="787" spans="1:4">
      <c r="A787" s="2" t="s">
        <v>2323</v>
      </c>
      <c r="B787" s="2" t="s">
        <v>1075</v>
      </c>
      <c r="C787" s="2" t="s">
        <v>2284</v>
      </c>
      <c r="D787" s="2" t="s">
        <v>2324</v>
      </c>
    </row>
    <row r="788" spans="1:4">
      <c r="A788" s="2" t="s">
        <v>2326</v>
      </c>
      <c r="B788" s="2" t="s">
        <v>1075</v>
      </c>
      <c r="C788" s="2" t="s">
        <v>2284</v>
      </c>
      <c r="D788" s="2" t="s">
        <v>2325</v>
      </c>
    </row>
    <row r="789" spans="1:4">
      <c r="A789" s="2" t="s">
        <v>2327</v>
      </c>
      <c r="B789" s="2" t="s">
        <v>1075</v>
      </c>
      <c r="C789" s="2" t="s">
        <v>2284</v>
      </c>
      <c r="D789" s="2" t="s">
        <v>2328</v>
      </c>
    </row>
    <row r="790" spans="1:4">
      <c r="A790" s="2" t="s">
        <v>2330</v>
      </c>
      <c r="B790" s="2" t="s">
        <v>1075</v>
      </c>
      <c r="C790" s="2" t="s">
        <v>2284</v>
      </c>
      <c r="D790" s="2" t="s">
        <v>2329</v>
      </c>
    </row>
    <row r="791" spans="1:4">
      <c r="A791" s="2" t="s">
        <v>2331</v>
      </c>
      <c r="B791" s="2" t="s">
        <v>1075</v>
      </c>
      <c r="C791" s="2" t="s">
        <v>2284</v>
      </c>
      <c r="D791" s="2" t="s">
        <v>2332</v>
      </c>
    </row>
    <row r="792" spans="1:4">
      <c r="A792" s="2" t="s">
        <v>2334</v>
      </c>
      <c r="B792" s="2" t="s">
        <v>1075</v>
      </c>
      <c r="C792" s="2" t="s">
        <v>2284</v>
      </c>
      <c r="D792" s="2" t="s">
        <v>2333</v>
      </c>
    </row>
    <row r="793" spans="1:4">
      <c r="A793" s="2" t="s">
        <v>2335</v>
      </c>
      <c r="B793" s="2" t="s">
        <v>1075</v>
      </c>
      <c r="C793" s="2" t="s">
        <v>2284</v>
      </c>
      <c r="D793" s="2" t="s">
        <v>2336</v>
      </c>
    </row>
    <row r="794" spans="1:4">
      <c r="A794" s="2" t="s">
        <v>2338</v>
      </c>
      <c r="B794" s="2" t="s">
        <v>1075</v>
      </c>
      <c r="C794" s="2" t="s">
        <v>2284</v>
      </c>
      <c r="D794" s="2" t="s">
        <v>2337</v>
      </c>
    </row>
    <row r="795" spans="1:4">
      <c r="A795" s="2" t="s">
        <v>2339</v>
      </c>
      <c r="B795" s="2" t="s">
        <v>1075</v>
      </c>
      <c r="C795" s="2" t="s">
        <v>2284</v>
      </c>
      <c r="D795" s="2" t="s">
        <v>2340</v>
      </c>
    </row>
    <row r="796" spans="1:4">
      <c r="A796" s="2" t="s">
        <v>2342</v>
      </c>
      <c r="B796" s="2" t="s">
        <v>1075</v>
      </c>
      <c r="C796" s="2" t="s">
        <v>2284</v>
      </c>
      <c r="D796" s="2" t="s">
        <v>2341</v>
      </c>
    </row>
    <row r="797" spans="1:4">
      <c r="A797" s="2" t="s">
        <v>2343</v>
      </c>
      <c r="B797" s="2" t="s">
        <v>1075</v>
      </c>
      <c r="C797" s="2" t="s">
        <v>2284</v>
      </c>
      <c r="D797" s="2" t="s">
        <v>2344</v>
      </c>
    </row>
    <row r="798" spans="1:4">
      <c r="A798" s="2" t="s">
        <v>2346</v>
      </c>
      <c r="B798" s="2" t="s">
        <v>1075</v>
      </c>
      <c r="C798" s="2" t="s">
        <v>2284</v>
      </c>
      <c r="D798" s="2" t="s">
        <v>2345</v>
      </c>
    </row>
    <row r="799" spans="1:4">
      <c r="A799" s="2" t="s">
        <v>2347</v>
      </c>
      <c r="B799" s="2" t="s">
        <v>1075</v>
      </c>
      <c r="C799" s="2" t="s">
        <v>2284</v>
      </c>
      <c r="D799" s="2" t="s">
        <v>2348</v>
      </c>
    </row>
    <row r="800" spans="1:4">
      <c r="A800" s="2" t="s">
        <v>2350</v>
      </c>
      <c r="B800" s="2" t="s">
        <v>1075</v>
      </c>
      <c r="C800" s="2" t="s">
        <v>2284</v>
      </c>
      <c r="D800" s="2" t="s">
        <v>2349</v>
      </c>
    </row>
    <row r="801" spans="1:4">
      <c r="A801" s="2" t="s">
        <v>2351</v>
      </c>
      <c r="B801" s="2" t="s">
        <v>1075</v>
      </c>
      <c r="C801" s="2" t="s">
        <v>2284</v>
      </c>
      <c r="D801" s="2" t="s">
        <v>2352</v>
      </c>
    </row>
    <row r="802" spans="1:4">
      <c r="A802" s="2" t="s">
        <v>2354</v>
      </c>
      <c r="B802" s="2" t="s">
        <v>1075</v>
      </c>
      <c r="C802" s="2" t="s">
        <v>2284</v>
      </c>
      <c r="D802" s="2" t="s">
        <v>2353</v>
      </c>
    </row>
    <row r="803" spans="1:4">
      <c r="A803" s="2" t="s">
        <v>2355</v>
      </c>
      <c r="B803" s="2" t="s">
        <v>1075</v>
      </c>
      <c r="C803" s="2" t="s">
        <v>2284</v>
      </c>
      <c r="D803" s="2" t="s">
        <v>2356</v>
      </c>
    </row>
    <row r="804" spans="1:4">
      <c r="A804" s="2" t="s">
        <v>2358</v>
      </c>
      <c r="B804" s="2" t="s">
        <v>1075</v>
      </c>
      <c r="C804" s="2" t="s">
        <v>2284</v>
      </c>
      <c r="D804" s="2" t="s">
        <v>2357</v>
      </c>
    </row>
    <row r="805" spans="1:4">
      <c r="A805" s="2" t="s">
        <v>2359</v>
      </c>
      <c r="B805" s="2" t="s">
        <v>1075</v>
      </c>
      <c r="C805" s="2" t="s">
        <v>2284</v>
      </c>
      <c r="D805" s="2" t="s">
        <v>2360</v>
      </c>
    </row>
    <row r="806" spans="1:4">
      <c r="A806" s="2" t="s">
        <v>2285</v>
      </c>
      <c r="B806" s="2" t="s">
        <v>1075</v>
      </c>
      <c r="C806" s="2" t="s">
        <v>2361</v>
      </c>
      <c r="D806" s="2" t="s">
        <v>2286</v>
      </c>
    </row>
    <row r="807" spans="1:4">
      <c r="A807" s="2" t="s">
        <v>2363</v>
      </c>
      <c r="B807" s="2" t="s">
        <v>1075</v>
      </c>
      <c r="C807" s="2" t="s">
        <v>2361</v>
      </c>
      <c r="D807" s="2" t="s">
        <v>2362</v>
      </c>
    </row>
    <row r="808" spans="1:4">
      <c r="A808" s="2" t="s">
        <v>2364</v>
      </c>
      <c r="B808" s="2" t="s">
        <v>1075</v>
      </c>
      <c r="C808" s="2" t="s">
        <v>2361</v>
      </c>
      <c r="D808" s="2" t="s">
        <v>2365</v>
      </c>
    </row>
    <row r="809" spans="1:4">
      <c r="A809" s="2" t="s">
        <v>2367</v>
      </c>
      <c r="B809" s="2" t="s">
        <v>1075</v>
      </c>
      <c r="C809" s="2" t="s">
        <v>2361</v>
      </c>
      <c r="D809" s="2" t="s">
        <v>2366</v>
      </c>
    </row>
    <row r="810" spans="1:4">
      <c r="A810" s="2" t="s">
        <v>2368</v>
      </c>
      <c r="B810" s="2" t="s">
        <v>1075</v>
      </c>
      <c r="C810" s="2" t="s">
        <v>2361</v>
      </c>
      <c r="D810" s="2" t="s">
        <v>2369</v>
      </c>
    </row>
    <row r="811" spans="1:4" ht="28.5">
      <c r="A811" s="2" t="s">
        <v>2371</v>
      </c>
      <c r="B811" s="2" t="s">
        <v>1075</v>
      </c>
      <c r="C811" s="2" t="s">
        <v>2361</v>
      </c>
      <c r="D811" s="2" t="s">
        <v>2370</v>
      </c>
    </row>
    <row r="812" spans="1:4">
      <c r="A812" s="2" t="s">
        <v>2372</v>
      </c>
      <c r="B812" s="2" t="s">
        <v>1075</v>
      </c>
      <c r="C812" s="2" t="s">
        <v>2361</v>
      </c>
      <c r="D812" s="2" t="s">
        <v>2373</v>
      </c>
    </row>
    <row r="813" spans="1:4">
      <c r="A813" s="2" t="s">
        <v>2374</v>
      </c>
      <c r="B813" s="2" t="s">
        <v>1075</v>
      </c>
      <c r="C813" s="2" t="s">
        <v>2375</v>
      </c>
      <c r="D813" s="2" t="s">
        <v>2376</v>
      </c>
    </row>
    <row r="814" spans="1:4">
      <c r="A814" s="2" t="s">
        <v>2378</v>
      </c>
      <c r="B814" s="2" t="s">
        <v>1075</v>
      </c>
      <c r="C814" s="2" t="s">
        <v>2379</v>
      </c>
      <c r="D814" s="2" t="s">
        <v>2377</v>
      </c>
    </row>
    <row r="815" spans="1:4">
      <c r="A815" s="2" t="s">
        <v>2380</v>
      </c>
      <c r="B815" s="2" t="s">
        <v>1075</v>
      </c>
      <c r="C815" s="2" t="s">
        <v>2379</v>
      </c>
      <c r="D815" s="2" t="s">
        <v>2381</v>
      </c>
    </row>
    <row r="816" spans="1:4">
      <c r="A816" s="2" t="s">
        <v>2383</v>
      </c>
      <c r="B816" s="2" t="s">
        <v>1075</v>
      </c>
      <c r="C816" s="2" t="s">
        <v>2379</v>
      </c>
      <c r="D816" s="2" t="s">
        <v>2382</v>
      </c>
    </row>
    <row r="817" spans="1:5">
      <c r="A817" s="2" t="s">
        <v>2384</v>
      </c>
      <c r="B817" s="2" t="s">
        <v>1075</v>
      </c>
      <c r="C817" s="2" t="s">
        <v>2379</v>
      </c>
      <c r="D817" s="2" t="s">
        <v>2385</v>
      </c>
    </row>
    <row r="818" spans="1:5">
      <c r="A818" s="2" t="s">
        <v>2387</v>
      </c>
      <c r="B818" s="2" t="s">
        <v>1075</v>
      </c>
      <c r="C818" s="2" t="s">
        <v>2379</v>
      </c>
      <c r="D818" s="2" t="s">
        <v>2386</v>
      </c>
    </row>
    <row r="819" spans="1:5">
      <c r="A819" s="2" t="s">
        <v>2388</v>
      </c>
      <c r="B819" s="2" t="s">
        <v>1075</v>
      </c>
      <c r="C819" s="2" t="s">
        <v>2389</v>
      </c>
      <c r="D819" s="2" t="s">
        <v>2390</v>
      </c>
    </row>
    <row r="820" spans="1:5">
      <c r="A820" s="2" t="s">
        <v>2391</v>
      </c>
      <c r="B820" s="2" t="s">
        <v>1075</v>
      </c>
      <c r="C820" s="2" t="s">
        <v>2389</v>
      </c>
      <c r="D820" s="2" t="s">
        <v>2392</v>
      </c>
    </row>
    <row r="821" spans="1:5">
      <c r="A821" s="2" t="s">
        <v>2394</v>
      </c>
      <c r="B821" s="2" t="s">
        <v>1075</v>
      </c>
      <c r="C821" s="2" t="s">
        <v>2389</v>
      </c>
      <c r="D821" s="2" t="s">
        <v>2393</v>
      </c>
    </row>
    <row r="822" spans="1:5">
      <c r="A822" s="2" t="s">
        <v>2395</v>
      </c>
      <c r="B822" s="2" t="s">
        <v>1075</v>
      </c>
      <c r="C822" s="2" t="s">
        <v>2389</v>
      </c>
      <c r="D822" s="2" t="s">
        <v>2396</v>
      </c>
    </row>
    <row r="823" spans="1:5">
      <c r="A823" s="2" t="s">
        <v>4692</v>
      </c>
      <c r="B823" s="2" t="s">
        <v>1075</v>
      </c>
      <c r="D823" s="2" t="s">
        <v>4693</v>
      </c>
    </row>
    <row r="824" spans="1:5">
      <c r="A824" s="2" t="s">
        <v>4749</v>
      </c>
      <c r="B824" s="2" t="s">
        <v>1075</v>
      </c>
      <c r="D824" s="2" t="s">
        <v>4750</v>
      </c>
    </row>
    <row r="825" spans="1:5" ht="28.5">
      <c r="B825" s="2" t="s">
        <v>2591</v>
      </c>
      <c r="C825" s="2" t="s">
        <v>2589</v>
      </c>
      <c r="D825" s="2" t="s">
        <v>2587</v>
      </c>
      <c r="E825" s="2" t="s">
        <v>2590</v>
      </c>
    </row>
    <row r="826" spans="1:5">
      <c r="B826" s="2" t="s">
        <v>2591</v>
      </c>
      <c r="C826" s="2" t="s">
        <v>2589</v>
      </c>
      <c r="D826" s="2" t="s">
        <v>2588</v>
      </c>
      <c r="E826" s="2" t="s">
        <v>2590</v>
      </c>
    </row>
    <row r="827" spans="1:5">
      <c r="A827" s="2" t="s">
        <v>3400</v>
      </c>
      <c r="B827" s="2" t="s">
        <v>3345</v>
      </c>
      <c r="D827" s="18">
        <v>522225911</v>
      </c>
      <c r="E827" s="2" t="s">
        <v>3401</v>
      </c>
    </row>
    <row r="828" spans="1:5">
      <c r="A828" s="2" t="s">
        <v>3344</v>
      </c>
      <c r="B828" s="2" t="s">
        <v>3345</v>
      </c>
      <c r="D828" s="18" t="s">
        <v>3346</v>
      </c>
      <c r="E828" s="2" t="s">
        <v>3347</v>
      </c>
    </row>
    <row r="829" spans="1:5">
      <c r="A829" s="2" t="s">
        <v>4878</v>
      </c>
      <c r="B829" s="2" t="s">
        <v>3345</v>
      </c>
      <c r="C829" s="2" t="s">
        <v>4875</v>
      </c>
      <c r="D829" s="2" t="s">
        <v>4877</v>
      </c>
      <c r="E829" s="2" t="s">
        <v>4874</v>
      </c>
    </row>
    <row r="830" spans="1:5">
      <c r="A830" s="2" t="s">
        <v>4878</v>
      </c>
      <c r="B830" s="2" t="s">
        <v>3345</v>
      </c>
      <c r="C830" s="2" t="s">
        <v>4875</v>
      </c>
      <c r="D830" s="2" t="s">
        <v>4877</v>
      </c>
      <c r="E830" s="2" t="s">
        <v>4876</v>
      </c>
    </row>
    <row r="831" spans="1:5" ht="28.5">
      <c r="B831" s="2" t="s">
        <v>2576</v>
      </c>
      <c r="D831" s="2" t="s">
        <v>2623</v>
      </c>
    </row>
    <row r="832" spans="1:5">
      <c r="A832" s="2" t="s">
        <v>3206</v>
      </c>
      <c r="B832" s="2" t="s">
        <v>2566</v>
      </c>
      <c r="D832" s="18" t="s">
        <v>3207</v>
      </c>
      <c r="E832" s="2" t="s">
        <v>3208</v>
      </c>
    </row>
    <row r="833" spans="1:5">
      <c r="B833" s="2" t="s">
        <v>2566</v>
      </c>
      <c r="C833" s="2" t="s">
        <v>2565</v>
      </c>
      <c r="D833" s="2">
        <v>507941541</v>
      </c>
    </row>
    <row r="834" spans="1:5">
      <c r="B834" s="2" t="s">
        <v>2566</v>
      </c>
      <c r="C834" s="2" t="s">
        <v>5150</v>
      </c>
      <c r="D834" s="2" t="s">
        <v>5149</v>
      </c>
    </row>
    <row r="835" spans="1:5">
      <c r="A835" s="2" t="s">
        <v>5083</v>
      </c>
      <c r="B835" s="2" t="s">
        <v>2566</v>
      </c>
      <c r="C835" s="2" t="s">
        <v>5082</v>
      </c>
      <c r="D835" s="2" t="s">
        <v>5081</v>
      </c>
    </row>
    <row r="836" spans="1:5">
      <c r="A836" s="2" t="s">
        <v>4172</v>
      </c>
      <c r="B836" s="2" t="s">
        <v>2566</v>
      </c>
      <c r="C836" s="2" t="s">
        <v>4712</v>
      </c>
      <c r="D836" s="2" t="s">
        <v>4713</v>
      </c>
    </row>
    <row r="837" spans="1:5">
      <c r="A837" s="2" t="s">
        <v>3530</v>
      </c>
      <c r="B837" s="2" t="s">
        <v>3531</v>
      </c>
      <c r="D837" s="18">
        <v>523088000</v>
      </c>
      <c r="E837" s="2" t="s">
        <v>3532</v>
      </c>
    </row>
    <row r="838" spans="1:5">
      <c r="A838" s="2" t="s">
        <v>4629</v>
      </c>
      <c r="B838" s="2" t="s">
        <v>4628</v>
      </c>
      <c r="C838" s="2" t="s">
        <v>4627</v>
      </c>
      <c r="D838" s="2" t="s">
        <v>4626</v>
      </c>
      <c r="E838" s="2" t="s">
        <v>4625</v>
      </c>
    </row>
    <row r="839" spans="1:5">
      <c r="A839" s="2" t="s">
        <v>3192</v>
      </c>
      <c r="B839" s="2" t="s">
        <v>2610</v>
      </c>
      <c r="D839" s="18">
        <v>507404567</v>
      </c>
      <c r="E839" s="2" t="s">
        <v>3193</v>
      </c>
    </row>
    <row r="840" spans="1:5">
      <c r="A840" s="2" t="s">
        <v>3192</v>
      </c>
      <c r="B840" s="2" t="s">
        <v>2610</v>
      </c>
      <c r="D840" s="18">
        <v>507404567</v>
      </c>
      <c r="E840" s="2" t="s">
        <v>3193</v>
      </c>
    </row>
    <row r="841" spans="1:5">
      <c r="B841" s="2" t="s">
        <v>2610</v>
      </c>
      <c r="C841" s="2" t="s">
        <v>2608</v>
      </c>
      <c r="D841" s="2">
        <v>543182012</v>
      </c>
      <c r="E841" s="2" t="s">
        <v>2609</v>
      </c>
    </row>
    <row r="842" spans="1:5" ht="28.5">
      <c r="A842" s="2" t="s">
        <v>5023</v>
      </c>
      <c r="B842" s="2" t="s">
        <v>2610</v>
      </c>
      <c r="C842" s="2" t="s">
        <v>5024</v>
      </c>
      <c r="D842" s="2" t="s">
        <v>5025</v>
      </c>
    </row>
    <row r="843" spans="1:5" ht="14.25" customHeight="1">
      <c r="B843" s="2" t="s">
        <v>2610</v>
      </c>
      <c r="C843" s="2" t="s">
        <v>5256</v>
      </c>
      <c r="D843" s="2" t="s">
        <v>5254</v>
      </c>
    </row>
    <row r="844" spans="1:5" ht="14.25" customHeight="1">
      <c r="B844" s="2" t="s">
        <v>2610</v>
      </c>
      <c r="C844" s="2" t="s">
        <v>5256</v>
      </c>
      <c r="D844" s="2" t="s">
        <v>5255</v>
      </c>
    </row>
    <row r="845" spans="1:5" ht="14.25" customHeight="1">
      <c r="B845" s="2" t="s">
        <v>2543</v>
      </c>
      <c r="C845" s="2" t="s">
        <v>2541</v>
      </c>
      <c r="D845" s="2" t="s">
        <v>2540</v>
      </c>
      <c r="E845" s="2" t="s">
        <v>2542</v>
      </c>
    </row>
    <row r="846" spans="1:5" ht="14.25" customHeight="1">
      <c r="A846" s="2" t="s">
        <v>4776</v>
      </c>
      <c r="B846" s="2" t="s">
        <v>2543</v>
      </c>
      <c r="C846" s="2" t="s">
        <v>4778</v>
      </c>
      <c r="D846" s="2" t="s">
        <v>4779</v>
      </c>
    </row>
    <row r="847" spans="1:5" ht="14.25" customHeight="1">
      <c r="A847" s="2" t="s">
        <v>3384</v>
      </c>
      <c r="B847" s="2" t="s">
        <v>3385</v>
      </c>
      <c r="D847" s="18" t="s">
        <v>3386</v>
      </c>
      <c r="E847" s="2" t="s">
        <v>3387</v>
      </c>
    </row>
    <row r="848" spans="1:5">
      <c r="A848" s="2" t="s">
        <v>3519</v>
      </c>
      <c r="B848" s="2" t="s">
        <v>3520</v>
      </c>
      <c r="D848" s="2" t="str">
        <f>"0526146848"</f>
        <v>0526146848</v>
      </c>
      <c r="E848" s="2" t="s">
        <v>3521</v>
      </c>
    </row>
    <row r="849" spans="1:5">
      <c r="A849" s="2" t="s">
        <v>4829</v>
      </c>
      <c r="B849" s="2" t="s">
        <v>4830</v>
      </c>
      <c r="C849" s="2" t="s">
        <v>4831</v>
      </c>
      <c r="D849" s="2" t="s">
        <v>4827</v>
      </c>
      <c r="E849" s="5" t="s">
        <v>4828</v>
      </c>
    </row>
    <row r="850" spans="1:5">
      <c r="A850" s="2" t="s">
        <v>4826</v>
      </c>
      <c r="B850" s="2" t="s">
        <v>4830</v>
      </c>
      <c r="C850" s="2" t="s">
        <v>4831</v>
      </c>
      <c r="D850" s="2" t="s">
        <v>2704</v>
      </c>
      <c r="E850" s="2" t="s">
        <v>4825</v>
      </c>
    </row>
    <row r="851" spans="1:5">
      <c r="A851" s="2" t="s">
        <v>5260</v>
      </c>
      <c r="B851" s="2" t="s">
        <v>5257</v>
      </c>
      <c r="C851" s="2" t="s">
        <v>5258</v>
      </c>
      <c r="D851" s="2" t="s">
        <v>5259</v>
      </c>
    </row>
    <row r="852" spans="1:5">
      <c r="A852" s="2" t="s">
        <v>5261</v>
      </c>
      <c r="B852" s="2" t="s">
        <v>5257</v>
      </c>
      <c r="C852" s="2" t="s">
        <v>5258</v>
      </c>
      <c r="D852" s="2" t="s">
        <v>5262</v>
      </c>
    </row>
    <row r="853" spans="1:5">
      <c r="A853" s="2" t="s">
        <v>3090</v>
      </c>
      <c r="B853" s="2" t="s">
        <v>3065</v>
      </c>
      <c r="D853" s="18">
        <v>549910836</v>
      </c>
      <c r="E853" s="2" t="s">
        <v>3091</v>
      </c>
    </row>
    <row r="854" spans="1:5">
      <c r="A854" s="2" t="s">
        <v>3467</v>
      </c>
      <c r="B854" s="2" t="s">
        <v>3065</v>
      </c>
      <c r="D854" s="18">
        <v>542861111</v>
      </c>
      <c r="E854" s="2" t="s">
        <v>3468</v>
      </c>
    </row>
    <row r="855" spans="1:5">
      <c r="A855" s="19" t="s">
        <v>3467</v>
      </c>
      <c r="B855" s="19" t="s">
        <v>3065</v>
      </c>
      <c r="C855" s="19"/>
      <c r="D855" s="20">
        <v>542861111</v>
      </c>
      <c r="E855" s="19" t="s">
        <v>3468</v>
      </c>
    </row>
    <row r="856" spans="1:5">
      <c r="A856" s="2" t="s">
        <v>3160</v>
      </c>
      <c r="B856" s="2" t="s">
        <v>3065</v>
      </c>
      <c r="D856" s="18">
        <v>542201013</v>
      </c>
      <c r="E856" s="2" t="s">
        <v>3161</v>
      </c>
    </row>
    <row r="857" spans="1:5">
      <c r="A857" s="2" t="s">
        <v>3141</v>
      </c>
      <c r="B857" s="2" t="s">
        <v>3065</v>
      </c>
      <c r="D857" s="18">
        <v>547633683</v>
      </c>
      <c r="E857" s="2" t="s">
        <v>3142</v>
      </c>
    </row>
    <row r="858" spans="1:5">
      <c r="A858" s="2" t="s">
        <v>3141</v>
      </c>
      <c r="B858" s="2" t="s">
        <v>3065</v>
      </c>
      <c r="D858" s="18">
        <v>547633683</v>
      </c>
      <c r="E858" s="2" t="s">
        <v>3142</v>
      </c>
    </row>
    <row r="859" spans="1:5">
      <c r="A859" s="2" t="s">
        <v>3151</v>
      </c>
      <c r="B859" s="2" t="s">
        <v>3065</v>
      </c>
      <c r="D859" s="18">
        <v>547633683</v>
      </c>
      <c r="E859" s="2" t="s">
        <v>3152</v>
      </c>
    </row>
    <row r="860" spans="1:5">
      <c r="A860" s="2" t="s">
        <v>3064</v>
      </c>
      <c r="B860" s="2" t="s">
        <v>3065</v>
      </c>
      <c r="D860" s="18">
        <v>544383336</v>
      </c>
      <c r="E860" s="2" t="s">
        <v>3066</v>
      </c>
    </row>
    <row r="861" spans="1:5">
      <c r="A861" s="2" t="s">
        <v>3341</v>
      </c>
      <c r="B861" s="2" t="s">
        <v>3065</v>
      </c>
      <c r="D861" s="18">
        <v>544383337</v>
      </c>
      <c r="E861" s="2" t="s">
        <v>3066</v>
      </c>
    </row>
    <row r="862" spans="1:5">
      <c r="A862" s="2" t="s">
        <v>3414</v>
      </c>
      <c r="B862" s="2" t="s">
        <v>3065</v>
      </c>
      <c r="D862" s="18">
        <v>528508513</v>
      </c>
      <c r="E862" s="2" t="s">
        <v>3415</v>
      </c>
    </row>
    <row r="863" spans="1:5">
      <c r="A863" s="2" t="s">
        <v>4965</v>
      </c>
      <c r="B863" s="2" t="s">
        <v>3065</v>
      </c>
      <c r="C863" s="2" t="s">
        <v>4966</v>
      </c>
      <c r="D863" s="2" t="s">
        <v>4967</v>
      </c>
    </row>
    <row r="864" spans="1:5">
      <c r="A864" s="2" t="s">
        <v>4818</v>
      </c>
      <c r="B864" s="2" t="s">
        <v>3065</v>
      </c>
      <c r="C864" s="2" t="s">
        <v>4819</v>
      </c>
      <c r="D864" s="2" t="s">
        <v>4820</v>
      </c>
    </row>
    <row r="865" spans="1:5">
      <c r="A865" s="2" t="s">
        <v>4968</v>
      </c>
      <c r="B865" s="2" t="s">
        <v>3065</v>
      </c>
      <c r="C865" s="2" t="s">
        <v>4968</v>
      </c>
      <c r="D865" s="2" t="s">
        <v>4969</v>
      </c>
    </row>
    <row r="866" spans="1:5">
      <c r="A866" s="2" t="s">
        <v>3305</v>
      </c>
      <c r="B866" s="2" t="s">
        <v>3065</v>
      </c>
      <c r="D866" s="18">
        <v>504366801</v>
      </c>
    </row>
    <row r="867" spans="1:5">
      <c r="B867" s="2" t="s">
        <v>3065</v>
      </c>
      <c r="D867" s="18">
        <v>504366801</v>
      </c>
    </row>
    <row r="868" spans="1:5">
      <c r="A868" s="2" t="s">
        <v>1038</v>
      </c>
      <c r="B868" s="2" t="s">
        <v>1041</v>
      </c>
      <c r="C868" s="2" t="s">
        <v>1037</v>
      </c>
      <c r="D868" s="2" t="s">
        <v>1039</v>
      </c>
      <c r="E868" s="4" t="s">
        <v>1040</v>
      </c>
    </row>
    <row r="869" spans="1:5">
      <c r="A869" s="2" t="s">
        <v>2314</v>
      </c>
      <c r="B869" s="2" t="s">
        <v>5202</v>
      </c>
      <c r="C869" s="2" t="s">
        <v>2284</v>
      </c>
      <c r="D869" s="2" t="s">
        <v>2313</v>
      </c>
      <c r="E869" s="61" t="s">
        <v>5203</v>
      </c>
    </row>
    <row r="870" spans="1:5">
      <c r="A870" s="2" t="s">
        <v>1094</v>
      </c>
      <c r="B870" s="2" t="s">
        <v>1095</v>
      </c>
      <c r="C870" s="2" t="s">
        <v>1096</v>
      </c>
      <c r="D870" s="2" t="s">
        <v>1097</v>
      </c>
      <c r="E870" s="4" t="s">
        <v>1098</v>
      </c>
    </row>
    <row r="871" spans="1:5">
      <c r="B871" s="2" t="s">
        <v>2650</v>
      </c>
      <c r="C871" s="2" t="s">
        <v>2649</v>
      </c>
      <c r="D871" s="2" t="s">
        <v>2648</v>
      </c>
      <c r="E871" s="2" t="s">
        <v>2653</v>
      </c>
    </row>
    <row r="872" spans="1:5">
      <c r="B872" s="62" t="s">
        <v>4385</v>
      </c>
      <c r="C872" s="63" t="s">
        <v>4384</v>
      </c>
      <c r="D872" s="63" t="s">
        <v>4386</v>
      </c>
    </row>
    <row r="873" spans="1:5">
      <c r="B873" s="62" t="s">
        <v>4380</v>
      </c>
      <c r="C873" s="63" t="s">
        <v>4382</v>
      </c>
      <c r="D873" s="63" t="s">
        <v>4383</v>
      </c>
    </row>
    <row r="874" spans="1:5">
      <c r="B874" s="62" t="s">
        <v>4380</v>
      </c>
      <c r="C874" s="63" t="s">
        <v>4379</v>
      </c>
      <c r="D874" s="63" t="s">
        <v>4381</v>
      </c>
    </row>
    <row r="875" spans="1:5">
      <c r="B875" s="62" t="s">
        <v>4373</v>
      </c>
      <c r="C875" s="63" t="s">
        <v>4375</v>
      </c>
      <c r="D875" s="63" t="s">
        <v>4376</v>
      </c>
    </row>
    <row r="876" spans="1:5">
      <c r="B876" s="62" t="s">
        <v>4373</v>
      </c>
      <c r="C876" s="63" t="s">
        <v>4372</v>
      </c>
      <c r="D876" s="63" t="s">
        <v>4374</v>
      </c>
    </row>
    <row r="877" spans="1:5">
      <c r="B877" s="62" t="s">
        <v>4373</v>
      </c>
      <c r="C877" s="63" t="s">
        <v>4377</v>
      </c>
      <c r="D877" s="63" t="s">
        <v>4378</v>
      </c>
    </row>
    <row r="878" spans="1:5">
      <c r="B878" s="62" t="s">
        <v>4369</v>
      </c>
      <c r="C878" s="63" t="s">
        <v>4371</v>
      </c>
      <c r="D878" s="63"/>
    </row>
    <row r="879" spans="1:5">
      <c r="B879" s="62" t="s">
        <v>4369</v>
      </c>
      <c r="C879" s="63" t="s">
        <v>4368</v>
      </c>
      <c r="D879" s="63" t="s">
        <v>4370</v>
      </c>
    </row>
    <row r="880" spans="1:5">
      <c r="B880" s="62" t="s">
        <v>4366</v>
      </c>
      <c r="C880" s="63" t="s">
        <v>4365</v>
      </c>
      <c r="D880" s="63" t="s">
        <v>4367</v>
      </c>
    </row>
    <row r="881" spans="2:4">
      <c r="B881" s="62" t="s">
        <v>4363</v>
      </c>
      <c r="C881" s="63" t="s">
        <v>4362</v>
      </c>
      <c r="D881" s="63" t="s">
        <v>4364</v>
      </c>
    </row>
    <row r="882" spans="2:4">
      <c r="B882" s="62" t="s">
        <v>4360</v>
      </c>
      <c r="C882" s="63" t="s">
        <v>4359</v>
      </c>
      <c r="D882" s="63" t="s">
        <v>4361</v>
      </c>
    </row>
    <row r="883" spans="2:4" ht="28.5">
      <c r="B883" s="62" t="s">
        <v>4358</v>
      </c>
      <c r="C883" s="63" t="s">
        <v>4357</v>
      </c>
      <c r="D883" s="63"/>
    </row>
    <row r="884" spans="2:4">
      <c r="B884" s="62" t="s">
        <v>4351</v>
      </c>
      <c r="C884" s="63" t="s">
        <v>4350</v>
      </c>
      <c r="D884" s="63" t="s">
        <v>4352</v>
      </c>
    </row>
    <row r="885" spans="2:4">
      <c r="B885" s="62" t="s">
        <v>4351</v>
      </c>
      <c r="C885" s="63" t="s">
        <v>4355</v>
      </c>
      <c r="D885" s="63" t="s">
        <v>4356</v>
      </c>
    </row>
    <row r="886" spans="2:4">
      <c r="B886" s="62" t="s">
        <v>4351</v>
      </c>
      <c r="C886" s="63" t="s">
        <v>4353</v>
      </c>
      <c r="D886" s="63" t="s">
        <v>4354</v>
      </c>
    </row>
    <row r="887" spans="2:4">
      <c r="B887" s="62" t="s">
        <v>4348</v>
      </c>
      <c r="C887" s="63" t="s">
        <v>4347</v>
      </c>
      <c r="D887" s="63" t="s">
        <v>4349</v>
      </c>
    </row>
    <row r="888" spans="2:4">
      <c r="B888" s="62" t="s">
        <v>4345</v>
      </c>
      <c r="C888" s="63" t="s">
        <v>4344</v>
      </c>
      <c r="D888" s="63" t="s">
        <v>4346</v>
      </c>
    </row>
    <row r="889" spans="2:4">
      <c r="B889" s="62" t="s">
        <v>4343</v>
      </c>
      <c r="C889" s="63" t="s">
        <v>4342</v>
      </c>
      <c r="D889" s="63"/>
    </row>
    <row r="890" spans="2:4">
      <c r="B890" s="62" t="s">
        <v>4340</v>
      </c>
      <c r="C890" s="63" t="s">
        <v>4339</v>
      </c>
      <c r="D890" s="63" t="s">
        <v>4341</v>
      </c>
    </row>
    <row r="891" spans="2:4">
      <c r="B891" s="62" t="s">
        <v>4337</v>
      </c>
      <c r="C891" s="63" t="s">
        <v>4336</v>
      </c>
      <c r="D891" s="63" t="s">
        <v>4338</v>
      </c>
    </row>
    <row r="892" spans="2:4">
      <c r="B892" s="62" t="s">
        <v>4333</v>
      </c>
      <c r="C892" s="63" t="s">
        <v>4332</v>
      </c>
      <c r="D892" s="63" t="s">
        <v>4334</v>
      </c>
    </row>
    <row r="893" spans="2:4">
      <c r="B893" s="62" t="s">
        <v>4333</v>
      </c>
      <c r="C893" s="63" t="s">
        <v>4332</v>
      </c>
      <c r="D893" s="63" t="s">
        <v>4335</v>
      </c>
    </row>
    <row r="894" spans="2:4" ht="28.5">
      <c r="B894" s="62" t="s">
        <v>4330</v>
      </c>
      <c r="C894" s="63" t="s">
        <v>4329</v>
      </c>
      <c r="D894" s="63" t="s">
        <v>4331</v>
      </c>
    </row>
    <row r="895" spans="2:4">
      <c r="B895" s="62" t="s">
        <v>4328</v>
      </c>
      <c r="C895" s="63" t="s">
        <v>4327</v>
      </c>
      <c r="D895" s="63" t="s">
        <v>2814</v>
      </c>
    </row>
    <row r="896" spans="2:4">
      <c r="B896" s="62" t="s">
        <v>4325</v>
      </c>
      <c r="C896" s="63" t="s">
        <v>4324</v>
      </c>
      <c r="D896" s="63" t="s">
        <v>4326</v>
      </c>
    </row>
    <row r="897" spans="1:5">
      <c r="B897" s="62" t="s">
        <v>4322</v>
      </c>
      <c r="C897" s="63" t="s">
        <v>4321</v>
      </c>
      <c r="D897" s="63" t="s">
        <v>4323</v>
      </c>
    </row>
    <row r="898" spans="1:5">
      <c r="B898" s="62" t="s">
        <v>4319</v>
      </c>
      <c r="C898" s="63" t="s">
        <v>4318</v>
      </c>
      <c r="D898" s="63" t="s">
        <v>4320</v>
      </c>
    </row>
    <row r="899" spans="1:5" ht="28.5">
      <c r="B899" s="62" t="s">
        <v>4316</v>
      </c>
      <c r="C899" s="63" t="s">
        <v>4315</v>
      </c>
      <c r="D899" s="63" t="s">
        <v>4317</v>
      </c>
    </row>
    <row r="900" spans="1:5">
      <c r="B900" s="62" t="s">
        <v>4313</v>
      </c>
      <c r="C900" s="63" t="s">
        <v>4312</v>
      </c>
      <c r="D900" s="63" t="s">
        <v>4314</v>
      </c>
    </row>
    <row r="901" spans="1:5">
      <c r="B901" s="62" t="s">
        <v>4308</v>
      </c>
      <c r="C901" s="63" t="s">
        <v>4307</v>
      </c>
      <c r="D901" s="63" t="s">
        <v>4309</v>
      </c>
    </row>
    <row r="902" spans="1:5">
      <c r="B902" s="62" t="s">
        <v>4308</v>
      </c>
      <c r="C902" s="63" t="s">
        <v>4310</v>
      </c>
      <c r="D902" s="63" t="s">
        <v>4311</v>
      </c>
    </row>
    <row r="903" spans="1:5">
      <c r="B903" s="62" t="s">
        <v>4305</v>
      </c>
      <c r="C903" s="63" t="s">
        <v>4304</v>
      </c>
      <c r="D903" s="63" t="s">
        <v>4306</v>
      </c>
    </row>
    <row r="904" spans="1:5">
      <c r="B904" s="62" t="s">
        <v>4299</v>
      </c>
      <c r="C904" s="63" t="s">
        <v>4302</v>
      </c>
      <c r="D904" s="63" t="s">
        <v>4303</v>
      </c>
    </row>
    <row r="905" spans="1:5">
      <c r="B905" s="62" t="s">
        <v>4299</v>
      </c>
      <c r="C905" s="63" t="s">
        <v>4298</v>
      </c>
      <c r="D905" s="63" t="s">
        <v>2446</v>
      </c>
    </row>
    <row r="906" spans="1:5">
      <c r="B906" s="62" t="s">
        <v>4299</v>
      </c>
      <c r="C906" s="63" t="s">
        <v>4300</v>
      </c>
      <c r="D906" s="63" t="s">
        <v>4301</v>
      </c>
    </row>
    <row r="907" spans="1:5">
      <c r="B907" s="62" t="s">
        <v>4290</v>
      </c>
      <c r="C907" s="63" t="s">
        <v>4296</v>
      </c>
      <c r="D907" s="63" t="s">
        <v>4297</v>
      </c>
    </row>
    <row r="908" spans="1:5">
      <c r="B908" s="62" t="s">
        <v>4290</v>
      </c>
      <c r="C908" s="63" t="s">
        <v>4294</v>
      </c>
      <c r="D908" s="63"/>
    </row>
    <row r="909" spans="1:5">
      <c r="B909" s="62" t="s">
        <v>4290</v>
      </c>
      <c r="C909" s="63" t="s">
        <v>4292</v>
      </c>
      <c r="D909" s="63" t="s">
        <v>4293</v>
      </c>
    </row>
    <row r="910" spans="1:5">
      <c r="B910" s="62" t="s">
        <v>4290</v>
      </c>
      <c r="C910" s="63" t="s">
        <v>4289</v>
      </c>
      <c r="D910" s="63" t="s">
        <v>4291</v>
      </c>
    </row>
    <row r="911" spans="1:5">
      <c r="B911" s="62" t="s">
        <v>4290</v>
      </c>
      <c r="C911" s="63" t="s">
        <v>4289</v>
      </c>
      <c r="D911" s="63" t="s">
        <v>4295</v>
      </c>
    </row>
    <row r="912" spans="1:5">
      <c r="A912" s="2" t="s">
        <v>2603</v>
      </c>
      <c r="B912" s="2" t="s">
        <v>2602</v>
      </c>
      <c r="C912" s="2" t="s">
        <v>2600</v>
      </c>
      <c r="D912" s="2">
        <v>542065555</v>
      </c>
      <c r="E912" s="2" t="s">
        <v>2601</v>
      </c>
    </row>
    <row r="913" spans="1:5">
      <c r="A913" s="19" t="s">
        <v>4130</v>
      </c>
      <c r="B913" s="19" t="s">
        <v>2602</v>
      </c>
      <c r="D913" s="54" t="s">
        <v>4132</v>
      </c>
      <c r="E913" s="58" t="s">
        <v>4131</v>
      </c>
    </row>
    <row r="914" spans="1:5">
      <c r="A914" s="2" t="s">
        <v>4768</v>
      </c>
      <c r="B914" s="2" t="s">
        <v>2602</v>
      </c>
      <c r="C914" s="2" t="s">
        <v>4768</v>
      </c>
      <c r="D914" s="2" t="s">
        <v>4769</v>
      </c>
    </row>
    <row r="915" spans="1:5">
      <c r="A915" s="2" t="s">
        <v>5100</v>
      </c>
      <c r="B915" s="2" t="s">
        <v>2602</v>
      </c>
      <c r="C915" s="2" t="s">
        <v>5101</v>
      </c>
      <c r="D915" s="2" t="s">
        <v>5102</v>
      </c>
    </row>
    <row r="916" spans="1:5">
      <c r="A916" s="19" t="s">
        <v>4124</v>
      </c>
      <c r="B916" s="19" t="s">
        <v>4127</v>
      </c>
      <c r="D916" s="54" t="s">
        <v>4126</v>
      </c>
      <c r="E916" s="58" t="s">
        <v>4125</v>
      </c>
    </row>
    <row r="917" spans="1:5">
      <c r="A917" s="2" t="s">
        <v>3566</v>
      </c>
      <c r="B917" s="2" t="s">
        <v>3567</v>
      </c>
      <c r="D917" s="18">
        <v>537366653</v>
      </c>
      <c r="E917" s="2" t="s">
        <v>3568</v>
      </c>
    </row>
    <row r="918" spans="1:5">
      <c r="A918" s="2" t="s">
        <v>3069</v>
      </c>
      <c r="B918" s="2" t="s">
        <v>3070</v>
      </c>
      <c r="D918" s="2" t="str">
        <f>"0545633946"</f>
        <v>0545633946</v>
      </c>
      <c r="E918" s="2" t="s">
        <v>3071</v>
      </c>
    </row>
    <row r="919" spans="1:5">
      <c r="A919" s="2" t="s">
        <v>3512</v>
      </c>
      <c r="B919" s="2" t="s">
        <v>3070</v>
      </c>
      <c r="D919" s="2" t="str">
        <f>"0542240622"</f>
        <v>0542240622</v>
      </c>
      <c r="E919" s="2" t="s">
        <v>3513</v>
      </c>
    </row>
    <row r="920" spans="1:5">
      <c r="B920" s="2" t="s">
        <v>2538</v>
      </c>
      <c r="C920" s="2" t="s">
        <v>2581</v>
      </c>
      <c r="D920" s="2" t="s">
        <v>2580</v>
      </c>
      <c r="E920" s="2" t="s">
        <v>2582</v>
      </c>
    </row>
    <row r="921" spans="1:5">
      <c r="A921" s="2" t="s">
        <v>2539</v>
      </c>
      <c r="B921" s="2" t="s">
        <v>2538</v>
      </c>
      <c r="D921" s="2">
        <v>526661574</v>
      </c>
    </row>
    <row r="922" spans="1:5">
      <c r="A922" s="2" t="s">
        <v>4773</v>
      </c>
      <c r="B922" s="2" t="s">
        <v>4774</v>
      </c>
      <c r="C922" s="2" t="s">
        <v>4777</v>
      </c>
      <c r="D922" s="2" t="s">
        <v>4775</v>
      </c>
    </row>
    <row r="923" spans="1:5">
      <c r="A923" s="2" t="s">
        <v>4914</v>
      </c>
      <c r="B923" s="2" t="s">
        <v>1265</v>
      </c>
      <c r="C923" s="2" t="s">
        <v>4885</v>
      </c>
      <c r="D923" s="2" t="s">
        <v>4915</v>
      </c>
      <c r="E923" s="2" t="s">
        <v>4946</v>
      </c>
    </row>
    <row r="924" spans="1:5">
      <c r="A924" s="2" t="s">
        <v>4871</v>
      </c>
      <c r="B924" s="2" t="s">
        <v>1265</v>
      </c>
      <c r="C924" s="2" t="s">
        <v>4870</v>
      </c>
      <c r="D924" s="2" t="s">
        <v>4872</v>
      </c>
      <c r="E924" s="5" t="s">
        <v>4873</v>
      </c>
    </row>
    <row r="925" spans="1:5">
      <c r="A925" s="2" t="s">
        <v>3143</v>
      </c>
      <c r="B925" s="2" t="s">
        <v>1265</v>
      </c>
      <c r="D925" s="2" t="str">
        <f>"0522591920"</f>
        <v>0522591920</v>
      </c>
      <c r="E925" s="2" t="s">
        <v>3144</v>
      </c>
    </row>
    <row r="926" spans="1:5">
      <c r="A926" s="2" t="s">
        <v>3143</v>
      </c>
      <c r="B926" s="2" t="s">
        <v>1265</v>
      </c>
      <c r="D926" s="2" t="str">
        <f>"0522591920"</f>
        <v>0522591920</v>
      </c>
      <c r="E926" s="2" t="s">
        <v>3144</v>
      </c>
    </row>
    <row r="927" spans="1:5">
      <c r="A927" s="2" t="s">
        <v>4896</v>
      </c>
      <c r="B927" s="2" t="s">
        <v>1265</v>
      </c>
      <c r="C927" s="2" t="s">
        <v>4885</v>
      </c>
      <c r="D927" s="2" t="s">
        <v>4897</v>
      </c>
      <c r="E927" s="2" t="s">
        <v>4942</v>
      </c>
    </row>
    <row r="928" spans="1:5">
      <c r="A928" s="2" t="s">
        <v>3454</v>
      </c>
      <c r="B928" s="2" t="s">
        <v>1265</v>
      </c>
      <c r="D928" s="18">
        <v>502332640</v>
      </c>
      <c r="E928" s="2" t="s">
        <v>3455</v>
      </c>
    </row>
    <row r="929" spans="1:5">
      <c r="A929" s="2" t="s">
        <v>3215</v>
      </c>
      <c r="B929" s="2" t="s">
        <v>1265</v>
      </c>
      <c r="D929" s="18">
        <v>547412696</v>
      </c>
      <c r="E929" s="2" t="s">
        <v>3216</v>
      </c>
    </row>
    <row r="930" spans="1:5">
      <c r="A930" s="2" t="s">
        <v>3215</v>
      </c>
      <c r="B930" s="2" t="s">
        <v>1265</v>
      </c>
      <c r="D930" s="18">
        <v>547412696</v>
      </c>
      <c r="E930" s="2" t="s">
        <v>3216</v>
      </c>
    </row>
    <row r="931" spans="1:5">
      <c r="A931" s="2" t="s">
        <v>4890</v>
      </c>
      <c r="B931" s="2" t="s">
        <v>1265</v>
      </c>
      <c r="C931" s="2" t="s">
        <v>4885</v>
      </c>
      <c r="D931" s="2" t="s">
        <v>4888</v>
      </c>
      <c r="E931" s="2" t="s">
        <v>4935</v>
      </c>
    </row>
    <row r="932" spans="1:5">
      <c r="A932" s="2" t="s">
        <v>2410</v>
      </c>
      <c r="B932" s="2" t="s">
        <v>1265</v>
      </c>
      <c r="D932" s="2" t="s">
        <v>2411</v>
      </c>
      <c r="E932" s="2" t="s">
        <v>2412</v>
      </c>
    </row>
    <row r="933" spans="1:5">
      <c r="A933" s="2" t="s">
        <v>4921</v>
      </c>
      <c r="B933" s="2" t="s">
        <v>1265</v>
      </c>
      <c r="C933" s="2" t="s">
        <v>4885</v>
      </c>
      <c r="D933" s="2" t="s">
        <v>4920</v>
      </c>
      <c r="E933" s="2" t="s">
        <v>4943</v>
      </c>
    </row>
    <row r="934" spans="1:5">
      <c r="A934" s="2" t="s">
        <v>2409</v>
      </c>
      <c r="B934" s="2" t="s">
        <v>1265</v>
      </c>
      <c r="D934" s="2" t="s">
        <v>2407</v>
      </c>
      <c r="E934" s="2" t="s">
        <v>2408</v>
      </c>
    </row>
    <row r="935" spans="1:5">
      <c r="A935" s="2" t="s">
        <v>1271</v>
      </c>
      <c r="B935" s="2" t="s">
        <v>1265</v>
      </c>
      <c r="C935" s="2" t="s">
        <v>1272</v>
      </c>
      <c r="D935" s="2" t="s">
        <v>1273</v>
      </c>
      <c r="E935" s="4" t="s">
        <v>1274</v>
      </c>
    </row>
    <row r="936" spans="1:5">
      <c r="A936" s="2" t="s">
        <v>4895</v>
      </c>
      <c r="B936" s="2" t="s">
        <v>1265</v>
      </c>
      <c r="C936" s="2" t="s">
        <v>4885</v>
      </c>
      <c r="D936" s="2" t="s">
        <v>4894</v>
      </c>
      <c r="E936" s="2" t="s">
        <v>4941</v>
      </c>
    </row>
    <row r="937" spans="1:5">
      <c r="A937" s="2" t="s">
        <v>4899</v>
      </c>
      <c r="B937" s="2" t="s">
        <v>1265</v>
      </c>
      <c r="C937" s="2" t="s">
        <v>4885</v>
      </c>
      <c r="D937" s="2" t="s">
        <v>4898</v>
      </c>
      <c r="E937" s="2" t="s">
        <v>4945</v>
      </c>
    </row>
    <row r="938" spans="1:5" ht="28.5">
      <c r="A938" s="2" t="s">
        <v>4910</v>
      </c>
      <c r="B938" s="2" t="s">
        <v>1265</v>
      </c>
      <c r="C938" s="2" t="s">
        <v>4885</v>
      </c>
      <c r="D938" s="2" t="s">
        <v>4911</v>
      </c>
      <c r="E938" s="2" t="s">
        <v>4937</v>
      </c>
    </row>
    <row r="939" spans="1:5">
      <c r="A939" s="2" t="s">
        <v>3442</v>
      </c>
      <c r="B939" s="2" t="s">
        <v>1265</v>
      </c>
      <c r="D939" s="18">
        <v>505563869</v>
      </c>
      <c r="E939" s="2" t="s">
        <v>3443</v>
      </c>
    </row>
    <row r="940" spans="1:5">
      <c r="A940" s="2" t="s">
        <v>4892</v>
      </c>
      <c r="B940" s="2" t="s">
        <v>1265</v>
      </c>
      <c r="C940" s="2" t="s">
        <v>4885</v>
      </c>
      <c r="D940" s="2" t="s">
        <v>4893</v>
      </c>
      <c r="E940" s="2" t="s">
        <v>4934</v>
      </c>
    </row>
    <row r="941" spans="1:5">
      <c r="A941" s="2" t="s">
        <v>4926</v>
      </c>
      <c r="B941" s="2" t="s">
        <v>1265</v>
      </c>
      <c r="C941" s="2" t="s">
        <v>4885</v>
      </c>
      <c r="D941" s="2" t="s">
        <v>4933</v>
      </c>
      <c r="E941" s="2" t="s">
        <v>4934</v>
      </c>
    </row>
    <row r="942" spans="1:5">
      <c r="A942" s="2" t="s">
        <v>4909</v>
      </c>
      <c r="B942" s="2" t="s">
        <v>1265</v>
      </c>
      <c r="C942" s="2" t="s">
        <v>4885</v>
      </c>
      <c r="D942" s="2" t="s">
        <v>4908</v>
      </c>
      <c r="E942" s="2" t="s">
        <v>4944</v>
      </c>
    </row>
    <row r="943" spans="1:5">
      <c r="A943" s="2" t="s">
        <v>3057</v>
      </c>
      <c r="B943" s="2" t="s">
        <v>1265</v>
      </c>
      <c r="D943" s="18">
        <v>522748416</v>
      </c>
      <c r="E943" s="2" t="s">
        <v>3058</v>
      </c>
    </row>
    <row r="944" spans="1:5">
      <c r="A944" s="2" t="s">
        <v>3571</v>
      </c>
      <c r="B944" s="2" t="s">
        <v>1265</v>
      </c>
      <c r="D944" s="18">
        <v>545538869</v>
      </c>
      <c r="E944" s="2" t="s">
        <v>3572</v>
      </c>
    </row>
    <row r="945" spans="1:5">
      <c r="A945" s="2" t="s">
        <v>4939</v>
      </c>
      <c r="B945" s="2" t="s">
        <v>1265</v>
      </c>
      <c r="C945" s="2" t="s">
        <v>4885</v>
      </c>
      <c r="D945" s="2" t="s">
        <v>4940</v>
      </c>
      <c r="E945" s="2" t="s">
        <v>4938</v>
      </c>
    </row>
    <row r="946" spans="1:5">
      <c r="B946" s="2" t="s">
        <v>1265</v>
      </c>
      <c r="C946" s="2" t="s">
        <v>1272</v>
      </c>
      <c r="E946" s="5" t="s">
        <v>5269</v>
      </c>
    </row>
    <row r="947" spans="1:5">
      <c r="A947" s="2" t="s">
        <v>4917</v>
      </c>
      <c r="B947" s="2" t="s">
        <v>1265</v>
      </c>
      <c r="C947" s="2" t="s">
        <v>4885</v>
      </c>
      <c r="D947" s="2" t="s">
        <v>4916</v>
      </c>
      <c r="E947" s="2" t="s">
        <v>4936</v>
      </c>
    </row>
    <row r="948" spans="1:5">
      <c r="A948" s="2" t="s">
        <v>2416</v>
      </c>
      <c r="B948" s="2" t="s">
        <v>1265</v>
      </c>
      <c r="D948" s="2" t="s">
        <v>2417</v>
      </c>
      <c r="E948" s="2" t="s">
        <v>2418</v>
      </c>
    </row>
    <row r="949" spans="1:5">
      <c r="A949" s="2" t="s">
        <v>316</v>
      </c>
      <c r="B949" s="2" t="s">
        <v>1265</v>
      </c>
      <c r="C949" s="2" t="s">
        <v>1266</v>
      </c>
      <c r="D949" s="2" t="s">
        <v>1267</v>
      </c>
      <c r="E949" s="4" t="s">
        <v>1264</v>
      </c>
    </row>
    <row r="950" spans="1:5">
      <c r="A950" s="2" t="s">
        <v>2415</v>
      </c>
      <c r="B950" s="2" t="s">
        <v>1265</v>
      </c>
      <c r="D950" s="2" t="s">
        <v>2413</v>
      </c>
      <c r="E950" s="2" t="s">
        <v>2414</v>
      </c>
    </row>
    <row r="951" spans="1:5">
      <c r="A951" s="2" t="s">
        <v>4887</v>
      </c>
      <c r="B951" s="2" t="s">
        <v>1265</v>
      </c>
      <c r="C951" s="2" t="s">
        <v>4885</v>
      </c>
      <c r="D951" s="2" t="s">
        <v>4886</v>
      </c>
    </row>
    <row r="952" spans="1:5">
      <c r="A952" s="2" t="s">
        <v>4922</v>
      </c>
      <c r="B952" s="2" t="s">
        <v>1265</v>
      </c>
      <c r="C952" s="2" t="s">
        <v>4885</v>
      </c>
      <c r="D952" s="2" t="s">
        <v>4923</v>
      </c>
    </row>
    <row r="953" spans="1:5">
      <c r="A953" s="2" t="s">
        <v>4925</v>
      </c>
      <c r="B953" s="2" t="s">
        <v>1265</v>
      </c>
      <c r="C953" s="2" t="s">
        <v>4885</v>
      </c>
      <c r="D953" s="2" t="s">
        <v>4924</v>
      </c>
    </row>
    <row r="954" spans="1:5">
      <c r="A954" s="2" t="s">
        <v>4904</v>
      </c>
      <c r="B954" s="2" t="s">
        <v>1265</v>
      </c>
      <c r="C954" s="2" t="s">
        <v>4885</v>
      </c>
      <c r="D954" s="2" t="s">
        <v>4905</v>
      </c>
    </row>
    <row r="955" spans="1:5">
      <c r="A955" s="2" t="s">
        <v>4928</v>
      </c>
      <c r="B955" s="2" t="s">
        <v>1265</v>
      </c>
      <c r="C955" s="2" t="s">
        <v>4885</v>
      </c>
      <c r="D955" s="2" t="s">
        <v>4931</v>
      </c>
    </row>
    <row r="956" spans="1:5">
      <c r="A956" s="2" t="s">
        <v>4927</v>
      </c>
      <c r="B956" s="2" t="s">
        <v>1265</v>
      </c>
      <c r="C956" s="2" t="s">
        <v>4885</v>
      </c>
      <c r="D956" s="2" t="s">
        <v>4932</v>
      </c>
    </row>
    <row r="957" spans="1:5">
      <c r="A957" s="2" t="s">
        <v>4900</v>
      </c>
      <c r="B957" s="2" t="s">
        <v>1265</v>
      </c>
      <c r="C957" s="2" t="s">
        <v>4885</v>
      </c>
      <c r="D957" s="2" t="s">
        <v>4901</v>
      </c>
    </row>
    <row r="958" spans="1:5">
      <c r="A958" s="2" t="s">
        <v>4903</v>
      </c>
      <c r="B958" s="2" t="s">
        <v>1265</v>
      </c>
      <c r="C958" s="2" t="s">
        <v>4885</v>
      </c>
      <c r="D958" s="2" t="s">
        <v>4902</v>
      </c>
    </row>
    <row r="959" spans="1:5">
      <c r="A959" s="2" t="s">
        <v>4929</v>
      </c>
      <c r="B959" s="2" t="s">
        <v>1265</v>
      </c>
      <c r="C959" s="2" t="s">
        <v>4885</v>
      </c>
      <c r="D959" s="2" t="s">
        <v>4930</v>
      </c>
    </row>
    <row r="960" spans="1:5">
      <c r="A960" s="2" t="s">
        <v>4918</v>
      </c>
      <c r="B960" s="2" t="s">
        <v>1265</v>
      </c>
      <c r="C960" s="2" t="s">
        <v>4885</v>
      </c>
      <c r="D960" s="2" t="s">
        <v>4919</v>
      </c>
    </row>
    <row r="961" spans="1:5">
      <c r="A961" s="2" t="s">
        <v>4913</v>
      </c>
      <c r="B961" s="2" t="s">
        <v>1265</v>
      </c>
      <c r="C961" s="2" t="s">
        <v>4885</v>
      </c>
      <c r="D961" s="2" t="s">
        <v>4912</v>
      </c>
    </row>
    <row r="962" spans="1:5">
      <c r="A962" s="2" t="s">
        <v>4889</v>
      </c>
      <c r="B962" s="2" t="s">
        <v>1265</v>
      </c>
      <c r="C962" s="2" t="s">
        <v>4885</v>
      </c>
      <c r="D962" s="2" t="s">
        <v>4891</v>
      </c>
    </row>
    <row r="963" spans="1:5">
      <c r="A963" s="2" t="s">
        <v>4906</v>
      </c>
      <c r="B963" s="2" t="s">
        <v>1265</v>
      </c>
      <c r="C963" s="2" t="s">
        <v>4885</v>
      </c>
      <c r="D963" s="2" t="s">
        <v>4907</v>
      </c>
    </row>
    <row r="964" spans="1:5">
      <c r="B964" s="2" t="s">
        <v>1265</v>
      </c>
      <c r="C964" s="2" t="s">
        <v>2409</v>
      </c>
      <c r="D964" s="2" t="s">
        <v>5179</v>
      </c>
    </row>
    <row r="965" spans="1:5">
      <c r="B965" s="2" t="s">
        <v>1265</v>
      </c>
      <c r="C965" s="2" t="s">
        <v>5059</v>
      </c>
      <c r="D965" s="2" t="s">
        <v>5060</v>
      </c>
    </row>
    <row r="966" spans="1:5">
      <c r="A966" s="2" t="s">
        <v>4868</v>
      </c>
      <c r="B966" s="2" t="s">
        <v>1265</v>
      </c>
      <c r="C966" s="2" t="s">
        <v>4868</v>
      </c>
      <c r="D966" s="2" t="s">
        <v>4869</v>
      </c>
    </row>
    <row r="967" spans="1:5">
      <c r="A967" s="2" t="s">
        <v>5058</v>
      </c>
      <c r="B967" s="2" t="s">
        <v>1265</v>
      </c>
      <c r="C967" s="2" t="s">
        <v>5057</v>
      </c>
      <c r="D967" s="2" t="s">
        <v>5056</v>
      </c>
    </row>
    <row r="968" spans="1:5">
      <c r="B968" s="2" t="s">
        <v>1265</v>
      </c>
      <c r="C968" s="2" t="s">
        <v>5252</v>
      </c>
      <c r="D968" s="2" t="s">
        <v>5251</v>
      </c>
    </row>
    <row r="969" spans="1:5">
      <c r="A969" s="2" t="s">
        <v>5227</v>
      </c>
      <c r="B969" s="2" t="s">
        <v>1265</v>
      </c>
      <c r="D969" s="2" t="s">
        <v>5228</v>
      </c>
    </row>
    <row r="970" spans="1:5">
      <c r="A970" s="2" t="s">
        <v>3901</v>
      </c>
      <c r="B970" s="2" t="s">
        <v>3902</v>
      </c>
      <c r="D970" s="2" t="str">
        <f>"0544334342"</f>
        <v>0544334342</v>
      </c>
      <c r="E970" s="2" t="s">
        <v>3903</v>
      </c>
    </row>
    <row r="971" spans="1:5">
      <c r="A971" s="2" t="s">
        <v>3494</v>
      </c>
      <c r="B971" s="2" t="s">
        <v>3495</v>
      </c>
      <c r="D971" s="18" t="s">
        <v>3496</v>
      </c>
      <c r="E971" s="2" t="s">
        <v>3497</v>
      </c>
    </row>
    <row r="972" spans="1:5">
      <c r="A972" s="2" t="s">
        <v>3166</v>
      </c>
      <c r="B972" s="2" t="s">
        <v>4834</v>
      </c>
      <c r="C972" s="2" t="s">
        <v>4835</v>
      </c>
      <c r="D972" s="2" t="s">
        <v>4836</v>
      </c>
    </row>
    <row r="973" spans="1:5">
      <c r="A973" s="2" t="s">
        <v>5103</v>
      </c>
      <c r="B973" s="2" t="s">
        <v>4834</v>
      </c>
      <c r="C973" s="2" t="s">
        <v>5104</v>
      </c>
      <c r="D973" s="2" t="s">
        <v>5105</v>
      </c>
    </row>
    <row r="974" spans="1:5">
      <c r="B974" s="2" t="s">
        <v>2611</v>
      </c>
      <c r="C974" s="2" t="s">
        <v>2612</v>
      </c>
      <c r="D974" s="2" t="s">
        <v>2613</v>
      </c>
      <c r="E974" s="2" t="s">
        <v>2614</v>
      </c>
    </row>
    <row r="975" spans="1:5">
      <c r="A975" s="2" t="s">
        <v>3412</v>
      </c>
      <c r="B975" s="2" t="s">
        <v>3323</v>
      </c>
      <c r="D975" s="18">
        <v>524701927</v>
      </c>
      <c r="E975" s="2" t="s">
        <v>3413</v>
      </c>
    </row>
    <row r="976" spans="1:5">
      <c r="A976" s="19" t="s">
        <v>3412</v>
      </c>
      <c r="B976" s="19" t="s">
        <v>3323</v>
      </c>
      <c r="C976" s="19"/>
      <c r="D976" s="20">
        <v>524701927</v>
      </c>
      <c r="E976" s="19" t="s">
        <v>3413</v>
      </c>
    </row>
    <row r="977" spans="1:5">
      <c r="A977" s="2" t="s">
        <v>4700</v>
      </c>
      <c r="B977" s="2" t="s">
        <v>4701</v>
      </c>
      <c r="C977" s="2" t="s">
        <v>4702</v>
      </c>
      <c r="D977" s="2" t="s">
        <v>4703</v>
      </c>
      <c r="E977" s="2" t="s">
        <v>4699</v>
      </c>
    </row>
    <row r="978" spans="1:5">
      <c r="A978" s="2" t="s">
        <v>4800</v>
      </c>
      <c r="B978" s="2" t="s">
        <v>4701</v>
      </c>
      <c r="C978" s="2" t="s">
        <v>4800</v>
      </c>
      <c r="D978" s="2" t="s">
        <v>4801</v>
      </c>
    </row>
    <row r="979" spans="1:5">
      <c r="A979" s="2" t="s">
        <v>3267</v>
      </c>
      <c r="B979" s="2" t="s">
        <v>3268</v>
      </c>
      <c r="D979" s="18" t="s">
        <v>3269</v>
      </c>
      <c r="E979" s="2" t="s">
        <v>3270</v>
      </c>
    </row>
    <row r="980" spans="1:5">
      <c r="A980" s="2" t="s">
        <v>2665</v>
      </c>
      <c r="B980" s="2" t="s">
        <v>2666</v>
      </c>
      <c r="C980" s="2" t="s">
        <v>2667</v>
      </c>
      <c r="D980" s="2" t="s">
        <v>2663</v>
      </c>
      <c r="E980" s="4" t="s">
        <v>2664</v>
      </c>
    </row>
    <row r="981" spans="1:5">
      <c r="A981" s="2" t="s">
        <v>5070</v>
      </c>
      <c r="B981" s="2" t="s">
        <v>1125</v>
      </c>
      <c r="C981" s="2" t="s">
        <v>993</v>
      </c>
      <c r="E981" s="5" t="s">
        <v>994</v>
      </c>
    </row>
    <row r="982" spans="1:5">
      <c r="B982" s="2" t="s">
        <v>1125</v>
      </c>
      <c r="C982" s="2" t="s">
        <v>2554</v>
      </c>
      <c r="E982" s="2" t="s">
        <v>2553</v>
      </c>
    </row>
    <row r="983" spans="1:5">
      <c r="A983" s="2" t="s">
        <v>2439</v>
      </c>
      <c r="B983" s="2" t="s">
        <v>1125</v>
      </c>
      <c r="C983" s="2" t="s">
        <v>2436</v>
      </c>
      <c r="D983" s="2" t="s">
        <v>2440</v>
      </c>
      <c r="E983" s="4" t="s">
        <v>2441</v>
      </c>
    </row>
    <row r="984" spans="1:5">
      <c r="A984" s="2" t="s">
        <v>1126</v>
      </c>
      <c r="B984" s="2" t="s">
        <v>1125</v>
      </c>
      <c r="C984" s="2" t="s">
        <v>1124</v>
      </c>
      <c r="D984" s="2" t="s">
        <v>1123</v>
      </c>
      <c r="E984" s="4" t="s">
        <v>1122</v>
      </c>
    </row>
    <row r="985" spans="1:5">
      <c r="A985" s="2" t="s">
        <v>1323</v>
      </c>
      <c r="B985" s="2" t="s">
        <v>1125</v>
      </c>
      <c r="C985" s="2" t="s">
        <v>1324</v>
      </c>
      <c r="D985" s="2" t="s">
        <v>1325</v>
      </c>
      <c r="E985" s="4" t="s">
        <v>1326</v>
      </c>
    </row>
    <row r="986" spans="1:5">
      <c r="A986" s="2" t="s">
        <v>2975</v>
      </c>
      <c r="B986" s="2" t="s">
        <v>1125</v>
      </c>
      <c r="C986" s="2" t="s">
        <v>993</v>
      </c>
      <c r="E986" s="5" t="s">
        <v>5069</v>
      </c>
    </row>
    <row r="987" spans="1:5">
      <c r="B987" s="2" t="s">
        <v>1125</v>
      </c>
      <c r="C987" s="2" t="s">
        <v>993</v>
      </c>
      <c r="E987" s="5" t="s">
        <v>5071</v>
      </c>
    </row>
    <row r="988" spans="1:5">
      <c r="A988" s="19" t="s">
        <v>3322</v>
      </c>
      <c r="B988" s="19" t="s">
        <v>1125</v>
      </c>
      <c r="C988" s="19" t="s">
        <v>3925</v>
      </c>
      <c r="D988" s="19" t="s">
        <v>3324</v>
      </c>
      <c r="E988" s="35" t="s">
        <v>3325</v>
      </c>
    </row>
    <row r="989" spans="1:5">
      <c r="A989" s="2" t="s">
        <v>2435</v>
      </c>
      <c r="B989" s="2" t="s">
        <v>1125</v>
      </c>
      <c r="C989" s="2" t="s">
        <v>2436</v>
      </c>
      <c r="D989" s="2" t="s">
        <v>2437</v>
      </c>
      <c r="E989" s="4" t="s">
        <v>2438</v>
      </c>
    </row>
    <row r="990" spans="1:5">
      <c r="A990" s="2" t="s">
        <v>3077</v>
      </c>
      <c r="B990" s="2" t="s">
        <v>1125</v>
      </c>
      <c r="D990" s="18" t="s">
        <v>3078</v>
      </c>
      <c r="E990" s="2" t="s">
        <v>3079</v>
      </c>
    </row>
    <row r="991" spans="1:5">
      <c r="A991" s="19" t="s">
        <v>3880</v>
      </c>
      <c r="B991" s="19" t="s">
        <v>1125</v>
      </c>
      <c r="C991" s="19" t="s">
        <v>3925</v>
      </c>
      <c r="D991" s="19" t="s">
        <v>3850</v>
      </c>
      <c r="E991" s="35" t="s">
        <v>3413</v>
      </c>
    </row>
    <row r="992" spans="1:5">
      <c r="A992" s="2" t="s">
        <v>3880</v>
      </c>
      <c r="B992" s="2" t="s">
        <v>1125</v>
      </c>
      <c r="C992" s="2" t="s">
        <v>3880</v>
      </c>
      <c r="D992" s="2" t="s">
        <v>3850</v>
      </c>
      <c r="E992" s="4" t="s">
        <v>3413</v>
      </c>
    </row>
    <row r="993" spans="1:5">
      <c r="B993" s="2" t="s">
        <v>1125</v>
      </c>
      <c r="C993" s="2" t="s">
        <v>993</v>
      </c>
      <c r="E993" s="2" t="s">
        <v>5073</v>
      </c>
    </row>
    <row r="994" spans="1:5">
      <c r="B994" s="2" t="s">
        <v>1125</v>
      </c>
      <c r="C994" s="2" t="s">
        <v>993</v>
      </c>
      <c r="E994" s="5" t="s">
        <v>5072</v>
      </c>
    </row>
    <row r="995" spans="1:5">
      <c r="B995" s="2" t="s">
        <v>1125</v>
      </c>
      <c r="C995" s="2" t="s">
        <v>993</v>
      </c>
      <c r="E995" s="2" t="s">
        <v>5072</v>
      </c>
    </row>
    <row r="996" spans="1:5">
      <c r="A996" s="2" t="s">
        <v>2442</v>
      </c>
      <c r="B996" s="2" t="s">
        <v>1125</v>
      </c>
      <c r="C996" s="2" t="s">
        <v>2436</v>
      </c>
      <c r="D996" s="2" t="s">
        <v>2443</v>
      </c>
      <c r="E996" s="4" t="s">
        <v>2444</v>
      </c>
    </row>
    <row r="997" spans="1:5">
      <c r="A997" s="2" t="s">
        <v>3251</v>
      </c>
      <c r="B997" s="2" t="s">
        <v>1125</v>
      </c>
      <c r="D997" s="18">
        <v>507687045</v>
      </c>
      <c r="E997" s="2" t="s">
        <v>3252</v>
      </c>
    </row>
    <row r="998" spans="1:5">
      <c r="A998" s="2" t="s">
        <v>5197</v>
      </c>
      <c r="B998" s="2" t="s">
        <v>1125</v>
      </c>
      <c r="E998" s="61" t="s">
        <v>5198</v>
      </c>
    </row>
    <row r="999" spans="1:5">
      <c r="A999" s="2" t="s">
        <v>3972</v>
      </c>
      <c r="B999" s="2" t="s">
        <v>1125</v>
      </c>
      <c r="D999" s="2" t="str">
        <f>"0537607441"</f>
        <v>0537607441</v>
      </c>
      <c r="E999" s="2" t="s">
        <v>3883</v>
      </c>
    </row>
    <row r="1000" spans="1:5">
      <c r="A1000" s="2" t="s">
        <v>3452</v>
      </c>
      <c r="B1000" s="2" t="s">
        <v>1125</v>
      </c>
      <c r="D1000" s="18">
        <v>537607441</v>
      </c>
      <c r="E1000" s="2" t="s">
        <v>3453</v>
      </c>
    </row>
    <row r="1001" spans="1:5">
      <c r="A1001" s="2" t="s">
        <v>5086</v>
      </c>
      <c r="B1001" s="2" t="s">
        <v>1125</v>
      </c>
      <c r="C1001" s="2" t="s">
        <v>5087</v>
      </c>
      <c r="D1001" s="2" t="s">
        <v>5088</v>
      </c>
    </row>
    <row r="1002" spans="1:5">
      <c r="A1002" s="2" t="s">
        <v>3204</v>
      </c>
      <c r="B1002" s="2" t="s">
        <v>3154</v>
      </c>
      <c r="D1002" s="18">
        <v>506309630</v>
      </c>
      <c r="E1002" s="2" t="s">
        <v>3205</v>
      </c>
    </row>
    <row r="1003" spans="1:5">
      <c r="A1003" s="2" t="s">
        <v>3204</v>
      </c>
      <c r="B1003" s="2" t="s">
        <v>3154</v>
      </c>
      <c r="D1003" s="18">
        <v>506309630</v>
      </c>
      <c r="E1003" s="2" t="s">
        <v>3205</v>
      </c>
    </row>
    <row r="1004" spans="1:5">
      <c r="A1004" s="2" t="s">
        <v>3418</v>
      </c>
      <c r="B1004" s="2" t="s">
        <v>3154</v>
      </c>
      <c r="D1004" s="18" t="s">
        <v>3419</v>
      </c>
      <c r="E1004" s="2" t="s">
        <v>3420</v>
      </c>
    </row>
    <row r="1005" spans="1:5">
      <c r="A1005" s="2" t="s">
        <v>3153</v>
      </c>
      <c r="B1005" s="2" t="s">
        <v>3154</v>
      </c>
      <c r="D1005" s="18">
        <v>502552559</v>
      </c>
      <c r="E1005" s="2" t="s">
        <v>3155</v>
      </c>
    </row>
    <row r="1006" spans="1:5">
      <c r="A1006" s="45" t="s">
        <v>3841</v>
      </c>
      <c r="B1006" s="45" t="s">
        <v>3154</v>
      </c>
      <c r="C1006" s="45" t="s">
        <v>3842</v>
      </c>
      <c r="D1006" s="45" t="s">
        <v>3422</v>
      </c>
      <c r="E1006" s="56" t="s">
        <v>3423</v>
      </c>
    </row>
    <row r="1007" spans="1:5">
      <c r="A1007" s="2" t="s">
        <v>3476</v>
      </c>
      <c r="B1007" s="2" t="s">
        <v>3154</v>
      </c>
      <c r="D1007" s="18">
        <v>529200190</v>
      </c>
      <c r="E1007" s="2" t="s">
        <v>3477</v>
      </c>
    </row>
    <row r="1008" spans="1:5">
      <c r="A1008" s="2" t="s">
        <v>3311</v>
      </c>
      <c r="B1008" s="2" t="s">
        <v>3154</v>
      </c>
      <c r="D1008" s="18">
        <v>529200190</v>
      </c>
      <c r="E1008" s="2" t="s">
        <v>3312</v>
      </c>
    </row>
    <row r="1009" spans="1:5">
      <c r="A1009" s="2" t="s">
        <v>3248</v>
      </c>
      <c r="B1009" s="2" t="s">
        <v>3154</v>
      </c>
      <c r="D1009" s="18" t="s">
        <v>3249</v>
      </c>
      <c r="E1009" s="2" t="s">
        <v>3250</v>
      </c>
    </row>
    <row r="1010" spans="1:5">
      <c r="A1010" s="2" t="s">
        <v>4642</v>
      </c>
      <c r="B1010" s="2" t="s">
        <v>3154</v>
      </c>
      <c r="C1010" s="2" t="s">
        <v>4640</v>
      </c>
      <c r="D1010" s="2" t="s">
        <v>2693</v>
      </c>
      <c r="E1010" s="5" t="s">
        <v>4641</v>
      </c>
    </row>
    <row r="1011" spans="1:5">
      <c r="A1011" s="45" t="s">
        <v>3849</v>
      </c>
      <c r="B1011" s="45" t="s">
        <v>3154</v>
      </c>
      <c r="C1011" s="45" t="s">
        <v>3842</v>
      </c>
      <c r="D1011" s="45" t="s">
        <v>3850</v>
      </c>
      <c r="E1011" s="56" t="s">
        <v>3413</v>
      </c>
    </row>
    <row r="1012" spans="1:5">
      <c r="A1012" s="2" t="s">
        <v>3478</v>
      </c>
      <c r="B1012" s="2" t="s">
        <v>3154</v>
      </c>
      <c r="D1012" s="18">
        <v>546371736</v>
      </c>
      <c r="E1012" s="2" t="s">
        <v>3479</v>
      </c>
    </row>
    <row r="1013" spans="1:5">
      <c r="A1013" s="2" t="s">
        <v>4653</v>
      </c>
      <c r="B1013" s="2" t="s">
        <v>3154</v>
      </c>
      <c r="C1013" s="2" t="s">
        <v>4654</v>
      </c>
      <c r="D1013" s="2" t="s">
        <v>4655</v>
      </c>
      <c r="E1013" s="2" t="s">
        <v>1008</v>
      </c>
    </row>
    <row r="1014" spans="1:5">
      <c r="A1014" s="2" t="s">
        <v>4656</v>
      </c>
      <c r="B1014" s="2" t="s">
        <v>3154</v>
      </c>
      <c r="C1014" s="2" t="s">
        <v>4654</v>
      </c>
      <c r="D1014" s="2" t="s">
        <v>4657</v>
      </c>
      <c r="E1014" s="2" t="s">
        <v>1008</v>
      </c>
    </row>
    <row r="1015" spans="1:5">
      <c r="A1015" s="2" t="s">
        <v>4635</v>
      </c>
      <c r="B1015" s="2" t="s">
        <v>3154</v>
      </c>
      <c r="C1015" s="2" t="s">
        <v>4636</v>
      </c>
      <c r="D1015" s="2" t="s">
        <v>4637</v>
      </c>
      <c r="E1015" s="5" t="s">
        <v>4639</v>
      </c>
    </row>
    <row r="1016" spans="1:5" ht="14.25" customHeight="1">
      <c r="A1016" s="2" t="s">
        <v>4646</v>
      </c>
      <c r="B1016" s="2" t="s">
        <v>3154</v>
      </c>
      <c r="C1016" s="2" t="s">
        <v>4640</v>
      </c>
      <c r="D1016" s="2" t="s">
        <v>4649</v>
      </c>
    </row>
    <row r="1017" spans="1:5">
      <c r="A1017" s="2" t="s">
        <v>4643</v>
      </c>
      <c r="B1017" s="2" t="s">
        <v>3154</v>
      </c>
      <c r="C1017" s="2" t="s">
        <v>4640</v>
      </c>
      <c r="D1017" s="2" t="s">
        <v>4652</v>
      </c>
    </row>
    <row r="1018" spans="1:5">
      <c r="A1018" s="2" t="s">
        <v>4647</v>
      </c>
      <c r="B1018" s="2" t="s">
        <v>3154</v>
      </c>
      <c r="C1018" s="2" t="s">
        <v>4640</v>
      </c>
      <c r="D1018" s="2" t="s">
        <v>4648</v>
      </c>
    </row>
    <row r="1019" spans="1:5">
      <c r="A1019" s="2" t="s">
        <v>4645</v>
      </c>
      <c r="B1019" s="2" t="s">
        <v>3154</v>
      </c>
      <c r="C1019" s="2" t="s">
        <v>4640</v>
      </c>
      <c r="D1019" s="2" t="s">
        <v>4650</v>
      </c>
    </row>
    <row r="1020" spans="1:5">
      <c r="A1020" s="2" t="s">
        <v>4644</v>
      </c>
      <c r="B1020" s="2" t="s">
        <v>3154</v>
      </c>
      <c r="C1020" s="2" t="s">
        <v>4640</v>
      </c>
      <c r="D1020" s="2" t="s">
        <v>4651</v>
      </c>
    </row>
    <row r="1021" spans="1:5" ht="14.25" customHeight="1">
      <c r="A1021" s="2" t="s">
        <v>4662</v>
      </c>
      <c r="B1021" s="2" t="s">
        <v>3154</v>
      </c>
      <c r="C1021" s="2" t="s">
        <v>4654</v>
      </c>
      <c r="D1021" s="2" t="s">
        <v>4663</v>
      </c>
    </row>
    <row r="1022" spans="1:5">
      <c r="A1022" s="2" t="s">
        <v>4666</v>
      </c>
      <c r="B1022" s="2" t="s">
        <v>3154</v>
      </c>
      <c r="C1022" s="2" t="s">
        <v>4654</v>
      </c>
      <c r="D1022" s="2" t="s">
        <v>4668</v>
      </c>
    </row>
    <row r="1023" spans="1:5">
      <c r="A1023" s="2" t="s">
        <v>4665</v>
      </c>
      <c r="B1023" s="2" t="s">
        <v>3154</v>
      </c>
      <c r="C1023" s="2" t="s">
        <v>4654</v>
      </c>
      <c r="D1023" s="2" t="s">
        <v>4667</v>
      </c>
    </row>
    <row r="1024" spans="1:5">
      <c r="A1024" s="2" t="s">
        <v>4658</v>
      </c>
      <c r="B1024" s="2" t="s">
        <v>3154</v>
      </c>
      <c r="C1024" s="2" t="s">
        <v>4654</v>
      </c>
      <c r="D1024" s="2" t="s">
        <v>4659</v>
      </c>
    </row>
    <row r="1025" spans="1:5">
      <c r="A1025" s="2" t="s">
        <v>4664</v>
      </c>
      <c r="B1025" s="2" t="s">
        <v>3154</v>
      </c>
      <c r="C1025" s="2" t="s">
        <v>4654</v>
      </c>
      <c r="D1025" s="2" t="s">
        <v>3769</v>
      </c>
    </row>
    <row r="1026" spans="1:5">
      <c r="A1026" s="2" t="s">
        <v>4660</v>
      </c>
      <c r="B1026" s="2" t="s">
        <v>3154</v>
      </c>
      <c r="C1026" s="2" t="s">
        <v>4654</v>
      </c>
      <c r="D1026" s="2" t="s">
        <v>4661</v>
      </c>
    </row>
    <row r="1027" spans="1:5">
      <c r="A1027" s="19" t="s">
        <v>3923</v>
      </c>
      <c r="B1027" s="19" t="s">
        <v>3154</v>
      </c>
      <c r="C1027" s="19" t="s">
        <v>3924</v>
      </c>
      <c r="D1027" s="19">
        <v>544483949</v>
      </c>
      <c r="E1027" s="19"/>
    </row>
    <row r="1028" spans="1:5">
      <c r="A1028" s="2" t="s">
        <v>4635</v>
      </c>
      <c r="B1028" s="2" t="s">
        <v>3154</v>
      </c>
      <c r="C1028" s="2" t="s">
        <v>4636</v>
      </c>
      <c r="D1028" s="2" t="s">
        <v>4638</v>
      </c>
    </row>
    <row r="1029" spans="1:5">
      <c r="A1029" s="19" t="s">
        <v>3914</v>
      </c>
      <c r="B1029" s="19" t="s">
        <v>3154</v>
      </c>
      <c r="C1029" s="19" t="s">
        <v>3915</v>
      </c>
      <c r="D1029" s="19">
        <v>546078617</v>
      </c>
      <c r="E1029" s="19"/>
    </row>
    <row r="1030" spans="1:5">
      <c r="A1030" s="2" t="s">
        <v>3367</v>
      </c>
      <c r="B1030" s="2" t="s">
        <v>3368</v>
      </c>
      <c r="D1030" s="18">
        <v>508423388</v>
      </c>
      <c r="E1030" s="2" t="s">
        <v>3369</v>
      </c>
    </row>
    <row r="1031" spans="1:5">
      <c r="A1031" s="2" t="s">
        <v>4780</v>
      </c>
      <c r="B1031" s="2" t="s">
        <v>4781</v>
      </c>
      <c r="C1031" s="2" t="s">
        <v>4782</v>
      </c>
      <c r="D1031" s="2" t="s">
        <v>4783</v>
      </c>
    </row>
    <row r="1032" spans="1:5">
      <c r="A1032" s="2" t="s">
        <v>5063</v>
      </c>
      <c r="B1032" s="2" t="s">
        <v>5064</v>
      </c>
      <c r="C1032" s="2" t="s">
        <v>5061</v>
      </c>
      <c r="D1032" s="2" t="s">
        <v>5065</v>
      </c>
      <c r="E1032" s="2" t="s">
        <v>5062</v>
      </c>
    </row>
    <row r="1033" spans="1:5">
      <c r="A1033" s="2" t="s">
        <v>1239</v>
      </c>
      <c r="B1033" s="2" t="s">
        <v>1240</v>
      </c>
      <c r="C1033" s="2" t="s">
        <v>1241</v>
      </c>
      <c r="D1033" s="2" t="s">
        <v>1242</v>
      </c>
      <c r="E1033" s="4" t="s">
        <v>1243</v>
      </c>
    </row>
    <row r="1034" spans="1:5">
      <c r="A1034" s="2" t="s">
        <v>3538</v>
      </c>
      <c r="B1034" s="2" t="s">
        <v>1240</v>
      </c>
      <c r="D1034" s="18">
        <v>522421230</v>
      </c>
      <c r="E1034" s="2" t="s">
        <v>3539</v>
      </c>
    </row>
    <row r="1035" spans="1:5">
      <c r="B1035" s="2" t="s">
        <v>2605</v>
      </c>
      <c r="C1035" s="2" t="s">
        <v>2616</v>
      </c>
      <c r="D1035" s="2">
        <v>542243355</v>
      </c>
      <c r="E1035" s="2" t="s">
        <v>2615</v>
      </c>
    </row>
    <row r="1036" spans="1:5">
      <c r="A1036" s="2" t="s">
        <v>2604</v>
      </c>
      <c r="B1036" s="2" t="s">
        <v>2605</v>
      </c>
      <c r="C1036" s="2" t="s">
        <v>2606</v>
      </c>
      <c r="D1036" s="2">
        <v>503664122</v>
      </c>
      <c r="E1036" s="2" t="s">
        <v>2607</v>
      </c>
    </row>
    <row r="1037" spans="1:5">
      <c r="B1037" s="2" t="s">
        <v>2605</v>
      </c>
      <c r="C1037" s="2" t="s">
        <v>2621</v>
      </c>
      <c r="D1037" s="2" t="s">
        <v>2624</v>
      </c>
      <c r="E1037" s="2" t="s">
        <v>2622</v>
      </c>
    </row>
    <row r="1038" spans="1:5">
      <c r="A1038" s="2" t="s">
        <v>4740</v>
      </c>
      <c r="B1038" s="2" t="s">
        <v>4741</v>
      </c>
      <c r="C1038" s="2" t="s">
        <v>4742</v>
      </c>
      <c r="D1038" s="2" t="s">
        <v>4743</v>
      </c>
      <c r="E1038" s="2" t="s">
        <v>4739</v>
      </c>
    </row>
    <row r="1039" spans="1:5">
      <c r="A1039" s="2" t="s">
        <v>3335</v>
      </c>
      <c r="B1039" s="2" t="s">
        <v>3336</v>
      </c>
      <c r="D1039" s="18">
        <v>509886877</v>
      </c>
      <c r="E1039" s="2" t="s">
        <v>3337</v>
      </c>
    </row>
    <row r="1040" spans="1:5">
      <c r="A1040" s="2" t="s">
        <v>3376</v>
      </c>
      <c r="B1040" s="2" t="s">
        <v>3336</v>
      </c>
      <c r="D1040" s="18">
        <v>528901013</v>
      </c>
      <c r="E1040" s="2" t="s">
        <v>3377</v>
      </c>
    </row>
    <row r="1041" spans="1:5">
      <c r="B1041" s="2" t="s">
        <v>4852</v>
      </c>
      <c r="C1041" s="2" t="s">
        <v>4853</v>
      </c>
      <c r="D1041" s="2" t="s">
        <v>4854</v>
      </c>
    </row>
    <row r="1042" spans="1:5">
      <c r="B1042" s="2" t="s">
        <v>2584</v>
      </c>
      <c r="C1042" s="2" t="s">
        <v>2585</v>
      </c>
      <c r="D1042" s="2" t="s">
        <v>2586</v>
      </c>
      <c r="E1042" s="2" t="s">
        <v>2597</v>
      </c>
    </row>
    <row r="1043" spans="1:5">
      <c r="A1043" s="2" t="s">
        <v>3235</v>
      </c>
      <c r="B1043" s="2" t="s">
        <v>3236</v>
      </c>
      <c r="D1043" s="18" t="s">
        <v>3237</v>
      </c>
      <c r="E1043" s="2" t="s">
        <v>3238</v>
      </c>
    </row>
    <row r="1044" spans="1:5">
      <c r="A1044" s="2" t="s">
        <v>4811</v>
      </c>
      <c r="B1044" s="2" t="s">
        <v>4812</v>
      </c>
      <c r="C1044" s="2" t="s">
        <v>4813</v>
      </c>
      <c r="D1044" s="2" t="s">
        <v>4814</v>
      </c>
    </row>
    <row r="1045" spans="1:5">
      <c r="A1045" s="2" t="s">
        <v>4686</v>
      </c>
      <c r="B1045" s="2" t="s">
        <v>4682</v>
      </c>
      <c r="C1045" s="2" t="s">
        <v>4687</v>
      </c>
      <c r="D1045" s="2" t="s">
        <v>4688</v>
      </c>
      <c r="E1045" s="50" t="s">
        <v>4689</v>
      </c>
    </row>
    <row r="1046" spans="1:5">
      <c r="A1046" s="2" t="s">
        <v>4681</v>
      </c>
      <c r="B1046" s="2" t="s">
        <v>4682</v>
      </c>
      <c r="C1046" s="2" t="s">
        <v>4681</v>
      </c>
      <c r="D1046" s="2" t="s">
        <v>4683</v>
      </c>
    </row>
    <row r="1047" spans="1:5">
      <c r="B1047" s="2" t="s">
        <v>4682</v>
      </c>
      <c r="C1047" s="2" t="s">
        <v>4691</v>
      </c>
      <c r="D1047" s="2" t="s">
        <v>4690</v>
      </c>
    </row>
    <row r="1048" spans="1:5">
      <c r="A1048" s="2" t="s">
        <v>4684</v>
      </c>
      <c r="B1048" s="2" t="s">
        <v>4682</v>
      </c>
      <c r="C1048" s="2" t="s">
        <v>4684</v>
      </c>
      <c r="D1048" s="2" t="s">
        <v>4685</v>
      </c>
    </row>
    <row r="1049" spans="1:5">
      <c r="A1049" s="2" t="s">
        <v>4694</v>
      </c>
      <c r="B1049" s="2" t="s">
        <v>4682</v>
      </c>
      <c r="C1049" s="2" t="s">
        <v>3519</v>
      </c>
      <c r="D1049" s="2" t="s">
        <v>4695</v>
      </c>
    </row>
    <row r="1050" spans="1:5">
      <c r="A1050" s="2" t="s">
        <v>5204</v>
      </c>
      <c r="B1050" s="2" t="s">
        <v>3195</v>
      </c>
      <c r="C1050" s="2" t="s">
        <v>5205</v>
      </c>
      <c r="D1050" s="2" t="s">
        <v>5206</v>
      </c>
      <c r="E1050" s="5" t="s">
        <v>5207</v>
      </c>
    </row>
    <row r="1051" spans="1:5">
      <c r="A1051" s="2" t="s">
        <v>3416</v>
      </c>
      <c r="B1051" s="2" t="s">
        <v>3195</v>
      </c>
      <c r="D1051" s="18">
        <v>526966518</v>
      </c>
      <c r="E1051" s="2" t="s">
        <v>3417</v>
      </c>
    </row>
    <row r="1052" spans="1:5">
      <c r="A1052" s="2" t="s">
        <v>3194</v>
      </c>
      <c r="B1052" s="2" t="s">
        <v>3195</v>
      </c>
      <c r="D1052" s="18">
        <v>509283388</v>
      </c>
      <c r="E1052" s="2" t="s">
        <v>3196</v>
      </c>
    </row>
    <row r="1053" spans="1:5">
      <c r="A1053" s="2" t="s">
        <v>3228</v>
      </c>
      <c r="B1053" s="2" t="s">
        <v>3195</v>
      </c>
      <c r="D1053" s="18">
        <v>506883388</v>
      </c>
      <c r="E1053" s="2" t="s">
        <v>3196</v>
      </c>
    </row>
    <row r="1054" spans="1:5">
      <c r="A1054" s="19" t="s">
        <v>3469</v>
      </c>
      <c r="B1054" s="19" t="s">
        <v>3195</v>
      </c>
      <c r="C1054" s="19" t="s">
        <v>3907</v>
      </c>
      <c r="D1054" s="19" t="s">
        <v>3867</v>
      </c>
      <c r="E1054" s="35" t="s">
        <v>3470</v>
      </c>
    </row>
    <row r="1055" spans="1:5">
      <c r="A1055" s="2" t="s">
        <v>4611</v>
      </c>
      <c r="B1055" s="2" t="s">
        <v>3035</v>
      </c>
      <c r="C1055" s="2" t="s">
        <v>4611</v>
      </c>
      <c r="E1055" s="5" t="s">
        <v>4612</v>
      </c>
    </row>
    <row r="1056" spans="1:5">
      <c r="A1056" s="19" t="s">
        <v>3034</v>
      </c>
      <c r="B1056" s="19" t="s">
        <v>3035</v>
      </c>
      <c r="C1056" s="19"/>
      <c r="D1056" s="20">
        <v>526222889</v>
      </c>
      <c r="E1056" s="19" t="s">
        <v>3036</v>
      </c>
    </row>
    <row r="1057" spans="1:5">
      <c r="A1057" s="2" t="s">
        <v>4614</v>
      </c>
      <c r="B1057" s="2" t="s">
        <v>3035</v>
      </c>
      <c r="C1057" s="2" t="s">
        <v>4613</v>
      </c>
      <c r="D1057" s="2" t="s">
        <v>2786</v>
      </c>
    </row>
    <row r="1058" spans="1:5">
      <c r="B1058" s="2" t="s">
        <v>3035</v>
      </c>
      <c r="C1058" s="2" t="s">
        <v>5098</v>
      </c>
      <c r="D1058" s="2" t="s">
        <v>5099</v>
      </c>
    </row>
    <row r="1059" spans="1:5">
      <c r="A1059" s="2" t="s">
        <v>1251</v>
      </c>
      <c r="B1059" s="2" t="s">
        <v>1252</v>
      </c>
      <c r="C1059" s="2" t="s">
        <v>1258</v>
      </c>
      <c r="D1059" s="2" t="s">
        <v>1253</v>
      </c>
      <c r="E1059" s="4" t="s">
        <v>1254</v>
      </c>
    </row>
    <row r="1060" spans="1:5">
      <c r="A1060" s="2" t="s">
        <v>1049</v>
      </c>
      <c r="B1060" s="2" t="s">
        <v>1050</v>
      </c>
      <c r="C1060" s="2" t="s">
        <v>1048</v>
      </c>
      <c r="D1060" s="2" t="s">
        <v>1051</v>
      </c>
      <c r="E1060" s="4" t="s">
        <v>1052</v>
      </c>
    </row>
    <row r="1061" spans="1:5">
      <c r="A1061" s="2" t="s">
        <v>3274</v>
      </c>
      <c r="B1061" s="2" t="s">
        <v>1050</v>
      </c>
      <c r="D1061" s="2" t="str">
        <f>"0525164488"</f>
        <v>0525164488</v>
      </c>
      <c r="E1061" s="2" t="s">
        <v>3275</v>
      </c>
    </row>
    <row r="1062" spans="1:5">
      <c r="A1062" s="19" t="s">
        <v>3927</v>
      </c>
      <c r="B1062" s="19" t="s">
        <v>1050</v>
      </c>
      <c r="C1062" s="19" t="s">
        <v>3928</v>
      </c>
      <c r="D1062" s="19">
        <v>545377239</v>
      </c>
      <c r="E1062" s="19"/>
    </row>
    <row r="1063" spans="1:5">
      <c r="B1063" s="2" t="s">
        <v>5116</v>
      </c>
      <c r="C1063" s="2" t="s">
        <v>5112</v>
      </c>
      <c r="D1063" s="2" t="s">
        <v>5114</v>
      </c>
    </row>
    <row r="1064" spans="1:5">
      <c r="A1064" s="2" t="s">
        <v>3349</v>
      </c>
      <c r="B1064" s="2" t="s">
        <v>3350</v>
      </c>
      <c r="D1064" s="18">
        <v>528340055</v>
      </c>
      <c r="E1064" s="2" t="s">
        <v>3351</v>
      </c>
    </row>
    <row r="1065" spans="1:5">
      <c r="A1065" s="45" t="s">
        <v>3847</v>
      </c>
      <c r="B1065" s="45" t="s">
        <v>3848</v>
      </c>
      <c r="C1065" s="45"/>
      <c r="D1065" s="45" t="s">
        <v>3578</v>
      </c>
      <c r="E1065" s="56" t="s">
        <v>3579</v>
      </c>
    </row>
    <row r="1066" spans="1:5">
      <c r="A1066" s="19" t="s">
        <v>3906</v>
      </c>
      <c r="B1066" s="19" t="s">
        <v>3907</v>
      </c>
      <c r="C1066" s="19"/>
      <c r="D1066" s="19"/>
      <c r="E1066" s="19"/>
    </row>
    <row r="1067" spans="1:5">
      <c r="A1067" s="2" t="s">
        <v>1086</v>
      </c>
      <c r="B1067" s="2" t="s">
        <v>1035</v>
      </c>
      <c r="D1067" s="2" t="s">
        <v>1087</v>
      </c>
      <c r="E1067" s="4" t="s">
        <v>1088</v>
      </c>
    </row>
    <row r="1068" spans="1:5">
      <c r="B1068" s="2" t="s">
        <v>1035</v>
      </c>
      <c r="C1068" s="2" t="s">
        <v>2537</v>
      </c>
      <c r="E1068" s="2" t="s">
        <v>2535</v>
      </c>
    </row>
    <row r="1069" spans="1:5">
      <c r="A1069" s="2" t="s">
        <v>3501</v>
      </c>
      <c r="B1069" s="2" t="s">
        <v>1035</v>
      </c>
      <c r="D1069" s="18">
        <v>545597112</v>
      </c>
      <c r="E1069" s="2" t="s">
        <v>3502</v>
      </c>
    </row>
    <row r="1070" spans="1:5">
      <c r="A1070" s="2" t="s">
        <v>3162</v>
      </c>
      <c r="B1070" s="2" t="s">
        <v>1035</v>
      </c>
      <c r="D1070" s="2" t="str">
        <f>"0546241590"</f>
        <v>0546241590</v>
      </c>
      <c r="E1070" s="2" t="s">
        <v>3163</v>
      </c>
    </row>
    <row r="1071" spans="1:5">
      <c r="A1071" s="2" t="s">
        <v>3162</v>
      </c>
      <c r="B1071" s="2" t="s">
        <v>1035</v>
      </c>
      <c r="D1071" s="2" t="str">
        <f>"0546241590"</f>
        <v>0546241590</v>
      </c>
      <c r="E1071" s="2" t="s">
        <v>3163</v>
      </c>
    </row>
    <row r="1072" spans="1:5">
      <c r="A1072" s="19" t="s">
        <v>3487</v>
      </c>
      <c r="B1072" s="19" t="s">
        <v>1035</v>
      </c>
      <c r="C1072" s="19" t="s">
        <v>3954</v>
      </c>
      <c r="D1072" s="19" t="s">
        <v>3827</v>
      </c>
      <c r="E1072" s="35" t="s">
        <v>3488</v>
      </c>
    </row>
    <row r="1073" spans="1:5">
      <c r="A1073" s="45" t="s">
        <v>3825</v>
      </c>
      <c r="B1073" s="45" t="s">
        <v>1035</v>
      </c>
      <c r="C1073" s="45" t="s">
        <v>3826</v>
      </c>
      <c r="D1073" s="45" t="s">
        <v>3827</v>
      </c>
      <c r="E1073" s="56" t="s">
        <v>3488</v>
      </c>
    </row>
    <row r="1074" spans="1:5">
      <c r="A1074" s="19" t="s">
        <v>3856</v>
      </c>
      <c r="B1074" s="19" t="s">
        <v>1035</v>
      </c>
      <c r="C1074" s="19" t="s">
        <v>3939</v>
      </c>
      <c r="D1074" s="19" t="s">
        <v>3857</v>
      </c>
      <c r="E1074" s="35" t="s">
        <v>3858</v>
      </c>
    </row>
    <row r="1075" spans="1:5">
      <c r="A1075" s="19" t="s">
        <v>3936</v>
      </c>
      <c r="B1075" s="19" t="s">
        <v>1035</v>
      </c>
      <c r="C1075" s="19" t="s">
        <v>3937</v>
      </c>
      <c r="D1075" s="19">
        <v>545597111</v>
      </c>
      <c r="E1075" s="19"/>
    </row>
    <row r="1076" spans="1:5">
      <c r="A1076" s="2" t="s">
        <v>1034</v>
      </c>
      <c r="B1076" s="2" t="s">
        <v>1035</v>
      </c>
      <c r="D1076" s="2" t="s">
        <v>1036</v>
      </c>
    </row>
    <row r="1077" spans="1:5">
      <c r="B1077" s="2" t="s">
        <v>2536</v>
      </c>
      <c r="C1077" s="2" t="s">
        <v>2537</v>
      </c>
      <c r="D1077" s="2" t="s">
        <v>2534</v>
      </c>
      <c r="E1077" s="2" t="s">
        <v>2535</v>
      </c>
    </row>
    <row r="1078" spans="1:5">
      <c r="A1078" s="2" t="s">
        <v>1081</v>
      </c>
      <c r="B1078" s="2" t="s">
        <v>1082</v>
      </c>
      <c r="C1078" s="2" t="s">
        <v>1083</v>
      </c>
      <c r="D1078" s="2" t="s">
        <v>1084</v>
      </c>
      <c r="E1078" s="4" t="s">
        <v>1085</v>
      </c>
    </row>
    <row r="1079" spans="1:5">
      <c r="A1079" s="2" t="s">
        <v>3353</v>
      </c>
      <c r="B1079" s="2" t="s">
        <v>1082</v>
      </c>
      <c r="D1079" s="18">
        <v>525597779</v>
      </c>
      <c r="E1079" s="2" t="s">
        <v>3354</v>
      </c>
    </row>
    <row r="1080" spans="1:5">
      <c r="A1080" s="2" t="s">
        <v>4757</v>
      </c>
      <c r="B1080" s="2" t="s">
        <v>1082</v>
      </c>
      <c r="C1080" s="2" t="s">
        <v>4758</v>
      </c>
      <c r="E1080" s="2" t="s">
        <v>4756</v>
      </c>
    </row>
    <row r="1081" spans="1:5">
      <c r="A1081" s="2" t="s">
        <v>3175</v>
      </c>
      <c r="B1081" s="2" t="s">
        <v>1082</v>
      </c>
      <c r="D1081" s="18">
        <v>39641985</v>
      </c>
      <c r="E1081" s="2" t="s">
        <v>3176</v>
      </c>
    </row>
    <row r="1082" spans="1:5">
      <c r="A1082" s="2" t="s">
        <v>3175</v>
      </c>
      <c r="B1082" s="2" t="s">
        <v>1082</v>
      </c>
      <c r="D1082" s="18">
        <v>39641985</v>
      </c>
      <c r="E1082" s="2" t="s">
        <v>3176</v>
      </c>
    </row>
    <row r="1083" spans="1:5">
      <c r="A1083" s="2" t="s">
        <v>1110</v>
      </c>
      <c r="B1083" s="2" t="s">
        <v>1082</v>
      </c>
      <c r="C1083" s="2" t="s">
        <v>1111</v>
      </c>
      <c r="D1083" s="2" t="s">
        <v>1112</v>
      </c>
      <c r="E1083" s="4" t="s">
        <v>1113</v>
      </c>
    </row>
    <row r="1084" spans="1:5">
      <c r="A1084" s="2" t="s">
        <v>3338</v>
      </c>
      <c r="B1084" s="2" t="s">
        <v>1082</v>
      </c>
      <c r="D1084" s="18">
        <v>508629350</v>
      </c>
      <c r="E1084" s="2" t="s">
        <v>3339</v>
      </c>
    </row>
    <row r="1085" spans="1:5">
      <c r="A1085" s="2" t="s">
        <v>3119</v>
      </c>
      <c r="B1085" s="2" t="s">
        <v>1082</v>
      </c>
      <c r="D1085" s="18">
        <v>522453770</v>
      </c>
      <c r="E1085" s="2" t="s">
        <v>3120</v>
      </c>
    </row>
    <row r="1086" spans="1:5">
      <c r="A1086" s="2" t="s">
        <v>3564</v>
      </c>
      <c r="B1086" s="2" t="s">
        <v>1082</v>
      </c>
      <c r="D1086" s="18">
        <v>503002093</v>
      </c>
      <c r="E1086" s="2" t="s">
        <v>3565</v>
      </c>
    </row>
    <row r="1087" spans="1:5">
      <c r="A1087" s="2" t="s">
        <v>3569</v>
      </c>
      <c r="B1087" s="2" t="s">
        <v>1082</v>
      </c>
      <c r="D1087" s="18">
        <v>507374897</v>
      </c>
      <c r="E1087" s="2" t="s">
        <v>3570</v>
      </c>
    </row>
    <row r="1088" spans="1:5" ht="15" customHeight="1">
      <c r="A1088" s="2" t="s">
        <v>3095</v>
      </c>
      <c r="B1088" s="2" t="s">
        <v>1082</v>
      </c>
      <c r="D1088" s="18">
        <v>523341555</v>
      </c>
      <c r="E1088" s="2" t="s">
        <v>3096</v>
      </c>
    </row>
    <row r="1089" spans="1:5">
      <c r="A1089" s="2" t="s">
        <v>3473</v>
      </c>
      <c r="B1089" s="2" t="s">
        <v>1082</v>
      </c>
      <c r="D1089" s="18">
        <v>525384184</v>
      </c>
      <c r="E1089" s="2" t="s">
        <v>3096</v>
      </c>
    </row>
    <row r="1090" spans="1:5">
      <c r="A1090" s="19" t="s">
        <v>3255</v>
      </c>
      <c r="B1090" s="19" t="s">
        <v>1082</v>
      </c>
      <c r="C1090" s="19" t="s">
        <v>3913</v>
      </c>
      <c r="D1090" s="19" t="s">
        <v>3878</v>
      </c>
      <c r="E1090" s="35" t="s">
        <v>3879</v>
      </c>
    </row>
    <row r="1091" spans="1:5">
      <c r="A1091" s="2" t="s">
        <v>3290</v>
      </c>
      <c r="B1091" s="2" t="s">
        <v>1082</v>
      </c>
      <c r="D1091" s="18">
        <v>525571902</v>
      </c>
      <c r="E1091" s="2" t="s">
        <v>3291</v>
      </c>
    </row>
    <row r="1092" spans="1:5">
      <c r="A1092" s="2" t="s">
        <v>3276</v>
      </c>
      <c r="B1092" s="2" t="s">
        <v>1082</v>
      </c>
      <c r="D1092" s="18">
        <v>522992045</v>
      </c>
      <c r="E1092" s="2" t="s">
        <v>3277</v>
      </c>
    </row>
    <row r="1093" spans="1:5">
      <c r="A1093" s="2" t="s">
        <v>4765</v>
      </c>
      <c r="B1093" s="2" t="s">
        <v>1082</v>
      </c>
      <c r="C1093" s="2" t="s">
        <v>4766</v>
      </c>
      <c r="D1093" s="2" t="s">
        <v>4767</v>
      </c>
    </row>
    <row r="1094" spans="1:5">
      <c r="A1094" s="2" t="s">
        <v>3553</v>
      </c>
      <c r="B1094" s="2" t="s">
        <v>3554</v>
      </c>
      <c r="D1094" s="18">
        <v>526392299</v>
      </c>
      <c r="E1094" s="2" t="s">
        <v>3555</v>
      </c>
    </row>
    <row r="1095" spans="1:5">
      <c r="A1095" s="2" t="s">
        <v>1261</v>
      </c>
      <c r="B1095" s="2" t="s">
        <v>1262</v>
      </c>
      <c r="D1095" s="2" t="s">
        <v>1260</v>
      </c>
      <c r="E1095" s="4" t="s">
        <v>1263</v>
      </c>
    </row>
    <row r="1096" spans="1:5">
      <c r="A1096" s="45" t="s">
        <v>3782</v>
      </c>
      <c r="B1096" s="45" t="s">
        <v>2428</v>
      </c>
      <c r="C1096" s="45" t="s">
        <v>3783</v>
      </c>
      <c r="D1096" s="45" t="s">
        <v>3784</v>
      </c>
      <c r="E1096" s="56" t="s">
        <v>3785</v>
      </c>
    </row>
    <row r="1097" spans="1:5">
      <c r="A1097" s="2" t="s">
        <v>4621</v>
      </c>
      <c r="B1097" s="2" t="s">
        <v>2428</v>
      </c>
      <c r="C1097" s="2" t="s">
        <v>4622</v>
      </c>
      <c r="D1097" s="36" t="s">
        <v>4619</v>
      </c>
      <c r="E1097" s="5" t="s">
        <v>4620</v>
      </c>
    </row>
    <row r="1098" spans="1:5">
      <c r="A1098" s="2" t="s">
        <v>3002</v>
      </c>
      <c r="B1098" s="2" t="s">
        <v>2428</v>
      </c>
      <c r="D1098" s="18">
        <v>89342068</v>
      </c>
      <c r="E1098" s="2" t="s">
        <v>3003</v>
      </c>
    </row>
    <row r="1099" spans="1:5">
      <c r="A1099" s="19" t="s">
        <v>3002</v>
      </c>
      <c r="B1099" s="19" t="s">
        <v>2428</v>
      </c>
      <c r="C1099" s="19"/>
      <c r="D1099" s="19" t="str">
        <f>"089342068"</f>
        <v>089342068</v>
      </c>
      <c r="E1099" s="19" t="s">
        <v>3003</v>
      </c>
    </row>
    <row r="1100" spans="1:5">
      <c r="A1100" s="2" t="s">
        <v>3424</v>
      </c>
      <c r="B1100" s="2" t="s">
        <v>2428</v>
      </c>
      <c r="D1100" s="18">
        <v>502433352</v>
      </c>
      <c r="E1100" s="2" t="s">
        <v>3425</v>
      </c>
    </row>
    <row r="1101" spans="1:5">
      <c r="A1101" s="2" t="s">
        <v>2431</v>
      </c>
      <c r="B1101" s="2" t="s">
        <v>2428</v>
      </c>
      <c r="C1101" s="2" t="s">
        <v>2427</v>
      </c>
      <c r="D1101" s="2" t="s">
        <v>2430</v>
      </c>
      <c r="E1101" s="2" t="s">
        <v>2429</v>
      </c>
    </row>
    <row r="1102" spans="1:5">
      <c r="A1102" s="2" t="s">
        <v>3027</v>
      </c>
      <c r="B1102" s="2" t="s">
        <v>2428</v>
      </c>
      <c r="D1102" s="18">
        <v>542345455</v>
      </c>
      <c r="E1102" s="2" t="s">
        <v>3028</v>
      </c>
    </row>
    <row r="1103" spans="1:5">
      <c r="A1103" s="2" t="s">
        <v>2426</v>
      </c>
      <c r="B1103" s="2" t="s">
        <v>2428</v>
      </c>
      <c r="C1103" s="2" t="s">
        <v>2427</v>
      </c>
      <c r="D1103" s="2" t="s">
        <v>2425</v>
      </c>
      <c r="E1103" s="2" t="s">
        <v>2424</v>
      </c>
    </row>
    <row r="1104" spans="1:5">
      <c r="A1104" s="2" t="s">
        <v>3025</v>
      </c>
      <c r="B1104" s="2" t="s">
        <v>2428</v>
      </c>
      <c r="D1104" s="18">
        <v>544908126</v>
      </c>
      <c r="E1104" s="2" t="s">
        <v>3026</v>
      </c>
    </row>
    <row r="1105" spans="1:5">
      <c r="A1105" s="2" t="s">
        <v>4772</v>
      </c>
      <c r="B1105" s="2" t="s">
        <v>2428</v>
      </c>
      <c r="C1105" s="2" t="s">
        <v>4770</v>
      </c>
      <c r="D1105" s="2" t="s">
        <v>4771</v>
      </c>
    </row>
    <row r="1106" spans="1:5">
      <c r="B1106" s="2" t="s">
        <v>2428</v>
      </c>
      <c r="C1106" s="2" t="s">
        <v>5143</v>
      </c>
      <c r="D1106" s="2" t="s">
        <v>5144</v>
      </c>
    </row>
    <row r="1107" spans="1:5">
      <c r="A1107" s="2" t="s">
        <v>5248</v>
      </c>
      <c r="B1107" s="2" t="s">
        <v>2428</v>
      </c>
      <c r="C1107" s="2" t="s">
        <v>5249</v>
      </c>
      <c r="D1107" s="2" t="s">
        <v>5250</v>
      </c>
    </row>
    <row r="1108" spans="1:5">
      <c r="A1108" s="2" t="s">
        <v>2399</v>
      </c>
      <c r="B1108" s="2" t="s">
        <v>2400</v>
      </c>
      <c r="C1108" s="2" t="s">
        <v>2401</v>
      </c>
      <c r="D1108" s="2" t="s">
        <v>2403</v>
      </c>
      <c r="E1108" s="2" t="s">
        <v>2402</v>
      </c>
    </row>
    <row r="1109" spans="1:5">
      <c r="A1109" s="45" t="s">
        <v>3224</v>
      </c>
      <c r="B1109" s="45" t="s">
        <v>3793</v>
      </c>
      <c r="C1109" s="45"/>
      <c r="D1109" s="45" t="s">
        <v>2722</v>
      </c>
      <c r="E1109" s="46" t="s">
        <v>3815</v>
      </c>
    </row>
    <row r="1110" spans="1:5">
      <c r="A1110" s="2" t="s">
        <v>5199</v>
      </c>
      <c r="B1110" s="2" t="s">
        <v>5200</v>
      </c>
      <c r="D1110" s="2" t="s">
        <v>5201</v>
      </c>
      <c r="E1110" s="64"/>
    </row>
    <row r="1111" spans="1:5">
      <c r="A1111" s="2" t="s">
        <v>4957</v>
      </c>
      <c r="B1111" s="2" t="s">
        <v>1090</v>
      </c>
      <c r="C1111" s="2" t="s">
        <v>4955</v>
      </c>
      <c r="E1111" s="2" t="s">
        <v>4956</v>
      </c>
    </row>
    <row r="1112" spans="1:5">
      <c r="A1112" s="19" t="s">
        <v>2952</v>
      </c>
      <c r="B1112" s="19" t="s">
        <v>1090</v>
      </c>
      <c r="C1112" s="19" t="s">
        <v>3887</v>
      </c>
      <c r="D1112" s="19" t="s">
        <v>2858</v>
      </c>
      <c r="E1112" s="35" t="s">
        <v>2953</v>
      </c>
    </row>
    <row r="1113" spans="1:5">
      <c r="A1113" s="2" t="s">
        <v>2996</v>
      </c>
      <c r="B1113" s="2" t="s">
        <v>1090</v>
      </c>
      <c r="D1113" s="18">
        <v>542600912</v>
      </c>
      <c r="E1113" s="2" t="s">
        <v>2997</v>
      </c>
    </row>
    <row r="1114" spans="1:5">
      <c r="A1114" s="2" t="s">
        <v>3209</v>
      </c>
      <c r="B1114" s="2" t="s">
        <v>1090</v>
      </c>
      <c r="D1114" s="18">
        <v>548009988</v>
      </c>
      <c r="E1114" s="2" t="s">
        <v>3210</v>
      </c>
    </row>
    <row r="1115" spans="1:5">
      <c r="A1115" s="2" t="s">
        <v>3226</v>
      </c>
      <c r="B1115" s="2" t="s">
        <v>1090</v>
      </c>
      <c r="D1115" s="2" t="str">
        <f>"0543970200"</f>
        <v>0543970200</v>
      </c>
      <c r="E1115" s="2" t="s">
        <v>3227</v>
      </c>
    </row>
    <row r="1116" spans="1:5">
      <c r="B1116" s="2" t="s">
        <v>1090</v>
      </c>
      <c r="C1116" s="2" t="s">
        <v>2640</v>
      </c>
      <c r="D1116" s="2" t="s">
        <v>2639</v>
      </c>
      <c r="E1116" s="2" t="s">
        <v>2641</v>
      </c>
    </row>
    <row r="1117" spans="1:5">
      <c r="A1117" s="2" t="s">
        <v>3404</v>
      </c>
      <c r="B1117" s="2" t="s">
        <v>1090</v>
      </c>
      <c r="D1117" s="18" t="s">
        <v>3405</v>
      </c>
      <c r="E1117" s="2" t="s">
        <v>3406</v>
      </c>
    </row>
    <row r="1118" spans="1:5">
      <c r="A1118" s="2" t="s">
        <v>3547</v>
      </c>
      <c r="B1118" s="2" t="s">
        <v>1090</v>
      </c>
      <c r="D1118" s="18">
        <v>36744957</v>
      </c>
      <c r="E1118" s="2" t="s">
        <v>3548</v>
      </c>
    </row>
    <row r="1119" spans="1:5">
      <c r="A1119" s="2" t="s">
        <v>3280</v>
      </c>
      <c r="B1119" s="2" t="s">
        <v>1090</v>
      </c>
      <c r="D1119" s="18" t="s">
        <v>3281</v>
      </c>
      <c r="E1119" s="2" t="s">
        <v>3282</v>
      </c>
    </row>
    <row r="1120" spans="1:5">
      <c r="A1120" s="2" t="s">
        <v>1114</v>
      </c>
      <c r="B1120" s="2" t="s">
        <v>1090</v>
      </c>
      <c r="C1120" s="2" t="s">
        <v>1115</v>
      </c>
      <c r="D1120" s="2" t="s">
        <v>1116</v>
      </c>
      <c r="E1120" s="4" t="s">
        <v>1117</v>
      </c>
    </row>
    <row r="1121" spans="1:5">
      <c r="B1121" s="2" t="s">
        <v>1090</v>
      </c>
      <c r="C1121" s="2" t="s">
        <v>2646</v>
      </c>
      <c r="D1121" s="2" t="s">
        <v>2645</v>
      </c>
      <c r="E1121" s="2" t="s">
        <v>2647</v>
      </c>
    </row>
    <row r="1122" spans="1:5">
      <c r="A1122" s="2" t="s">
        <v>3260</v>
      </c>
      <c r="B1122" s="2" t="s">
        <v>1090</v>
      </c>
      <c r="D1122" s="18">
        <v>525544375</v>
      </c>
      <c r="E1122" s="2" t="s">
        <v>3261</v>
      </c>
    </row>
    <row r="1123" spans="1:5">
      <c r="A1123" s="2" t="s">
        <v>3072</v>
      </c>
      <c r="B1123" s="2" t="s">
        <v>1090</v>
      </c>
      <c r="D1123" s="2" t="str">
        <f>"0506336677"</f>
        <v>0506336677</v>
      </c>
      <c r="E1123" s="2" t="s">
        <v>3073</v>
      </c>
    </row>
    <row r="1124" spans="1:5">
      <c r="A1124" s="2" t="s">
        <v>3315</v>
      </c>
      <c r="B1124" s="2" t="s">
        <v>1090</v>
      </c>
      <c r="D1124" s="18" t="s">
        <v>3316</v>
      </c>
      <c r="E1124" s="2" t="s">
        <v>3317</v>
      </c>
    </row>
    <row r="1125" spans="1:5">
      <c r="A1125" s="2" t="s">
        <v>3357</v>
      </c>
      <c r="B1125" s="2" t="s">
        <v>1090</v>
      </c>
      <c r="D1125" s="18">
        <v>543978066</v>
      </c>
      <c r="E1125" s="2" t="s">
        <v>3358</v>
      </c>
    </row>
    <row r="1126" spans="1:5">
      <c r="A1126" s="2" t="s">
        <v>4671</v>
      </c>
      <c r="B1126" s="2" t="s">
        <v>1090</v>
      </c>
      <c r="C1126" s="2" t="s">
        <v>4670</v>
      </c>
      <c r="E1126" s="65" t="s">
        <v>4669</v>
      </c>
    </row>
    <row r="1127" spans="1:5">
      <c r="A1127" s="2" t="s">
        <v>3380</v>
      </c>
      <c r="B1127" s="2" t="s">
        <v>1090</v>
      </c>
      <c r="D1127" s="18">
        <v>36122123</v>
      </c>
      <c r="E1127" s="2" t="s">
        <v>3381</v>
      </c>
    </row>
    <row r="1128" spans="1:5">
      <c r="A1128" s="2" t="s">
        <v>1216</v>
      </c>
      <c r="B1128" s="2" t="s">
        <v>1090</v>
      </c>
      <c r="D1128" s="2" t="s">
        <v>1217</v>
      </c>
      <c r="E1128" s="4" t="s">
        <v>1218</v>
      </c>
    </row>
    <row r="1129" spans="1:5">
      <c r="A1129" s="2" t="s">
        <v>3932</v>
      </c>
      <c r="B1129" s="2" t="s">
        <v>1090</v>
      </c>
      <c r="D1129" s="2" t="str">
        <f>"0524558996"</f>
        <v>0524558996</v>
      </c>
      <c r="E1129" s="2" t="s">
        <v>3933</v>
      </c>
    </row>
    <row r="1130" spans="1:5">
      <c r="B1130" s="2" t="s">
        <v>1090</v>
      </c>
      <c r="C1130" s="2" t="s">
        <v>4955</v>
      </c>
      <c r="E1130" s="36" t="s">
        <v>4954</v>
      </c>
    </row>
    <row r="1131" spans="1:5">
      <c r="A1131" s="2" t="s">
        <v>1149</v>
      </c>
      <c r="B1131" s="2" t="s">
        <v>1090</v>
      </c>
      <c r="D1131" s="2" t="s">
        <v>1150</v>
      </c>
      <c r="E1131" s="4" t="s">
        <v>1151</v>
      </c>
    </row>
    <row r="1132" spans="1:5">
      <c r="A1132" s="2" t="s">
        <v>3587</v>
      </c>
      <c r="B1132" s="2" t="s">
        <v>1090</v>
      </c>
      <c r="D1132" s="2" t="s">
        <v>3586</v>
      </c>
      <c r="E1132" s="4" t="s">
        <v>3585</v>
      </c>
    </row>
    <row r="1133" spans="1:5">
      <c r="A1133" s="45" t="s">
        <v>3796</v>
      </c>
      <c r="B1133" s="45" t="s">
        <v>1090</v>
      </c>
      <c r="C1133" s="45" t="s">
        <v>3794</v>
      </c>
      <c r="D1133" s="45" t="s">
        <v>3586</v>
      </c>
      <c r="E1133" s="56" t="s">
        <v>3797</v>
      </c>
    </row>
    <row r="1134" spans="1:5">
      <c r="A1134" s="19" t="s">
        <v>3533</v>
      </c>
      <c r="B1134" s="19" t="s">
        <v>1090</v>
      </c>
      <c r="C1134" s="19" t="s">
        <v>3908</v>
      </c>
      <c r="D1134" s="19" t="s">
        <v>3816</v>
      </c>
      <c r="E1134" s="35" t="s">
        <v>3855</v>
      </c>
    </row>
    <row r="1135" spans="1:5">
      <c r="A1135" s="2" t="s">
        <v>3551</v>
      </c>
      <c r="B1135" s="2" t="s">
        <v>1090</v>
      </c>
      <c r="D1135" s="18">
        <v>535659214</v>
      </c>
      <c r="E1135" s="2" t="s">
        <v>3552</v>
      </c>
    </row>
    <row r="1136" spans="1:5">
      <c r="A1136" s="2" t="s">
        <v>1118</v>
      </c>
      <c r="B1136" s="2" t="s">
        <v>1090</v>
      </c>
      <c r="C1136" s="2" t="s">
        <v>1119</v>
      </c>
      <c r="D1136" s="2" t="s">
        <v>1120</v>
      </c>
      <c r="E1136" s="4" t="s">
        <v>1121</v>
      </c>
    </row>
    <row r="1137" spans="1:5">
      <c r="A1137" s="19" t="s">
        <v>3409</v>
      </c>
      <c r="B1137" s="19" t="s">
        <v>1090</v>
      </c>
      <c r="C1137" s="19" t="s">
        <v>3938</v>
      </c>
      <c r="D1137" s="19" t="s">
        <v>3743</v>
      </c>
      <c r="E1137" s="35" t="s">
        <v>3795</v>
      </c>
    </row>
    <row r="1138" spans="1:5">
      <c r="A1138" s="2" t="s">
        <v>3219</v>
      </c>
      <c r="B1138" s="2" t="s">
        <v>1090</v>
      </c>
      <c r="D1138" s="18" t="s">
        <v>2509</v>
      </c>
      <c r="E1138" s="2" t="s">
        <v>3220</v>
      </c>
    </row>
    <row r="1139" spans="1:5">
      <c r="B1139" s="2" t="s">
        <v>1090</v>
      </c>
      <c r="C1139" s="2" t="s">
        <v>2511</v>
      </c>
      <c r="D1139" s="2" t="s">
        <v>2509</v>
      </c>
      <c r="E1139" s="22" t="s">
        <v>2510</v>
      </c>
    </row>
    <row r="1140" spans="1:5">
      <c r="A1140" s="2" t="s">
        <v>1089</v>
      </c>
      <c r="B1140" s="2" t="s">
        <v>1090</v>
      </c>
      <c r="C1140" s="2" t="s">
        <v>1091</v>
      </c>
      <c r="D1140" s="2" t="s">
        <v>1092</v>
      </c>
      <c r="E1140" s="4" t="s">
        <v>1093</v>
      </c>
    </row>
    <row r="1141" spans="1:5">
      <c r="A1141" s="2" t="s">
        <v>4864</v>
      </c>
      <c r="B1141" s="2" t="s">
        <v>1090</v>
      </c>
      <c r="C1141" s="2" t="s">
        <v>4863</v>
      </c>
      <c r="D1141" s="2" t="s">
        <v>4865</v>
      </c>
      <c r="E1141" s="2" t="s">
        <v>4862</v>
      </c>
    </row>
    <row r="1142" spans="1:5">
      <c r="A1142" s="19" t="s">
        <v>3224</v>
      </c>
      <c r="B1142" s="19" t="s">
        <v>1090</v>
      </c>
      <c r="C1142" s="19" t="s">
        <v>3908</v>
      </c>
      <c r="D1142" s="19" t="s">
        <v>2722</v>
      </c>
      <c r="E1142" s="35" t="s">
        <v>3815</v>
      </c>
    </row>
    <row r="1143" spans="1:5">
      <c r="A1143" s="2" t="s">
        <v>3549</v>
      </c>
      <c r="B1143" s="2" t="s">
        <v>1090</v>
      </c>
      <c r="D1143" s="18">
        <v>545388250</v>
      </c>
      <c r="E1143" s="2" t="s">
        <v>3550</v>
      </c>
    </row>
    <row r="1144" spans="1:5">
      <c r="A1144" s="2" t="s">
        <v>4860</v>
      </c>
      <c r="B1144" s="2" t="s">
        <v>1090</v>
      </c>
      <c r="C1144" s="2" t="s">
        <v>4860</v>
      </c>
      <c r="D1144" s="2" t="s">
        <v>4861</v>
      </c>
    </row>
    <row r="1145" spans="1:5">
      <c r="A1145" s="2" t="s">
        <v>5245</v>
      </c>
      <c r="B1145" s="2" t="s">
        <v>1090</v>
      </c>
      <c r="C1145" s="2" t="s">
        <v>5247</v>
      </c>
      <c r="D1145" s="2" t="s">
        <v>5246</v>
      </c>
    </row>
    <row r="1146" spans="1:5">
      <c r="A1146" s="2" t="s">
        <v>1268</v>
      </c>
      <c r="B1146" s="2" t="s">
        <v>1090</v>
      </c>
      <c r="C1146" s="2" t="s">
        <v>1269</v>
      </c>
      <c r="D1146" s="2" t="s">
        <v>1270</v>
      </c>
    </row>
    <row r="1147" spans="1:5">
      <c r="A1147" s="19" t="s">
        <v>3587</v>
      </c>
      <c r="B1147" s="19" t="s">
        <v>1090</v>
      </c>
      <c r="C1147" s="19"/>
      <c r="D1147" s="19" t="s">
        <v>3586</v>
      </c>
      <c r="E1147" s="19"/>
    </row>
    <row r="1148" spans="1:5">
      <c r="A1148" s="2" t="s">
        <v>2529</v>
      </c>
      <c r="B1148" s="2" t="s">
        <v>1090</v>
      </c>
    </row>
    <row r="1149" spans="1:5">
      <c r="A1149" s="2" t="s">
        <v>3884</v>
      </c>
      <c r="B1149" s="2" t="s">
        <v>1106</v>
      </c>
      <c r="D1149" s="2">
        <v>524288416</v>
      </c>
      <c r="E1149" s="2" t="s">
        <v>3885</v>
      </c>
    </row>
    <row r="1150" spans="1:5">
      <c r="A1150" s="2" t="s">
        <v>715</v>
      </c>
      <c r="B1150" s="2" t="s">
        <v>1106</v>
      </c>
      <c r="D1150" s="2" t="str">
        <f>"0543949320"</f>
        <v>0543949320</v>
      </c>
      <c r="E1150" s="2" t="s">
        <v>716</v>
      </c>
    </row>
    <row r="1151" spans="1:5">
      <c r="A1151" s="2" t="s">
        <v>2635</v>
      </c>
      <c r="B1151" s="2" t="s">
        <v>1106</v>
      </c>
      <c r="D1151" s="2">
        <v>545999888</v>
      </c>
      <c r="E1151" s="2" t="s">
        <v>2636</v>
      </c>
    </row>
    <row r="1152" spans="1:5">
      <c r="A1152" s="2" t="s">
        <v>3898</v>
      </c>
      <c r="B1152" s="2" t="s">
        <v>1106</v>
      </c>
      <c r="D1152" s="2" t="str">
        <f>"0543430200"</f>
        <v>0543430200</v>
      </c>
      <c r="E1152" s="2" t="s">
        <v>3899</v>
      </c>
    </row>
    <row r="1153" spans="1:5">
      <c r="A1153" s="19" t="s">
        <v>3941</v>
      </c>
      <c r="B1153" s="19" t="s">
        <v>1106</v>
      </c>
      <c r="C1153" s="19"/>
      <c r="D1153" s="19" t="str">
        <f>"0506536529"</f>
        <v>0506536529</v>
      </c>
      <c r="E1153" s="19" t="s">
        <v>3942</v>
      </c>
    </row>
    <row r="1154" spans="1:5">
      <c r="A1154" s="2" t="s">
        <v>1255</v>
      </c>
      <c r="B1154" s="2" t="s">
        <v>1106</v>
      </c>
      <c r="C1154" s="2" t="s">
        <v>1256</v>
      </c>
      <c r="D1154" s="2" t="s">
        <v>1257</v>
      </c>
      <c r="E1154" s="4" t="s">
        <v>1259</v>
      </c>
    </row>
    <row r="1155" spans="1:5">
      <c r="A1155" s="19" t="s">
        <v>721</v>
      </c>
      <c r="B1155" s="19" t="s">
        <v>1106</v>
      </c>
      <c r="C1155" s="19" t="s">
        <v>3952</v>
      </c>
      <c r="D1155" s="19" t="s">
        <v>723</v>
      </c>
      <c r="E1155" s="35" t="s">
        <v>722</v>
      </c>
    </row>
    <row r="1156" spans="1:5">
      <c r="A1156" s="2" t="s">
        <v>1105</v>
      </c>
      <c r="B1156" s="2" t="s">
        <v>1106</v>
      </c>
      <c r="C1156" s="2" t="s">
        <v>1107</v>
      </c>
      <c r="D1156" s="2" t="s">
        <v>1108</v>
      </c>
      <c r="E1156" s="4" t="s">
        <v>1109</v>
      </c>
    </row>
    <row r="1157" spans="1:5">
      <c r="A1157" s="19" t="s">
        <v>3961</v>
      </c>
      <c r="B1157" s="19" t="s">
        <v>1106</v>
      </c>
      <c r="C1157" s="19"/>
      <c r="D1157" s="19" t="str">
        <f>"0544900462"</f>
        <v>0544900462</v>
      </c>
      <c r="E1157" s="19" t="s">
        <v>3962</v>
      </c>
    </row>
    <row r="1158" spans="1:5">
      <c r="A1158" s="2" t="s">
        <v>3916</v>
      </c>
      <c r="B1158" s="2" t="s">
        <v>1106</v>
      </c>
      <c r="D1158" s="2">
        <v>509898190</v>
      </c>
      <c r="E1158" s="2" t="s">
        <v>3917</v>
      </c>
    </row>
    <row r="1159" spans="1:5">
      <c r="B1159" s="2" t="s">
        <v>1106</v>
      </c>
      <c r="C1159" s="2" t="s">
        <v>4858</v>
      </c>
      <c r="D1159" s="2" t="s">
        <v>4859</v>
      </c>
    </row>
    <row r="1160" spans="1:5">
      <c r="A1160" s="2" t="s">
        <v>2593</v>
      </c>
      <c r="B1160" s="2" t="s">
        <v>2595</v>
      </c>
      <c r="C1160" s="2" t="s">
        <v>2594</v>
      </c>
      <c r="D1160" s="2" t="s">
        <v>2592</v>
      </c>
      <c r="E1160" s="2" t="s">
        <v>2596</v>
      </c>
    </row>
    <row r="1161" spans="1:5">
      <c r="A1161" s="2" t="s">
        <v>3136</v>
      </c>
      <c r="B1161" s="2" t="s">
        <v>440</v>
      </c>
      <c r="D1161" s="18">
        <v>509896598</v>
      </c>
      <c r="E1161" s="2" t="s">
        <v>3137</v>
      </c>
    </row>
    <row r="1162" spans="1:5">
      <c r="A1162" s="2" t="s">
        <v>1293</v>
      </c>
      <c r="B1162" s="2" t="s">
        <v>440</v>
      </c>
      <c r="C1162" s="2" t="s">
        <v>1291</v>
      </c>
      <c r="D1162" s="2" t="s">
        <v>1292</v>
      </c>
      <c r="E1162" s="4" t="s">
        <v>1294</v>
      </c>
    </row>
    <row r="1163" spans="1:5">
      <c r="A1163" s="2" t="s">
        <v>3200</v>
      </c>
      <c r="B1163" s="2" t="s">
        <v>440</v>
      </c>
      <c r="D1163" s="18">
        <v>528556761</v>
      </c>
      <c r="E1163" s="2" t="s">
        <v>3201</v>
      </c>
    </row>
    <row r="1164" spans="1:5">
      <c r="A1164" s="2" t="s">
        <v>3200</v>
      </c>
      <c r="B1164" s="2" t="s">
        <v>440</v>
      </c>
      <c r="D1164" s="18">
        <v>528556761</v>
      </c>
      <c r="E1164" s="2" t="s">
        <v>3201</v>
      </c>
    </row>
    <row r="1165" spans="1:5">
      <c r="A1165" s="2" t="s">
        <v>3189</v>
      </c>
      <c r="B1165" s="2" t="s">
        <v>440</v>
      </c>
      <c r="D1165" s="18">
        <v>547977562</v>
      </c>
      <c r="E1165" s="2" t="s">
        <v>3190</v>
      </c>
    </row>
    <row r="1166" spans="1:5">
      <c r="A1166" s="2" t="s">
        <v>5145</v>
      </c>
      <c r="B1166" s="2" t="s">
        <v>440</v>
      </c>
      <c r="C1166" s="2" t="s">
        <v>5147</v>
      </c>
      <c r="D1166" s="2" t="s">
        <v>5146</v>
      </c>
      <c r="E1166" s="2" t="s">
        <v>5148</v>
      </c>
    </row>
    <row r="1167" spans="1:5">
      <c r="A1167" s="2" t="s">
        <v>3164</v>
      </c>
      <c r="B1167" s="2" t="s">
        <v>440</v>
      </c>
      <c r="D1167" s="18">
        <v>528470570</v>
      </c>
      <c r="E1167" s="2" t="s">
        <v>3165</v>
      </c>
    </row>
    <row r="1168" spans="1:5">
      <c r="A1168" s="2" t="s">
        <v>1222</v>
      </c>
      <c r="B1168" s="2" t="s">
        <v>440</v>
      </c>
      <c r="C1168" s="2" t="s">
        <v>1221</v>
      </c>
      <c r="D1168" s="2" t="s">
        <v>1220</v>
      </c>
      <c r="E1168" s="4" t="s">
        <v>1219</v>
      </c>
    </row>
    <row r="1169" spans="1:5">
      <c r="A1169" s="2" t="s">
        <v>3307</v>
      </c>
      <c r="B1169" s="2" t="s">
        <v>440</v>
      </c>
      <c r="D1169" s="18">
        <v>5431129</v>
      </c>
      <c r="E1169" s="2" t="s">
        <v>3308</v>
      </c>
    </row>
    <row r="1170" spans="1:5">
      <c r="A1170" s="2" t="s">
        <v>3342</v>
      </c>
      <c r="B1170" s="2" t="s">
        <v>440</v>
      </c>
      <c r="D1170" s="2" t="str">
        <f>"0524006729"</f>
        <v>0524006729</v>
      </c>
      <c r="E1170" s="2" t="s">
        <v>3343</v>
      </c>
    </row>
    <row r="1171" spans="1:5">
      <c r="A1171" s="2" t="s">
        <v>3573</v>
      </c>
      <c r="B1171" s="2" t="s">
        <v>440</v>
      </c>
      <c r="D1171" s="18">
        <v>505596646</v>
      </c>
      <c r="E1171" s="2" t="s">
        <v>3574</v>
      </c>
    </row>
    <row r="1172" spans="1:5">
      <c r="A1172" s="2" t="s">
        <v>441</v>
      </c>
      <c r="B1172" s="2" t="s">
        <v>440</v>
      </c>
      <c r="D1172" s="18">
        <v>527471747</v>
      </c>
      <c r="E1172" s="2" t="s">
        <v>3115</v>
      </c>
    </row>
    <row r="1173" spans="1:5">
      <c r="A1173" s="2" t="s">
        <v>441</v>
      </c>
      <c r="B1173" s="2" t="s">
        <v>440</v>
      </c>
      <c r="D1173" s="18">
        <v>527471747</v>
      </c>
      <c r="E1173" s="2" t="s">
        <v>3115</v>
      </c>
    </row>
    <row r="1174" spans="1:5">
      <c r="A1174" s="2" t="s">
        <v>3392</v>
      </c>
      <c r="B1174" s="2" t="s">
        <v>440</v>
      </c>
      <c r="D1174" s="18">
        <v>545634102</v>
      </c>
      <c r="E1174" s="2" t="s">
        <v>3393</v>
      </c>
    </row>
    <row r="1175" spans="1:5">
      <c r="A1175" s="2" t="s">
        <v>1327</v>
      </c>
      <c r="B1175" s="2" t="s">
        <v>440</v>
      </c>
      <c r="C1175" s="2" t="s">
        <v>1328</v>
      </c>
      <c r="D1175" s="2" t="s">
        <v>1329</v>
      </c>
      <c r="E1175" s="4" t="s">
        <v>1330</v>
      </c>
    </row>
    <row r="1176" spans="1:5">
      <c r="A1176" s="2" t="s">
        <v>5212</v>
      </c>
      <c r="B1176" s="2" t="s">
        <v>440</v>
      </c>
      <c r="C1176" s="2" t="s">
        <v>5213</v>
      </c>
      <c r="D1176" s="2" t="s">
        <v>5214</v>
      </c>
    </row>
    <row r="1177" spans="1:5">
      <c r="A1177" s="2" t="s">
        <v>5076</v>
      </c>
      <c r="B1177" s="2" t="s">
        <v>440</v>
      </c>
      <c r="C1177" s="2" t="s">
        <v>5074</v>
      </c>
      <c r="D1177" s="2" t="s">
        <v>5075</v>
      </c>
    </row>
    <row r="1178" spans="1:5">
      <c r="B1178" s="2" t="s">
        <v>440</v>
      </c>
      <c r="C1178" s="2" t="s">
        <v>5085</v>
      </c>
      <c r="D1178" s="2" t="s">
        <v>5084</v>
      </c>
    </row>
    <row r="1179" spans="1:5">
      <c r="B1179" s="2" t="s">
        <v>440</v>
      </c>
      <c r="C1179" s="2" t="s">
        <v>2530</v>
      </c>
      <c r="D1179" s="2">
        <v>544555115</v>
      </c>
    </row>
    <row r="1180" spans="1:5">
      <c r="A1180" s="2" t="s">
        <v>438</v>
      </c>
      <c r="B1180" s="2" t="s">
        <v>440</v>
      </c>
      <c r="D1180" s="2" t="s">
        <v>439</v>
      </c>
    </row>
    <row r="1181" spans="1:5">
      <c r="A1181" s="45" t="s">
        <v>3467</v>
      </c>
      <c r="B1181" s="45" t="s">
        <v>3798</v>
      </c>
      <c r="C1181" s="45"/>
      <c r="D1181" s="45" t="s">
        <v>3799</v>
      </c>
      <c r="E1181" s="56" t="s">
        <v>3800</v>
      </c>
    </row>
    <row r="1182" spans="1:5">
      <c r="A1182" s="2" t="s">
        <v>2449</v>
      </c>
      <c r="B1182" s="2" t="s">
        <v>2448</v>
      </c>
      <c r="C1182" s="2" t="s">
        <v>2447</v>
      </c>
      <c r="D1182" s="2" t="s">
        <v>2446</v>
      </c>
      <c r="E1182" s="2" t="s">
        <v>2445</v>
      </c>
    </row>
    <row r="1183" spans="1:5">
      <c r="B1183" s="2" t="s">
        <v>2662</v>
      </c>
      <c r="C1183" s="2" t="s">
        <v>2661</v>
      </c>
      <c r="D1183" s="2">
        <v>522306590</v>
      </c>
    </row>
    <row r="1184" spans="1:5">
      <c r="A1184" s="2" t="s">
        <v>1321</v>
      </c>
      <c r="B1184" s="2" t="s">
        <v>1322</v>
      </c>
      <c r="C1184" s="2" t="s">
        <v>1320</v>
      </c>
      <c r="D1184" s="2" t="s">
        <v>1319</v>
      </c>
      <c r="E1184" s="4" t="s">
        <v>1318</v>
      </c>
    </row>
    <row r="1185" spans="1:5">
      <c r="A1185" s="2" t="s">
        <v>3429</v>
      </c>
      <c r="B1185" s="2" t="s">
        <v>3149</v>
      </c>
      <c r="D1185" s="18">
        <v>523604049</v>
      </c>
      <c r="E1185" s="2" t="s">
        <v>3430</v>
      </c>
    </row>
    <row r="1186" spans="1:5">
      <c r="A1186" s="2" t="s">
        <v>3429</v>
      </c>
      <c r="B1186" s="2" t="s">
        <v>3149</v>
      </c>
      <c r="D1186" s="18">
        <v>523604049</v>
      </c>
      <c r="E1186" s="2" t="s">
        <v>3430</v>
      </c>
    </row>
    <row r="1187" spans="1:5">
      <c r="A1187" s="2" t="s">
        <v>3148</v>
      </c>
      <c r="B1187" s="2" t="s">
        <v>3149</v>
      </c>
      <c r="D1187" s="18">
        <v>547709871</v>
      </c>
      <c r="E1187" s="2" t="s">
        <v>3150</v>
      </c>
    </row>
    <row r="1188" spans="1:5">
      <c r="A1188" s="2" t="s">
        <v>3148</v>
      </c>
      <c r="B1188" s="2" t="s">
        <v>3149</v>
      </c>
      <c r="D1188" s="18">
        <v>547709871</v>
      </c>
      <c r="E1188" s="2" t="s">
        <v>3150</v>
      </c>
    </row>
    <row r="1189" spans="1:5">
      <c r="A1189" s="2" t="s">
        <v>3374</v>
      </c>
      <c r="B1189" s="2" t="s">
        <v>3149</v>
      </c>
      <c r="D1189" s="18">
        <v>505330156</v>
      </c>
      <c r="E1189" s="2" t="s">
        <v>3375</v>
      </c>
    </row>
    <row r="1190" spans="1:5">
      <c r="A1190" s="45" t="s">
        <v>721</v>
      </c>
      <c r="B1190" s="45" t="s">
        <v>3801</v>
      </c>
      <c r="C1190" s="45" t="s">
        <v>3802</v>
      </c>
      <c r="D1190" s="45" t="s">
        <v>723</v>
      </c>
      <c r="E1190" s="56" t="s">
        <v>722</v>
      </c>
    </row>
    <row r="1191" spans="1:5">
      <c r="A1191" s="2" t="s">
        <v>3320</v>
      </c>
      <c r="B1191" s="2" t="s">
        <v>3191</v>
      </c>
      <c r="D1191" s="18">
        <v>523043232</v>
      </c>
      <c r="E1191" s="2" t="s">
        <v>3321</v>
      </c>
    </row>
    <row r="1192" spans="1:5">
      <c r="A1192" s="2" t="s">
        <v>3897</v>
      </c>
      <c r="B1192" s="2" t="s">
        <v>3191</v>
      </c>
      <c r="D1192" s="2" t="str">
        <f>"0532724572"</f>
        <v>0532724572</v>
      </c>
      <c r="E1192" s="2" t="s">
        <v>2999</v>
      </c>
    </row>
    <row r="1193" spans="1:5">
      <c r="A1193" s="2" t="s">
        <v>3197</v>
      </c>
      <c r="B1193" s="2" t="s">
        <v>3198</v>
      </c>
      <c r="D1193" s="18">
        <v>556601547</v>
      </c>
      <c r="E1193" s="2" t="s">
        <v>3199</v>
      </c>
    </row>
    <row r="1194" spans="1:5" ht="14.25" customHeight="1">
      <c r="A1194" s="2" t="s">
        <v>3197</v>
      </c>
      <c r="B1194" s="2" t="s">
        <v>3198</v>
      </c>
      <c r="D1194" s="18">
        <v>556601547</v>
      </c>
      <c r="E1194" s="2" t="s">
        <v>3199</v>
      </c>
    </row>
    <row r="1195" spans="1:5">
      <c r="A1195" s="2" t="s">
        <v>3483</v>
      </c>
      <c r="B1195" s="2" t="s">
        <v>3198</v>
      </c>
      <c r="D1195" s="18">
        <v>556601547</v>
      </c>
      <c r="E1195" s="2" t="s">
        <v>3484</v>
      </c>
    </row>
    <row r="1196" spans="1:5">
      <c r="A1196" s="2" t="s">
        <v>3318</v>
      </c>
      <c r="B1196" s="2" t="s">
        <v>3104</v>
      </c>
      <c r="D1196" s="18">
        <v>505965621</v>
      </c>
      <c r="E1196" s="2" t="s">
        <v>3319</v>
      </c>
    </row>
    <row r="1197" spans="1:5">
      <c r="A1197" s="2" t="s">
        <v>3103</v>
      </c>
      <c r="B1197" s="2" t="s">
        <v>3104</v>
      </c>
      <c r="D1197" s="2" t="str">
        <f>"0542166321"</f>
        <v>0542166321</v>
      </c>
      <c r="E1197" s="2" t="s">
        <v>3105</v>
      </c>
    </row>
    <row r="1198" spans="1:5">
      <c r="A1198" s="2" t="s">
        <v>3103</v>
      </c>
      <c r="B1198" s="2" t="s">
        <v>3104</v>
      </c>
      <c r="D1198" s="2" t="str">
        <f>"0542166321"</f>
        <v>0542166321</v>
      </c>
      <c r="E1198" s="2" t="s">
        <v>3105</v>
      </c>
    </row>
    <row r="1199" spans="1:5">
      <c r="A1199" s="45" t="s">
        <v>3806</v>
      </c>
      <c r="B1199" s="45" t="s">
        <v>3104</v>
      </c>
      <c r="C1199" s="45" t="s">
        <v>3807</v>
      </c>
      <c r="D1199" s="45" t="s">
        <v>3768</v>
      </c>
      <c r="E1199" s="56" t="s">
        <v>3808</v>
      </c>
    </row>
    <row r="1200" spans="1:5">
      <c r="A1200" s="19" t="s">
        <v>3245</v>
      </c>
      <c r="B1200" s="19" t="s">
        <v>3104</v>
      </c>
      <c r="C1200" s="19"/>
      <c r="D1200" s="20" t="s">
        <v>3246</v>
      </c>
      <c r="E1200" s="19" t="s">
        <v>3247</v>
      </c>
    </row>
    <row r="1201" spans="1:5">
      <c r="A1201" s="45" t="s">
        <v>3812</v>
      </c>
      <c r="B1201" s="45" t="s">
        <v>3104</v>
      </c>
      <c r="C1201" s="45"/>
      <c r="D1201" s="45" t="s">
        <v>3813</v>
      </c>
      <c r="E1201" s="56" t="s">
        <v>3814</v>
      </c>
    </row>
    <row r="1202" spans="1:5">
      <c r="A1202" s="19" t="s">
        <v>3575</v>
      </c>
      <c r="B1202" s="19" t="s">
        <v>3104</v>
      </c>
      <c r="C1202" s="19"/>
      <c r="D1202" s="20">
        <v>507651949</v>
      </c>
      <c r="E1202" s="19" t="s">
        <v>3576</v>
      </c>
    </row>
    <row r="1203" spans="1:5">
      <c r="A1203" s="45" t="s">
        <v>3097</v>
      </c>
      <c r="B1203" s="45" t="s">
        <v>3104</v>
      </c>
      <c r="C1203" s="45" t="s">
        <v>3843</v>
      </c>
      <c r="D1203" s="45" t="s">
        <v>1025</v>
      </c>
      <c r="E1203" s="56" t="s">
        <v>3098</v>
      </c>
    </row>
    <row r="1204" spans="1:5">
      <c r="B1204" s="2" t="s">
        <v>990</v>
      </c>
      <c r="C1204" s="2" t="s">
        <v>991</v>
      </c>
      <c r="D1204" s="2" t="s">
        <v>988</v>
      </c>
      <c r="E1204" s="2" t="s">
        <v>989</v>
      </c>
    </row>
    <row r="1205" spans="1:5">
      <c r="A1205" s="2" t="s">
        <v>3101</v>
      </c>
      <c r="B1205" s="2" t="s">
        <v>990</v>
      </c>
      <c r="D1205" s="18">
        <v>524601119</v>
      </c>
      <c r="E1205" s="2" t="s">
        <v>3102</v>
      </c>
    </row>
    <row r="1206" spans="1:5">
      <c r="A1206" s="2" t="s">
        <v>3101</v>
      </c>
      <c r="B1206" s="2" t="s">
        <v>990</v>
      </c>
      <c r="D1206" s="18">
        <v>524601119</v>
      </c>
      <c r="E1206" s="2" t="s">
        <v>3102</v>
      </c>
    </row>
    <row r="1207" spans="1:5">
      <c r="A1207" s="2" t="s">
        <v>3259</v>
      </c>
      <c r="B1207" s="2" t="s">
        <v>990</v>
      </c>
      <c r="D1207" s="18">
        <v>524601119</v>
      </c>
      <c r="E1207" s="2" t="s">
        <v>3102</v>
      </c>
    </row>
    <row r="1208" spans="1:5">
      <c r="A1208" s="2" t="s">
        <v>3259</v>
      </c>
      <c r="B1208" s="2" t="s">
        <v>990</v>
      </c>
      <c r="D1208" s="18">
        <v>524601119</v>
      </c>
      <c r="E1208" s="2" t="s">
        <v>3102</v>
      </c>
    </row>
    <row r="1209" spans="1:5">
      <c r="A1209" s="2" t="s">
        <v>3396</v>
      </c>
      <c r="B1209" s="2" t="s">
        <v>990</v>
      </c>
      <c r="D1209" s="18">
        <v>544630830</v>
      </c>
      <c r="E1209" s="2" t="s">
        <v>3397</v>
      </c>
    </row>
    <row r="1210" spans="1:5">
      <c r="A1210" s="2" t="s">
        <v>3398</v>
      </c>
      <c r="B1210" s="2" t="s">
        <v>990</v>
      </c>
      <c r="D1210" s="18">
        <v>523470290</v>
      </c>
      <c r="E1210" s="2" t="s">
        <v>3399</v>
      </c>
    </row>
    <row r="1211" spans="1:5">
      <c r="A1211" s="2" t="s">
        <v>3394</v>
      </c>
      <c r="B1211" s="2" t="s">
        <v>990</v>
      </c>
      <c r="D1211" s="18">
        <v>509798971</v>
      </c>
      <c r="E1211" s="2" t="s">
        <v>3395</v>
      </c>
    </row>
    <row r="1212" spans="1:5">
      <c r="B1212" s="2" t="s">
        <v>990</v>
      </c>
      <c r="C1212" s="2" t="s">
        <v>2631</v>
      </c>
      <c r="D1212" s="2" t="s">
        <v>2630</v>
      </c>
      <c r="E1212" s="4" t="s">
        <v>2632</v>
      </c>
    </row>
    <row r="1213" spans="1:5">
      <c r="A1213" s="2" t="s">
        <v>3032</v>
      </c>
      <c r="B1213" s="2" t="s">
        <v>990</v>
      </c>
      <c r="D1213" s="18">
        <v>544814738</v>
      </c>
      <c r="E1213" s="2" t="s">
        <v>3033</v>
      </c>
    </row>
    <row r="1214" spans="1:5">
      <c r="B1214" s="2" t="s">
        <v>990</v>
      </c>
      <c r="C1214" s="2" t="s">
        <v>2556</v>
      </c>
      <c r="E1214" s="2" t="s">
        <v>2555</v>
      </c>
    </row>
    <row r="1215" spans="1:5">
      <c r="B1215" s="2" t="s">
        <v>990</v>
      </c>
      <c r="C1215" s="2" t="s">
        <v>2556</v>
      </c>
      <c r="E1215" s="5" t="s">
        <v>2555</v>
      </c>
    </row>
    <row r="1216" spans="1:5">
      <c r="A1216" s="2" t="s">
        <v>4634</v>
      </c>
      <c r="B1216" s="2" t="s">
        <v>990</v>
      </c>
      <c r="C1216" s="2" t="s">
        <v>4633</v>
      </c>
      <c r="D1216" s="2" t="s">
        <v>4631</v>
      </c>
      <c r="E1216" s="5" t="s">
        <v>4630</v>
      </c>
    </row>
    <row r="1217" spans="1:5">
      <c r="A1217" s="2" t="s">
        <v>4634</v>
      </c>
      <c r="B1217" s="2" t="s">
        <v>990</v>
      </c>
      <c r="C1217" s="2" t="s">
        <v>4633</v>
      </c>
      <c r="D1217" s="2" t="s">
        <v>4632</v>
      </c>
      <c r="E1217" s="5" t="s">
        <v>4630</v>
      </c>
    </row>
    <row r="1218" spans="1:5">
      <c r="A1218" s="2" t="s">
        <v>1169</v>
      </c>
      <c r="B1218" s="2" t="s">
        <v>990</v>
      </c>
      <c r="C1218" s="2" t="s">
        <v>1171</v>
      </c>
      <c r="D1218" s="2" t="s">
        <v>1170</v>
      </c>
      <c r="E1218" s="4" t="s">
        <v>1172</v>
      </c>
    </row>
    <row r="1219" spans="1:5">
      <c r="A1219" s="2" t="s">
        <v>2874</v>
      </c>
      <c r="B1219" s="2" t="s">
        <v>990</v>
      </c>
      <c r="D1219" s="2" t="s">
        <v>2873</v>
      </c>
      <c r="E1219" s="4" t="s">
        <v>2959</v>
      </c>
    </row>
    <row r="1220" spans="1:5">
      <c r="A1220" s="2" t="s">
        <v>2989</v>
      </c>
      <c r="B1220" s="2" t="s">
        <v>990</v>
      </c>
      <c r="C1220" s="2" t="s">
        <v>2990</v>
      </c>
      <c r="D1220" s="2" t="s">
        <v>2932</v>
      </c>
      <c r="E1220" s="4" t="s">
        <v>2991</v>
      </c>
    </row>
    <row r="1221" spans="1:5">
      <c r="A1221" s="2" t="s">
        <v>1126</v>
      </c>
      <c r="B1221" s="2" t="s">
        <v>990</v>
      </c>
      <c r="D1221" s="2" t="str">
        <f>"0545434201"</f>
        <v>0545434201</v>
      </c>
      <c r="E1221" s="2" t="s">
        <v>3431</v>
      </c>
    </row>
    <row r="1222" spans="1:5">
      <c r="A1222" s="2" t="s">
        <v>2871</v>
      </c>
      <c r="B1222" s="2" t="s">
        <v>990</v>
      </c>
      <c r="D1222" s="2" t="s">
        <v>2872</v>
      </c>
      <c r="E1222" s="4" t="s">
        <v>2958</v>
      </c>
    </row>
    <row r="1223" spans="1:5">
      <c r="A1223" s="2" t="s">
        <v>1187</v>
      </c>
      <c r="B1223" s="2" t="s">
        <v>990</v>
      </c>
      <c r="C1223" s="2" t="s">
        <v>1188</v>
      </c>
      <c r="D1223" s="2" t="s">
        <v>1186</v>
      </c>
      <c r="E1223" s="4" t="s">
        <v>1185</v>
      </c>
    </row>
    <row r="1224" spans="1:5">
      <c r="A1224" s="2" t="s">
        <v>2881</v>
      </c>
      <c r="B1224" s="2" t="s">
        <v>990</v>
      </c>
      <c r="D1224" s="2" t="s">
        <v>2882</v>
      </c>
      <c r="E1224" s="4" t="s">
        <v>2961</v>
      </c>
    </row>
    <row r="1225" spans="1:5">
      <c r="A1225" s="2" t="s">
        <v>3106</v>
      </c>
      <c r="B1225" s="2" t="s">
        <v>990</v>
      </c>
      <c r="D1225" s="18">
        <v>502880077</v>
      </c>
      <c r="E1225" s="2" t="s">
        <v>3107</v>
      </c>
    </row>
    <row r="1226" spans="1:5">
      <c r="A1226" s="2" t="s">
        <v>3134</v>
      </c>
      <c r="B1226" s="2" t="s">
        <v>990</v>
      </c>
      <c r="D1226" s="2" t="str">
        <f>"0544271404"</f>
        <v>0544271404</v>
      </c>
      <c r="E1226" s="2" t="s">
        <v>3135</v>
      </c>
    </row>
    <row r="1227" spans="1:5">
      <c r="A1227" s="2" t="s">
        <v>3181</v>
      </c>
      <c r="B1227" s="2" t="s">
        <v>990</v>
      </c>
      <c r="D1227" s="2" t="str">
        <f>"0527395355"</f>
        <v>0527395355</v>
      </c>
      <c r="E1227" s="2" t="s">
        <v>3182</v>
      </c>
    </row>
    <row r="1228" spans="1:5">
      <c r="A1228" s="2" t="s">
        <v>3181</v>
      </c>
      <c r="B1228" s="2" t="s">
        <v>990</v>
      </c>
      <c r="D1228" s="2" t="str">
        <f>"0527395355"</f>
        <v>0527395355</v>
      </c>
      <c r="E1228" s="2" t="s">
        <v>3182</v>
      </c>
    </row>
    <row r="1229" spans="1:5">
      <c r="A1229" s="2" t="s">
        <v>2499</v>
      </c>
      <c r="B1229" s="2" t="s">
        <v>990</v>
      </c>
      <c r="C1229" s="2" t="s">
        <v>2500</v>
      </c>
      <c r="D1229" s="2" t="s">
        <v>2498</v>
      </c>
      <c r="E1229" s="2" t="s">
        <v>2497</v>
      </c>
    </row>
    <row r="1230" spans="1:5">
      <c r="A1230" s="19" t="s">
        <v>3016</v>
      </c>
      <c r="B1230" s="19" t="s">
        <v>990</v>
      </c>
      <c r="C1230" s="19"/>
      <c r="D1230" s="20">
        <v>505508948</v>
      </c>
      <c r="E1230" s="19" t="s">
        <v>3017</v>
      </c>
    </row>
    <row r="1231" spans="1:5">
      <c r="A1231" s="2" t="s">
        <v>3023</v>
      </c>
      <c r="B1231" s="2" t="s">
        <v>990</v>
      </c>
      <c r="D1231" s="18">
        <v>507498062</v>
      </c>
      <c r="E1231" s="2" t="s">
        <v>3024</v>
      </c>
    </row>
    <row r="1232" spans="1:5">
      <c r="A1232" s="2" t="s">
        <v>2931</v>
      </c>
      <c r="B1232" s="2" t="s">
        <v>990</v>
      </c>
      <c r="D1232" s="2" t="s">
        <v>2930</v>
      </c>
      <c r="E1232" s="4" t="s">
        <v>2987</v>
      </c>
    </row>
    <row r="1233" spans="1:5">
      <c r="A1233" s="19" t="s">
        <v>3132</v>
      </c>
      <c r="B1233" s="19" t="s">
        <v>990</v>
      </c>
      <c r="C1233" s="19"/>
      <c r="D1233" s="20">
        <v>528473847</v>
      </c>
      <c r="E1233" s="19" t="s">
        <v>3133</v>
      </c>
    </row>
    <row r="1234" spans="1:5">
      <c r="A1234" s="2" t="s">
        <v>5120</v>
      </c>
      <c r="B1234" s="2" t="s">
        <v>990</v>
      </c>
      <c r="C1234" s="2" t="s">
        <v>5120</v>
      </c>
      <c r="D1234" s="2" t="s">
        <v>2896</v>
      </c>
      <c r="E1234" s="2" t="s">
        <v>5119</v>
      </c>
    </row>
    <row r="1235" spans="1:5">
      <c r="A1235" s="19" t="s">
        <v>3125</v>
      </c>
      <c r="B1235" s="19" t="s">
        <v>990</v>
      </c>
      <c r="C1235" s="19" t="s">
        <v>3890</v>
      </c>
      <c r="D1235" s="19" t="s">
        <v>3869</v>
      </c>
      <c r="E1235" s="35" t="s">
        <v>3126</v>
      </c>
    </row>
    <row r="1236" spans="1:5">
      <c r="A1236" s="2" t="s">
        <v>3382</v>
      </c>
      <c r="B1236" s="2" t="s">
        <v>990</v>
      </c>
      <c r="D1236" s="18">
        <v>546603797</v>
      </c>
      <c r="E1236" s="2" t="s">
        <v>3383</v>
      </c>
    </row>
    <row r="1237" spans="1:5">
      <c r="B1237" s="2" t="s">
        <v>990</v>
      </c>
      <c r="C1237" s="2" t="s">
        <v>2573</v>
      </c>
      <c r="D1237" s="2" t="s">
        <v>2572</v>
      </c>
      <c r="E1237" s="2" t="s">
        <v>2574</v>
      </c>
    </row>
    <row r="1238" spans="1:5">
      <c r="A1238" s="2" t="s">
        <v>3123</v>
      </c>
      <c r="B1238" s="2" t="s">
        <v>990</v>
      </c>
      <c r="D1238" s="18">
        <v>525268697</v>
      </c>
      <c r="E1238" s="2" t="s">
        <v>3124</v>
      </c>
    </row>
    <row r="1239" spans="1:5">
      <c r="A1239" s="2" t="s">
        <v>3177</v>
      </c>
      <c r="B1239" s="2" t="s">
        <v>990</v>
      </c>
      <c r="D1239" s="2" t="str">
        <f>"0525310419"</f>
        <v>0525310419</v>
      </c>
      <c r="E1239" s="2" t="s">
        <v>3178</v>
      </c>
    </row>
    <row r="1240" spans="1:5">
      <c r="A1240" s="2" t="s">
        <v>3904</v>
      </c>
      <c r="B1240" s="2" t="s">
        <v>990</v>
      </c>
      <c r="D1240" s="2" t="str">
        <f>"0548300627"</f>
        <v>0548300627</v>
      </c>
      <c r="E1240" s="2" t="s">
        <v>3905</v>
      </c>
    </row>
    <row r="1241" spans="1:5">
      <c r="A1241" s="2" t="s">
        <v>2863</v>
      </c>
      <c r="B1241" s="2" t="s">
        <v>990</v>
      </c>
      <c r="D1241" s="2" t="s">
        <v>2864</v>
      </c>
      <c r="E1241" s="4" t="s">
        <v>2954</v>
      </c>
    </row>
    <row r="1242" spans="1:5">
      <c r="A1242" s="19" t="s">
        <v>3085</v>
      </c>
      <c r="B1242" s="19" t="s">
        <v>990</v>
      </c>
      <c r="C1242" s="19"/>
      <c r="D1242" s="20" t="s">
        <v>3086</v>
      </c>
      <c r="E1242" s="19" t="s">
        <v>3087</v>
      </c>
    </row>
    <row r="1243" spans="1:5">
      <c r="A1243" s="2" t="s">
        <v>4696</v>
      </c>
      <c r="B1243" s="2" t="s">
        <v>990</v>
      </c>
      <c r="C1243" s="2" t="s">
        <v>4696</v>
      </c>
      <c r="E1243" s="2" t="s">
        <v>2453</v>
      </c>
    </row>
    <row r="1244" spans="1:5">
      <c r="B1244" s="2" t="s">
        <v>990</v>
      </c>
      <c r="C1244" s="2" t="s">
        <v>2454</v>
      </c>
      <c r="D1244" s="2" t="s">
        <v>2452</v>
      </c>
      <c r="E1244" s="2" t="s">
        <v>2453</v>
      </c>
    </row>
    <row r="1245" spans="1:5">
      <c r="A1245" s="2" t="s">
        <v>1101</v>
      </c>
      <c r="B1245" s="2" t="s">
        <v>990</v>
      </c>
      <c r="C1245" s="2" t="s">
        <v>2966</v>
      </c>
      <c r="D1245" s="2" t="s">
        <v>2890</v>
      </c>
      <c r="E1245" s="4" t="s">
        <v>2967</v>
      </c>
    </row>
    <row r="1246" spans="1:5">
      <c r="A1246" s="2" t="s">
        <v>3489</v>
      </c>
      <c r="B1246" s="2" t="s">
        <v>990</v>
      </c>
      <c r="D1246" s="18">
        <v>506989371</v>
      </c>
      <c r="E1246" s="2" t="s">
        <v>3490</v>
      </c>
    </row>
    <row r="1247" spans="1:5">
      <c r="A1247" s="2" t="s">
        <v>3489</v>
      </c>
      <c r="B1247" s="2" t="s">
        <v>990</v>
      </c>
      <c r="D1247" s="18">
        <v>506989372</v>
      </c>
      <c r="E1247" s="2" t="s">
        <v>3491</v>
      </c>
    </row>
    <row r="1248" spans="1:5">
      <c r="A1248" s="2" t="s">
        <v>3876</v>
      </c>
      <c r="B1248" s="2" t="s">
        <v>990</v>
      </c>
      <c r="C1248" s="2" t="s">
        <v>3876</v>
      </c>
      <c r="D1248" s="2" t="s">
        <v>3877</v>
      </c>
      <c r="E1248" s="4" t="s">
        <v>3129</v>
      </c>
    </row>
    <row r="1249" spans="1:5">
      <c r="A1249" s="19" t="s">
        <v>3876</v>
      </c>
      <c r="B1249" s="19" t="s">
        <v>990</v>
      </c>
      <c r="C1249" s="19" t="s">
        <v>3876</v>
      </c>
      <c r="D1249" s="19" t="s">
        <v>3877</v>
      </c>
      <c r="E1249" s="35" t="s">
        <v>3129</v>
      </c>
    </row>
    <row r="1250" spans="1:5">
      <c r="A1250" s="2" t="s">
        <v>3127</v>
      </c>
      <c r="B1250" s="2" t="s">
        <v>990</v>
      </c>
      <c r="D1250" s="18" t="s">
        <v>3128</v>
      </c>
      <c r="E1250" s="2" t="s">
        <v>3129</v>
      </c>
    </row>
    <row r="1251" spans="1:5">
      <c r="A1251" s="2" t="s">
        <v>3537</v>
      </c>
      <c r="B1251" s="2" t="s">
        <v>990</v>
      </c>
      <c r="D1251" s="2" t="str">
        <f>"0542170146"</f>
        <v>0542170146</v>
      </c>
      <c r="E1251" s="2" t="s">
        <v>3406</v>
      </c>
    </row>
    <row r="1252" spans="1:5">
      <c r="A1252" s="2" t="s">
        <v>3183</v>
      </c>
      <c r="B1252" s="2" t="s">
        <v>990</v>
      </c>
      <c r="D1252" s="18">
        <v>544949478</v>
      </c>
      <c r="E1252" s="2" t="s">
        <v>3184</v>
      </c>
    </row>
    <row r="1253" spans="1:5">
      <c r="A1253" s="2" t="s">
        <v>1235</v>
      </c>
      <c r="B1253" s="2" t="s">
        <v>990</v>
      </c>
      <c r="C1253" s="2" t="s">
        <v>1236</v>
      </c>
      <c r="D1253" s="2" t="s">
        <v>1237</v>
      </c>
      <c r="E1253" s="4" t="s">
        <v>1238</v>
      </c>
    </row>
    <row r="1254" spans="1:5">
      <c r="A1254" s="2" t="s">
        <v>2898</v>
      </c>
      <c r="B1254" s="2" t="s">
        <v>990</v>
      </c>
      <c r="D1254" s="2" t="s">
        <v>2897</v>
      </c>
      <c r="E1254" s="4" t="s">
        <v>2969</v>
      </c>
    </row>
    <row r="1255" spans="1:5">
      <c r="A1255" s="19" t="s">
        <v>3438</v>
      </c>
      <c r="B1255" s="19" t="s">
        <v>990</v>
      </c>
      <c r="C1255" s="19" t="s">
        <v>3940</v>
      </c>
      <c r="D1255" s="19" t="s">
        <v>2976</v>
      </c>
      <c r="E1255" s="35" t="s">
        <v>2977</v>
      </c>
    </row>
    <row r="1256" spans="1:5">
      <c r="A1256" s="2" t="s">
        <v>2975</v>
      </c>
      <c r="B1256" s="2" t="s">
        <v>990</v>
      </c>
      <c r="D1256" s="2" t="s">
        <v>2976</v>
      </c>
      <c r="E1256" s="4" t="s">
        <v>2977</v>
      </c>
    </row>
    <row r="1257" spans="1:5">
      <c r="A1257" s="2" t="s">
        <v>3113</v>
      </c>
      <c r="B1257" s="2" t="s">
        <v>990</v>
      </c>
      <c r="D1257" s="18">
        <v>532502258</v>
      </c>
      <c r="E1257" s="2" t="s">
        <v>3114</v>
      </c>
    </row>
    <row r="1258" spans="1:5">
      <c r="A1258" s="2" t="s">
        <v>3111</v>
      </c>
      <c r="B1258" s="2" t="s">
        <v>990</v>
      </c>
      <c r="D1258" s="18">
        <v>547667666</v>
      </c>
      <c r="E1258" s="2" t="s">
        <v>3112</v>
      </c>
    </row>
    <row r="1259" spans="1:5">
      <c r="B1259" s="2" t="s">
        <v>990</v>
      </c>
      <c r="C1259" s="2" t="s">
        <v>2524</v>
      </c>
      <c r="D1259" s="2">
        <v>524750222</v>
      </c>
      <c r="E1259" s="2" t="s">
        <v>2523</v>
      </c>
    </row>
    <row r="1260" spans="1:5">
      <c r="A1260" s="2" t="s">
        <v>1141</v>
      </c>
      <c r="B1260" s="2" t="s">
        <v>990</v>
      </c>
      <c r="C1260" s="2" t="s">
        <v>1143</v>
      </c>
      <c r="D1260" s="2" t="s">
        <v>1142</v>
      </c>
      <c r="E1260" s="4" t="s">
        <v>1144</v>
      </c>
    </row>
    <row r="1261" spans="1:5">
      <c r="A1261" s="2" t="s">
        <v>3062</v>
      </c>
      <c r="B1261" s="2" t="s">
        <v>990</v>
      </c>
      <c r="D1261" s="18">
        <v>544544545</v>
      </c>
      <c r="E1261" s="2" t="s">
        <v>3063</v>
      </c>
    </row>
    <row r="1262" spans="1:5">
      <c r="A1262" s="19" t="s">
        <v>3870</v>
      </c>
      <c r="B1262" s="19" t="s">
        <v>990</v>
      </c>
      <c r="C1262" s="19" t="s">
        <v>2966</v>
      </c>
      <c r="D1262" s="19" t="s">
        <v>2890</v>
      </c>
      <c r="E1262" s="35" t="s">
        <v>3871</v>
      </c>
    </row>
    <row r="1263" spans="1:5">
      <c r="A1263" s="2" t="s">
        <v>3410</v>
      </c>
      <c r="B1263" s="2" t="s">
        <v>990</v>
      </c>
      <c r="D1263" s="2" t="str">
        <f>"0505240021"</f>
        <v>0505240021</v>
      </c>
      <c r="E1263" s="2" t="s">
        <v>3411</v>
      </c>
    </row>
    <row r="1264" spans="1:5">
      <c r="A1264" s="2" t="s">
        <v>3156</v>
      </c>
      <c r="B1264" s="2" t="s">
        <v>990</v>
      </c>
      <c r="D1264" s="2" t="str">
        <f>"0548116166"</f>
        <v>0548116166</v>
      </c>
      <c r="E1264" s="2" t="s">
        <v>3157</v>
      </c>
    </row>
    <row r="1265" spans="1:5">
      <c r="A1265" s="2" t="s">
        <v>3000</v>
      </c>
      <c r="B1265" s="2" t="s">
        <v>990</v>
      </c>
      <c r="D1265" s="18">
        <v>547722398</v>
      </c>
      <c r="E1265" s="2" t="s">
        <v>3001</v>
      </c>
    </row>
    <row r="1266" spans="1:5">
      <c r="A1266" s="2" t="s">
        <v>3004</v>
      </c>
      <c r="B1266" s="2" t="s">
        <v>990</v>
      </c>
      <c r="D1266" s="18">
        <v>522586786</v>
      </c>
      <c r="E1266" s="2" t="s">
        <v>3005</v>
      </c>
    </row>
    <row r="1267" spans="1:5">
      <c r="A1267" s="2" t="s">
        <v>3242</v>
      </c>
      <c r="B1267" s="2" t="s">
        <v>990</v>
      </c>
      <c r="D1267" s="18" t="s">
        <v>3243</v>
      </c>
      <c r="E1267" s="2" t="s">
        <v>3244</v>
      </c>
    </row>
    <row r="1268" spans="1:5">
      <c r="B1268" s="2" t="s">
        <v>990</v>
      </c>
      <c r="C1268" s="2" t="s">
        <v>2626</v>
      </c>
      <c r="D1268" s="2">
        <v>528433577</v>
      </c>
      <c r="E1268" s="2" t="s">
        <v>2625</v>
      </c>
    </row>
    <row r="1269" spans="1:5">
      <c r="B1269" s="2" t="s">
        <v>990</v>
      </c>
      <c r="C1269" s="2" t="s">
        <v>5132</v>
      </c>
      <c r="E1269" s="2" t="s">
        <v>5131</v>
      </c>
    </row>
    <row r="1270" spans="1:5">
      <c r="A1270" s="2" t="s">
        <v>2862</v>
      </c>
      <c r="B1270" s="2" t="s">
        <v>990</v>
      </c>
      <c r="D1270" s="2" t="s">
        <v>2860</v>
      </c>
      <c r="E1270" s="4" t="s">
        <v>2955</v>
      </c>
    </row>
    <row r="1271" spans="1:5">
      <c r="B1271" s="2" t="s">
        <v>990</v>
      </c>
      <c r="C1271" s="2" t="s">
        <v>2550</v>
      </c>
      <c r="D1271" s="2" t="s">
        <v>2551</v>
      </c>
      <c r="E1271" s="2" t="s">
        <v>2552</v>
      </c>
    </row>
    <row r="1272" spans="1:5">
      <c r="A1272" s="2" t="s">
        <v>2879</v>
      </c>
      <c r="B1272" s="2" t="s">
        <v>990</v>
      </c>
      <c r="D1272" s="2" t="s">
        <v>2880</v>
      </c>
      <c r="E1272" s="4" t="s">
        <v>2960</v>
      </c>
    </row>
    <row r="1273" spans="1:5">
      <c r="A1273" s="2" t="s">
        <v>3580</v>
      </c>
      <c r="B1273" s="2" t="s">
        <v>990</v>
      </c>
      <c r="D1273" s="2" t="s">
        <v>3581</v>
      </c>
      <c r="E1273" s="4" t="s">
        <v>3582</v>
      </c>
    </row>
    <row r="1274" spans="1:5">
      <c r="B1274" s="2" t="s">
        <v>990</v>
      </c>
      <c r="C1274" s="2" t="s">
        <v>5154</v>
      </c>
      <c r="E1274" s="2" t="s">
        <v>5153</v>
      </c>
    </row>
    <row r="1275" spans="1:5">
      <c r="A1275" s="2" t="s">
        <v>2886</v>
      </c>
      <c r="B1275" s="2" t="s">
        <v>990</v>
      </c>
      <c r="D1275" s="2" t="s">
        <v>2887</v>
      </c>
      <c r="E1275" s="4" t="s">
        <v>2964</v>
      </c>
    </row>
    <row r="1276" spans="1:5">
      <c r="A1276" s="2" t="s">
        <v>3083</v>
      </c>
      <c r="B1276" s="2" t="s">
        <v>990</v>
      </c>
      <c r="D1276" s="2" t="str">
        <f>"0505230784"</f>
        <v>0505230784</v>
      </c>
      <c r="E1276" s="2" t="s">
        <v>3084</v>
      </c>
    </row>
    <row r="1277" spans="1:5">
      <c r="A1277" s="2" t="s">
        <v>3083</v>
      </c>
      <c r="B1277" s="2" t="s">
        <v>990</v>
      </c>
      <c r="D1277" s="2" t="str">
        <f>"0505230784"</f>
        <v>0505230784</v>
      </c>
      <c r="E1277" s="2" t="s">
        <v>3084</v>
      </c>
    </row>
    <row r="1278" spans="1:5">
      <c r="A1278" s="19" t="s">
        <v>3185</v>
      </c>
      <c r="B1278" s="19" t="s">
        <v>990</v>
      </c>
      <c r="C1278" s="19"/>
      <c r="D1278" s="19" t="str">
        <f>"0525780759"</f>
        <v>0525780759</v>
      </c>
      <c r="E1278" s="19" t="s">
        <v>3186</v>
      </c>
    </row>
    <row r="1279" spans="1:5">
      <c r="A1279" s="2" t="s">
        <v>3465</v>
      </c>
      <c r="B1279" s="2" t="s">
        <v>990</v>
      </c>
      <c r="D1279" s="18">
        <v>526318216</v>
      </c>
      <c r="E1279" s="2" t="s">
        <v>3466</v>
      </c>
    </row>
    <row r="1280" spans="1:5">
      <c r="A1280" s="2" t="s">
        <v>2924</v>
      </c>
      <c r="B1280" s="2" t="s">
        <v>990</v>
      </c>
      <c r="D1280" s="2" t="s">
        <v>2923</v>
      </c>
      <c r="E1280" s="4" t="s">
        <v>2983</v>
      </c>
    </row>
    <row r="1281" spans="1:5">
      <c r="A1281" s="2" t="s">
        <v>3303</v>
      </c>
      <c r="B1281" s="2" t="s">
        <v>990</v>
      </c>
      <c r="D1281" s="2" t="str">
        <f>"0544631291"</f>
        <v>0544631291</v>
      </c>
      <c r="E1281" s="2" t="s">
        <v>3304</v>
      </c>
    </row>
    <row r="1282" spans="1:5">
      <c r="A1282" s="2" t="s">
        <v>3067</v>
      </c>
      <c r="B1282" s="2" t="s">
        <v>990</v>
      </c>
      <c r="D1282" s="18">
        <v>526711007</v>
      </c>
      <c r="E1282" s="2" t="s">
        <v>3068</v>
      </c>
    </row>
    <row r="1283" spans="1:5">
      <c r="B1283" s="2" t="s">
        <v>990</v>
      </c>
      <c r="C1283" s="2" t="s">
        <v>2455</v>
      </c>
      <c r="D1283" s="2" t="s">
        <v>2457</v>
      </c>
      <c r="E1283" s="39" t="s">
        <v>2456</v>
      </c>
    </row>
    <row r="1284" spans="1:5">
      <c r="A1284" s="2" t="s">
        <v>2916</v>
      </c>
      <c r="B1284" s="2" t="s">
        <v>990</v>
      </c>
      <c r="D1284" s="2" t="s">
        <v>2915</v>
      </c>
      <c r="E1284" s="4" t="s">
        <v>2978</v>
      </c>
    </row>
    <row r="1285" spans="1:5">
      <c r="A1285" s="2" t="s">
        <v>2545</v>
      </c>
      <c r="B1285" s="2" t="s">
        <v>990</v>
      </c>
      <c r="C1285" s="2" t="s">
        <v>2546</v>
      </c>
      <c r="D1285" s="2">
        <v>505350280</v>
      </c>
      <c r="E1285" s="2" t="s">
        <v>2544</v>
      </c>
    </row>
    <row r="1286" spans="1:5">
      <c r="A1286" s="2" t="s">
        <v>3510</v>
      </c>
      <c r="B1286" s="2" t="s">
        <v>990</v>
      </c>
      <c r="D1286" s="2" t="str">
        <f>"0523908258"</f>
        <v>0523908258</v>
      </c>
      <c r="E1286" s="2" t="s">
        <v>3511</v>
      </c>
    </row>
    <row r="1287" spans="1:5">
      <c r="A1287" s="2" t="s">
        <v>3432</v>
      </c>
      <c r="B1287" s="2" t="s">
        <v>990</v>
      </c>
      <c r="D1287" s="2" t="str">
        <f>"0502122218"</f>
        <v>0502122218</v>
      </c>
      <c r="E1287" s="2" t="s">
        <v>3433</v>
      </c>
    </row>
    <row r="1288" spans="1:5">
      <c r="A1288" s="2" t="s">
        <v>2998</v>
      </c>
      <c r="B1288" s="2" t="s">
        <v>990</v>
      </c>
      <c r="D1288" s="18">
        <v>532724572</v>
      </c>
      <c r="E1288" s="2" t="s">
        <v>2999</v>
      </c>
    </row>
    <row r="1289" spans="1:5">
      <c r="A1289" s="2" t="s">
        <v>3362</v>
      </c>
      <c r="B1289" s="2" t="s">
        <v>990</v>
      </c>
      <c r="D1289" s="18">
        <v>523406802</v>
      </c>
      <c r="E1289" s="2" t="s">
        <v>3363</v>
      </c>
    </row>
    <row r="1290" spans="1:5">
      <c r="A1290" s="2" t="s">
        <v>3362</v>
      </c>
      <c r="B1290" s="2" t="s">
        <v>990</v>
      </c>
      <c r="D1290" s="18">
        <v>523406802</v>
      </c>
      <c r="E1290" s="2" t="s">
        <v>3363</v>
      </c>
    </row>
    <row r="1291" spans="1:5">
      <c r="A1291" s="2" t="s">
        <v>2921</v>
      </c>
      <c r="B1291" s="2" t="s">
        <v>990</v>
      </c>
      <c r="D1291" s="2" t="s">
        <v>2922</v>
      </c>
      <c r="E1291" s="4" t="s">
        <v>2982</v>
      </c>
    </row>
    <row r="1292" spans="1:5">
      <c r="A1292" s="2" t="s">
        <v>3326</v>
      </c>
      <c r="B1292" s="2" t="s">
        <v>990</v>
      </c>
      <c r="D1292" s="2" t="str">
        <f>"0523663825"</f>
        <v>0523663825</v>
      </c>
      <c r="E1292" s="2" t="s">
        <v>3327</v>
      </c>
    </row>
    <row r="1293" spans="1:5">
      <c r="A1293" s="2" t="s">
        <v>3355</v>
      </c>
      <c r="B1293" s="2" t="s">
        <v>990</v>
      </c>
      <c r="C1293" s="2" t="s">
        <v>3355</v>
      </c>
      <c r="D1293" s="2" t="s">
        <v>3868</v>
      </c>
      <c r="E1293" s="4" t="s">
        <v>3356</v>
      </c>
    </row>
    <row r="1294" spans="1:5">
      <c r="A1294" s="19" t="s">
        <v>3355</v>
      </c>
      <c r="B1294" s="19" t="s">
        <v>990</v>
      </c>
      <c r="C1294" s="19" t="s">
        <v>3890</v>
      </c>
      <c r="D1294" s="19" t="s">
        <v>3868</v>
      </c>
      <c r="E1294" s="35" t="s">
        <v>3356</v>
      </c>
    </row>
    <row r="1295" spans="1:5">
      <c r="A1295" s="2" t="s">
        <v>3328</v>
      </c>
      <c r="B1295" s="2" t="s">
        <v>990</v>
      </c>
      <c r="D1295" s="18">
        <v>524646466</v>
      </c>
      <c r="E1295" s="2" t="s">
        <v>3329</v>
      </c>
    </row>
    <row r="1296" spans="1:5">
      <c r="A1296" s="2" t="s">
        <v>3158</v>
      </c>
      <c r="B1296" s="2" t="s">
        <v>990</v>
      </c>
      <c r="D1296" s="2" t="str">
        <f>"0527952723"</f>
        <v>0527952723</v>
      </c>
      <c r="E1296" s="2" t="s">
        <v>3159</v>
      </c>
    </row>
    <row r="1297" spans="1:5">
      <c r="A1297" s="2" t="s">
        <v>3537</v>
      </c>
      <c r="B1297" s="2" t="s">
        <v>990</v>
      </c>
      <c r="D1297" s="18">
        <v>527952723</v>
      </c>
      <c r="E1297" s="2" t="s">
        <v>3159</v>
      </c>
    </row>
    <row r="1298" spans="1:5">
      <c r="A1298" s="2" t="s">
        <v>2885</v>
      </c>
      <c r="B1298" s="2" t="s">
        <v>990</v>
      </c>
      <c r="D1298" s="2" t="s">
        <v>2884</v>
      </c>
      <c r="E1298" s="4" t="s">
        <v>2963</v>
      </c>
    </row>
    <row r="1299" spans="1:5">
      <c r="A1299" s="2" t="s">
        <v>2868</v>
      </c>
      <c r="B1299" s="2" t="s">
        <v>990</v>
      </c>
      <c r="D1299" s="2" t="s">
        <v>2867</v>
      </c>
      <c r="E1299" s="4" t="s">
        <v>2957</v>
      </c>
    </row>
    <row r="1300" spans="1:5">
      <c r="A1300" s="2" t="s">
        <v>2985</v>
      </c>
      <c r="B1300" s="2" t="s">
        <v>990</v>
      </c>
      <c r="C1300" s="2" t="s">
        <v>2986</v>
      </c>
      <c r="D1300" s="2" t="s">
        <v>2925</v>
      </c>
      <c r="E1300" s="4" t="s">
        <v>2984</v>
      </c>
    </row>
    <row r="1301" spans="1:5">
      <c r="A1301" s="2" t="s">
        <v>2515</v>
      </c>
      <c r="B1301" s="2" t="s">
        <v>990</v>
      </c>
      <c r="C1301" s="2" t="s">
        <v>2512</v>
      </c>
      <c r="D1301" s="2" t="s">
        <v>2513</v>
      </c>
      <c r="E1301" s="2" t="s">
        <v>2514</v>
      </c>
    </row>
    <row r="1302" spans="1:5">
      <c r="B1302" s="2" t="s">
        <v>990</v>
      </c>
      <c r="C1302" s="2" t="s">
        <v>2512</v>
      </c>
      <c r="D1302" s="2" t="s">
        <v>2513</v>
      </c>
      <c r="E1302" s="2" t="s">
        <v>2514</v>
      </c>
    </row>
    <row r="1303" spans="1:5">
      <c r="A1303" s="2" t="s">
        <v>3372</v>
      </c>
      <c r="B1303" s="2" t="s">
        <v>990</v>
      </c>
      <c r="D1303" s="18">
        <v>545888998</v>
      </c>
      <c r="E1303" s="2" t="s">
        <v>3373</v>
      </c>
    </row>
    <row r="1304" spans="1:5">
      <c r="A1304" s="19" t="s">
        <v>3934</v>
      </c>
      <c r="B1304" s="19" t="s">
        <v>990</v>
      </c>
      <c r="C1304" s="19"/>
      <c r="D1304" s="19">
        <v>528385453</v>
      </c>
      <c r="E1304" s="19" t="s">
        <v>813</v>
      </c>
    </row>
    <row r="1305" spans="1:5">
      <c r="A1305" s="2" t="s">
        <v>2895</v>
      </c>
      <c r="B1305" s="2" t="s">
        <v>990</v>
      </c>
      <c r="D1305" s="2" t="s">
        <v>2896</v>
      </c>
      <c r="E1305" s="4" t="s">
        <v>2968</v>
      </c>
    </row>
    <row r="1306" spans="1:5">
      <c r="A1306" s="2" t="s">
        <v>2889</v>
      </c>
      <c r="B1306" s="2" t="s">
        <v>990</v>
      </c>
      <c r="D1306" s="2" t="s">
        <v>2888</v>
      </c>
      <c r="E1306" s="4" t="s">
        <v>2965</v>
      </c>
    </row>
    <row r="1307" spans="1:5">
      <c r="B1307" s="2" t="s">
        <v>990</v>
      </c>
      <c r="C1307" s="2" t="s">
        <v>2628</v>
      </c>
      <c r="D1307" s="2" t="s">
        <v>1123</v>
      </c>
      <c r="E1307" s="2" t="s">
        <v>2627</v>
      </c>
    </row>
    <row r="1308" spans="1:5">
      <c r="A1308" s="2" t="s">
        <v>3006</v>
      </c>
      <c r="B1308" s="2" t="s">
        <v>990</v>
      </c>
      <c r="D1308" s="18">
        <v>528578181</v>
      </c>
      <c r="E1308" s="2" t="s">
        <v>3007</v>
      </c>
    </row>
    <row r="1309" spans="1:5">
      <c r="A1309" s="2" t="s">
        <v>3049</v>
      </c>
      <c r="B1309" s="2" t="s">
        <v>990</v>
      </c>
      <c r="D1309" s="18">
        <v>528578181</v>
      </c>
      <c r="E1309" s="2" t="s">
        <v>3050</v>
      </c>
    </row>
    <row r="1310" spans="1:5">
      <c r="A1310" s="2" t="s">
        <v>2883</v>
      </c>
      <c r="B1310" s="2" t="s">
        <v>990</v>
      </c>
      <c r="D1310" s="2" t="s">
        <v>2852</v>
      </c>
      <c r="E1310" s="4" t="s">
        <v>2962</v>
      </c>
    </row>
    <row r="1311" spans="1:5">
      <c r="A1311" s="2" t="s">
        <v>3053</v>
      </c>
      <c r="B1311" s="2" t="s">
        <v>990</v>
      </c>
      <c r="D1311" s="2" t="str">
        <f>"0522924462"</f>
        <v>0522924462</v>
      </c>
      <c r="E1311" s="2" t="s">
        <v>3054</v>
      </c>
    </row>
    <row r="1312" spans="1:5">
      <c r="A1312" s="2" t="s">
        <v>3055</v>
      </c>
      <c r="B1312" s="2" t="s">
        <v>990</v>
      </c>
      <c r="C1312" s="2" t="s">
        <v>3055</v>
      </c>
      <c r="D1312" s="2" t="s">
        <v>3875</v>
      </c>
      <c r="E1312" s="4" t="s">
        <v>3056</v>
      </c>
    </row>
    <row r="1313" spans="1:5">
      <c r="A1313" s="2" t="s">
        <v>3047</v>
      </c>
      <c r="B1313" s="2" t="s">
        <v>990</v>
      </c>
      <c r="D1313" s="18">
        <v>544338831</v>
      </c>
      <c r="E1313" s="2" t="s">
        <v>3048</v>
      </c>
    </row>
    <row r="1314" spans="1:5">
      <c r="A1314" s="2" t="s">
        <v>3012</v>
      </c>
      <c r="B1314" s="2" t="s">
        <v>990</v>
      </c>
      <c r="D1314" s="18">
        <v>506213844</v>
      </c>
      <c r="E1314" s="2" t="s">
        <v>3013</v>
      </c>
    </row>
    <row r="1315" spans="1:5">
      <c r="A1315" s="2" t="s">
        <v>3444</v>
      </c>
      <c r="B1315" s="2" t="s">
        <v>990</v>
      </c>
      <c r="D1315" s="18">
        <v>509266866</v>
      </c>
      <c r="E1315" s="2" t="s">
        <v>3445</v>
      </c>
    </row>
    <row r="1316" spans="1:5">
      <c r="A1316" s="2" t="s">
        <v>4576</v>
      </c>
      <c r="B1316" s="2" t="s">
        <v>990</v>
      </c>
      <c r="C1316" s="2" t="s">
        <v>4577</v>
      </c>
      <c r="D1316" s="2" t="s">
        <v>4579</v>
      </c>
      <c r="E1316" s="2" t="s">
        <v>4578</v>
      </c>
    </row>
    <row r="1317" spans="1:5">
      <c r="A1317" s="2" t="s">
        <v>4576</v>
      </c>
      <c r="B1317" s="2" t="s">
        <v>990</v>
      </c>
      <c r="C1317" s="2" t="s">
        <v>4577</v>
      </c>
      <c r="D1317" s="2" t="s">
        <v>4580</v>
      </c>
      <c r="E1317" s="2" t="s">
        <v>4578</v>
      </c>
    </row>
    <row r="1318" spans="1:5">
      <c r="A1318" s="2" t="s">
        <v>2865</v>
      </c>
      <c r="B1318" s="2" t="s">
        <v>990</v>
      </c>
      <c r="D1318" s="2" t="s">
        <v>2866</v>
      </c>
      <c r="E1318" s="4" t="s">
        <v>2956</v>
      </c>
    </row>
    <row r="1319" spans="1:5">
      <c r="A1319" s="2" t="s">
        <v>3517</v>
      </c>
      <c r="B1319" s="2" t="s">
        <v>990</v>
      </c>
      <c r="D1319" s="2" t="str">
        <f>"0505370122"</f>
        <v>0505370122</v>
      </c>
      <c r="E1319" s="2" t="s">
        <v>3518</v>
      </c>
    </row>
    <row r="1320" spans="1:5">
      <c r="A1320" s="2" t="s">
        <v>3514</v>
      </c>
      <c r="B1320" s="2" t="s">
        <v>990</v>
      </c>
      <c r="D1320" s="18">
        <v>524282116</v>
      </c>
      <c r="E1320" s="2" t="s">
        <v>3515</v>
      </c>
    </row>
    <row r="1321" spans="1:5">
      <c r="A1321" s="2" t="s">
        <v>3166</v>
      </c>
      <c r="B1321" s="2" t="s">
        <v>990</v>
      </c>
      <c r="D1321" s="2" t="str">
        <f>"0527758422"</f>
        <v>0527758422</v>
      </c>
      <c r="E1321" s="2" t="s">
        <v>3167</v>
      </c>
    </row>
    <row r="1322" spans="1:5">
      <c r="A1322" s="2" t="s">
        <v>3166</v>
      </c>
      <c r="B1322" s="2" t="s">
        <v>990</v>
      </c>
      <c r="D1322" s="2" t="str">
        <f>"0527758422"</f>
        <v>0527758422</v>
      </c>
      <c r="E1322" s="2" t="s">
        <v>3167</v>
      </c>
    </row>
    <row r="1323" spans="1:5">
      <c r="A1323" s="19" t="s">
        <v>3583</v>
      </c>
      <c r="B1323" s="19" t="s">
        <v>990</v>
      </c>
      <c r="C1323" s="19" t="s">
        <v>3955</v>
      </c>
      <c r="D1323" s="19" t="s">
        <v>2944</v>
      </c>
      <c r="E1323" s="35" t="s">
        <v>3584</v>
      </c>
    </row>
    <row r="1324" spans="1:5">
      <c r="A1324" s="2" t="s">
        <v>3480</v>
      </c>
      <c r="B1324" s="2" t="s">
        <v>990</v>
      </c>
      <c r="D1324" s="18">
        <v>502066787</v>
      </c>
      <c r="E1324" s="2" t="s">
        <v>3481</v>
      </c>
    </row>
    <row r="1325" spans="1:5">
      <c r="A1325" s="2" t="s">
        <v>3492</v>
      </c>
      <c r="B1325" s="2" t="s">
        <v>990</v>
      </c>
      <c r="D1325" s="18">
        <v>522553349</v>
      </c>
      <c r="E1325" s="2" t="s">
        <v>3493</v>
      </c>
    </row>
    <row r="1326" spans="1:5">
      <c r="A1326" s="2" t="s">
        <v>2423</v>
      </c>
      <c r="B1326" s="2" t="s">
        <v>990</v>
      </c>
      <c r="C1326" s="2" t="s">
        <v>2422</v>
      </c>
      <c r="D1326" s="2" t="s">
        <v>2421</v>
      </c>
      <c r="E1326" s="4" t="s">
        <v>2420</v>
      </c>
    </row>
    <row r="1327" spans="1:5">
      <c r="A1327" s="2" t="s">
        <v>2423</v>
      </c>
      <c r="B1327" s="2" t="s">
        <v>990</v>
      </c>
      <c r="D1327" s="18">
        <v>507345395</v>
      </c>
      <c r="E1327" s="2" t="s">
        <v>3482</v>
      </c>
    </row>
    <row r="1328" spans="1:5">
      <c r="A1328" s="2" t="s">
        <v>3505</v>
      </c>
      <c r="B1328" s="2" t="s">
        <v>990</v>
      </c>
      <c r="D1328" s="18">
        <v>544570667</v>
      </c>
      <c r="E1328" s="2" t="s">
        <v>3506</v>
      </c>
    </row>
    <row r="1329" spans="1:5">
      <c r="A1329" s="2" t="s">
        <v>3505</v>
      </c>
      <c r="B1329" s="2" t="s">
        <v>990</v>
      </c>
      <c r="D1329" s="18">
        <v>544570667</v>
      </c>
      <c r="E1329" s="2" t="s">
        <v>3506</v>
      </c>
    </row>
    <row r="1330" spans="1:5">
      <c r="A1330" s="2" t="s">
        <v>2928</v>
      </c>
      <c r="B1330" s="2" t="s">
        <v>990</v>
      </c>
      <c r="D1330" s="2" t="s">
        <v>2929</v>
      </c>
      <c r="E1330" s="4" t="s">
        <v>2988</v>
      </c>
    </row>
    <row r="1331" spans="1:5">
      <c r="A1331" s="2" t="s">
        <v>3543</v>
      </c>
      <c r="B1331" s="2" t="s">
        <v>990</v>
      </c>
      <c r="D1331" s="18">
        <v>544699145</v>
      </c>
      <c r="E1331" s="2" t="s">
        <v>3544</v>
      </c>
    </row>
    <row r="1332" spans="1:5">
      <c r="A1332" s="2" t="s">
        <v>3525</v>
      </c>
      <c r="B1332" s="2" t="s">
        <v>990</v>
      </c>
      <c r="D1332" s="18" t="s">
        <v>3526</v>
      </c>
      <c r="E1332" s="2" t="s">
        <v>3527</v>
      </c>
    </row>
    <row r="1333" spans="1:5">
      <c r="A1333" s="2" t="s">
        <v>3525</v>
      </c>
      <c r="B1333" s="2" t="s">
        <v>990</v>
      </c>
      <c r="D1333" s="18" t="s">
        <v>3526</v>
      </c>
      <c r="E1333" s="2" t="s">
        <v>3527</v>
      </c>
    </row>
    <row r="1334" spans="1:5">
      <c r="A1334" s="2" t="s">
        <v>5193</v>
      </c>
      <c r="B1334" s="2" t="s">
        <v>990</v>
      </c>
      <c r="C1334" s="2" t="s">
        <v>5194</v>
      </c>
      <c r="D1334" s="2" t="s">
        <v>5195</v>
      </c>
      <c r="E1334" s="5" t="s">
        <v>5196</v>
      </c>
    </row>
    <row r="1335" spans="1:5">
      <c r="A1335" s="2" t="s">
        <v>3540</v>
      </c>
      <c r="B1335" s="2" t="s">
        <v>990</v>
      </c>
      <c r="D1335" s="18" t="s">
        <v>3541</v>
      </c>
      <c r="E1335" s="2" t="s">
        <v>3542</v>
      </c>
    </row>
    <row r="1336" spans="1:5">
      <c r="A1336" s="19" t="s">
        <v>3817</v>
      </c>
      <c r="B1336" s="19" t="s">
        <v>990</v>
      </c>
      <c r="C1336" s="19" t="s">
        <v>3963</v>
      </c>
      <c r="D1336" s="19" t="s">
        <v>3818</v>
      </c>
      <c r="E1336" s="35" t="s">
        <v>3819</v>
      </c>
    </row>
    <row r="1337" spans="1:5">
      <c r="A1337" s="2" t="s">
        <v>3558</v>
      </c>
      <c r="B1337" s="2" t="s">
        <v>990</v>
      </c>
      <c r="D1337" s="18">
        <v>507993114</v>
      </c>
      <c r="E1337" s="2" t="s">
        <v>3559</v>
      </c>
    </row>
    <row r="1338" spans="1:5">
      <c r="A1338" s="2" t="s">
        <v>1044</v>
      </c>
      <c r="B1338" s="2" t="s">
        <v>990</v>
      </c>
      <c r="C1338" s="2" t="s">
        <v>1045</v>
      </c>
      <c r="D1338" s="2" t="s">
        <v>1046</v>
      </c>
      <c r="E1338" s="38" t="s">
        <v>1047</v>
      </c>
    </row>
    <row r="1339" spans="1:5">
      <c r="B1339" s="2" t="s">
        <v>990</v>
      </c>
      <c r="C1339" s="2" t="s">
        <v>2557</v>
      </c>
      <c r="D1339" s="2">
        <v>558833235</v>
      </c>
      <c r="E1339" s="2" t="s">
        <v>2558</v>
      </c>
    </row>
    <row r="1340" spans="1:5">
      <c r="A1340" s="19" t="s">
        <v>3388</v>
      </c>
      <c r="B1340" s="19" t="s">
        <v>990</v>
      </c>
      <c r="C1340" s="45" t="s">
        <v>3844</v>
      </c>
      <c r="D1340" s="19" t="s">
        <v>3845</v>
      </c>
      <c r="E1340" s="35" t="s">
        <v>3846</v>
      </c>
    </row>
    <row r="1341" spans="1:5">
      <c r="A1341" s="2" t="s">
        <v>3187</v>
      </c>
      <c r="B1341" s="2" t="s">
        <v>990</v>
      </c>
      <c r="D1341" s="18">
        <v>544211504</v>
      </c>
      <c r="E1341" s="2" t="s">
        <v>3188</v>
      </c>
    </row>
    <row r="1342" spans="1:5">
      <c r="A1342" s="2" t="s">
        <v>1053</v>
      </c>
      <c r="B1342" s="2" t="s">
        <v>990</v>
      </c>
      <c r="C1342" s="2" t="s">
        <v>1054</v>
      </c>
      <c r="D1342" s="2" t="s">
        <v>1055</v>
      </c>
      <c r="E1342" s="4" t="s">
        <v>1056</v>
      </c>
    </row>
    <row r="1343" spans="1:5">
      <c r="A1343" s="2" t="s">
        <v>2913</v>
      </c>
      <c r="B1343" s="2" t="s">
        <v>990</v>
      </c>
      <c r="D1343" s="2" t="s">
        <v>2914</v>
      </c>
      <c r="E1343" s="4" t="s">
        <v>2979</v>
      </c>
    </row>
    <row r="1344" spans="1:5">
      <c r="B1344" s="2" t="s">
        <v>990</v>
      </c>
      <c r="C1344" s="2" t="s">
        <v>2548</v>
      </c>
      <c r="D1344" s="2" t="s">
        <v>2575</v>
      </c>
      <c r="E1344" s="2" t="s">
        <v>2549</v>
      </c>
    </row>
    <row r="1345" spans="1:5">
      <c r="A1345" s="2" t="s">
        <v>2869</v>
      </c>
      <c r="B1345" s="2" t="s">
        <v>990</v>
      </c>
      <c r="D1345" s="2" t="s">
        <v>2870</v>
      </c>
      <c r="E1345" s="4" t="s">
        <v>2517</v>
      </c>
    </row>
    <row r="1346" spans="1:5">
      <c r="A1346" s="2" t="s">
        <v>2970</v>
      </c>
      <c r="B1346" s="2" t="s">
        <v>990</v>
      </c>
      <c r="C1346" s="2" t="s">
        <v>2971</v>
      </c>
      <c r="D1346" s="2" t="s">
        <v>2899</v>
      </c>
      <c r="E1346" s="4" t="s">
        <v>2972</v>
      </c>
    </row>
    <row r="1347" spans="1:5">
      <c r="A1347" s="2" t="s">
        <v>1305</v>
      </c>
      <c r="B1347" s="2" t="s">
        <v>990</v>
      </c>
      <c r="C1347" s="2" t="s">
        <v>1304</v>
      </c>
      <c r="D1347" s="2" t="s">
        <v>1303</v>
      </c>
      <c r="E1347" s="4" t="s">
        <v>1302</v>
      </c>
    </row>
    <row r="1348" spans="1:5">
      <c r="A1348" s="2" t="s">
        <v>3213</v>
      </c>
      <c r="B1348" s="2" t="s">
        <v>990</v>
      </c>
      <c r="D1348" s="18">
        <v>543256394</v>
      </c>
      <c r="E1348" s="2" t="s">
        <v>3214</v>
      </c>
    </row>
    <row r="1349" spans="1:5">
      <c r="B1349" s="2" t="s">
        <v>990</v>
      </c>
      <c r="C1349" s="2" t="s">
        <v>2518</v>
      </c>
      <c r="D1349" s="2" t="s">
        <v>2519</v>
      </c>
      <c r="E1349" s="2" t="s">
        <v>2520</v>
      </c>
    </row>
    <row r="1350" spans="1:5">
      <c r="A1350" s="2" t="s">
        <v>2974</v>
      </c>
      <c r="B1350" s="2" t="s">
        <v>990</v>
      </c>
      <c r="D1350" s="2" t="s">
        <v>2519</v>
      </c>
      <c r="E1350" s="4" t="s">
        <v>2520</v>
      </c>
    </row>
    <row r="1351" spans="1:5">
      <c r="A1351" s="2" t="s">
        <v>2567</v>
      </c>
      <c r="B1351" s="2" t="s">
        <v>990</v>
      </c>
      <c r="C1351" s="2" t="s">
        <v>2568</v>
      </c>
      <c r="D1351" s="2" t="s">
        <v>2569</v>
      </c>
      <c r="E1351" s="2" t="s">
        <v>2570</v>
      </c>
    </row>
    <row r="1352" spans="1:5">
      <c r="A1352" s="19" t="s">
        <v>3292</v>
      </c>
      <c r="B1352" s="19" t="s">
        <v>990</v>
      </c>
      <c r="C1352" s="19" t="s">
        <v>1054</v>
      </c>
      <c r="D1352" s="19" t="s">
        <v>3293</v>
      </c>
      <c r="E1352" s="35" t="s">
        <v>3294</v>
      </c>
    </row>
    <row r="1353" spans="1:5">
      <c r="A1353" s="19" t="s">
        <v>3253</v>
      </c>
      <c r="B1353" s="19" t="s">
        <v>990</v>
      </c>
      <c r="C1353" s="19"/>
      <c r="D1353" s="20">
        <v>542055333</v>
      </c>
      <c r="E1353" s="19" t="s">
        <v>3254</v>
      </c>
    </row>
    <row r="1354" spans="1:5">
      <c r="A1354" s="19" t="s">
        <v>1206</v>
      </c>
      <c r="B1354" s="19" t="s">
        <v>990</v>
      </c>
      <c r="C1354" s="2" t="s">
        <v>1206</v>
      </c>
      <c r="D1354" s="19" t="s">
        <v>1208</v>
      </c>
      <c r="E1354" s="35" t="s">
        <v>3861</v>
      </c>
    </row>
    <row r="1355" spans="1:5">
      <c r="A1355" s="2" t="s">
        <v>1206</v>
      </c>
      <c r="B1355" s="2" t="s">
        <v>990</v>
      </c>
      <c r="C1355" s="2" t="s">
        <v>1207</v>
      </c>
      <c r="D1355" s="2" t="s">
        <v>1208</v>
      </c>
      <c r="E1355" s="4" t="s">
        <v>1205</v>
      </c>
    </row>
    <row r="1356" spans="1:5">
      <c r="A1356" s="19" t="s">
        <v>3278</v>
      </c>
      <c r="B1356" s="19" t="s">
        <v>990</v>
      </c>
      <c r="C1356" s="19"/>
      <c r="D1356" s="20">
        <v>523406420</v>
      </c>
      <c r="E1356" s="19" t="s">
        <v>3279</v>
      </c>
    </row>
    <row r="1357" spans="1:5">
      <c r="A1357" s="2" t="s">
        <v>2901</v>
      </c>
      <c r="B1357" s="2" t="s">
        <v>990</v>
      </c>
      <c r="D1357" s="2" t="s">
        <v>2900</v>
      </c>
      <c r="E1357" s="4" t="s">
        <v>2973</v>
      </c>
    </row>
    <row r="1358" spans="1:5">
      <c r="A1358" s="2" t="s">
        <v>3217</v>
      </c>
      <c r="B1358" s="2" t="s">
        <v>990</v>
      </c>
      <c r="D1358" s="18">
        <v>525497710</v>
      </c>
      <c r="E1358" s="2" t="s">
        <v>3218</v>
      </c>
    </row>
    <row r="1359" spans="1:5">
      <c r="A1359" s="19" t="s">
        <v>3217</v>
      </c>
      <c r="B1359" s="19" t="s">
        <v>990</v>
      </c>
      <c r="C1359" s="19"/>
      <c r="D1359" s="20">
        <v>525497710</v>
      </c>
      <c r="E1359" s="19" t="s">
        <v>3218</v>
      </c>
    </row>
    <row r="1360" spans="1:5">
      <c r="A1360" s="2" t="s">
        <v>3944</v>
      </c>
      <c r="B1360" s="2" t="s">
        <v>990</v>
      </c>
      <c r="D1360" s="2" t="str">
        <f>"0505950510"</f>
        <v>0505950510</v>
      </c>
      <c r="E1360" s="2" t="s">
        <v>3945</v>
      </c>
    </row>
    <row r="1361" spans="1:4">
      <c r="B1361" s="2" t="s">
        <v>990</v>
      </c>
      <c r="C1361" s="2" t="s">
        <v>4004</v>
      </c>
      <c r="D1361" s="2" t="s">
        <v>4005</v>
      </c>
    </row>
    <row r="1362" spans="1:4">
      <c r="A1362" s="2" t="s">
        <v>3996</v>
      </c>
      <c r="B1362" s="2" t="s">
        <v>990</v>
      </c>
      <c r="C1362" s="2" t="s">
        <v>3998</v>
      </c>
      <c r="D1362" s="2" t="s">
        <v>3997</v>
      </c>
    </row>
    <row r="1363" spans="1:4">
      <c r="A1363" s="2" t="s">
        <v>2460</v>
      </c>
      <c r="B1363" s="2" t="s">
        <v>990</v>
      </c>
      <c r="C1363" s="2" t="s">
        <v>3999</v>
      </c>
      <c r="D1363" s="2" t="s">
        <v>4000</v>
      </c>
    </row>
    <row r="1364" spans="1:4">
      <c r="A1364" s="2" t="s">
        <v>4002</v>
      </c>
      <c r="B1364" s="2" t="s">
        <v>990</v>
      </c>
      <c r="C1364" s="2" t="s">
        <v>4001</v>
      </c>
      <c r="D1364" s="2" t="s">
        <v>4003</v>
      </c>
    </row>
    <row r="1365" spans="1:4">
      <c r="A1365" s="2" t="s">
        <v>4006</v>
      </c>
      <c r="B1365" s="2" t="s">
        <v>990</v>
      </c>
      <c r="C1365" s="2" t="s">
        <v>4007</v>
      </c>
      <c r="D1365" s="2" t="s">
        <v>4008</v>
      </c>
    </row>
    <row r="1366" spans="1:4">
      <c r="A1366" s="2" t="s">
        <v>4011</v>
      </c>
      <c r="B1366" s="2" t="s">
        <v>990</v>
      </c>
      <c r="C1366" s="2" t="s">
        <v>4009</v>
      </c>
      <c r="D1366" s="2" t="s">
        <v>4010</v>
      </c>
    </row>
    <row r="1367" spans="1:4">
      <c r="A1367" s="2" t="s">
        <v>4017</v>
      </c>
      <c r="B1367" s="2" t="s">
        <v>990</v>
      </c>
      <c r="C1367" s="2" t="s">
        <v>4016</v>
      </c>
      <c r="D1367" s="2" t="s">
        <v>4015</v>
      </c>
    </row>
    <row r="1368" spans="1:4">
      <c r="A1368" s="2" t="s">
        <v>3271</v>
      </c>
      <c r="B1368" s="2" t="s">
        <v>990</v>
      </c>
      <c r="C1368" s="2" t="s">
        <v>4019</v>
      </c>
      <c r="D1368" s="2" t="s">
        <v>4018</v>
      </c>
    </row>
    <row r="1369" spans="1:4">
      <c r="A1369" s="2" t="s">
        <v>4055</v>
      </c>
      <c r="B1369" s="2" t="s">
        <v>990</v>
      </c>
      <c r="C1369" s="2" t="s">
        <v>4054</v>
      </c>
      <c r="D1369" s="2" t="s">
        <v>4056</v>
      </c>
    </row>
    <row r="1370" spans="1:4">
      <c r="B1370" s="2" t="s">
        <v>990</v>
      </c>
      <c r="C1370" s="60" t="s">
        <v>4057</v>
      </c>
      <c r="D1370" s="2" t="s">
        <v>4058</v>
      </c>
    </row>
    <row r="1371" spans="1:4">
      <c r="A1371" s="2" t="s">
        <v>4059</v>
      </c>
      <c r="B1371" s="2" t="s">
        <v>990</v>
      </c>
      <c r="C1371" s="2" t="s">
        <v>4060</v>
      </c>
      <c r="D1371" s="2" t="s">
        <v>4061</v>
      </c>
    </row>
    <row r="1372" spans="1:4">
      <c r="A1372" s="2" t="s">
        <v>4063</v>
      </c>
      <c r="B1372" s="2" t="s">
        <v>990</v>
      </c>
      <c r="C1372" s="2" t="s">
        <v>4062</v>
      </c>
      <c r="D1372" s="2" t="s">
        <v>4064</v>
      </c>
    </row>
    <row r="1373" spans="1:4">
      <c r="A1373" s="2" t="s">
        <v>4063</v>
      </c>
      <c r="B1373" s="2" t="s">
        <v>990</v>
      </c>
      <c r="C1373" s="2" t="s">
        <v>4062</v>
      </c>
      <c r="D1373" s="2" t="s">
        <v>4065</v>
      </c>
    </row>
    <row r="1374" spans="1:4">
      <c r="A1374" s="2" t="s">
        <v>4069</v>
      </c>
      <c r="B1374" s="2" t="s">
        <v>990</v>
      </c>
      <c r="C1374" s="2" t="s">
        <v>4071</v>
      </c>
      <c r="D1374" s="2" t="s">
        <v>4072</v>
      </c>
    </row>
    <row r="1375" spans="1:4">
      <c r="A1375" s="2" t="s">
        <v>4070</v>
      </c>
      <c r="B1375" s="2" t="s">
        <v>990</v>
      </c>
      <c r="C1375" s="2" t="s">
        <v>4071</v>
      </c>
      <c r="D1375" s="2" t="s">
        <v>4073</v>
      </c>
    </row>
    <row r="1376" spans="1:4">
      <c r="A1376" s="2" t="s">
        <v>4066</v>
      </c>
      <c r="B1376" s="2" t="s">
        <v>990</v>
      </c>
      <c r="C1376" s="2" t="s">
        <v>4067</v>
      </c>
      <c r="D1376" s="2" t="s">
        <v>4068</v>
      </c>
    </row>
    <row r="1377" spans="1:6">
      <c r="B1377" s="2" t="s">
        <v>990</v>
      </c>
      <c r="C1377" s="2" t="s">
        <v>4074</v>
      </c>
      <c r="D1377" s="2" t="s">
        <v>4075</v>
      </c>
    </row>
    <row r="1378" spans="1:6">
      <c r="A1378" s="2" t="s">
        <v>4076</v>
      </c>
      <c r="B1378" s="2" t="s">
        <v>990</v>
      </c>
      <c r="C1378" s="2" t="s">
        <v>4077</v>
      </c>
      <c r="D1378" s="2" t="s">
        <v>4078</v>
      </c>
    </row>
    <row r="1379" spans="1:6">
      <c r="A1379" s="2" t="s">
        <v>4081</v>
      </c>
      <c r="B1379" s="2" t="s">
        <v>990</v>
      </c>
      <c r="C1379" s="2" t="s">
        <v>4080</v>
      </c>
      <c r="D1379" s="2" t="s">
        <v>4079</v>
      </c>
    </row>
    <row r="1380" spans="1:6">
      <c r="A1380" s="2" t="s">
        <v>3691</v>
      </c>
      <c r="B1380" s="2" t="s">
        <v>990</v>
      </c>
      <c r="C1380" s="2" t="s">
        <v>4085</v>
      </c>
      <c r="D1380" s="2" t="s">
        <v>4086</v>
      </c>
    </row>
    <row r="1381" spans="1:6">
      <c r="A1381" s="2" t="s">
        <v>2906</v>
      </c>
      <c r="B1381" s="2" t="s">
        <v>990</v>
      </c>
      <c r="C1381" s="2" t="s">
        <v>4087</v>
      </c>
      <c r="D1381" s="2" t="s">
        <v>2907</v>
      </c>
    </row>
    <row r="1382" spans="1:6">
      <c r="A1382" s="2" t="s">
        <v>4088</v>
      </c>
      <c r="B1382" s="2" t="s">
        <v>990</v>
      </c>
      <c r="C1382" s="2" t="s">
        <v>4089</v>
      </c>
      <c r="D1382" s="2" t="s">
        <v>2941</v>
      </c>
    </row>
    <row r="1383" spans="1:6">
      <c r="A1383" s="2" t="s">
        <v>4092</v>
      </c>
      <c r="B1383" s="2" t="s">
        <v>990</v>
      </c>
      <c r="C1383" s="2" t="s">
        <v>4090</v>
      </c>
      <c r="D1383" s="2" t="s">
        <v>4091</v>
      </c>
    </row>
    <row r="1384" spans="1:6">
      <c r="B1384" s="2" t="s">
        <v>990</v>
      </c>
      <c r="C1384" s="2" t="s">
        <v>4093</v>
      </c>
      <c r="D1384" s="2" t="s">
        <v>4094</v>
      </c>
      <c r="F1384" s="45">
        <v>312109933</v>
      </c>
    </row>
    <row r="1385" spans="1:6">
      <c r="B1385" s="2" t="s">
        <v>990</v>
      </c>
      <c r="C1385" s="2" t="s">
        <v>4093</v>
      </c>
      <c r="D1385" s="2" t="s">
        <v>4095</v>
      </c>
      <c r="F1385" s="45">
        <v>1569</v>
      </c>
    </row>
    <row r="1386" spans="1:6">
      <c r="A1386" s="2" t="s">
        <v>4096</v>
      </c>
      <c r="B1386" s="2" t="s">
        <v>990</v>
      </c>
      <c r="C1386" s="2" t="s">
        <v>4098</v>
      </c>
      <c r="D1386" s="2" t="s">
        <v>4097</v>
      </c>
      <c r="F1386" s="45">
        <v>3142696</v>
      </c>
    </row>
    <row r="1387" spans="1:6">
      <c r="A1387" s="2" t="s">
        <v>4103</v>
      </c>
      <c r="B1387" s="2" t="s">
        <v>990</v>
      </c>
      <c r="C1387" s="2" t="s">
        <v>4102</v>
      </c>
      <c r="D1387" s="2" t="s">
        <v>4101</v>
      </c>
      <c r="F1387" s="45"/>
    </row>
    <row r="1388" spans="1:6">
      <c r="A1388" s="2" t="s">
        <v>4104</v>
      </c>
      <c r="B1388" s="2" t="s">
        <v>990</v>
      </c>
      <c r="C1388" s="2" t="s">
        <v>4104</v>
      </c>
      <c r="D1388" s="2" t="s">
        <v>4105</v>
      </c>
      <c r="F1388" s="45">
        <v>31137652</v>
      </c>
    </row>
    <row r="1389" spans="1:6">
      <c r="A1389" s="2" t="s">
        <v>4110</v>
      </c>
      <c r="B1389" s="2" t="s">
        <v>990</v>
      </c>
      <c r="C1389" s="2" t="s">
        <v>4108</v>
      </c>
      <c r="D1389" s="2" t="s">
        <v>4109</v>
      </c>
      <c r="F1389" s="45">
        <v>30989580</v>
      </c>
    </row>
    <row r="1390" spans="1:6">
      <c r="A1390" s="2" t="s">
        <v>4111</v>
      </c>
      <c r="B1390" s="2" t="s">
        <v>990</v>
      </c>
      <c r="C1390" s="2" t="s">
        <v>1124</v>
      </c>
      <c r="D1390" s="2" t="s">
        <v>4112</v>
      </c>
      <c r="F1390" s="45">
        <v>3134902</v>
      </c>
    </row>
    <row r="1391" spans="1:6">
      <c r="B1391" s="2" t="s">
        <v>990</v>
      </c>
      <c r="C1391" s="2" t="s">
        <v>4113</v>
      </c>
      <c r="D1391" s="2" t="s">
        <v>4114</v>
      </c>
      <c r="F1391" s="45">
        <v>55589220</v>
      </c>
    </row>
    <row r="1392" spans="1:6">
      <c r="A1392" s="2" t="s">
        <v>4116</v>
      </c>
      <c r="B1392" s="2" t="s">
        <v>990</v>
      </c>
      <c r="C1392" s="2" t="s">
        <v>4117</v>
      </c>
      <c r="D1392" s="2" t="s">
        <v>4115</v>
      </c>
      <c r="F1392" s="45">
        <v>3152618</v>
      </c>
    </row>
    <row r="1393" spans="1:6">
      <c r="A1393" s="2" t="s">
        <v>4120</v>
      </c>
      <c r="B1393" s="2" t="s">
        <v>990</v>
      </c>
      <c r="C1393" s="2" t="s">
        <v>4119</v>
      </c>
      <c r="D1393" s="2" t="s">
        <v>4118</v>
      </c>
      <c r="F1393" s="45">
        <v>313859837</v>
      </c>
    </row>
    <row r="1394" spans="1:6">
      <c r="B1394" s="2" t="s">
        <v>990</v>
      </c>
      <c r="C1394" s="2" t="s">
        <v>2670</v>
      </c>
      <c r="D1394" s="2" t="s">
        <v>2671</v>
      </c>
      <c r="F1394" s="45">
        <v>3133512</v>
      </c>
    </row>
    <row r="1395" spans="1:6">
      <c r="A1395" s="2" t="s">
        <v>3995</v>
      </c>
      <c r="B1395" s="2" t="s">
        <v>990</v>
      </c>
      <c r="C1395" s="2" t="s">
        <v>3993</v>
      </c>
      <c r="D1395" s="2" t="s">
        <v>3994</v>
      </c>
      <c r="F1395" s="45">
        <v>30824834</v>
      </c>
    </row>
    <row r="1396" spans="1:6">
      <c r="A1396" s="2" t="s">
        <v>2603</v>
      </c>
      <c r="B1396" s="2" t="s">
        <v>990</v>
      </c>
      <c r="C1396" s="2" t="s">
        <v>2981</v>
      </c>
      <c r="D1396" s="2" t="s">
        <v>2980</v>
      </c>
      <c r="E1396" s="4"/>
      <c r="F1396" s="45">
        <v>312107514</v>
      </c>
    </row>
    <row r="1397" spans="1:6">
      <c r="B1397" s="2" t="s">
        <v>990</v>
      </c>
      <c r="C1397" s="2" t="s">
        <v>4031</v>
      </c>
      <c r="D1397" s="2" t="s">
        <v>4032</v>
      </c>
      <c r="F1397" s="45">
        <v>30927630</v>
      </c>
    </row>
    <row r="1398" spans="1:6">
      <c r="A1398" s="2" t="s">
        <v>4012</v>
      </c>
      <c r="B1398" s="2" t="s">
        <v>990</v>
      </c>
      <c r="C1398" s="2" t="s">
        <v>4013</v>
      </c>
      <c r="D1398" s="2" t="s">
        <v>4014</v>
      </c>
      <c r="F1398" s="45">
        <v>35742</v>
      </c>
    </row>
    <row r="1399" spans="1:6">
      <c r="A1399" s="2" t="s">
        <v>3990</v>
      </c>
      <c r="B1399" s="2" t="s">
        <v>990</v>
      </c>
      <c r="C1399" s="2" t="s">
        <v>3991</v>
      </c>
      <c r="D1399" s="2" t="s">
        <v>3992</v>
      </c>
      <c r="F1399" s="45">
        <v>3143641</v>
      </c>
    </row>
    <row r="1400" spans="1:6">
      <c r="A1400" s="19" t="s">
        <v>3910</v>
      </c>
      <c r="B1400" s="19" t="s">
        <v>990</v>
      </c>
      <c r="C1400" s="19" t="s">
        <v>3911</v>
      </c>
      <c r="D1400" s="19">
        <v>505385200</v>
      </c>
      <c r="E1400" s="19"/>
      <c r="F1400" s="45"/>
    </row>
    <row r="1401" spans="1:6">
      <c r="A1401" s="2" t="s">
        <v>4022</v>
      </c>
      <c r="B1401" s="2" t="s">
        <v>990</v>
      </c>
      <c r="C1401" s="2" t="s">
        <v>4022</v>
      </c>
      <c r="D1401" s="2" t="s">
        <v>4023</v>
      </c>
      <c r="F1401" s="45"/>
    </row>
    <row r="1402" spans="1:6">
      <c r="A1402" s="2" t="s">
        <v>4028</v>
      </c>
      <c r="B1402" s="2" t="s">
        <v>990</v>
      </c>
      <c r="C1402" s="2" t="s">
        <v>4029</v>
      </c>
      <c r="D1402" s="2" t="s">
        <v>4030</v>
      </c>
      <c r="F1402" s="45"/>
    </row>
    <row r="1403" spans="1:6">
      <c r="A1403" s="2" t="s">
        <v>3257</v>
      </c>
      <c r="B1403" s="2" t="s">
        <v>990</v>
      </c>
      <c r="C1403" s="2" t="s">
        <v>4024</v>
      </c>
      <c r="D1403" s="2" t="s">
        <v>4025</v>
      </c>
      <c r="F1403" s="45"/>
    </row>
    <row r="1404" spans="1:6">
      <c r="A1404" s="2" t="s">
        <v>2423</v>
      </c>
      <c r="B1404" s="2" t="s">
        <v>990</v>
      </c>
      <c r="C1404" s="2" t="s">
        <v>4026</v>
      </c>
      <c r="D1404" s="2" t="s">
        <v>4027</v>
      </c>
      <c r="F1404" s="45"/>
    </row>
    <row r="1405" spans="1:6">
      <c r="A1405" s="2" t="s">
        <v>4038</v>
      </c>
      <c r="B1405" s="2" t="s">
        <v>990</v>
      </c>
      <c r="C1405" s="2" t="s">
        <v>4039</v>
      </c>
      <c r="D1405" s="2" t="s">
        <v>4040</v>
      </c>
      <c r="F1405" s="45"/>
    </row>
    <row r="1406" spans="1:6">
      <c r="B1406" s="2" t="s">
        <v>990</v>
      </c>
      <c r="C1406" s="2" t="s">
        <v>4047</v>
      </c>
      <c r="D1406" s="2" t="s">
        <v>4048</v>
      </c>
      <c r="F1406" s="45"/>
    </row>
    <row r="1407" spans="1:6">
      <c r="A1407" s="2" t="s">
        <v>4041</v>
      </c>
      <c r="B1407" s="2" t="s">
        <v>990</v>
      </c>
      <c r="C1407" s="2" t="s">
        <v>4042</v>
      </c>
      <c r="D1407" s="2" t="s">
        <v>4043</v>
      </c>
      <c r="F1407" s="45"/>
    </row>
    <row r="1408" spans="1:6">
      <c r="B1408" s="2" t="s">
        <v>990</v>
      </c>
      <c r="C1408" s="2" t="s">
        <v>3976</v>
      </c>
      <c r="D1408" s="2" t="s">
        <v>3977</v>
      </c>
      <c r="F1408" s="45"/>
    </row>
    <row r="1409" spans="1:6">
      <c r="B1409" s="2" t="s">
        <v>990</v>
      </c>
      <c r="C1409" s="2" t="s">
        <v>2451</v>
      </c>
      <c r="D1409" s="2">
        <v>522540639</v>
      </c>
      <c r="F1409" s="45"/>
    </row>
    <row r="1410" spans="1:6">
      <c r="A1410" s="2" t="s">
        <v>4044</v>
      </c>
      <c r="B1410" s="2" t="s">
        <v>990</v>
      </c>
      <c r="C1410" s="2" t="s">
        <v>4046</v>
      </c>
      <c r="D1410" s="2" t="s">
        <v>4045</v>
      </c>
      <c r="F1410" s="45"/>
    </row>
    <row r="1411" spans="1:6">
      <c r="A1411" s="19" t="s">
        <v>3900</v>
      </c>
      <c r="B1411" s="19" t="s">
        <v>990</v>
      </c>
      <c r="C1411" s="19" t="s">
        <v>2931</v>
      </c>
      <c r="D1411" s="19">
        <v>503330832</v>
      </c>
      <c r="E1411" s="19"/>
      <c r="F1411" s="45"/>
    </row>
    <row r="1412" spans="1:6">
      <c r="A1412" s="2" t="s">
        <v>4035</v>
      </c>
      <c r="B1412" s="2" t="s">
        <v>990</v>
      </c>
      <c r="C1412" s="2" t="s">
        <v>4036</v>
      </c>
      <c r="D1412" s="2" t="s">
        <v>4037</v>
      </c>
      <c r="F1412" s="45"/>
    </row>
    <row r="1413" spans="1:6">
      <c r="A1413" s="2" t="s">
        <v>3975</v>
      </c>
      <c r="B1413" s="2" t="s">
        <v>990</v>
      </c>
      <c r="C1413" s="2" t="s">
        <v>3974</v>
      </c>
      <c r="D1413" s="2" t="s">
        <v>3973</v>
      </c>
      <c r="F1413" s="45"/>
    </row>
    <row r="1414" spans="1:6">
      <c r="A1414" s="2" t="s">
        <v>4106</v>
      </c>
      <c r="B1414" s="2" t="s">
        <v>990</v>
      </c>
      <c r="C1414" s="2" t="s">
        <v>4106</v>
      </c>
      <c r="D1414" s="2" t="s">
        <v>4107</v>
      </c>
      <c r="F1414" s="45"/>
    </row>
    <row r="1415" spans="1:6">
      <c r="A1415" s="2" t="s">
        <v>4697</v>
      </c>
      <c r="B1415" s="2" t="s">
        <v>990</v>
      </c>
      <c r="C1415" s="2" t="s">
        <v>4698</v>
      </c>
      <c r="D1415" s="2" t="s">
        <v>1042</v>
      </c>
      <c r="F1415" s="45"/>
    </row>
    <row r="1416" spans="1:6">
      <c r="B1416" s="2" t="s">
        <v>990</v>
      </c>
      <c r="C1416" s="2" t="s">
        <v>2629</v>
      </c>
      <c r="D1416" s="2" t="s">
        <v>2672</v>
      </c>
      <c r="F1416" s="45"/>
    </row>
    <row r="1417" spans="1:6">
      <c r="A1417" s="19" t="s">
        <v>3892</v>
      </c>
      <c r="B1417" s="19" t="s">
        <v>990</v>
      </c>
      <c r="C1417" s="19" t="s">
        <v>3893</v>
      </c>
      <c r="D1417" s="19">
        <v>522522551</v>
      </c>
      <c r="E1417" s="19"/>
      <c r="F1417" s="45"/>
    </row>
    <row r="1418" spans="1:6">
      <c r="A1418" s="2" t="s">
        <v>3979</v>
      </c>
      <c r="B1418" s="2" t="s">
        <v>990</v>
      </c>
      <c r="C1418" s="2" t="s">
        <v>3978</v>
      </c>
      <c r="D1418" s="2" t="s">
        <v>3980</v>
      </c>
      <c r="F1418" s="45"/>
    </row>
    <row r="1419" spans="1:6">
      <c r="B1419" s="2" t="s">
        <v>990</v>
      </c>
      <c r="C1419" s="2" t="s">
        <v>4832</v>
      </c>
      <c r="D1419" s="2" t="s">
        <v>4833</v>
      </c>
      <c r="F1419" s="45"/>
    </row>
    <row r="1420" spans="1:6">
      <c r="A1420" s="19" t="s">
        <v>3964</v>
      </c>
      <c r="B1420" s="19" t="s">
        <v>990</v>
      </c>
      <c r="C1420" s="19" t="s">
        <v>3965</v>
      </c>
      <c r="D1420" s="19">
        <v>528744800</v>
      </c>
      <c r="E1420" s="19"/>
      <c r="F1420" s="45"/>
    </row>
    <row r="1421" spans="1:6">
      <c r="A1421" s="2" t="s">
        <v>4797</v>
      </c>
      <c r="B1421" s="2" t="s">
        <v>990</v>
      </c>
      <c r="C1421" s="2" t="s">
        <v>4798</v>
      </c>
      <c r="D1421" s="2" t="s">
        <v>4799</v>
      </c>
      <c r="F1421" s="45"/>
    </row>
    <row r="1422" spans="1:6">
      <c r="A1422" s="2" t="s">
        <v>3983</v>
      </c>
      <c r="B1422" s="2" t="s">
        <v>990</v>
      </c>
      <c r="C1422" s="2" t="s">
        <v>3984</v>
      </c>
      <c r="D1422" s="2" t="s">
        <v>3985</v>
      </c>
      <c r="F1422" s="45"/>
    </row>
    <row r="1423" spans="1:6">
      <c r="A1423" s="19" t="s">
        <v>3966</v>
      </c>
      <c r="B1423" s="19" t="s">
        <v>990</v>
      </c>
      <c r="C1423" s="19" t="s">
        <v>3967</v>
      </c>
      <c r="D1423" s="19">
        <v>547809595</v>
      </c>
      <c r="E1423" s="19"/>
      <c r="F1423" s="45"/>
    </row>
    <row r="1424" spans="1:6">
      <c r="B1424" s="2" t="s">
        <v>990</v>
      </c>
      <c r="C1424" s="2" t="s">
        <v>2571</v>
      </c>
      <c r="D1424" s="2">
        <v>548116166</v>
      </c>
      <c r="F1424" s="45"/>
    </row>
    <row r="1425" spans="1:6">
      <c r="A1425" s="2" t="s">
        <v>1248</v>
      </c>
      <c r="B1425" s="2" t="s">
        <v>990</v>
      </c>
      <c r="C1425" s="2" t="s">
        <v>1249</v>
      </c>
      <c r="D1425" s="2" t="s">
        <v>1250</v>
      </c>
      <c r="F1425" s="45"/>
    </row>
    <row r="1426" spans="1:6">
      <c r="B1426" s="2" t="s">
        <v>990</v>
      </c>
      <c r="C1426" s="2" t="s">
        <v>4855</v>
      </c>
      <c r="D1426" s="2" t="s">
        <v>4856</v>
      </c>
      <c r="F1426" s="45"/>
    </row>
    <row r="1427" spans="1:6">
      <c r="A1427" s="2" t="s">
        <v>2406</v>
      </c>
      <c r="B1427" s="2" t="s">
        <v>990</v>
      </c>
      <c r="C1427" s="2" t="s">
        <v>2404</v>
      </c>
      <c r="D1427" s="2" t="s">
        <v>2405</v>
      </c>
      <c r="F1427" s="45"/>
    </row>
    <row r="1428" spans="1:6">
      <c r="B1428" s="2" t="s">
        <v>990</v>
      </c>
      <c r="C1428" s="2" t="s">
        <v>2450</v>
      </c>
      <c r="D1428" s="2">
        <v>523262611</v>
      </c>
      <c r="F1428" s="45"/>
    </row>
    <row r="1429" spans="1:6">
      <c r="A1429" s="2" t="s">
        <v>4051</v>
      </c>
      <c r="B1429" s="2" t="s">
        <v>990</v>
      </c>
      <c r="C1429" s="2" t="s">
        <v>4052</v>
      </c>
      <c r="D1429" s="2" t="s">
        <v>4053</v>
      </c>
      <c r="F1429" s="45"/>
    </row>
    <row r="1430" spans="1:6">
      <c r="A1430" s="19" t="s">
        <v>3943</v>
      </c>
      <c r="B1430" s="19" t="s">
        <v>990</v>
      </c>
      <c r="C1430" s="19" t="s">
        <v>3394</v>
      </c>
      <c r="D1430" s="19">
        <v>509798971</v>
      </c>
      <c r="E1430" s="19"/>
      <c r="F1430" s="45"/>
    </row>
    <row r="1431" spans="1:6">
      <c r="B1431" s="2" t="s">
        <v>990</v>
      </c>
      <c r="C1431" s="2" t="s">
        <v>3986</v>
      </c>
      <c r="D1431" s="2" t="s">
        <v>3987</v>
      </c>
      <c r="F1431" s="45"/>
    </row>
    <row r="1432" spans="1:6">
      <c r="A1432" s="2" t="s">
        <v>4099</v>
      </c>
      <c r="B1432" s="2" t="s">
        <v>990</v>
      </c>
      <c r="C1432" s="2" t="s">
        <v>4100</v>
      </c>
      <c r="D1432" s="2" t="s">
        <v>2882</v>
      </c>
      <c r="F1432" s="45"/>
    </row>
    <row r="1433" spans="1:6">
      <c r="A1433" s="2" t="s">
        <v>5151</v>
      </c>
      <c r="B1433" s="2" t="s">
        <v>990</v>
      </c>
      <c r="C1433" s="2" t="s">
        <v>5152</v>
      </c>
      <c r="D1433" s="2" t="s">
        <v>2900</v>
      </c>
      <c r="F1433" s="45"/>
    </row>
    <row r="1434" spans="1:6">
      <c r="A1434" s="2" t="s">
        <v>3989</v>
      </c>
      <c r="B1434" s="2" t="s">
        <v>990</v>
      </c>
      <c r="C1434" s="2" t="s">
        <v>2447</v>
      </c>
      <c r="D1434" s="2" t="s">
        <v>3988</v>
      </c>
      <c r="F1434" s="45"/>
    </row>
    <row r="1435" spans="1:6">
      <c r="A1435" s="2" t="s">
        <v>2928</v>
      </c>
      <c r="B1435" s="2" t="s">
        <v>990</v>
      </c>
      <c r="C1435" s="2" t="s">
        <v>4714</v>
      </c>
      <c r="D1435" s="2" t="s">
        <v>4715</v>
      </c>
      <c r="F1435" s="45"/>
    </row>
    <row r="1436" spans="1:6">
      <c r="A1436" s="2" t="s">
        <v>4049</v>
      </c>
      <c r="B1436" s="2" t="s">
        <v>990</v>
      </c>
      <c r="D1436" s="2" t="s">
        <v>4050</v>
      </c>
      <c r="F1436" s="45"/>
    </row>
    <row r="1437" spans="1:6">
      <c r="A1437" s="2" t="s">
        <v>2927</v>
      </c>
      <c r="B1437" s="2" t="s">
        <v>990</v>
      </c>
      <c r="D1437" s="2" t="s">
        <v>2926</v>
      </c>
      <c r="F1437" s="45"/>
    </row>
    <row r="1438" spans="1:6">
      <c r="A1438" s="2" t="s">
        <v>2878</v>
      </c>
      <c r="B1438" s="2" t="s">
        <v>990</v>
      </c>
      <c r="D1438" s="2" t="s">
        <v>2877</v>
      </c>
      <c r="F1438" s="45"/>
    </row>
    <row r="1439" spans="1:6">
      <c r="A1439" s="2" t="s">
        <v>2920</v>
      </c>
      <c r="B1439" s="2" t="s">
        <v>990</v>
      </c>
      <c r="D1439" s="2" t="s">
        <v>2919</v>
      </c>
      <c r="F1439" s="45"/>
    </row>
    <row r="1440" spans="1:6">
      <c r="A1440" s="2" t="s">
        <v>2948</v>
      </c>
      <c r="B1440" s="2" t="s">
        <v>990</v>
      </c>
      <c r="D1440" s="2" t="s">
        <v>2943</v>
      </c>
    </row>
    <row r="1441" spans="1:5">
      <c r="A1441" s="2" t="s">
        <v>4020</v>
      </c>
      <c r="B1441" s="2" t="s">
        <v>990</v>
      </c>
      <c r="D1441" s="2" t="s">
        <v>4021</v>
      </c>
    </row>
    <row r="1442" spans="1:5">
      <c r="A1442" s="2" t="s">
        <v>2949</v>
      </c>
      <c r="B1442" s="2" t="s">
        <v>990</v>
      </c>
      <c r="D1442" s="2" t="s">
        <v>2942</v>
      </c>
    </row>
    <row r="1443" spans="1:5">
      <c r="A1443" s="2" t="s">
        <v>4033</v>
      </c>
      <c r="B1443" s="2" t="s">
        <v>990</v>
      </c>
      <c r="D1443" s="2" t="s">
        <v>4034</v>
      </c>
    </row>
    <row r="1444" spans="1:5">
      <c r="A1444" s="2" t="s">
        <v>2893</v>
      </c>
      <c r="B1444" s="2" t="s">
        <v>990</v>
      </c>
      <c r="D1444" s="2" t="s">
        <v>2894</v>
      </c>
    </row>
    <row r="1445" spans="1:5">
      <c r="A1445" s="2" t="s">
        <v>1043</v>
      </c>
      <c r="B1445" s="2" t="s">
        <v>990</v>
      </c>
      <c r="D1445" s="2" t="s">
        <v>1042</v>
      </c>
    </row>
    <row r="1446" spans="1:5">
      <c r="A1446" s="2" t="s">
        <v>4082</v>
      </c>
      <c r="B1446" s="2" t="s">
        <v>990</v>
      </c>
      <c r="D1446" s="2" t="s">
        <v>4083</v>
      </c>
    </row>
    <row r="1447" spans="1:5">
      <c r="A1447" s="2" t="s">
        <v>4082</v>
      </c>
      <c r="B1447" s="2" t="s">
        <v>990</v>
      </c>
      <c r="D1447" s="2" t="s">
        <v>4084</v>
      </c>
    </row>
    <row r="1448" spans="1:5">
      <c r="A1448" s="2" t="s">
        <v>2937</v>
      </c>
      <c r="B1448" s="2" t="s">
        <v>990</v>
      </c>
      <c r="D1448" s="2" t="s">
        <v>2938</v>
      </c>
    </row>
    <row r="1449" spans="1:5">
      <c r="A1449" s="2" t="s">
        <v>4121</v>
      </c>
      <c r="B1449" s="2" t="s">
        <v>990</v>
      </c>
      <c r="D1449" s="2" t="s">
        <v>4122</v>
      </c>
    </row>
    <row r="1450" spans="1:5">
      <c r="A1450" s="2" t="s">
        <v>2936</v>
      </c>
      <c r="B1450" s="2" t="s">
        <v>990</v>
      </c>
      <c r="D1450" s="2" t="s">
        <v>2935</v>
      </c>
    </row>
    <row r="1451" spans="1:5">
      <c r="A1451" s="2" t="s">
        <v>2911</v>
      </c>
      <c r="B1451" s="2" t="s">
        <v>990</v>
      </c>
      <c r="D1451" s="2" t="s">
        <v>2912</v>
      </c>
    </row>
    <row r="1452" spans="1:5">
      <c r="A1452" s="2" t="s">
        <v>2633</v>
      </c>
      <c r="B1452" s="2" t="s">
        <v>990</v>
      </c>
      <c r="D1452" s="2" t="s">
        <v>2634</v>
      </c>
    </row>
    <row r="1453" spans="1:5">
      <c r="A1453" s="2" t="s">
        <v>2892</v>
      </c>
      <c r="B1453" s="2" t="s">
        <v>990</v>
      </c>
      <c r="D1453" s="2" t="s">
        <v>2891</v>
      </c>
    </row>
    <row r="1454" spans="1:5">
      <c r="A1454" s="19" t="s">
        <v>3918</v>
      </c>
      <c r="B1454" s="19" t="s">
        <v>990</v>
      </c>
      <c r="C1454" s="19"/>
      <c r="D1454" s="19">
        <v>544559087</v>
      </c>
      <c r="E1454" s="19"/>
    </row>
    <row r="1455" spans="1:5">
      <c r="A1455" s="2" t="s">
        <v>2947</v>
      </c>
      <c r="B1455" s="2" t="s">
        <v>990</v>
      </c>
      <c r="D1455" s="2" t="s">
        <v>2467</v>
      </c>
    </row>
    <row r="1456" spans="1:5">
      <c r="A1456" s="2" t="s">
        <v>2910</v>
      </c>
      <c r="B1456" s="2" t="s">
        <v>990</v>
      </c>
      <c r="D1456" s="2" t="s">
        <v>2909</v>
      </c>
    </row>
    <row r="1457" spans="1:4">
      <c r="A1457" s="2" t="s">
        <v>2902</v>
      </c>
      <c r="B1457" s="2" t="s">
        <v>990</v>
      </c>
      <c r="D1457" s="2" t="s">
        <v>2903</v>
      </c>
    </row>
    <row r="1458" spans="1:4">
      <c r="A1458" s="2" t="s">
        <v>2906</v>
      </c>
      <c r="B1458" s="2" t="s">
        <v>990</v>
      </c>
      <c r="D1458" s="2" t="s">
        <v>2907</v>
      </c>
    </row>
    <row r="1459" spans="1:4">
      <c r="A1459" s="2" t="s">
        <v>2917</v>
      </c>
      <c r="B1459" s="2" t="s">
        <v>990</v>
      </c>
      <c r="D1459" s="2" t="s">
        <v>2918</v>
      </c>
    </row>
    <row r="1460" spans="1:4">
      <c r="A1460" s="2" t="s">
        <v>2861</v>
      </c>
      <c r="B1460" s="2" t="s">
        <v>990</v>
      </c>
      <c r="D1460" s="2" t="s">
        <v>2859</v>
      </c>
    </row>
    <row r="1461" spans="1:4">
      <c r="A1461" s="2" t="s">
        <v>2950</v>
      </c>
      <c r="B1461" s="2" t="s">
        <v>990</v>
      </c>
      <c r="D1461" s="2" t="s">
        <v>2941</v>
      </c>
    </row>
    <row r="1462" spans="1:4">
      <c r="A1462" s="2" t="s">
        <v>2946</v>
      </c>
      <c r="B1462" s="2" t="s">
        <v>990</v>
      </c>
      <c r="D1462" s="2" t="s">
        <v>2944</v>
      </c>
    </row>
    <row r="1463" spans="1:4">
      <c r="A1463" s="2" t="s">
        <v>5108</v>
      </c>
      <c r="B1463" s="2" t="s">
        <v>990</v>
      </c>
      <c r="D1463" s="2" t="s">
        <v>5109</v>
      </c>
    </row>
    <row r="1464" spans="1:4">
      <c r="A1464" s="2" t="s">
        <v>2905</v>
      </c>
      <c r="B1464" s="2" t="s">
        <v>990</v>
      </c>
      <c r="D1464" s="2" t="s">
        <v>2904</v>
      </c>
    </row>
    <row r="1465" spans="1:4">
      <c r="A1465" s="2" t="s">
        <v>2951</v>
      </c>
      <c r="B1465" s="2" t="s">
        <v>990</v>
      </c>
      <c r="D1465" s="2" t="s">
        <v>2939</v>
      </c>
    </row>
    <row r="1466" spans="1:4">
      <c r="B1466" s="2" t="s">
        <v>990</v>
      </c>
      <c r="D1466" s="2" t="s">
        <v>2875</v>
      </c>
    </row>
    <row r="1467" spans="1:4">
      <c r="B1467" s="2" t="s">
        <v>990</v>
      </c>
      <c r="D1467" s="2" t="s">
        <v>2876</v>
      </c>
    </row>
    <row r="1468" spans="1:4">
      <c r="B1468" s="2" t="s">
        <v>990</v>
      </c>
      <c r="D1468" s="2" t="s">
        <v>2908</v>
      </c>
    </row>
    <row r="1469" spans="1:4">
      <c r="B1469" s="2" t="s">
        <v>990</v>
      </c>
      <c r="D1469" s="2" t="s">
        <v>2933</v>
      </c>
    </row>
    <row r="1470" spans="1:4">
      <c r="B1470" s="2" t="s">
        <v>990</v>
      </c>
      <c r="D1470" s="2" t="s">
        <v>2934</v>
      </c>
    </row>
    <row r="1471" spans="1:4">
      <c r="B1471" s="2" t="s">
        <v>990</v>
      </c>
      <c r="D1471" s="2" t="s">
        <v>2940</v>
      </c>
    </row>
    <row r="1472" spans="1:4">
      <c r="B1472" s="2" t="s">
        <v>990</v>
      </c>
      <c r="D1472" s="2" t="s">
        <v>2945</v>
      </c>
    </row>
    <row r="1473" spans="1:5">
      <c r="B1473" s="2" t="s">
        <v>990</v>
      </c>
      <c r="D1473" s="2" t="s">
        <v>2551</v>
      </c>
    </row>
    <row r="1474" spans="1:5">
      <c r="A1474" s="2" t="s">
        <v>3074</v>
      </c>
      <c r="B1474" s="2" t="s">
        <v>3075</v>
      </c>
      <c r="D1474" s="2" t="str">
        <f>"0528074141"</f>
        <v>0528074141</v>
      </c>
      <c r="E1474" s="2" t="s">
        <v>3076</v>
      </c>
    </row>
    <row r="1475" spans="1:5">
      <c r="A1475" s="19" t="s">
        <v>3929</v>
      </c>
      <c r="B1475" s="19" t="s">
        <v>3075</v>
      </c>
      <c r="C1475" s="19"/>
      <c r="D1475" s="19" t="str">
        <f>"0506402030"</f>
        <v>0506402030</v>
      </c>
      <c r="E1475" s="19" t="s">
        <v>3930</v>
      </c>
    </row>
    <row r="1476" spans="1:5">
      <c r="A1476" s="2" t="s">
        <v>3556</v>
      </c>
      <c r="B1476" s="2" t="s">
        <v>3075</v>
      </c>
      <c r="D1476" s="18">
        <v>503040955</v>
      </c>
      <c r="E1476" s="2" t="s">
        <v>3557</v>
      </c>
    </row>
    <row r="1477" spans="1:5">
      <c r="A1477" s="2" t="s">
        <v>3092</v>
      </c>
      <c r="B1477" s="2" t="s">
        <v>3093</v>
      </c>
      <c r="D1477" s="18">
        <v>503838051</v>
      </c>
      <c r="E1477" s="2" t="s">
        <v>3094</v>
      </c>
    </row>
    <row r="1478" spans="1:5">
      <c r="A1478" s="2" t="s">
        <v>3434</v>
      </c>
      <c r="B1478" s="2" t="s">
        <v>3435</v>
      </c>
      <c r="D1478" s="18" t="s">
        <v>3436</v>
      </c>
      <c r="E1478" s="2" t="s">
        <v>3437</v>
      </c>
    </row>
    <row r="1479" spans="1:5">
      <c r="A1479" s="2" t="s">
        <v>3044</v>
      </c>
      <c r="B1479" s="2" t="s">
        <v>3045</v>
      </c>
      <c r="D1479" s="18">
        <v>523216582</v>
      </c>
      <c r="E1479" s="2" t="s">
        <v>3046</v>
      </c>
    </row>
    <row r="1480" spans="1:5">
      <c r="A1480" s="2" t="s">
        <v>992</v>
      </c>
      <c r="C1480" s="2" t="s">
        <v>993</v>
      </c>
      <c r="D1480" s="2" t="s">
        <v>995</v>
      </c>
      <c r="E1480" s="4" t="s">
        <v>994</v>
      </c>
    </row>
    <row r="1481" spans="1:5">
      <c r="A1481" s="2" t="s">
        <v>2470</v>
      </c>
      <c r="C1481" s="2" t="s">
        <v>2468</v>
      </c>
      <c r="D1481" s="2">
        <v>502004444</v>
      </c>
      <c r="E1481" s="2" t="s">
        <v>2469</v>
      </c>
    </row>
    <row r="1482" spans="1:5">
      <c r="A1482" s="2" t="s">
        <v>1276</v>
      </c>
      <c r="C1482" s="2" t="s">
        <v>1275</v>
      </c>
      <c r="D1482" s="2" t="s">
        <v>1277</v>
      </c>
      <c r="E1482" s="4" t="s">
        <v>1278</v>
      </c>
    </row>
    <row r="1483" spans="1:5">
      <c r="E1483" s="5" t="s">
        <v>5270</v>
      </c>
    </row>
    <row r="1484" spans="1:5">
      <c r="A1484" s="2" t="s">
        <v>4764</v>
      </c>
      <c r="E1484" s="2" t="s">
        <v>4762</v>
      </c>
    </row>
    <row r="1485" spans="1:5">
      <c r="A1485" s="2" t="s">
        <v>879</v>
      </c>
      <c r="C1485" s="2" t="s">
        <v>858</v>
      </c>
      <c r="D1485" s="3">
        <v>542371444</v>
      </c>
      <c r="E1485" s="3" t="s">
        <v>878</v>
      </c>
    </row>
    <row r="1486" spans="1:5">
      <c r="A1486" s="2" t="s">
        <v>851</v>
      </c>
      <c r="C1486" s="2" t="s">
        <v>852</v>
      </c>
      <c r="D1486" s="3" t="s">
        <v>850</v>
      </c>
      <c r="E1486" s="3" t="s">
        <v>853</v>
      </c>
    </row>
    <row r="1487" spans="1:5">
      <c r="A1487" s="22" t="s">
        <v>55</v>
      </c>
      <c r="C1487" s="6" t="s">
        <v>56</v>
      </c>
      <c r="D1487" s="6" t="s">
        <v>57</v>
      </c>
      <c r="E1487" s="22" t="s">
        <v>58</v>
      </c>
    </row>
    <row r="1488" spans="1:5">
      <c r="E1488" s="2" t="s">
        <v>2583</v>
      </c>
    </row>
    <row r="1489" spans="1:5">
      <c r="A1489" s="2" t="s">
        <v>682</v>
      </c>
      <c r="C1489" s="2" t="s">
        <v>670</v>
      </c>
      <c r="D1489" s="3">
        <v>527959070</v>
      </c>
      <c r="E1489" s="3" t="s">
        <v>681</v>
      </c>
    </row>
    <row r="1490" spans="1:5">
      <c r="A1490" s="22" t="s">
        <v>42</v>
      </c>
      <c r="C1490" s="6" t="s">
        <v>43</v>
      </c>
      <c r="D1490" s="6" t="s">
        <v>44</v>
      </c>
      <c r="E1490" s="22" t="s">
        <v>45</v>
      </c>
    </row>
    <row r="1491" spans="1:5">
      <c r="A1491" s="2" t="s">
        <v>824</v>
      </c>
      <c r="C1491" s="2" t="s">
        <v>816</v>
      </c>
      <c r="D1491" s="3" t="s">
        <v>825</v>
      </c>
      <c r="E1491" s="3" t="s">
        <v>823</v>
      </c>
    </row>
    <row r="1492" spans="1:5">
      <c r="A1492" s="2" t="s">
        <v>636</v>
      </c>
      <c r="C1492" s="2" t="s">
        <v>629</v>
      </c>
      <c r="D1492" s="3" t="s">
        <v>637</v>
      </c>
      <c r="E1492" s="3" t="s">
        <v>635</v>
      </c>
    </row>
    <row r="1493" spans="1:5">
      <c r="A1493" s="2" t="s">
        <v>663</v>
      </c>
      <c r="C1493" s="2" t="s">
        <v>629</v>
      </c>
      <c r="D1493" s="3" t="s">
        <v>664</v>
      </c>
      <c r="E1493" s="3" t="s">
        <v>662</v>
      </c>
    </row>
    <row r="1494" spans="1:5">
      <c r="A1494" s="2" t="s">
        <v>651</v>
      </c>
      <c r="C1494" s="2" t="s">
        <v>629</v>
      </c>
      <c r="D1494" s="3" t="s">
        <v>652</v>
      </c>
      <c r="E1494" s="3" t="s">
        <v>650</v>
      </c>
    </row>
    <row r="1495" spans="1:5">
      <c r="A1495" s="2" t="s">
        <v>865</v>
      </c>
      <c r="C1495" s="2" t="s">
        <v>858</v>
      </c>
      <c r="D1495" s="3">
        <v>508688129</v>
      </c>
      <c r="E1495" s="3" t="s">
        <v>864</v>
      </c>
    </row>
    <row r="1496" spans="1:5">
      <c r="A1496" s="2" t="s">
        <v>958</v>
      </c>
      <c r="C1496" s="2" t="s">
        <v>941</v>
      </c>
      <c r="D1496" s="2" t="s">
        <v>957</v>
      </c>
      <c r="E1496" s="2" t="s">
        <v>956</v>
      </c>
    </row>
    <row r="1497" spans="1:5">
      <c r="A1497" s="22" t="s">
        <v>4</v>
      </c>
      <c r="C1497" s="6" t="s">
        <v>5</v>
      </c>
      <c r="D1497" s="6" t="s">
        <v>6</v>
      </c>
      <c r="E1497" s="22" t="s">
        <v>7</v>
      </c>
    </row>
    <row r="1498" spans="1:5">
      <c r="A1498" s="22" t="s">
        <v>4</v>
      </c>
      <c r="C1498" s="6" t="s">
        <v>5</v>
      </c>
      <c r="D1498" s="6" t="s">
        <v>6</v>
      </c>
      <c r="E1498" s="22" t="s">
        <v>7</v>
      </c>
    </row>
    <row r="1499" spans="1:5">
      <c r="A1499" s="2" t="s">
        <v>899</v>
      </c>
      <c r="C1499" s="2" t="s">
        <v>858</v>
      </c>
      <c r="D1499" s="3">
        <v>523433106</v>
      </c>
      <c r="E1499" s="3" t="s">
        <v>898</v>
      </c>
    </row>
    <row r="1500" spans="1:5">
      <c r="A1500" s="2" t="s">
        <v>5209</v>
      </c>
      <c r="E1500" s="5" t="s">
        <v>5208</v>
      </c>
    </row>
    <row r="1501" spans="1:5">
      <c r="E1501" s="5" t="s">
        <v>5031</v>
      </c>
    </row>
    <row r="1502" spans="1:5">
      <c r="E1502" s="5" t="s">
        <v>5039</v>
      </c>
    </row>
    <row r="1503" spans="1:5">
      <c r="E1503" s="5" t="s">
        <v>5040</v>
      </c>
    </row>
    <row r="1504" spans="1:5">
      <c r="A1504" s="2" t="s">
        <v>796</v>
      </c>
      <c r="C1504" s="2" t="s">
        <v>798</v>
      </c>
      <c r="D1504" s="3">
        <v>526479777</v>
      </c>
      <c r="E1504" s="3" t="s">
        <v>797</v>
      </c>
    </row>
    <row r="1505" spans="1:5">
      <c r="E1505" s="5" t="s">
        <v>5053</v>
      </c>
    </row>
    <row r="1506" spans="1:5">
      <c r="A1506" s="22" t="s">
        <v>83</v>
      </c>
      <c r="C1506" s="6" t="s">
        <v>84</v>
      </c>
      <c r="D1506" s="6">
        <v>503677706</v>
      </c>
      <c r="E1506" s="22" t="s">
        <v>85</v>
      </c>
    </row>
    <row r="1507" spans="1:5">
      <c r="A1507" s="2" t="s">
        <v>612</v>
      </c>
      <c r="C1507" s="2" t="s">
        <v>577</v>
      </c>
      <c r="D1507" s="3" t="s">
        <v>613</v>
      </c>
      <c r="E1507" s="3" t="s">
        <v>611</v>
      </c>
    </row>
    <row r="1508" spans="1:5">
      <c r="A1508" s="22" t="s">
        <v>116</v>
      </c>
      <c r="C1508" s="6" t="s">
        <v>91</v>
      </c>
      <c r="D1508" s="6">
        <v>547537573</v>
      </c>
      <c r="E1508" s="22" t="s">
        <v>103</v>
      </c>
    </row>
    <row r="1509" spans="1:5">
      <c r="A1509" s="2" t="s">
        <v>3606</v>
      </c>
      <c r="C1509" s="2" t="s">
        <v>3605</v>
      </c>
      <c r="D1509" s="2" t="s">
        <v>3600</v>
      </c>
      <c r="E1509" s="4" t="s">
        <v>3696</v>
      </c>
    </row>
    <row r="1510" spans="1:5">
      <c r="A1510" s="2" t="s">
        <v>967</v>
      </c>
      <c r="C1510" s="2" t="s">
        <v>959</v>
      </c>
      <c r="D1510" s="2">
        <v>525628189</v>
      </c>
      <c r="E1510" s="4" t="s">
        <v>966</v>
      </c>
    </row>
    <row r="1511" spans="1:5">
      <c r="A1511" s="2" t="s">
        <v>895</v>
      </c>
      <c r="C1511" s="2" t="s">
        <v>858</v>
      </c>
      <c r="D1511" s="3" t="s">
        <v>894</v>
      </c>
      <c r="E1511" s="3" t="s">
        <v>886</v>
      </c>
    </row>
    <row r="1512" spans="1:5">
      <c r="A1512" s="2" t="s">
        <v>887</v>
      </c>
      <c r="C1512" s="2" t="s">
        <v>858</v>
      </c>
      <c r="D1512" s="3" t="s">
        <v>888</v>
      </c>
      <c r="E1512" s="3" t="s">
        <v>886</v>
      </c>
    </row>
    <row r="1513" spans="1:5">
      <c r="A1513" s="2" t="s">
        <v>3042</v>
      </c>
      <c r="D1513" s="18">
        <v>524498027</v>
      </c>
      <c r="E1513" s="18" t="s">
        <v>3043</v>
      </c>
    </row>
    <row r="1514" spans="1:5">
      <c r="A1514" s="2" t="s">
        <v>555</v>
      </c>
      <c r="C1514" s="2" t="s">
        <v>556</v>
      </c>
      <c r="D1514" s="3" t="s">
        <v>557</v>
      </c>
      <c r="E1514" s="3" t="s">
        <v>554</v>
      </c>
    </row>
    <row r="1515" spans="1:5">
      <c r="C1515" s="2" t="s">
        <v>2658</v>
      </c>
      <c r="D1515" s="2" t="s">
        <v>2659</v>
      </c>
      <c r="E1515" s="2" t="s">
        <v>2660</v>
      </c>
    </row>
    <row r="1516" spans="1:5">
      <c r="A1516" s="2" t="s">
        <v>560</v>
      </c>
      <c r="C1516" s="2" t="s">
        <v>556</v>
      </c>
      <c r="D1516" s="3">
        <v>523328925</v>
      </c>
      <c r="E1516" s="3" t="s">
        <v>561</v>
      </c>
    </row>
    <row r="1517" spans="1:5">
      <c r="A1517" s="2" t="s">
        <v>768</v>
      </c>
      <c r="C1517" s="2" t="s">
        <v>770</v>
      </c>
      <c r="D1517" s="3">
        <v>546251987</v>
      </c>
      <c r="E1517" s="3" t="s">
        <v>769</v>
      </c>
    </row>
    <row r="1518" spans="1:5">
      <c r="A1518" s="2" t="s">
        <v>447</v>
      </c>
      <c r="C1518" s="2" t="s">
        <v>755</v>
      </c>
      <c r="D1518" s="3" t="s">
        <v>736</v>
      </c>
      <c r="E1518" s="40" t="s">
        <v>735</v>
      </c>
    </row>
    <row r="1519" spans="1:5">
      <c r="A1519" s="22" t="s">
        <v>90</v>
      </c>
      <c r="C1519" s="6" t="s">
        <v>91</v>
      </c>
      <c r="D1519" s="6">
        <v>546610601</v>
      </c>
      <c r="E1519" s="22" t="s">
        <v>92</v>
      </c>
    </row>
    <row r="1520" spans="1:5">
      <c r="E1520" s="5" t="s">
        <v>5043</v>
      </c>
    </row>
    <row r="1521" spans="1:5">
      <c r="A1521" s="2" t="s">
        <v>660</v>
      </c>
      <c r="C1521" s="2" t="s">
        <v>629</v>
      </c>
      <c r="D1521" s="3" t="s">
        <v>659</v>
      </c>
      <c r="E1521" s="3" t="s">
        <v>658</v>
      </c>
    </row>
    <row r="1522" spans="1:5">
      <c r="A1522" s="2" t="s">
        <v>954</v>
      </c>
      <c r="C1522" s="2" t="s">
        <v>941</v>
      </c>
      <c r="D1522" s="2" t="s">
        <v>955</v>
      </c>
      <c r="E1522" s="2" t="s">
        <v>953</v>
      </c>
    </row>
    <row r="1523" spans="1:5">
      <c r="A1523" s="2" t="s">
        <v>578</v>
      </c>
      <c r="C1523" s="2" t="s">
        <v>577</v>
      </c>
      <c r="D1523" s="3" t="s">
        <v>580</v>
      </c>
      <c r="E1523" s="3" t="s">
        <v>579</v>
      </c>
    </row>
    <row r="1524" spans="1:5">
      <c r="A1524" s="2" t="s">
        <v>631</v>
      </c>
      <c r="C1524" s="2" t="s">
        <v>629</v>
      </c>
      <c r="D1524" s="3" t="s">
        <v>632</v>
      </c>
      <c r="E1524" s="3" t="s">
        <v>630</v>
      </c>
    </row>
    <row r="1525" spans="1:5">
      <c r="C1525" s="2" t="s">
        <v>2532</v>
      </c>
      <c r="E1525" s="2" t="s">
        <v>2531</v>
      </c>
    </row>
    <row r="1526" spans="1:5">
      <c r="A1526" s="2" t="s">
        <v>656</v>
      </c>
      <c r="C1526" s="2" t="s">
        <v>629</v>
      </c>
      <c r="D1526" s="3" t="s">
        <v>657</v>
      </c>
      <c r="E1526" s="3" t="s">
        <v>655</v>
      </c>
    </row>
    <row r="1527" spans="1:5">
      <c r="A1527" s="3" t="s">
        <v>912</v>
      </c>
      <c r="C1527" s="2" t="s">
        <v>914</v>
      </c>
      <c r="D1527" s="3" t="s">
        <v>913</v>
      </c>
      <c r="E1527" s="3" t="s">
        <v>911</v>
      </c>
    </row>
    <row r="1528" spans="1:5">
      <c r="A1528" s="2" t="s">
        <v>921</v>
      </c>
      <c r="C1528" s="2" t="s">
        <v>914</v>
      </c>
      <c r="D1528" s="3" t="s">
        <v>923</v>
      </c>
      <c r="E1528" s="3" t="s">
        <v>922</v>
      </c>
    </row>
    <row r="1529" spans="1:5">
      <c r="A1529" s="2" t="s">
        <v>745</v>
      </c>
      <c r="C1529" s="2" t="s">
        <v>755</v>
      </c>
      <c r="D1529" s="3" t="s">
        <v>744</v>
      </c>
      <c r="E1529" s="3" t="s">
        <v>743</v>
      </c>
    </row>
    <row r="1530" spans="1:5">
      <c r="A1530" s="2" t="s">
        <v>787</v>
      </c>
      <c r="C1530" s="2" t="s">
        <v>795</v>
      </c>
      <c r="D1530" s="3">
        <v>546264188</v>
      </c>
      <c r="E1530" s="3" t="s">
        <v>788</v>
      </c>
    </row>
    <row r="1531" spans="1:5">
      <c r="A1531" s="2" t="s">
        <v>729</v>
      </c>
      <c r="C1531" s="2" t="s">
        <v>756</v>
      </c>
      <c r="D1531" s="3" t="s">
        <v>728</v>
      </c>
      <c r="E1531" s="3" t="s">
        <v>727</v>
      </c>
    </row>
    <row r="1532" spans="1:5">
      <c r="A1532" s="2" t="s">
        <v>794</v>
      </c>
      <c r="C1532" s="2" t="s">
        <v>795</v>
      </c>
      <c r="D1532" s="3">
        <v>542001820</v>
      </c>
      <c r="E1532" s="3" t="s">
        <v>793</v>
      </c>
    </row>
    <row r="1533" spans="1:5">
      <c r="A1533" s="2" t="s">
        <v>782</v>
      </c>
      <c r="C1533" s="2" t="s">
        <v>795</v>
      </c>
      <c r="D1533" s="3" t="s">
        <v>784</v>
      </c>
      <c r="E1533" s="3" t="s">
        <v>783</v>
      </c>
    </row>
    <row r="1534" spans="1:5">
      <c r="A1534" s="2" t="s">
        <v>790</v>
      </c>
      <c r="C1534" s="2" t="s">
        <v>795</v>
      </c>
      <c r="D1534" s="3">
        <v>524232372</v>
      </c>
      <c r="E1534" s="3" t="s">
        <v>789</v>
      </c>
    </row>
    <row r="1535" spans="1:5">
      <c r="A1535" s="2" t="s">
        <v>791</v>
      </c>
      <c r="C1535" s="2" t="s">
        <v>795</v>
      </c>
      <c r="D1535" s="3">
        <v>502559568</v>
      </c>
      <c r="E1535" s="3" t="s">
        <v>792</v>
      </c>
    </row>
    <row r="1536" spans="1:5">
      <c r="A1536" s="2" t="s">
        <v>786</v>
      </c>
      <c r="C1536" s="2" t="s">
        <v>795</v>
      </c>
      <c r="D1536" s="3">
        <v>549457854</v>
      </c>
      <c r="E1536" s="3" t="s">
        <v>785</v>
      </c>
    </row>
    <row r="1537" spans="1:5">
      <c r="A1537" s="2" t="s">
        <v>778</v>
      </c>
      <c r="C1537" s="2" t="s">
        <v>795</v>
      </c>
      <c r="D1537" s="3" t="s">
        <v>779</v>
      </c>
      <c r="E1537" s="3" t="s">
        <v>777</v>
      </c>
    </row>
    <row r="1538" spans="1:5">
      <c r="A1538" s="2" t="s">
        <v>918</v>
      </c>
      <c r="C1538" s="2" t="s">
        <v>914</v>
      </c>
      <c r="D1538" s="3" t="s">
        <v>3969</v>
      </c>
      <c r="E1538" s="3" t="s">
        <v>919</v>
      </c>
    </row>
    <row r="1539" spans="1:5">
      <c r="A1539" s="2" t="s">
        <v>725</v>
      </c>
      <c r="C1539" s="2" t="s">
        <v>756</v>
      </c>
      <c r="D1539" s="3" t="s">
        <v>726</v>
      </c>
      <c r="E1539" s="3" t="s">
        <v>724</v>
      </c>
    </row>
    <row r="1540" spans="1:5">
      <c r="A1540" s="2" t="s">
        <v>733</v>
      </c>
      <c r="C1540" s="2" t="s">
        <v>755</v>
      </c>
      <c r="D1540" s="3" t="s">
        <v>734</v>
      </c>
      <c r="E1540" s="3" t="s">
        <v>724</v>
      </c>
    </row>
    <row r="1541" spans="1:5">
      <c r="A1541" s="2" t="s">
        <v>915</v>
      </c>
      <c r="C1541" s="2" t="s">
        <v>914</v>
      </c>
      <c r="D1541" s="3" t="s">
        <v>3970</v>
      </c>
      <c r="E1541" s="3" t="s">
        <v>916</v>
      </c>
    </row>
    <row r="1542" spans="1:5">
      <c r="A1542" s="2" t="s">
        <v>740</v>
      </c>
      <c r="C1542" s="2" t="s">
        <v>755</v>
      </c>
      <c r="D1542" s="3" t="s">
        <v>742</v>
      </c>
      <c r="E1542" s="3" t="s">
        <v>741</v>
      </c>
    </row>
    <row r="1543" spans="1:5">
      <c r="A1543" s="2" t="s">
        <v>927</v>
      </c>
      <c r="C1543" s="2" t="s">
        <v>914</v>
      </c>
      <c r="D1543" s="3" t="s">
        <v>929</v>
      </c>
      <c r="E1543" s="3" t="s">
        <v>928</v>
      </c>
    </row>
    <row r="1544" spans="1:5">
      <c r="A1544" s="2" t="s">
        <v>861</v>
      </c>
      <c r="C1544" s="2" t="s">
        <v>858</v>
      </c>
      <c r="D1544" s="3">
        <v>547346342</v>
      </c>
      <c r="E1544" s="3" t="s">
        <v>860</v>
      </c>
    </row>
    <row r="1545" spans="1:5">
      <c r="A1545" s="2" t="s">
        <v>548</v>
      </c>
      <c r="C1545" s="2" t="s">
        <v>542</v>
      </c>
      <c r="D1545" s="3" t="s">
        <v>549</v>
      </c>
      <c r="E1545" s="3" t="s">
        <v>547</v>
      </c>
    </row>
    <row r="1546" spans="1:5">
      <c r="A1546" s="19" t="s">
        <v>4136</v>
      </c>
      <c r="B1546" s="19"/>
      <c r="D1546" s="54" t="s">
        <v>4138</v>
      </c>
      <c r="E1546" s="58" t="s">
        <v>4137</v>
      </c>
    </row>
    <row r="1547" spans="1:5">
      <c r="A1547" s="22" t="s">
        <v>93</v>
      </c>
      <c r="C1547" s="6" t="s">
        <v>94</v>
      </c>
      <c r="D1547" s="6" t="s">
        <v>95</v>
      </c>
      <c r="E1547" s="22" t="s">
        <v>96</v>
      </c>
    </row>
    <row r="1548" spans="1:5">
      <c r="A1548" s="2" t="s">
        <v>513</v>
      </c>
      <c r="C1548" s="2" t="s">
        <v>543</v>
      </c>
      <c r="D1548" s="3" t="s">
        <v>512</v>
      </c>
      <c r="E1548" s="3" t="s">
        <v>514</v>
      </c>
    </row>
    <row r="1549" spans="1:5">
      <c r="A1549" s="2" t="s">
        <v>3705</v>
      </c>
      <c r="C1549" s="2" t="s">
        <v>3706</v>
      </c>
      <c r="D1549" s="2" t="s">
        <v>3617</v>
      </c>
      <c r="E1549" s="4" t="s">
        <v>2637</v>
      </c>
    </row>
    <row r="1550" spans="1:5">
      <c r="C1550" s="2" t="s">
        <v>2638</v>
      </c>
      <c r="E1550" s="2" t="s">
        <v>2637</v>
      </c>
    </row>
    <row r="1551" spans="1:5">
      <c r="A1551" s="2" t="s">
        <v>1193</v>
      </c>
      <c r="C1551" s="2" t="s">
        <v>1194</v>
      </c>
      <c r="D1551" s="2" t="s">
        <v>1195</v>
      </c>
      <c r="E1551" s="4" t="s">
        <v>1196</v>
      </c>
    </row>
    <row r="1552" spans="1:5">
      <c r="A1552" s="2" t="s">
        <v>715</v>
      </c>
      <c r="C1552" s="2" t="s">
        <v>756</v>
      </c>
      <c r="D1552" s="3" t="s">
        <v>717</v>
      </c>
      <c r="E1552" s="3" t="s">
        <v>716</v>
      </c>
    </row>
    <row r="1553" spans="1:5">
      <c r="A1553" s="2" t="s">
        <v>713</v>
      </c>
      <c r="C1553" s="2" t="s">
        <v>756</v>
      </c>
      <c r="D1553" s="3">
        <v>522554264</v>
      </c>
      <c r="E1553" s="3" t="s">
        <v>714</v>
      </c>
    </row>
    <row r="1554" spans="1:5">
      <c r="A1554" s="2" t="s">
        <v>506</v>
      </c>
      <c r="C1554" s="2" t="s">
        <v>543</v>
      </c>
      <c r="D1554" s="3">
        <v>528655880</v>
      </c>
      <c r="E1554" s="3" t="s">
        <v>508</v>
      </c>
    </row>
    <row r="1555" spans="1:5">
      <c r="E1555" s="5" t="s">
        <v>5038</v>
      </c>
    </row>
    <row r="1556" spans="1:5">
      <c r="E1556" s="5" t="s">
        <v>5049</v>
      </c>
    </row>
    <row r="1557" spans="1:5">
      <c r="A1557" s="2" t="s">
        <v>730</v>
      </c>
      <c r="C1557" s="2" t="s">
        <v>756</v>
      </c>
      <c r="D1557" s="3" t="s">
        <v>732</v>
      </c>
      <c r="E1557" s="3" t="s">
        <v>731</v>
      </c>
    </row>
    <row r="1558" spans="1:5">
      <c r="A1558" s="2" t="s">
        <v>1012</v>
      </c>
      <c r="C1558" s="2" t="s">
        <v>1013</v>
      </c>
      <c r="D1558" s="2" t="s">
        <v>1014</v>
      </c>
      <c r="E1558" s="4" t="s">
        <v>1015</v>
      </c>
    </row>
    <row r="1559" spans="1:5">
      <c r="A1559" s="2" t="s">
        <v>628</v>
      </c>
      <c r="C1559" s="2" t="s">
        <v>629</v>
      </c>
      <c r="D1559" s="3" t="s">
        <v>627</v>
      </c>
      <c r="E1559" s="3" t="s">
        <v>626</v>
      </c>
    </row>
    <row r="1560" spans="1:5">
      <c r="A1560" s="2" t="s">
        <v>661</v>
      </c>
      <c r="C1560" s="2" t="s">
        <v>629</v>
      </c>
      <c r="D1560" s="3">
        <v>504944723</v>
      </c>
      <c r="E1560" s="3" t="s">
        <v>626</v>
      </c>
    </row>
    <row r="1561" spans="1:5">
      <c r="A1561" s="2" t="s">
        <v>633</v>
      </c>
      <c r="C1561" s="2" t="s">
        <v>629</v>
      </c>
      <c r="D1561" s="3" t="s">
        <v>634</v>
      </c>
      <c r="E1561" s="3" t="s">
        <v>626</v>
      </c>
    </row>
    <row r="1562" spans="1:5">
      <c r="A1562" s="2" t="s">
        <v>3595</v>
      </c>
      <c r="D1562" s="2" t="s">
        <v>3591</v>
      </c>
      <c r="E1562" s="4" t="s">
        <v>3686</v>
      </c>
    </row>
    <row r="1563" spans="1:5">
      <c r="A1563" s="2" t="s">
        <v>712</v>
      </c>
      <c r="C1563" s="2" t="s">
        <v>756</v>
      </c>
      <c r="D1563" s="3" t="s">
        <v>711</v>
      </c>
      <c r="E1563" s="3" t="s">
        <v>710</v>
      </c>
    </row>
    <row r="1564" spans="1:5">
      <c r="A1564" s="2" t="s">
        <v>856</v>
      </c>
      <c r="C1564" s="2" t="s">
        <v>852</v>
      </c>
      <c r="D1564" s="3" t="s">
        <v>855</v>
      </c>
      <c r="E1564" s="3" t="s">
        <v>854</v>
      </c>
    </row>
    <row r="1565" spans="1:5">
      <c r="A1565" s="2" t="s">
        <v>590</v>
      </c>
      <c r="C1565" s="2" t="s">
        <v>577</v>
      </c>
      <c r="D1565" s="3" t="s">
        <v>592</v>
      </c>
      <c r="E1565" s="3" t="s">
        <v>591</v>
      </c>
    </row>
    <row r="1566" spans="1:5">
      <c r="A1566" s="2" t="s">
        <v>686</v>
      </c>
      <c r="C1566" s="2" t="s">
        <v>670</v>
      </c>
      <c r="D1566" s="3">
        <v>524675550</v>
      </c>
      <c r="E1566" s="3" t="s">
        <v>685</v>
      </c>
    </row>
    <row r="1567" spans="1:5">
      <c r="A1567" s="2" t="s">
        <v>893</v>
      </c>
      <c r="C1567" s="2" t="s">
        <v>858</v>
      </c>
      <c r="D1567" s="3">
        <v>507730938</v>
      </c>
      <c r="E1567" s="3" t="s">
        <v>892</v>
      </c>
    </row>
    <row r="1568" spans="1:5">
      <c r="A1568" s="2" t="s">
        <v>869</v>
      </c>
      <c r="C1568" s="2" t="s">
        <v>858</v>
      </c>
      <c r="D1568" s="3">
        <v>549962196</v>
      </c>
      <c r="E1568" s="3" t="s">
        <v>868</v>
      </c>
    </row>
    <row r="1569" spans="1:5">
      <c r="A1569" s="45" t="s">
        <v>3831</v>
      </c>
      <c r="B1569" s="45"/>
      <c r="C1569" s="45"/>
      <c r="D1569" s="45" t="s">
        <v>3832</v>
      </c>
      <c r="E1569" s="56" t="s">
        <v>3184</v>
      </c>
    </row>
    <row r="1570" spans="1:5">
      <c r="A1570" s="2" t="s">
        <v>531</v>
      </c>
      <c r="C1570" s="2" t="s">
        <v>543</v>
      </c>
      <c r="D1570" s="3" t="s">
        <v>533</v>
      </c>
      <c r="E1570" s="3" t="s">
        <v>532</v>
      </c>
    </row>
    <row r="1571" spans="1:5" ht="28.5">
      <c r="A1571" s="3" t="s">
        <v>834</v>
      </c>
      <c r="C1571" s="2" t="s">
        <v>816</v>
      </c>
      <c r="D1571" s="3" t="s">
        <v>3971</v>
      </c>
      <c r="E1571" s="3" t="s">
        <v>832</v>
      </c>
    </row>
    <row r="1572" spans="1:5" ht="28.5">
      <c r="A1572" s="2" t="s">
        <v>828</v>
      </c>
      <c r="C1572" s="2" t="s">
        <v>816</v>
      </c>
      <c r="D1572" s="3" t="s">
        <v>827</v>
      </c>
      <c r="E1572" s="3" t="s">
        <v>826</v>
      </c>
    </row>
    <row r="1573" spans="1:5" ht="28.5">
      <c r="A1573" s="22" t="s">
        <v>63</v>
      </c>
      <c r="C1573" s="6" t="s">
        <v>11</v>
      </c>
      <c r="D1573" s="6" t="s">
        <v>64</v>
      </c>
      <c r="E1573" s="22" t="s">
        <v>65</v>
      </c>
    </row>
    <row r="1574" spans="1:5" ht="25.5">
      <c r="A1574" s="2" t="s">
        <v>1026</v>
      </c>
      <c r="C1574" s="2" t="s">
        <v>1027</v>
      </c>
      <c r="D1574" s="2" t="s">
        <v>1028</v>
      </c>
      <c r="E1574" s="4" t="s">
        <v>1029</v>
      </c>
    </row>
    <row r="1575" spans="1:5">
      <c r="E1575" s="5" t="s">
        <v>5047</v>
      </c>
    </row>
    <row r="1576" spans="1:5" ht="25.5">
      <c r="A1576" s="2" t="s">
        <v>4044</v>
      </c>
      <c r="E1576" s="2" t="s">
        <v>4759</v>
      </c>
    </row>
    <row r="1577" spans="1:5" ht="25.5">
      <c r="A1577" s="2" t="s">
        <v>890</v>
      </c>
      <c r="C1577" s="2" t="s">
        <v>858</v>
      </c>
      <c r="D1577" s="3" t="s">
        <v>891</v>
      </c>
      <c r="E1577" s="3" t="s">
        <v>889</v>
      </c>
    </row>
    <row r="1578" spans="1:5" ht="28.5">
      <c r="A1578" s="2" t="s">
        <v>2501</v>
      </c>
      <c r="C1578" s="2" t="s">
        <v>2502</v>
      </c>
      <c r="D1578" s="2" t="s">
        <v>2503</v>
      </c>
      <c r="E1578" s="2" t="s">
        <v>2504</v>
      </c>
    </row>
    <row r="1579" spans="1:5" ht="25.5">
      <c r="A1579" s="2" t="s">
        <v>564</v>
      </c>
      <c r="C1579" s="2" t="s">
        <v>556</v>
      </c>
      <c r="D1579" s="3">
        <v>522499670</v>
      </c>
      <c r="E1579" s="3" t="s">
        <v>565</v>
      </c>
    </row>
    <row r="1580" spans="1:5" ht="25.5">
      <c r="A1580" s="2" t="s">
        <v>1005</v>
      </c>
      <c r="C1580" s="2" t="s">
        <v>1006</v>
      </c>
      <c r="D1580" s="2" t="s">
        <v>1004</v>
      </c>
      <c r="E1580" s="4" t="s">
        <v>1007</v>
      </c>
    </row>
    <row r="1581" spans="1:5" ht="25.5">
      <c r="A1581" s="2" t="s">
        <v>820</v>
      </c>
      <c r="C1581" s="2" t="s">
        <v>816</v>
      </c>
      <c r="D1581" s="3" t="s">
        <v>822</v>
      </c>
      <c r="E1581" s="3" t="s">
        <v>821</v>
      </c>
    </row>
    <row r="1582" spans="1:5">
      <c r="A1582" s="2" t="s">
        <v>672</v>
      </c>
      <c r="C1582" s="2" t="s">
        <v>670</v>
      </c>
      <c r="D1582" s="3">
        <v>502907272</v>
      </c>
      <c r="E1582" s="3" t="s">
        <v>671</v>
      </c>
    </row>
    <row r="1583" spans="1:5">
      <c r="A1583" s="22" t="s">
        <v>111</v>
      </c>
      <c r="C1583" s="6" t="s">
        <v>112</v>
      </c>
      <c r="D1583" s="6" t="s">
        <v>113</v>
      </c>
      <c r="E1583" s="22" t="s">
        <v>114</v>
      </c>
    </row>
    <row r="1584" spans="1:5">
      <c r="A1584" s="22" t="s">
        <v>21</v>
      </c>
      <c r="C1584" s="6" t="s">
        <v>11</v>
      </c>
      <c r="D1584" s="6" t="s">
        <v>22</v>
      </c>
      <c r="E1584" s="22" t="s">
        <v>23</v>
      </c>
    </row>
    <row r="1585" spans="1:5">
      <c r="A1585" s="22" t="s">
        <v>39</v>
      </c>
      <c r="C1585" s="6" t="s">
        <v>40</v>
      </c>
      <c r="D1585" s="6">
        <v>549338667</v>
      </c>
      <c r="E1585" s="22" t="s">
        <v>41</v>
      </c>
    </row>
    <row r="1586" spans="1:5" ht="25.5">
      <c r="A1586" s="2" t="s">
        <v>996</v>
      </c>
      <c r="C1586" s="2" t="s">
        <v>997</v>
      </c>
      <c r="D1586" s="2" t="s">
        <v>998</v>
      </c>
      <c r="E1586" s="4" t="s">
        <v>999</v>
      </c>
    </row>
    <row r="1587" spans="1:5" ht="28.5">
      <c r="A1587" s="2" t="s">
        <v>1181</v>
      </c>
      <c r="C1587" s="2" t="s">
        <v>1182</v>
      </c>
      <c r="D1587" s="2" t="s">
        <v>1183</v>
      </c>
      <c r="E1587" s="4" t="s">
        <v>1184</v>
      </c>
    </row>
    <row r="1588" spans="1:5" ht="28.5">
      <c r="A1588" s="2" t="s">
        <v>931</v>
      </c>
      <c r="C1588" s="2" t="s">
        <v>914</v>
      </c>
      <c r="D1588" s="3">
        <v>524490510</v>
      </c>
      <c r="E1588" s="3" t="s">
        <v>930</v>
      </c>
    </row>
    <row r="1589" spans="1:5" ht="28.5">
      <c r="A1589" s="2" t="s">
        <v>986</v>
      </c>
      <c r="C1589" s="2" t="s">
        <v>972</v>
      </c>
      <c r="D1589" s="2">
        <v>524541440</v>
      </c>
      <c r="E1589" s="2" t="s">
        <v>985</v>
      </c>
    </row>
    <row r="1590" spans="1:5">
      <c r="A1590" s="2" t="s">
        <v>572</v>
      </c>
      <c r="C1590" s="2" t="s">
        <v>556</v>
      </c>
      <c r="D1590" s="3">
        <v>526704470</v>
      </c>
      <c r="E1590" s="3" t="s">
        <v>573</v>
      </c>
    </row>
    <row r="1591" spans="1:5">
      <c r="A1591" s="2" t="s">
        <v>623</v>
      </c>
      <c r="C1591" s="2" t="s">
        <v>577</v>
      </c>
      <c r="D1591" s="3" t="s">
        <v>624</v>
      </c>
      <c r="E1591" s="3" t="s">
        <v>625</v>
      </c>
    </row>
    <row r="1592" spans="1:5" ht="28.5">
      <c r="A1592" s="2" t="s">
        <v>1349</v>
      </c>
      <c r="C1592" s="2" t="s">
        <v>972</v>
      </c>
      <c r="D1592" s="2" t="s">
        <v>1350</v>
      </c>
      <c r="E1592" s="4" t="s">
        <v>973</v>
      </c>
    </row>
    <row r="1593" spans="1:5" ht="38.25">
      <c r="A1593" s="2" t="s">
        <v>971</v>
      </c>
      <c r="C1593" s="2" t="s">
        <v>972</v>
      </c>
      <c r="D1593" s="2" t="s">
        <v>975</v>
      </c>
      <c r="E1593" s="4" t="s">
        <v>973</v>
      </c>
    </row>
    <row r="1594" spans="1:5" ht="28.5">
      <c r="A1594" s="2" t="s">
        <v>707</v>
      </c>
      <c r="C1594" s="2" t="s">
        <v>756</v>
      </c>
      <c r="D1594" s="3" t="s">
        <v>709</v>
      </c>
      <c r="E1594" s="3" t="s">
        <v>708</v>
      </c>
    </row>
    <row r="1595" spans="1:5" ht="25.5">
      <c r="A1595" s="2" t="s">
        <v>3698</v>
      </c>
      <c r="D1595" s="2" t="s">
        <v>3697</v>
      </c>
      <c r="E1595" s="4" t="s">
        <v>3699</v>
      </c>
    </row>
    <row r="1596" spans="1:5" ht="28.5">
      <c r="A1596" s="2" t="s">
        <v>905</v>
      </c>
      <c r="C1596" s="2" t="s">
        <v>906</v>
      </c>
      <c r="D1596" s="3">
        <v>546622769</v>
      </c>
      <c r="E1596" s="3" t="s">
        <v>904</v>
      </c>
    </row>
    <row r="1597" spans="1:5" ht="28.5">
      <c r="A1597" s="2" t="s">
        <v>676</v>
      </c>
      <c r="C1597" s="2" t="s">
        <v>670</v>
      </c>
      <c r="D1597" s="3">
        <v>524576162</v>
      </c>
      <c r="E1597" s="3" t="s">
        <v>675</v>
      </c>
    </row>
    <row r="1598" spans="1:5" ht="28.5">
      <c r="A1598" s="2" t="s">
        <v>702</v>
      </c>
      <c r="C1598" s="2" t="s">
        <v>756</v>
      </c>
      <c r="D1598" s="3" t="s">
        <v>703</v>
      </c>
      <c r="E1598" s="3" t="s">
        <v>701</v>
      </c>
    </row>
    <row r="1599" spans="1:5" ht="28.5">
      <c r="A1599" s="2" t="s">
        <v>523</v>
      </c>
      <c r="C1599" s="2" t="s">
        <v>543</v>
      </c>
      <c r="D1599" s="3" t="s">
        <v>521</v>
      </c>
      <c r="E1599" s="3" t="s">
        <v>522</v>
      </c>
    </row>
    <row r="1600" spans="1:5">
      <c r="E1600" s="5" t="s">
        <v>5044</v>
      </c>
    </row>
    <row r="1601" spans="1:5">
      <c r="A1601" s="2" t="s">
        <v>819</v>
      </c>
      <c r="C1601" s="2" t="s">
        <v>816</v>
      </c>
      <c r="D1601" s="3" t="s">
        <v>818</v>
      </c>
      <c r="E1601" s="3" t="s">
        <v>817</v>
      </c>
    </row>
    <row r="1602" spans="1:5" ht="25.5">
      <c r="A1602" s="2" t="s">
        <v>551</v>
      </c>
      <c r="C1602" s="2" t="s">
        <v>552</v>
      </c>
      <c r="D1602" s="3" t="s">
        <v>553</v>
      </c>
      <c r="E1602" s="3" t="s">
        <v>550</v>
      </c>
    </row>
    <row r="1603" spans="1:5" ht="28.5">
      <c r="A1603" s="2" t="s">
        <v>872</v>
      </c>
      <c r="C1603" s="2" t="s">
        <v>858</v>
      </c>
      <c r="D1603" s="3">
        <v>546548777</v>
      </c>
      <c r="E1603" s="3" t="s">
        <v>873</v>
      </c>
    </row>
    <row r="1604" spans="1:5" ht="28.5">
      <c r="A1604" s="2" t="s">
        <v>907</v>
      </c>
      <c r="C1604" s="2" t="s">
        <v>906</v>
      </c>
      <c r="D1604" s="3">
        <v>523602382</v>
      </c>
      <c r="E1604" s="3" t="s">
        <v>908</v>
      </c>
    </row>
    <row r="1605" spans="1:5" ht="28.5">
      <c r="A1605" s="2" t="s">
        <v>544</v>
      </c>
      <c r="C1605" s="2" t="s">
        <v>542</v>
      </c>
      <c r="D1605" s="3" t="s">
        <v>546</v>
      </c>
      <c r="E1605" s="3" t="s">
        <v>545</v>
      </c>
    </row>
    <row r="1606" spans="1:5" ht="28.5">
      <c r="A1606" s="2" t="s">
        <v>810</v>
      </c>
      <c r="C1606" s="2" t="s">
        <v>806</v>
      </c>
      <c r="D1606" s="3" t="s">
        <v>812</v>
      </c>
      <c r="E1606" s="3" t="s">
        <v>811</v>
      </c>
    </row>
    <row r="1607" spans="1:5" ht="28.5">
      <c r="E1607" s="5" t="s">
        <v>5030</v>
      </c>
    </row>
    <row r="1608" spans="1:5">
      <c r="A1608" s="2" t="s">
        <v>5223</v>
      </c>
      <c r="C1608" s="2" t="s">
        <v>5224</v>
      </c>
      <c r="E1608" s="2" t="s">
        <v>5222</v>
      </c>
    </row>
    <row r="1609" spans="1:5">
      <c r="A1609" s="22" t="s">
        <v>14</v>
      </c>
      <c r="C1609" s="6" t="s">
        <v>15</v>
      </c>
      <c r="D1609" s="6">
        <v>545800175</v>
      </c>
      <c r="E1609" s="22" t="s">
        <v>16</v>
      </c>
    </row>
    <row r="1610" spans="1:5">
      <c r="A1610" s="22" t="s">
        <v>86</v>
      </c>
      <c r="C1610" s="6" t="s">
        <v>87</v>
      </c>
      <c r="D1610" s="6" t="s">
        <v>88</v>
      </c>
      <c r="E1610" s="22" t="s">
        <v>89</v>
      </c>
    </row>
    <row r="1611" spans="1:5">
      <c r="A1611" s="2" t="s">
        <v>1191</v>
      </c>
      <c r="C1611" s="2" t="s">
        <v>1192</v>
      </c>
      <c r="D1611" s="2" t="s">
        <v>1190</v>
      </c>
      <c r="E1611" s="4" t="s">
        <v>1189</v>
      </c>
    </row>
    <row r="1612" spans="1:5">
      <c r="A1612" s="2" t="s">
        <v>961</v>
      </c>
      <c r="C1612" s="2" t="s">
        <v>959</v>
      </c>
      <c r="D1612" s="2">
        <v>504377010</v>
      </c>
      <c r="E1612" s="4" t="s">
        <v>960</v>
      </c>
    </row>
    <row r="1613" spans="1:5">
      <c r="A1613" s="2" t="s">
        <v>969</v>
      </c>
      <c r="C1613" s="2" t="s">
        <v>959</v>
      </c>
      <c r="D1613" s="2">
        <v>523885583</v>
      </c>
      <c r="E1613" s="2" t="s">
        <v>970</v>
      </c>
    </row>
    <row r="1614" spans="1:5">
      <c r="A1614" s="2" t="s">
        <v>963</v>
      </c>
      <c r="C1614" s="2" t="s">
        <v>959</v>
      </c>
      <c r="D1614" s="2">
        <v>527346885</v>
      </c>
      <c r="E1614" s="4" t="s">
        <v>962</v>
      </c>
    </row>
    <row r="1615" spans="1:5">
      <c r="A1615" s="2" t="s">
        <v>538</v>
      </c>
      <c r="C1615" s="2" t="s">
        <v>542</v>
      </c>
      <c r="D1615" s="3" t="s">
        <v>537</v>
      </c>
      <c r="E1615" s="3" t="s">
        <v>536</v>
      </c>
    </row>
    <row r="1616" spans="1:5">
      <c r="A1616" s="2" t="s">
        <v>980</v>
      </c>
      <c r="C1616" s="2" t="s">
        <v>972</v>
      </c>
      <c r="D1616" s="2" t="s">
        <v>981</v>
      </c>
      <c r="E1616" s="2" t="s">
        <v>982</v>
      </c>
    </row>
    <row r="1617" spans="1:5">
      <c r="A1617" s="2" t="s">
        <v>1001</v>
      </c>
      <c r="C1617" s="2" t="s">
        <v>1002</v>
      </c>
      <c r="D1617" s="2" t="s">
        <v>1003</v>
      </c>
      <c r="E1617" s="4" t="s">
        <v>1000</v>
      </c>
    </row>
    <row r="1618" spans="1:5">
      <c r="E1618" s="4" t="s">
        <v>2552</v>
      </c>
    </row>
    <row r="1619" spans="1:5">
      <c r="A1619" s="2" t="s">
        <v>622</v>
      </c>
      <c r="C1619" s="2" t="s">
        <v>577</v>
      </c>
      <c r="D1619" s="3" t="s">
        <v>621</v>
      </c>
      <c r="E1619" s="3" t="s">
        <v>620</v>
      </c>
    </row>
    <row r="1620" spans="1:5">
      <c r="A1620" s="22" t="s">
        <v>100</v>
      </c>
      <c r="C1620" s="6" t="s">
        <v>101</v>
      </c>
      <c r="D1620" s="6">
        <v>542556108</v>
      </c>
      <c r="E1620" s="22" t="s">
        <v>102</v>
      </c>
    </row>
    <row r="1621" spans="1:5">
      <c r="A1621" s="2" t="s">
        <v>772</v>
      </c>
      <c r="C1621" s="2" t="s">
        <v>770</v>
      </c>
      <c r="D1621" s="3">
        <v>545889024</v>
      </c>
      <c r="E1621" s="3" t="s">
        <v>771</v>
      </c>
    </row>
    <row r="1622" spans="1:5">
      <c r="E1622" s="5" t="s">
        <v>5045</v>
      </c>
    </row>
    <row r="1623" spans="1:5">
      <c r="A1623" s="2" t="s">
        <v>1019</v>
      </c>
      <c r="C1623" s="2" t="s">
        <v>1020</v>
      </c>
      <c r="D1623" s="2" t="s">
        <v>1021</v>
      </c>
      <c r="E1623" s="4" t="s">
        <v>1022</v>
      </c>
    </row>
    <row r="1624" spans="1:5">
      <c r="E1624" s="5" t="s">
        <v>5052</v>
      </c>
    </row>
    <row r="1625" spans="1:5">
      <c r="C1625" s="2" t="s">
        <v>5117</v>
      </c>
      <c r="E1625" s="2" t="s">
        <v>5118</v>
      </c>
    </row>
    <row r="1626" spans="1:5">
      <c r="A1626" s="2" t="s">
        <v>774</v>
      </c>
      <c r="C1626" s="2" t="s">
        <v>773</v>
      </c>
      <c r="D1626" s="3" t="s">
        <v>776</v>
      </c>
      <c r="E1626" s="3" t="s">
        <v>775</v>
      </c>
    </row>
    <row r="1627" spans="1:5">
      <c r="A1627" s="2" t="s">
        <v>608</v>
      </c>
      <c r="C1627" s="2" t="s">
        <v>577</v>
      </c>
      <c r="D1627" s="3" t="s">
        <v>610</v>
      </c>
      <c r="E1627" s="3" t="s">
        <v>609</v>
      </c>
    </row>
    <row r="1628" spans="1:5">
      <c r="A1628" s="2" t="s">
        <v>901</v>
      </c>
      <c r="C1628" s="2" t="s">
        <v>900</v>
      </c>
      <c r="D1628" s="3" t="s">
        <v>903</v>
      </c>
      <c r="E1628" s="3" t="s">
        <v>902</v>
      </c>
    </row>
    <row r="1629" spans="1:5">
      <c r="E1629" s="5" t="s">
        <v>5041</v>
      </c>
    </row>
    <row r="1630" spans="1:5">
      <c r="A1630" s="2" t="s">
        <v>1351</v>
      </c>
      <c r="C1630" s="2" t="s">
        <v>972</v>
      </c>
      <c r="D1630" s="2" t="s">
        <v>1352</v>
      </c>
      <c r="E1630" s="4" t="s">
        <v>1353</v>
      </c>
    </row>
    <row r="1631" spans="1:5">
      <c r="A1631" s="2" t="s">
        <v>876</v>
      </c>
      <c r="C1631" s="2" t="s">
        <v>858</v>
      </c>
      <c r="D1631" s="3">
        <v>526320695</v>
      </c>
      <c r="E1631" s="3" t="s">
        <v>877</v>
      </c>
    </row>
    <row r="1632" spans="1:5">
      <c r="A1632" s="22" t="s">
        <v>8</v>
      </c>
      <c r="C1632" s="6" t="s">
        <v>5</v>
      </c>
      <c r="D1632" s="6">
        <v>525426426</v>
      </c>
      <c r="E1632" s="22" t="s">
        <v>9</v>
      </c>
    </row>
    <row r="1633" spans="1:5">
      <c r="A1633" s="22" t="s">
        <v>8</v>
      </c>
      <c r="C1633" s="6" t="s">
        <v>5</v>
      </c>
      <c r="D1633" s="6">
        <v>525426426</v>
      </c>
      <c r="E1633" s="22" t="s">
        <v>9</v>
      </c>
    </row>
    <row r="1634" spans="1:5">
      <c r="A1634" s="2" t="s">
        <v>910</v>
      </c>
      <c r="C1634" s="2" t="s">
        <v>906</v>
      </c>
      <c r="D1634" s="3">
        <v>542121479</v>
      </c>
      <c r="E1634" s="3" t="s">
        <v>909</v>
      </c>
    </row>
    <row r="1635" spans="1:5">
      <c r="A1635" s="2" t="s">
        <v>847</v>
      </c>
      <c r="C1635" s="2" t="s">
        <v>852</v>
      </c>
      <c r="D1635" s="3" t="s">
        <v>849</v>
      </c>
      <c r="E1635" s="3" t="s">
        <v>848</v>
      </c>
    </row>
    <row r="1636" spans="1:5">
      <c r="A1636" s="2" t="s">
        <v>706</v>
      </c>
      <c r="C1636" s="2" t="s">
        <v>756</v>
      </c>
      <c r="D1636" s="3" t="s">
        <v>704</v>
      </c>
      <c r="E1636" s="3" t="s">
        <v>705</v>
      </c>
    </row>
    <row r="1637" spans="1:5">
      <c r="A1637" s="22" t="s">
        <v>33</v>
      </c>
      <c r="C1637" s="6" t="s">
        <v>34</v>
      </c>
      <c r="D1637" s="6">
        <v>546626562</v>
      </c>
      <c r="E1637" s="22" t="s">
        <v>35</v>
      </c>
    </row>
    <row r="1638" spans="1:5">
      <c r="A1638" s="2" t="s">
        <v>617</v>
      </c>
      <c r="C1638" s="2" t="s">
        <v>577</v>
      </c>
      <c r="D1638" s="3" t="s">
        <v>619</v>
      </c>
      <c r="E1638" s="3" t="s">
        <v>618</v>
      </c>
    </row>
    <row r="1639" spans="1:5">
      <c r="A1639" s="2" t="s">
        <v>616</v>
      </c>
      <c r="C1639" s="2" t="s">
        <v>577</v>
      </c>
      <c r="D1639" s="3" t="s">
        <v>615</v>
      </c>
      <c r="E1639" s="3" t="s">
        <v>614</v>
      </c>
    </row>
    <row r="1640" spans="1:5">
      <c r="A1640" s="2" t="s">
        <v>642</v>
      </c>
      <c r="C1640" s="2" t="s">
        <v>629</v>
      </c>
      <c r="D1640" s="3" t="s">
        <v>643</v>
      </c>
      <c r="E1640" s="3" t="s">
        <v>641</v>
      </c>
    </row>
    <row r="1641" spans="1:5">
      <c r="A1641" s="2" t="s">
        <v>2466</v>
      </c>
      <c r="C1641" s="2" t="s">
        <v>2461</v>
      </c>
      <c r="D1641" s="2" t="s">
        <v>2467</v>
      </c>
      <c r="E1641" s="2" t="s">
        <v>2464</v>
      </c>
    </row>
    <row r="1642" spans="1:5">
      <c r="E1642" s="5" t="s">
        <v>5055</v>
      </c>
    </row>
    <row r="1643" spans="1:5">
      <c r="A1643" s="2" t="s">
        <v>571</v>
      </c>
      <c r="C1643" s="2" t="s">
        <v>556</v>
      </c>
      <c r="D1643" s="3">
        <v>544723572</v>
      </c>
      <c r="E1643" s="3" t="s">
        <v>570</v>
      </c>
    </row>
    <row r="1644" spans="1:5">
      <c r="A1644" s="2" t="s">
        <v>746</v>
      </c>
      <c r="C1644" s="2" t="s">
        <v>754</v>
      </c>
      <c r="D1644" s="3" t="s">
        <v>748</v>
      </c>
      <c r="E1644" s="3" t="s">
        <v>747</v>
      </c>
    </row>
    <row r="1645" spans="1:5">
      <c r="A1645" s="2" t="s">
        <v>1024</v>
      </c>
      <c r="D1645" s="2" t="s">
        <v>1025</v>
      </c>
      <c r="E1645" s="4" t="s">
        <v>1023</v>
      </c>
    </row>
    <row r="1646" spans="1:5">
      <c r="A1646" s="2" t="s">
        <v>1289</v>
      </c>
      <c r="C1646" s="2" t="s">
        <v>1290</v>
      </c>
      <c r="D1646" s="2" t="s">
        <v>1288</v>
      </c>
      <c r="E1646" s="4" t="s">
        <v>1287</v>
      </c>
    </row>
    <row r="1647" spans="1:5">
      <c r="A1647" s="22" t="s">
        <v>30</v>
      </c>
      <c r="C1647" s="6" t="s">
        <v>11</v>
      </c>
      <c r="D1647" s="6" t="s">
        <v>31</v>
      </c>
      <c r="E1647" s="22" t="s">
        <v>32</v>
      </c>
    </row>
    <row r="1648" spans="1:5">
      <c r="E1648" s="5" t="s">
        <v>5042</v>
      </c>
    </row>
    <row r="1649" spans="1:5">
      <c r="E1649" s="5" t="s">
        <v>5034</v>
      </c>
    </row>
    <row r="1650" spans="1:5">
      <c r="A1650" s="2" t="s">
        <v>1213</v>
      </c>
      <c r="C1650" s="2" t="s">
        <v>990</v>
      </c>
      <c r="D1650" s="2" t="s">
        <v>1214</v>
      </c>
      <c r="E1650" s="4" t="s">
        <v>1215</v>
      </c>
    </row>
    <row r="1651" spans="1:5">
      <c r="A1651" s="2" t="s">
        <v>3679</v>
      </c>
      <c r="E1651" s="2" t="s">
        <v>4761</v>
      </c>
    </row>
    <row r="1652" spans="1:5">
      <c r="A1652" s="2" t="s">
        <v>3679</v>
      </c>
      <c r="C1652" s="2" t="s">
        <v>3680</v>
      </c>
      <c r="D1652" s="2" t="s">
        <v>3681</v>
      </c>
      <c r="E1652" s="4" t="s">
        <v>3723</v>
      </c>
    </row>
    <row r="1653" spans="1:5">
      <c r="A1653" s="2" t="s">
        <v>809</v>
      </c>
      <c r="C1653" s="2" t="s">
        <v>806</v>
      </c>
      <c r="D1653" s="3" t="s">
        <v>808</v>
      </c>
      <c r="E1653" s="3" t="s">
        <v>807</v>
      </c>
    </row>
    <row r="1654" spans="1:5">
      <c r="A1654" s="2" t="s">
        <v>3689</v>
      </c>
      <c r="D1654" s="2" t="s">
        <v>3594</v>
      </c>
      <c r="E1654" s="4" t="s">
        <v>3690</v>
      </c>
    </row>
    <row r="1655" spans="1:5">
      <c r="A1655" s="2" t="s">
        <v>802</v>
      </c>
      <c r="C1655" s="2" t="s">
        <v>798</v>
      </c>
      <c r="D1655" s="3">
        <v>545300033</v>
      </c>
      <c r="E1655" s="3" t="s">
        <v>801</v>
      </c>
    </row>
    <row r="1656" spans="1:5">
      <c r="A1656" s="2" t="s">
        <v>569</v>
      </c>
      <c r="C1656" s="2" t="s">
        <v>556</v>
      </c>
      <c r="D1656" s="3">
        <v>547566767</v>
      </c>
      <c r="E1656" s="3" t="s">
        <v>568</v>
      </c>
    </row>
    <row r="1657" spans="1:5">
      <c r="A1657" s="2" t="s">
        <v>517</v>
      </c>
      <c r="C1657" s="2" t="s">
        <v>543</v>
      </c>
      <c r="D1657" s="3" t="s">
        <v>516</v>
      </c>
      <c r="E1657" s="3" t="s">
        <v>515</v>
      </c>
    </row>
    <row r="1658" spans="1:5">
      <c r="A1658" s="2" t="s">
        <v>1314</v>
      </c>
      <c r="C1658" s="2" t="s">
        <v>1317</v>
      </c>
      <c r="D1658" s="2" t="s">
        <v>1315</v>
      </c>
      <c r="E1658" s="4" t="s">
        <v>1316</v>
      </c>
    </row>
    <row r="1659" spans="1:5">
      <c r="A1659" s="2" t="s">
        <v>595</v>
      </c>
      <c r="C1659" s="2" t="s">
        <v>577</v>
      </c>
      <c r="D1659" s="3" t="s">
        <v>594</v>
      </c>
      <c r="E1659" s="3" t="s">
        <v>593</v>
      </c>
    </row>
    <row r="1660" spans="1:5">
      <c r="A1660" s="2" t="s">
        <v>601</v>
      </c>
      <c r="C1660" s="2" t="s">
        <v>577</v>
      </c>
      <c r="D1660" s="3" t="s">
        <v>600</v>
      </c>
      <c r="E1660" s="3" t="s">
        <v>599</v>
      </c>
    </row>
    <row r="1661" spans="1:5">
      <c r="A1661" s="2" t="s">
        <v>582</v>
      </c>
      <c r="C1661" s="2" t="s">
        <v>577</v>
      </c>
      <c r="D1661" s="3" t="s">
        <v>583</v>
      </c>
      <c r="E1661" s="3" t="s">
        <v>581</v>
      </c>
    </row>
    <row r="1662" spans="1:5">
      <c r="A1662" s="2" t="s">
        <v>688</v>
      </c>
      <c r="C1662" s="2" t="s">
        <v>670</v>
      </c>
      <c r="D1662" s="3">
        <v>506320323</v>
      </c>
      <c r="E1662" s="3" t="s">
        <v>687</v>
      </c>
    </row>
    <row r="1663" spans="1:5">
      <c r="A1663" s="2" t="s">
        <v>589</v>
      </c>
      <c r="C1663" s="2" t="s">
        <v>577</v>
      </c>
      <c r="D1663" s="3" t="s">
        <v>588</v>
      </c>
      <c r="E1663" s="3" t="s">
        <v>587</v>
      </c>
    </row>
    <row r="1664" spans="1:5">
      <c r="A1664" s="45" t="s">
        <v>3828</v>
      </c>
      <c r="B1664" s="45"/>
      <c r="C1664" s="45"/>
      <c r="D1664" s="45" t="s">
        <v>3829</v>
      </c>
      <c r="E1664" s="56" t="s">
        <v>3830</v>
      </c>
    </row>
    <row r="1665" spans="1:5">
      <c r="A1665" s="22" t="s">
        <v>36</v>
      </c>
      <c r="C1665" s="6" t="s">
        <v>37</v>
      </c>
      <c r="D1665" s="6">
        <v>547947701</v>
      </c>
      <c r="E1665" s="22" t="s">
        <v>38</v>
      </c>
    </row>
    <row r="1666" spans="1:5">
      <c r="E1666" s="5" t="s">
        <v>5037</v>
      </c>
    </row>
    <row r="1667" spans="1:5">
      <c r="C1667" s="2" t="s">
        <v>5066</v>
      </c>
      <c r="D1667" s="2" t="s">
        <v>5068</v>
      </c>
      <c r="E1667" s="2" t="s">
        <v>5067</v>
      </c>
    </row>
    <row r="1668" spans="1:5">
      <c r="A1668" s="22" t="s">
        <v>49</v>
      </c>
      <c r="C1668" s="6" t="s">
        <v>34</v>
      </c>
      <c r="D1668" s="6" t="s">
        <v>50</v>
      </c>
      <c r="E1668" s="22" t="s">
        <v>51</v>
      </c>
    </row>
    <row r="1669" spans="1:5">
      <c r="A1669" s="2" t="s">
        <v>2460</v>
      </c>
      <c r="C1669" s="2" t="s">
        <v>2458</v>
      </c>
      <c r="D1669" s="2">
        <v>506702949</v>
      </c>
      <c r="E1669" s="4" t="s">
        <v>2459</v>
      </c>
    </row>
    <row r="1670" spans="1:5">
      <c r="A1670" s="2" t="s">
        <v>689</v>
      </c>
      <c r="C1670" s="2" t="s">
        <v>692</v>
      </c>
      <c r="D1670" s="3" t="s">
        <v>691</v>
      </c>
      <c r="E1670" s="3" t="s">
        <v>690</v>
      </c>
    </row>
    <row r="1671" spans="1:5">
      <c r="E1671" s="4" t="s">
        <v>2992</v>
      </c>
    </row>
    <row r="1672" spans="1:5">
      <c r="A1672" s="2" t="s">
        <v>976</v>
      </c>
      <c r="C1672" s="2" t="s">
        <v>972</v>
      </c>
      <c r="D1672" s="2">
        <v>544333575</v>
      </c>
      <c r="E1672" s="2" t="s">
        <v>974</v>
      </c>
    </row>
    <row r="1673" spans="1:5">
      <c r="A1673" s="2" t="s">
        <v>2577</v>
      </c>
      <c r="C1673" s="2" t="s">
        <v>2578</v>
      </c>
      <c r="D1673" s="2">
        <v>525698884</v>
      </c>
      <c r="E1673" s="2" t="s">
        <v>2579</v>
      </c>
    </row>
    <row r="1674" spans="1:5">
      <c r="A1674" s="2" t="s">
        <v>3667</v>
      </c>
      <c r="D1674" s="2" t="s">
        <v>3668</v>
      </c>
      <c r="E1674" s="4" t="s">
        <v>3721</v>
      </c>
    </row>
    <row r="1675" spans="1:5">
      <c r="A1675" s="2" t="s">
        <v>936</v>
      </c>
      <c r="C1675" s="2" t="s">
        <v>933</v>
      </c>
      <c r="D1675" s="3">
        <v>723712721</v>
      </c>
      <c r="E1675" s="40" t="s">
        <v>935</v>
      </c>
    </row>
    <row r="1676" spans="1:5">
      <c r="A1676" s="22" t="s">
        <v>52</v>
      </c>
      <c r="C1676" s="6" t="s">
        <v>34</v>
      </c>
      <c r="D1676" s="6" t="s">
        <v>53</v>
      </c>
      <c r="E1676" s="22" t="s">
        <v>54</v>
      </c>
    </row>
    <row r="1677" spans="1:5">
      <c r="D1677" s="2" t="s">
        <v>3598</v>
      </c>
      <c r="E1677" s="4" t="s">
        <v>3694</v>
      </c>
    </row>
    <row r="1678" spans="1:5">
      <c r="A1678" s="2" t="s">
        <v>502</v>
      </c>
      <c r="C1678" s="2" t="s">
        <v>543</v>
      </c>
      <c r="D1678" s="3" t="s">
        <v>500</v>
      </c>
      <c r="E1678" s="3" t="s">
        <v>501</v>
      </c>
    </row>
    <row r="1679" spans="1:5">
      <c r="A1679" s="2" t="s">
        <v>1157</v>
      </c>
      <c r="C1679" s="2" t="s">
        <v>1158</v>
      </c>
      <c r="D1679" s="2" t="s">
        <v>1159</v>
      </c>
      <c r="E1679" s="4" t="s">
        <v>1160</v>
      </c>
    </row>
    <row r="1680" spans="1:5">
      <c r="A1680" s="2" t="s">
        <v>814</v>
      </c>
      <c r="C1680" s="2" t="s">
        <v>815</v>
      </c>
      <c r="D1680" s="3">
        <v>528385453</v>
      </c>
      <c r="E1680" s="3" t="s">
        <v>813</v>
      </c>
    </row>
    <row r="1681" spans="1:5">
      <c r="A1681" s="2" t="s">
        <v>563</v>
      </c>
      <c r="C1681" s="2" t="s">
        <v>556</v>
      </c>
      <c r="D1681" s="3">
        <v>509177377</v>
      </c>
      <c r="E1681" s="3" t="s">
        <v>562</v>
      </c>
    </row>
    <row r="1682" spans="1:5">
      <c r="A1682" s="2" t="s">
        <v>535</v>
      </c>
      <c r="C1682" s="2" t="s">
        <v>543</v>
      </c>
      <c r="D1682" s="3">
        <v>542332692</v>
      </c>
      <c r="E1682" s="3" t="s">
        <v>534</v>
      </c>
    </row>
    <row r="1683" spans="1:5">
      <c r="A1683" s="2" t="s">
        <v>751</v>
      </c>
      <c r="C1683" s="2" t="s">
        <v>754</v>
      </c>
      <c r="D1683" s="3" t="s">
        <v>749</v>
      </c>
      <c r="E1683" s="3" t="s">
        <v>750</v>
      </c>
    </row>
    <row r="1684" spans="1:5">
      <c r="A1684" s="2" t="s">
        <v>499</v>
      </c>
      <c r="C1684" s="2" t="s">
        <v>543</v>
      </c>
      <c r="D1684" s="3" t="s">
        <v>497</v>
      </c>
      <c r="E1684" s="3" t="s">
        <v>498</v>
      </c>
    </row>
    <row r="1685" spans="1:5">
      <c r="A1685" s="2" t="s">
        <v>586</v>
      </c>
      <c r="C1685" s="2" t="s">
        <v>577</v>
      </c>
      <c r="D1685" s="3" t="s">
        <v>585</v>
      </c>
      <c r="E1685" s="3" t="s">
        <v>584</v>
      </c>
    </row>
    <row r="1686" spans="1:5">
      <c r="A1686" s="22" t="s">
        <v>17</v>
      </c>
      <c r="C1686" s="6" t="s">
        <v>18</v>
      </c>
      <c r="D1686" s="6" t="s">
        <v>19</v>
      </c>
      <c r="E1686" s="22" t="s">
        <v>20</v>
      </c>
    </row>
    <row r="1687" spans="1:5">
      <c r="A1687" s="2" t="s">
        <v>1346</v>
      </c>
      <c r="C1687" s="2" t="s">
        <v>972</v>
      </c>
      <c r="D1687" s="2" t="s">
        <v>1347</v>
      </c>
      <c r="E1687" s="4" t="s">
        <v>1348</v>
      </c>
    </row>
    <row r="1688" spans="1:5">
      <c r="A1688" s="2" t="s">
        <v>493</v>
      </c>
      <c r="C1688" s="2" t="s">
        <v>494</v>
      </c>
      <c r="D1688" s="3" t="s">
        <v>495</v>
      </c>
      <c r="E1688" s="3" t="s">
        <v>496</v>
      </c>
    </row>
    <row r="1689" spans="1:5">
      <c r="A1689" s="2" t="s">
        <v>696</v>
      </c>
      <c r="C1689" s="2" t="s">
        <v>693</v>
      </c>
      <c r="D1689" s="3" t="s">
        <v>695</v>
      </c>
      <c r="E1689" s="3" t="s">
        <v>694</v>
      </c>
    </row>
    <row r="1690" spans="1:5">
      <c r="E1690" s="5" t="s">
        <v>5036</v>
      </c>
    </row>
    <row r="1691" spans="1:5">
      <c r="A1691" s="2" t="s">
        <v>3651</v>
      </c>
      <c r="D1691" s="2" t="s">
        <v>3650</v>
      </c>
      <c r="E1691" s="4" t="s">
        <v>3718</v>
      </c>
    </row>
    <row r="1692" spans="1:5">
      <c r="A1692" s="22" t="s">
        <v>27</v>
      </c>
      <c r="C1692" s="6" t="s">
        <v>18</v>
      </c>
      <c r="D1692" s="6" t="s">
        <v>28</v>
      </c>
      <c r="E1692" s="22" t="s">
        <v>29</v>
      </c>
    </row>
    <row r="1693" spans="1:5">
      <c r="A1693" s="2" t="s">
        <v>567</v>
      </c>
      <c r="C1693" s="2" t="s">
        <v>556</v>
      </c>
      <c r="D1693" s="3">
        <v>542527476</v>
      </c>
      <c r="E1693" s="3" t="s">
        <v>566</v>
      </c>
    </row>
    <row r="1694" spans="1:5">
      <c r="A1694" s="2" t="s">
        <v>1343</v>
      </c>
      <c r="C1694" s="2" t="s">
        <v>972</v>
      </c>
      <c r="D1694" s="2" t="s">
        <v>1344</v>
      </c>
      <c r="E1694" s="4" t="s">
        <v>1345</v>
      </c>
    </row>
    <row r="1695" spans="1:5">
      <c r="A1695" s="2" t="s">
        <v>950</v>
      </c>
      <c r="C1695" s="2" t="s">
        <v>941</v>
      </c>
      <c r="D1695" s="2" t="s">
        <v>952</v>
      </c>
      <c r="E1695" s="2" t="s">
        <v>951</v>
      </c>
    </row>
    <row r="1696" spans="1:5">
      <c r="E1696" s="5" t="s">
        <v>5035</v>
      </c>
    </row>
    <row r="1697" spans="1:5">
      <c r="A1697" s="2" t="s">
        <v>1127</v>
      </c>
      <c r="C1697" s="2" t="s">
        <v>1129</v>
      </c>
      <c r="D1697" s="2" t="s">
        <v>1128</v>
      </c>
      <c r="E1697" s="4" t="s">
        <v>1130</v>
      </c>
    </row>
    <row r="1698" spans="1:5">
      <c r="A1698" s="2" t="s">
        <v>835</v>
      </c>
      <c r="C1698" s="2" t="s">
        <v>838</v>
      </c>
      <c r="D1698" s="3" t="s">
        <v>837</v>
      </c>
      <c r="E1698" s="4" t="s">
        <v>836</v>
      </c>
    </row>
    <row r="1699" spans="1:5">
      <c r="C1699" s="2" t="s">
        <v>5180</v>
      </c>
      <c r="E1699" s="2" t="s">
        <v>5181</v>
      </c>
    </row>
    <row r="1700" spans="1:5">
      <c r="E1700" s="5" t="s">
        <v>5048</v>
      </c>
    </row>
    <row r="1701" spans="1:5">
      <c r="A1701" s="22" t="s">
        <v>79</v>
      </c>
      <c r="C1701" s="6" t="s">
        <v>80</v>
      </c>
      <c r="D1701" s="6" t="s">
        <v>81</v>
      </c>
      <c r="E1701" s="22" t="s">
        <v>82</v>
      </c>
    </row>
    <row r="1702" spans="1:5">
      <c r="A1702" s="2" t="s">
        <v>559</v>
      </c>
      <c r="C1702" s="2" t="s">
        <v>556</v>
      </c>
      <c r="D1702" s="3">
        <v>542230722</v>
      </c>
      <c r="E1702" s="3" t="s">
        <v>558</v>
      </c>
    </row>
    <row r="1703" spans="1:5">
      <c r="A1703" s="2" t="s">
        <v>949</v>
      </c>
      <c r="C1703" s="2" t="s">
        <v>941</v>
      </c>
      <c r="D1703" s="2" t="s">
        <v>947</v>
      </c>
      <c r="E1703" s="2" t="s">
        <v>948</v>
      </c>
    </row>
    <row r="1704" spans="1:5">
      <c r="E1704" s="5" t="s">
        <v>5033</v>
      </c>
    </row>
    <row r="1705" spans="1:5">
      <c r="A1705" s="2" t="s">
        <v>646</v>
      </c>
      <c r="C1705" s="2" t="s">
        <v>629</v>
      </c>
      <c r="D1705" s="3" t="s">
        <v>645</v>
      </c>
      <c r="E1705" s="3" t="s">
        <v>644</v>
      </c>
    </row>
    <row r="1706" spans="1:5">
      <c r="A1706" s="2" t="s">
        <v>720</v>
      </c>
      <c r="C1706" s="2" t="s">
        <v>756</v>
      </c>
      <c r="D1706" s="3" t="s">
        <v>719</v>
      </c>
      <c r="E1706" s="3" t="s">
        <v>718</v>
      </c>
    </row>
    <row r="1707" spans="1:5">
      <c r="A1707" s="2" t="s">
        <v>607</v>
      </c>
      <c r="C1707" s="2" t="s">
        <v>577</v>
      </c>
      <c r="D1707" s="3" t="s">
        <v>606</v>
      </c>
      <c r="E1707" s="3" t="s">
        <v>605</v>
      </c>
    </row>
    <row r="1708" spans="1:5">
      <c r="A1708" s="2" t="s">
        <v>2465</v>
      </c>
      <c r="C1708" s="2" t="s">
        <v>2461</v>
      </c>
      <c r="D1708" s="2" t="s">
        <v>2462</v>
      </c>
      <c r="E1708" s="2" t="s">
        <v>2463</v>
      </c>
    </row>
    <row r="1709" spans="1:5">
      <c r="A1709" s="2" t="s">
        <v>1357</v>
      </c>
      <c r="C1709" s="2" t="s">
        <v>972</v>
      </c>
      <c r="D1709" s="2" t="s">
        <v>1358</v>
      </c>
      <c r="E1709" s="4" t="s">
        <v>1359</v>
      </c>
    </row>
    <row r="1710" spans="1:5">
      <c r="A1710" s="2" t="s">
        <v>1295</v>
      </c>
      <c r="D1710" s="2" t="s">
        <v>1296</v>
      </c>
      <c r="E1710" s="4" t="s">
        <v>1297</v>
      </c>
    </row>
    <row r="1711" spans="1:5">
      <c r="A1711" s="2" t="s">
        <v>932</v>
      </c>
      <c r="C1711" s="2" t="s">
        <v>933</v>
      </c>
      <c r="D1711" s="3">
        <v>509995549</v>
      </c>
      <c r="E1711" s="3" t="s">
        <v>934</v>
      </c>
    </row>
    <row r="1712" spans="1:5">
      <c r="A1712" s="22" t="s">
        <v>66</v>
      </c>
      <c r="C1712" s="6" t="s">
        <v>67</v>
      </c>
      <c r="D1712" s="6" t="s">
        <v>68</v>
      </c>
      <c r="E1712" s="22" t="s">
        <v>69</v>
      </c>
    </row>
    <row r="1713" spans="1:5">
      <c r="A1713" s="22" t="s">
        <v>66</v>
      </c>
      <c r="C1713" s="6" t="s">
        <v>67</v>
      </c>
      <c r="D1713" s="6" t="s">
        <v>68</v>
      </c>
      <c r="E1713" s="22" t="s">
        <v>69</v>
      </c>
    </row>
    <row r="1714" spans="1:5">
      <c r="A1714" s="2" t="s">
        <v>942</v>
      </c>
      <c r="C1714" s="2" t="s">
        <v>941</v>
      </c>
      <c r="D1714" s="2" t="s">
        <v>940</v>
      </c>
      <c r="E1714" s="2" t="s">
        <v>943</v>
      </c>
    </row>
    <row r="1715" spans="1:5">
      <c r="E1715" s="5" t="s">
        <v>5050</v>
      </c>
    </row>
    <row r="1716" spans="1:5">
      <c r="A1716" s="2" t="s">
        <v>857</v>
      </c>
      <c r="C1716" s="2" t="s">
        <v>858</v>
      </c>
      <c r="D1716" s="3">
        <v>546545320</v>
      </c>
      <c r="E1716" s="3" t="s">
        <v>859</v>
      </c>
    </row>
    <row r="1717" spans="1:5">
      <c r="A1717" s="2" t="s">
        <v>862</v>
      </c>
      <c r="C1717" s="2" t="s">
        <v>858</v>
      </c>
      <c r="D1717" s="3">
        <v>542269068</v>
      </c>
      <c r="E1717" s="3" t="s">
        <v>863</v>
      </c>
    </row>
    <row r="1718" spans="1:5">
      <c r="A1718" s="2" t="s">
        <v>883</v>
      </c>
      <c r="C1718" s="2" t="s">
        <v>858</v>
      </c>
      <c r="D1718" s="3">
        <v>549104429</v>
      </c>
      <c r="E1718" s="3" t="s">
        <v>882</v>
      </c>
    </row>
    <row r="1719" spans="1:5">
      <c r="A1719" s="22" t="s">
        <v>10</v>
      </c>
      <c r="C1719" s="6" t="s">
        <v>11</v>
      </c>
      <c r="D1719" s="6" t="s">
        <v>12</v>
      </c>
      <c r="E1719" s="22" t="s">
        <v>13</v>
      </c>
    </row>
    <row r="1720" spans="1:5">
      <c r="A1720" s="2" t="s">
        <v>1010</v>
      </c>
      <c r="C1720" s="2" t="s">
        <v>1011</v>
      </c>
      <c r="D1720" s="2" t="s">
        <v>1009</v>
      </c>
      <c r="E1720" s="4" t="s">
        <v>1008</v>
      </c>
    </row>
    <row r="1721" spans="1:5">
      <c r="A1721" s="2" t="s">
        <v>721</v>
      </c>
      <c r="C1721" s="2" t="s">
        <v>756</v>
      </c>
      <c r="D1721" s="3" t="s">
        <v>723</v>
      </c>
      <c r="E1721" s="3" t="s">
        <v>722</v>
      </c>
    </row>
    <row r="1722" spans="1:5">
      <c r="A1722" s="45" t="s">
        <v>3836</v>
      </c>
      <c r="B1722" s="45"/>
      <c r="C1722" s="45" t="s">
        <v>3837</v>
      </c>
      <c r="D1722" s="45" t="s">
        <v>3838</v>
      </c>
      <c r="E1722" s="56" t="s">
        <v>3482</v>
      </c>
    </row>
    <row r="1723" spans="1:5">
      <c r="A1723" s="2" t="s">
        <v>541</v>
      </c>
      <c r="C1723" s="2" t="s">
        <v>542</v>
      </c>
      <c r="D1723" s="3" t="s">
        <v>540</v>
      </c>
      <c r="E1723" s="3" t="s">
        <v>539</v>
      </c>
    </row>
    <row r="1724" spans="1:5">
      <c r="A1724" s="2" t="s">
        <v>3702</v>
      </c>
      <c r="C1724" s="2" t="s">
        <v>3703</v>
      </c>
      <c r="D1724" s="2" t="s">
        <v>3616</v>
      </c>
      <c r="E1724" s="4" t="s">
        <v>3704</v>
      </c>
    </row>
    <row r="1725" spans="1:5">
      <c r="C1725" s="2" t="s">
        <v>5134</v>
      </c>
      <c r="E1725" s="2" t="s">
        <v>5133</v>
      </c>
    </row>
    <row r="1726" spans="1:5">
      <c r="A1726" s="2" t="s">
        <v>576</v>
      </c>
      <c r="C1726" s="2" t="s">
        <v>577</v>
      </c>
      <c r="D1726" s="3" t="s">
        <v>575</v>
      </c>
      <c r="E1726" s="3" t="s">
        <v>574</v>
      </c>
    </row>
    <row r="1727" spans="1:5">
      <c r="A1727" s="2" t="s">
        <v>3691</v>
      </c>
      <c r="D1727" s="2" t="s">
        <v>3597</v>
      </c>
      <c r="E1727" s="4" t="s">
        <v>3692</v>
      </c>
    </row>
    <row r="1728" spans="1:5">
      <c r="A1728" s="2" t="s">
        <v>530</v>
      </c>
      <c r="C1728" s="2" t="s">
        <v>543</v>
      </c>
      <c r="D1728" s="3">
        <v>503701244</v>
      </c>
      <c r="E1728" s="3" t="s">
        <v>529</v>
      </c>
    </row>
    <row r="1729" spans="1:5">
      <c r="A1729" s="22" t="s">
        <v>97</v>
      </c>
      <c r="C1729" s="6" t="s">
        <v>94</v>
      </c>
      <c r="D1729" s="6" t="s">
        <v>98</v>
      </c>
      <c r="E1729" s="22" t="s">
        <v>99</v>
      </c>
    </row>
    <row r="1730" spans="1:5">
      <c r="A1730" s="2" t="s">
        <v>683</v>
      </c>
      <c r="C1730" s="2" t="s">
        <v>670</v>
      </c>
      <c r="D1730" s="3">
        <v>528670004</v>
      </c>
      <c r="E1730" s="3" t="s">
        <v>684</v>
      </c>
    </row>
    <row r="1731" spans="1:5">
      <c r="A1731" s="2" t="s">
        <v>829</v>
      </c>
      <c r="C1731" s="2" t="s">
        <v>816</v>
      </c>
      <c r="D1731" s="3" t="s">
        <v>831</v>
      </c>
      <c r="E1731" s="3" t="s">
        <v>830</v>
      </c>
    </row>
    <row r="1732" spans="1:5">
      <c r="A1732" s="2" t="s">
        <v>4763</v>
      </c>
      <c r="E1732" s="2" t="s">
        <v>4760</v>
      </c>
    </row>
    <row r="1733" spans="1:5">
      <c r="A1733" s="2" t="s">
        <v>2656</v>
      </c>
      <c r="D1733" s="2">
        <v>545222395</v>
      </c>
      <c r="E1733" s="2" t="s">
        <v>2657</v>
      </c>
    </row>
    <row r="1734" spans="1:5">
      <c r="A1734" s="2" t="s">
        <v>510</v>
      </c>
      <c r="C1734" s="2" t="s">
        <v>543</v>
      </c>
      <c r="D1734" s="3" t="s">
        <v>509</v>
      </c>
      <c r="E1734" s="3" t="s">
        <v>511</v>
      </c>
    </row>
    <row r="1735" spans="1:5">
      <c r="A1735" s="2" t="s">
        <v>518</v>
      </c>
      <c r="C1735" s="2" t="s">
        <v>543</v>
      </c>
      <c r="D1735" s="3" t="s">
        <v>520</v>
      </c>
      <c r="E1735" s="3" t="s">
        <v>519</v>
      </c>
    </row>
    <row r="1736" spans="1:5">
      <c r="A1736" s="2" t="s">
        <v>673</v>
      </c>
      <c r="C1736" s="2" t="s">
        <v>670</v>
      </c>
      <c r="D1736" s="3">
        <v>505262509</v>
      </c>
      <c r="E1736" s="4" t="s">
        <v>674</v>
      </c>
    </row>
    <row r="1737" spans="1:5">
      <c r="A1737" s="22" t="s">
        <v>74</v>
      </c>
      <c r="C1737" s="6" t="s">
        <v>11</v>
      </c>
      <c r="D1737" s="6">
        <v>506514304</v>
      </c>
      <c r="E1737" s="22" t="s">
        <v>75</v>
      </c>
    </row>
    <row r="1738" spans="1:5">
      <c r="A1738" s="2" t="s">
        <v>739</v>
      </c>
      <c r="C1738" s="2" t="s">
        <v>755</v>
      </c>
      <c r="D1738" s="3" t="s">
        <v>738</v>
      </c>
      <c r="E1738" s="3" t="s">
        <v>737</v>
      </c>
    </row>
    <row r="1739" spans="1:5">
      <c r="A1739" s="2" t="s">
        <v>885</v>
      </c>
      <c r="C1739" s="2" t="s">
        <v>858</v>
      </c>
      <c r="D1739" s="3">
        <v>526544010</v>
      </c>
      <c r="E1739" s="3" t="s">
        <v>884</v>
      </c>
    </row>
    <row r="1740" spans="1:5">
      <c r="A1740" s="2" t="s">
        <v>441</v>
      </c>
      <c r="C1740" s="2" t="s">
        <v>442</v>
      </c>
      <c r="D1740" s="2" t="s">
        <v>443</v>
      </c>
      <c r="E1740" s="4" t="s">
        <v>444</v>
      </c>
    </row>
    <row r="1741" spans="1:5">
      <c r="A1741" s="2" t="s">
        <v>596</v>
      </c>
      <c r="C1741" s="2" t="s">
        <v>577</v>
      </c>
      <c r="D1741" s="3" t="s">
        <v>598</v>
      </c>
      <c r="E1741" s="3" t="s">
        <v>597</v>
      </c>
    </row>
    <row r="1742" spans="1:5">
      <c r="A1742" s="22" t="s">
        <v>59</v>
      </c>
      <c r="C1742" s="6" t="s">
        <v>60</v>
      </c>
      <c r="D1742" s="6" t="s">
        <v>61</v>
      </c>
      <c r="E1742" s="22" t="s">
        <v>62</v>
      </c>
    </row>
    <row r="1743" spans="1:5">
      <c r="A1743" s="2" t="s">
        <v>3670</v>
      </c>
      <c r="D1743" s="2" t="s">
        <v>3669</v>
      </c>
      <c r="E1743" s="4" t="s">
        <v>3722</v>
      </c>
    </row>
    <row r="1744" spans="1:5">
      <c r="A1744" s="2" t="s">
        <v>3389</v>
      </c>
      <c r="D1744" s="2" t="s">
        <v>3390</v>
      </c>
      <c r="E1744" s="2" t="s">
        <v>3391</v>
      </c>
    </row>
    <row r="1745" spans="1:5">
      <c r="A1745" s="2" t="s">
        <v>678</v>
      </c>
      <c r="C1745" s="2" t="s">
        <v>670</v>
      </c>
      <c r="D1745" s="3">
        <v>526278783</v>
      </c>
      <c r="E1745" s="3" t="s">
        <v>677</v>
      </c>
    </row>
    <row r="1746" spans="1:5">
      <c r="A1746" s="2" t="s">
        <v>669</v>
      </c>
      <c r="C1746" s="2" t="s">
        <v>670</v>
      </c>
      <c r="D1746" s="3">
        <v>523865598</v>
      </c>
      <c r="E1746" s="3" t="s">
        <v>668</v>
      </c>
    </row>
    <row r="1747" spans="1:5">
      <c r="A1747" s="2" t="s">
        <v>639</v>
      </c>
      <c r="C1747" s="2" t="s">
        <v>629</v>
      </c>
      <c r="D1747" s="3" t="s">
        <v>640</v>
      </c>
      <c r="E1747" s="3" t="s">
        <v>638</v>
      </c>
    </row>
    <row r="1748" spans="1:5">
      <c r="A1748" s="22" t="s">
        <v>76</v>
      </c>
      <c r="C1748" s="6" t="s">
        <v>77</v>
      </c>
      <c r="D1748" s="6">
        <v>526833184</v>
      </c>
      <c r="E1748" s="22" t="s">
        <v>78</v>
      </c>
    </row>
    <row r="1749" spans="1:5">
      <c r="A1749" s="2" t="s">
        <v>526</v>
      </c>
      <c r="C1749" s="2" t="s">
        <v>543</v>
      </c>
      <c r="D1749" s="3" t="s">
        <v>528</v>
      </c>
      <c r="E1749" s="3" t="s">
        <v>527</v>
      </c>
    </row>
    <row r="1750" spans="1:5">
      <c r="A1750" s="2" t="s">
        <v>697</v>
      </c>
      <c r="C1750" s="2" t="s">
        <v>756</v>
      </c>
      <c r="D1750" s="3">
        <v>542255425</v>
      </c>
      <c r="E1750" s="3" t="s">
        <v>698</v>
      </c>
    </row>
    <row r="1751" spans="1:5">
      <c r="A1751" s="2" t="s">
        <v>2474</v>
      </c>
      <c r="C1751" s="2" t="s">
        <v>2475</v>
      </c>
      <c r="D1751" s="2" t="s">
        <v>2476</v>
      </c>
      <c r="E1751" s="2" t="s">
        <v>2477</v>
      </c>
    </row>
    <row r="1752" spans="1:5">
      <c r="E1752" s="5" t="s">
        <v>5054</v>
      </c>
    </row>
    <row r="1753" spans="1:5">
      <c r="A1753" s="2" t="s">
        <v>647</v>
      </c>
      <c r="C1753" s="2" t="s">
        <v>629</v>
      </c>
      <c r="D1753" s="3" t="s">
        <v>649</v>
      </c>
      <c r="E1753" s="3" t="s">
        <v>648</v>
      </c>
    </row>
    <row r="1754" spans="1:5">
      <c r="E1754" s="5" t="s">
        <v>5046</v>
      </c>
    </row>
    <row r="1755" spans="1:5">
      <c r="C1755" s="2" t="s">
        <v>2516</v>
      </c>
      <c r="D1755" s="2">
        <v>522298111</v>
      </c>
      <c r="E1755" s="2" t="s">
        <v>2517</v>
      </c>
    </row>
    <row r="1756" spans="1:5">
      <c r="A1756" s="2" t="s">
        <v>937</v>
      </c>
      <c r="C1756" s="2" t="s">
        <v>941</v>
      </c>
      <c r="D1756" s="2" t="s">
        <v>939</v>
      </c>
      <c r="E1756" s="2" t="s">
        <v>938</v>
      </c>
    </row>
    <row r="1757" spans="1:5">
      <c r="A1757" s="2" t="s">
        <v>679</v>
      </c>
      <c r="C1757" s="2" t="s">
        <v>670</v>
      </c>
      <c r="D1757" s="3">
        <v>545633909</v>
      </c>
      <c r="E1757" s="3" t="s">
        <v>680</v>
      </c>
    </row>
    <row r="1758" spans="1:5">
      <c r="A1758" s="2" t="s">
        <v>896</v>
      </c>
      <c r="C1758" s="2" t="s">
        <v>858</v>
      </c>
      <c r="D1758" s="3">
        <v>524241246</v>
      </c>
      <c r="E1758" s="3" t="s">
        <v>897</v>
      </c>
    </row>
    <row r="1759" spans="1:5">
      <c r="A1759" s="2" t="s">
        <v>1174</v>
      </c>
      <c r="C1759" s="2" t="s">
        <v>1176</v>
      </c>
      <c r="D1759" s="2" t="s">
        <v>1175</v>
      </c>
      <c r="E1759" s="4" t="s">
        <v>1173</v>
      </c>
    </row>
    <row r="1760" spans="1:5">
      <c r="A1760" s="22" t="s">
        <v>46</v>
      </c>
      <c r="C1760" s="6" t="s">
        <v>47</v>
      </c>
      <c r="D1760" s="6">
        <v>522499282</v>
      </c>
      <c r="E1760" s="22" t="s">
        <v>48</v>
      </c>
    </row>
    <row r="1761" spans="1:5">
      <c r="C1761" s="2" t="s">
        <v>1067</v>
      </c>
      <c r="D1761" s="2" t="s">
        <v>1068</v>
      </c>
      <c r="E1761" s="4" t="s">
        <v>1069</v>
      </c>
    </row>
    <row r="1762" spans="1:5">
      <c r="A1762" s="2" t="s">
        <v>803</v>
      </c>
      <c r="C1762" s="2" t="s">
        <v>806</v>
      </c>
      <c r="D1762" s="3" t="s">
        <v>805</v>
      </c>
      <c r="E1762" s="3" t="s">
        <v>804</v>
      </c>
    </row>
    <row r="1763" spans="1:5">
      <c r="A1763" s="22" t="s">
        <v>104</v>
      </c>
      <c r="C1763" s="6" t="s">
        <v>18</v>
      </c>
      <c r="D1763" s="6" t="s">
        <v>105</v>
      </c>
      <c r="E1763" s="22" t="s">
        <v>106</v>
      </c>
    </row>
    <row r="1764" spans="1:5">
      <c r="A1764" s="2" t="s">
        <v>979</v>
      </c>
      <c r="C1764" s="2" t="s">
        <v>972</v>
      </c>
      <c r="D1764" s="2" t="s">
        <v>978</v>
      </c>
      <c r="E1764" s="39" t="s">
        <v>977</v>
      </c>
    </row>
    <row r="1765" spans="1:5">
      <c r="A1765" s="2" t="s">
        <v>871</v>
      </c>
      <c r="C1765" s="2" t="s">
        <v>858</v>
      </c>
      <c r="D1765" s="3">
        <v>533368222</v>
      </c>
      <c r="E1765" s="3" t="s">
        <v>870</v>
      </c>
    </row>
    <row r="1766" spans="1:5">
      <c r="E1766" s="5" t="s">
        <v>5032</v>
      </c>
    </row>
    <row r="1767" spans="1:5">
      <c r="A1767" s="2" t="s">
        <v>875</v>
      </c>
      <c r="C1767" s="2" t="s">
        <v>858</v>
      </c>
      <c r="D1767" s="3">
        <v>526977780</v>
      </c>
      <c r="E1767" s="3" t="s">
        <v>874</v>
      </c>
    </row>
    <row r="1768" spans="1:5">
      <c r="A1768" s="2" t="s">
        <v>524</v>
      </c>
      <c r="C1768" s="2" t="s">
        <v>543</v>
      </c>
      <c r="D1768" s="3">
        <v>546705766</v>
      </c>
      <c r="E1768" s="3" t="s">
        <v>525</v>
      </c>
    </row>
    <row r="1769" spans="1:5">
      <c r="A1769" s="2" t="s">
        <v>2521</v>
      </c>
      <c r="C1769" s="2" t="s">
        <v>2518</v>
      </c>
      <c r="D1769" s="2" t="s">
        <v>2519</v>
      </c>
      <c r="E1769" s="2" t="s">
        <v>2520</v>
      </c>
    </row>
    <row r="1770" spans="1:5">
      <c r="A1770" s="19" t="s">
        <v>2567</v>
      </c>
      <c r="B1770" s="19"/>
      <c r="D1770" s="54" t="s">
        <v>2569</v>
      </c>
      <c r="E1770" s="58" t="s">
        <v>2570</v>
      </c>
    </row>
    <row r="1771" spans="1:5">
      <c r="A1771" s="2" t="s">
        <v>700</v>
      </c>
      <c r="C1771" s="2" t="s">
        <v>756</v>
      </c>
      <c r="D1771" s="3">
        <v>524753009</v>
      </c>
      <c r="E1771" s="3" t="s">
        <v>699</v>
      </c>
    </row>
    <row r="1772" spans="1:5">
      <c r="A1772" s="2" t="s">
        <v>1136</v>
      </c>
      <c r="D1772" s="2" t="s">
        <v>1137</v>
      </c>
      <c r="E1772" s="4" t="s">
        <v>1138</v>
      </c>
    </row>
    <row r="1773" spans="1:5">
      <c r="A1773" s="22" t="s">
        <v>24</v>
      </c>
      <c r="C1773" s="6" t="s">
        <v>11</v>
      </c>
      <c r="D1773" s="6" t="s">
        <v>25</v>
      </c>
      <c r="E1773" s="22" t="s">
        <v>26</v>
      </c>
    </row>
    <row r="1774" spans="1:5">
      <c r="C1774" s="2" t="s">
        <v>2599</v>
      </c>
      <c r="E1774" s="2" t="s">
        <v>2598</v>
      </c>
    </row>
    <row r="1775" spans="1:5">
      <c r="A1775" s="2" t="s">
        <v>503</v>
      </c>
      <c r="C1775" s="2" t="s">
        <v>543</v>
      </c>
      <c r="D1775" s="3" t="s">
        <v>504</v>
      </c>
      <c r="E1775" s="3" t="s">
        <v>505</v>
      </c>
    </row>
    <row r="1776" spans="1:5">
      <c r="A1776" s="2" t="s">
        <v>1340</v>
      </c>
      <c r="C1776" s="2" t="s">
        <v>972</v>
      </c>
      <c r="D1776" s="2" t="s">
        <v>1341</v>
      </c>
      <c r="E1776" s="4" t="s">
        <v>1342</v>
      </c>
    </row>
    <row r="1777" spans="1:5">
      <c r="A1777" s="2" t="s">
        <v>1331</v>
      </c>
      <c r="C1777" s="2" t="s">
        <v>972</v>
      </c>
      <c r="D1777" s="2" t="s">
        <v>1332</v>
      </c>
      <c r="E1777" s="4" t="s">
        <v>1333</v>
      </c>
    </row>
    <row r="1778" spans="1:5">
      <c r="A1778" s="2" t="s">
        <v>984</v>
      </c>
      <c r="C1778" s="2" t="s">
        <v>972</v>
      </c>
      <c r="D1778" s="2" t="s">
        <v>987</v>
      </c>
      <c r="E1778" s="2" t="s">
        <v>983</v>
      </c>
    </row>
    <row r="1779" spans="1:5">
      <c r="A1779" s="2" t="s">
        <v>1356</v>
      </c>
      <c r="C1779" s="2" t="s">
        <v>972</v>
      </c>
      <c r="D1779" s="2" t="s">
        <v>1355</v>
      </c>
      <c r="E1779" s="4" t="s">
        <v>1354</v>
      </c>
    </row>
    <row r="1780" spans="1:5">
      <c r="A1780" s="2" t="s">
        <v>1335</v>
      </c>
      <c r="C1780" s="2" t="s">
        <v>972</v>
      </c>
      <c r="D1780" s="2" t="s">
        <v>1336</v>
      </c>
      <c r="E1780" s="4" t="s">
        <v>1334</v>
      </c>
    </row>
    <row r="1781" spans="1:5">
      <c r="A1781" s="2" t="s">
        <v>1339</v>
      </c>
      <c r="C1781" s="2" t="s">
        <v>972</v>
      </c>
      <c r="D1781" s="2" t="s">
        <v>1337</v>
      </c>
      <c r="E1781" s="4" t="s">
        <v>1338</v>
      </c>
    </row>
    <row r="1782" spans="1:5">
      <c r="A1782" s="22" t="s">
        <v>109</v>
      </c>
      <c r="C1782" s="6" t="s">
        <v>71</v>
      </c>
      <c r="D1782" s="6">
        <v>502593983</v>
      </c>
      <c r="E1782" s="22" t="s">
        <v>110</v>
      </c>
    </row>
    <row r="1783" spans="1:5">
      <c r="A1783" s="2" t="s">
        <v>602</v>
      </c>
      <c r="C1783" s="2" t="s">
        <v>577</v>
      </c>
      <c r="D1783" s="3" t="s">
        <v>604</v>
      </c>
      <c r="E1783" s="3" t="s">
        <v>603</v>
      </c>
    </row>
    <row r="1784" spans="1:5">
      <c r="A1784" s="2" t="s">
        <v>926</v>
      </c>
      <c r="C1784" s="2" t="s">
        <v>914</v>
      </c>
      <c r="D1784" s="3" t="s">
        <v>924</v>
      </c>
      <c r="E1784" s="3" t="s">
        <v>925</v>
      </c>
    </row>
    <row r="1785" spans="1:5">
      <c r="A1785" s="2" t="s">
        <v>666</v>
      </c>
      <c r="C1785" s="2" t="s">
        <v>629</v>
      </c>
      <c r="D1785" s="3" t="s">
        <v>667</v>
      </c>
      <c r="E1785" s="3" t="s">
        <v>665</v>
      </c>
    </row>
    <row r="1786" spans="1:5">
      <c r="A1786" s="19" t="s">
        <v>4141</v>
      </c>
      <c r="B1786" s="19"/>
      <c r="D1786" s="54" t="s">
        <v>4143</v>
      </c>
      <c r="E1786" s="58" t="s">
        <v>4142</v>
      </c>
    </row>
    <row r="1787" spans="1:5">
      <c r="A1787" s="2" t="s">
        <v>799</v>
      </c>
      <c r="C1787" s="2" t="s">
        <v>798</v>
      </c>
      <c r="D1787" s="3">
        <v>545492383</v>
      </c>
      <c r="E1787" s="3" t="s">
        <v>800</v>
      </c>
    </row>
    <row r="1788" spans="1:5">
      <c r="E1788" s="5" t="s">
        <v>5051</v>
      </c>
    </row>
    <row r="1789" spans="1:5">
      <c r="A1789" s="2" t="s">
        <v>1306</v>
      </c>
      <c r="C1789" s="2" t="s">
        <v>1307</v>
      </c>
      <c r="D1789" s="2" t="s">
        <v>1308</v>
      </c>
      <c r="E1789" s="4" t="s">
        <v>1309</v>
      </c>
    </row>
    <row r="1790" spans="1:5">
      <c r="A1790" s="2" t="s">
        <v>1030</v>
      </c>
      <c r="C1790" s="2" t="s">
        <v>1031</v>
      </c>
      <c r="D1790" s="2" t="s">
        <v>1032</v>
      </c>
      <c r="E1790" s="4" t="s">
        <v>1033</v>
      </c>
    </row>
    <row r="1791" spans="1:5">
      <c r="A1791" s="2" t="s">
        <v>945</v>
      </c>
      <c r="C1791" s="2" t="s">
        <v>941</v>
      </c>
      <c r="D1791" s="2" t="s">
        <v>946</v>
      </c>
      <c r="E1791" s="2" t="s">
        <v>944</v>
      </c>
    </row>
    <row r="1792" spans="1:5">
      <c r="A1792" s="2" t="s">
        <v>880</v>
      </c>
      <c r="C1792" s="2" t="s">
        <v>858</v>
      </c>
      <c r="D1792" s="3">
        <v>537758795</v>
      </c>
      <c r="E1792" s="3" t="s">
        <v>881</v>
      </c>
    </row>
    <row r="1793" spans="1:4">
      <c r="B1793" s="63"/>
      <c r="C1793" s="63" t="s">
        <v>4422</v>
      </c>
      <c r="D1793" s="63" t="s">
        <v>3853</v>
      </c>
    </row>
    <row r="1794" spans="1:4" ht="25.5">
      <c r="B1794" s="63"/>
      <c r="C1794" s="63" t="s">
        <v>4545</v>
      </c>
      <c r="D1794" s="63" t="s">
        <v>4546</v>
      </c>
    </row>
    <row r="1795" spans="1:4">
      <c r="B1795" s="63"/>
      <c r="C1795" s="63" t="s">
        <v>4553</v>
      </c>
      <c r="D1795" s="63" t="s">
        <v>4554</v>
      </c>
    </row>
    <row r="1796" spans="1:4">
      <c r="B1796" s="63"/>
      <c r="C1796" s="63" t="s">
        <v>4543</v>
      </c>
      <c r="D1796" s="63" t="s">
        <v>4544</v>
      </c>
    </row>
    <row r="1797" spans="1:4" ht="25.5">
      <c r="B1797" s="63"/>
      <c r="C1797" s="63" t="s">
        <v>4431</v>
      </c>
      <c r="D1797" s="63" t="s">
        <v>4432</v>
      </c>
    </row>
    <row r="1798" spans="1:4">
      <c r="B1798" s="63"/>
      <c r="C1798" s="63" t="s">
        <v>4517</v>
      </c>
      <c r="D1798" s="63" t="s">
        <v>4518</v>
      </c>
    </row>
    <row r="1799" spans="1:4">
      <c r="C1799" s="2" t="s">
        <v>5210</v>
      </c>
      <c r="D1799" s="2" t="s">
        <v>5211</v>
      </c>
    </row>
    <row r="1800" spans="1:4">
      <c r="B1800" s="63"/>
      <c r="C1800" s="63" t="s">
        <v>4395</v>
      </c>
      <c r="D1800" s="63" t="s">
        <v>4396</v>
      </c>
    </row>
    <row r="1801" spans="1:4">
      <c r="B1801" s="63"/>
      <c r="C1801" s="63" t="s">
        <v>4521</v>
      </c>
      <c r="D1801" s="63" t="s">
        <v>4097</v>
      </c>
    </row>
    <row r="1802" spans="1:4">
      <c r="B1802" s="63"/>
      <c r="C1802" s="63" t="s">
        <v>4433</v>
      </c>
      <c r="D1802" s="63" t="s">
        <v>4434</v>
      </c>
    </row>
    <row r="1803" spans="1:4">
      <c r="B1803" s="63"/>
      <c r="C1803" s="63" t="s">
        <v>4460</v>
      </c>
      <c r="D1803" s="63" t="s">
        <v>2853</v>
      </c>
    </row>
    <row r="1804" spans="1:4">
      <c r="B1804" s="63"/>
      <c r="C1804" s="63" t="s">
        <v>4456</v>
      </c>
      <c r="D1804" s="63" t="s">
        <v>4457</v>
      </c>
    </row>
    <row r="1805" spans="1:4" ht="25.5">
      <c r="B1805" s="63"/>
      <c r="C1805" s="63" t="s">
        <v>4565</v>
      </c>
      <c r="D1805" s="63">
        <v>528482828</v>
      </c>
    </row>
    <row r="1806" spans="1:4">
      <c r="A1806" s="2" t="s">
        <v>965</v>
      </c>
      <c r="C1806" s="2" t="s">
        <v>959</v>
      </c>
      <c r="D1806" s="2">
        <v>545934442</v>
      </c>
    </row>
    <row r="1807" spans="1:4">
      <c r="A1807" s="2" t="s">
        <v>968</v>
      </c>
      <c r="C1807" s="2" t="s">
        <v>959</v>
      </c>
      <c r="D1807" s="2">
        <v>526202567</v>
      </c>
    </row>
    <row r="1808" spans="1:4">
      <c r="A1808" s="2" t="s">
        <v>964</v>
      </c>
      <c r="C1808" s="2" t="s">
        <v>959</v>
      </c>
      <c r="D1808" s="2">
        <v>548063630</v>
      </c>
    </row>
    <row r="1809" spans="1:4">
      <c r="B1809" s="63"/>
      <c r="C1809" s="63" t="s">
        <v>4480</v>
      </c>
      <c r="D1809" s="63" t="s">
        <v>4481</v>
      </c>
    </row>
    <row r="1810" spans="1:4" ht="25.5">
      <c r="B1810" s="63"/>
      <c r="C1810" s="63" t="s">
        <v>4470</v>
      </c>
      <c r="D1810" s="63" t="s">
        <v>4471</v>
      </c>
    </row>
    <row r="1811" spans="1:4">
      <c r="B1811" s="63"/>
      <c r="C1811" s="63" t="s">
        <v>4486</v>
      </c>
      <c r="D1811" s="63" t="s">
        <v>4487</v>
      </c>
    </row>
    <row r="1812" spans="1:4" ht="25.5">
      <c r="B1812" s="63"/>
      <c r="C1812" s="63" t="s">
        <v>4442</v>
      </c>
      <c r="D1812" s="63" t="s">
        <v>4443</v>
      </c>
    </row>
    <row r="1813" spans="1:4">
      <c r="B1813" s="63"/>
      <c r="C1813" s="63" t="s">
        <v>4564</v>
      </c>
      <c r="D1813" s="63">
        <v>525808097</v>
      </c>
    </row>
    <row r="1814" spans="1:4">
      <c r="B1814" s="63"/>
      <c r="C1814" s="63" t="s">
        <v>4468</v>
      </c>
      <c r="D1814" s="63" t="s">
        <v>4469</v>
      </c>
    </row>
    <row r="1815" spans="1:4">
      <c r="A1815" s="2" t="s">
        <v>4587</v>
      </c>
      <c r="C1815" s="2" t="s">
        <v>5225</v>
      </c>
      <c r="D1815" s="2" t="s">
        <v>5226</v>
      </c>
    </row>
    <row r="1816" spans="1:4">
      <c r="B1816" s="66"/>
      <c r="C1816" s="66" t="s">
        <v>4522</v>
      </c>
      <c r="D1816" s="66" t="s">
        <v>4523</v>
      </c>
    </row>
    <row r="1817" spans="1:4">
      <c r="B1817" s="63"/>
      <c r="C1817" s="63" t="s">
        <v>4387</v>
      </c>
      <c r="D1817" s="63" t="s">
        <v>4388</v>
      </c>
    </row>
    <row r="1818" spans="1:4">
      <c r="C1818" s="2" t="s">
        <v>5187</v>
      </c>
      <c r="D1818" s="2" t="s">
        <v>5188</v>
      </c>
    </row>
    <row r="1819" spans="1:4">
      <c r="B1819" s="63"/>
      <c r="C1819" s="63" t="s">
        <v>4435</v>
      </c>
      <c r="D1819" s="63" t="s">
        <v>4436</v>
      </c>
    </row>
    <row r="1820" spans="1:4">
      <c r="A1820" s="2" t="s">
        <v>3614</v>
      </c>
      <c r="C1820" s="2" t="s">
        <v>3615</v>
      </c>
      <c r="D1820" s="2" t="s">
        <v>3613</v>
      </c>
    </row>
    <row r="1821" spans="1:4">
      <c r="B1821" s="63"/>
      <c r="C1821" s="63" t="s">
        <v>4463</v>
      </c>
      <c r="D1821" s="63" t="s">
        <v>4056</v>
      </c>
    </row>
    <row r="1822" spans="1:4" ht="25.5">
      <c r="B1822" s="63"/>
      <c r="C1822" s="63" t="s">
        <v>4506</v>
      </c>
      <c r="D1822" s="63" t="s">
        <v>4507</v>
      </c>
    </row>
    <row r="1823" spans="1:4" ht="25.5">
      <c r="B1823" s="63"/>
      <c r="C1823" s="63" t="s">
        <v>4506</v>
      </c>
      <c r="D1823" s="63" t="s">
        <v>4508</v>
      </c>
    </row>
    <row r="1824" spans="1:4">
      <c r="B1824" s="63"/>
      <c r="C1824" s="63" t="s">
        <v>4559</v>
      </c>
      <c r="D1824" s="63" t="s">
        <v>4560</v>
      </c>
    </row>
    <row r="1825" spans="1:5">
      <c r="B1825" s="63"/>
      <c r="C1825" s="63" t="s">
        <v>4491</v>
      </c>
      <c r="D1825" s="63" t="s">
        <v>4492</v>
      </c>
    </row>
    <row r="1826" spans="1:5">
      <c r="C1826" s="2" t="s">
        <v>2461</v>
      </c>
      <c r="D1826" s="2" t="s">
        <v>2462</v>
      </c>
    </row>
    <row r="1827" spans="1:5" ht="25.5">
      <c r="B1827" s="63"/>
      <c r="C1827" s="63" t="s">
        <v>4557</v>
      </c>
      <c r="D1827" s="63" t="s">
        <v>4558</v>
      </c>
    </row>
    <row r="1828" spans="1:5">
      <c r="B1828" s="63"/>
      <c r="C1828" s="63" t="s">
        <v>4503</v>
      </c>
      <c r="D1828" s="63" t="s">
        <v>4504</v>
      </c>
    </row>
    <row r="1829" spans="1:5">
      <c r="B1829" s="63"/>
      <c r="C1829" s="63" t="s">
        <v>4503</v>
      </c>
      <c r="D1829" s="63" t="s">
        <v>4505</v>
      </c>
    </row>
    <row r="1830" spans="1:5">
      <c r="B1830" s="63"/>
      <c r="C1830" s="63" t="s">
        <v>4524</v>
      </c>
      <c r="D1830" s="63" t="s">
        <v>4525</v>
      </c>
    </row>
    <row r="1831" spans="1:5" ht="25.5">
      <c r="B1831" s="63"/>
      <c r="C1831" s="63" t="s">
        <v>4549</v>
      </c>
      <c r="D1831" s="63" t="s">
        <v>4550</v>
      </c>
    </row>
    <row r="1832" spans="1:5">
      <c r="B1832" s="63"/>
      <c r="C1832" s="63" t="s">
        <v>4397</v>
      </c>
      <c r="D1832" s="63" t="s">
        <v>4398</v>
      </c>
    </row>
    <row r="1833" spans="1:5">
      <c r="B1833" s="63"/>
      <c r="C1833" s="63" t="s">
        <v>4488</v>
      </c>
      <c r="D1833" s="63" t="s">
        <v>4489</v>
      </c>
    </row>
    <row r="1834" spans="1:5">
      <c r="C1834" s="2" t="s">
        <v>5182</v>
      </c>
      <c r="D1834" s="2" t="s">
        <v>5183</v>
      </c>
    </row>
    <row r="1835" spans="1:5">
      <c r="A1835" s="19" t="s">
        <v>3951</v>
      </c>
      <c r="B1835" s="19"/>
      <c r="C1835" s="19" t="s">
        <v>3691</v>
      </c>
      <c r="D1835" s="19"/>
      <c r="E1835" s="19"/>
    </row>
    <row r="1836" spans="1:5">
      <c r="B1836" s="63"/>
      <c r="C1836" s="63" t="s">
        <v>4412</v>
      </c>
      <c r="D1836" s="63" t="s">
        <v>1480</v>
      </c>
    </row>
    <row r="1837" spans="1:5" ht="25.5">
      <c r="B1837" s="63"/>
      <c r="C1837" s="63" t="s">
        <v>4421</v>
      </c>
      <c r="D1837" s="63" t="s">
        <v>1732</v>
      </c>
    </row>
    <row r="1838" spans="1:5" ht="25.5">
      <c r="B1838" s="63"/>
      <c r="C1838" s="63" t="s">
        <v>4466</v>
      </c>
      <c r="D1838" s="63" t="s">
        <v>4467</v>
      </c>
    </row>
    <row r="1839" spans="1:5">
      <c r="B1839" s="63"/>
      <c r="C1839" s="63" t="s">
        <v>4478</v>
      </c>
      <c r="D1839" s="63" t="s">
        <v>4479</v>
      </c>
    </row>
    <row r="1840" spans="1:5">
      <c r="C1840" s="2" t="s">
        <v>2528</v>
      </c>
      <c r="D1840" s="2">
        <v>547090285</v>
      </c>
    </row>
    <row r="1841" spans="1:4">
      <c r="B1841" s="63"/>
      <c r="C1841" s="63" t="s">
        <v>4448</v>
      </c>
      <c r="D1841" s="63" t="s">
        <v>4449</v>
      </c>
    </row>
    <row r="1842" spans="1:4">
      <c r="B1842" s="63"/>
      <c r="C1842" s="63" t="s">
        <v>4413</v>
      </c>
      <c r="D1842" s="63" t="s">
        <v>4414</v>
      </c>
    </row>
    <row r="1843" spans="1:4" ht="25.5">
      <c r="B1843" s="63"/>
      <c r="C1843" s="63" t="s">
        <v>4539</v>
      </c>
      <c r="D1843" s="63" t="s">
        <v>4540</v>
      </c>
    </row>
    <row r="1844" spans="1:4">
      <c r="B1844" s="63"/>
      <c r="C1844" s="63" t="s">
        <v>4415</v>
      </c>
      <c r="D1844" s="63" t="s">
        <v>4416</v>
      </c>
    </row>
    <row r="1845" spans="1:4">
      <c r="B1845" s="63"/>
      <c r="C1845" s="63" t="s">
        <v>4519</v>
      </c>
      <c r="D1845" s="63" t="s">
        <v>4520</v>
      </c>
    </row>
    <row r="1846" spans="1:4">
      <c r="B1846" s="63"/>
      <c r="C1846" s="63" t="s">
        <v>4567</v>
      </c>
      <c r="D1846" s="63">
        <v>508228765</v>
      </c>
    </row>
    <row r="1847" spans="1:4">
      <c r="B1847" s="63"/>
      <c r="C1847" s="63" t="s">
        <v>4464</v>
      </c>
      <c r="D1847" s="63" t="s">
        <v>4465</v>
      </c>
    </row>
    <row r="1848" spans="1:4" ht="25.5">
      <c r="B1848" s="63"/>
      <c r="C1848" s="63" t="s">
        <v>4537</v>
      </c>
      <c r="D1848" s="63" t="s">
        <v>4538</v>
      </c>
    </row>
    <row r="1849" spans="1:4">
      <c r="A1849" s="2" t="s">
        <v>2488</v>
      </c>
      <c r="C1849" s="2" t="s">
        <v>2475</v>
      </c>
      <c r="D1849" s="2" t="s">
        <v>2487</v>
      </c>
    </row>
    <row r="1850" spans="1:4">
      <c r="A1850" s="2" t="s">
        <v>2496</v>
      </c>
      <c r="C1850" s="2" t="s">
        <v>2475</v>
      </c>
      <c r="D1850" s="2" t="s">
        <v>2493</v>
      </c>
    </row>
    <row r="1851" spans="1:4">
      <c r="A1851" s="2" t="s">
        <v>2495</v>
      </c>
      <c r="C1851" s="2" t="s">
        <v>2475</v>
      </c>
      <c r="D1851" s="2" t="s">
        <v>2494</v>
      </c>
    </row>
    <row r="1852" spans="1:4">
      <c r="A1852" s="2" t="s">
        <v>2482</v>
      </c>
      <c r="C1852" s="2" t="s">
        <v>2475</v>
      </c>
      <c r="D1852" s="2" t="s">
        <v>2483</v>
      </c>
    </row>
    <row r="1853" spans="1:4">
      <c r="A1853" s="2" t="s">
        <v>2486</v>
      </c>
      <c r="C1853" s="2" t="s">
        <v>2475</v>
      </c>
      <c r="D1853" s="2" t="s">
        <v>2476</v>
      </c>
    </row>
    <row r="1854" spans="1:4">
      <c r="A1854" s="2" t="s">
        <v>2485</v>
      </c>
      <c r="C1854" s="2" t="s">
        <v>2475</v>
      </c>
      <c r="D1854" s="2" t="s">
        <v>2484</v>
      </c>
    </row>
    <row r="1855" spans="1:4">
      <c r="A1855" s="2" t="s">
        <v>2480</v>
      </c>
      <c r="C1855" s="2" t="s">
        <v>2475</v>
      </c>
      <c r="D1855" s="2" t="s">
        <v>2481</v>
      </c>
    </row>
    <row r="1856" spans="1:4">
      <c r="A1856" s="2" t="s">
        <v>2489</v>
      </c>
      <c r="C1856" s="2" t="s">
        <v>2475</v>
      </c>
      <c r="D1856" s="2" t="s">
        <v>2490</v>
      </c>
    </row>
    <row r="1857" spans="1:4">
      <c r="A1857" s="2" t="s">
        <v>2478</v>
      </c>
      <c r="C1857" s="2" t="s">
        <v>2475</v>
      </c>
      <c r="D1857" s="2" t="s">
        <v>2479</v>
      </c>
    </row>
    <row r="1858" spans="1:4">
      <c r="A1858" s="2" t="s">
        <v>2491</v>
      </c>
      <c r="C1858" s="2" t="s">
        <v>2475</v>
      </c>
      <c r="D1858" s="2" t="s">
        <v>2492</v>
      </c>
    </row>
    <row r="1859" spans="1:4">
      <c r="B1859" s="63"/>
      <c r="C1859" s="63" t="s">
        <v>4420</v>
      </c>
      <c r="D1859" s="63"/>
    </row>
    <row r="1860" spans="1:4" ht="25.5">
      <c r="B1860" s="63"/>
      <c r="C1860" s="63" t="s">
        <v>4393</v>
      </c>
      <c r="D1860" s="63" t="s">
        <v>4394</v>
      </c>
    </row>
    <row r="1861" spans="1:4">
      <c r="B1861" s="63"/>
      <c r="C1861" s="63" t="s">
        <v>4531</v>
      </c>
      <c r="D1861" s="63" t="s">
        <v>4532</v>
      </c>
    </row>
    <row r="1862" spans="1:4">
      <c r="A1862" s="2" t="s">
        <v>1016</v>
      </c>
      <c r="C1862" s="2" t="s">
        <v>1017</v>
      </c>
      <c r="D1862" s="2" t="s">
        <v>1018</v>
      </c>
    </row>
    <row r="1863" spans="1:4">
      <c r="B1863" s="63"/>
      <c r="C1863" s="63" t="s">
        <v>4485</v>
      </c>
      <c r="D1863" s="63"/>
    </row>
    <row r="1864" spans="1:4">
      <c r="B1864" s="63"/>
      <c r="C1864" s="63" t="s">
        <v>4474</v>
      </c>
      <c r="D1864" s="63" t="s">
        <v>4475</v>
      </c>
    </row>
    <row r="1865" spans="1:4">
      <c r="B1865" s="63"/>
      <c r="C1865" s="63" t="s">
        <v>4399</v>
      </c>
      <c r="D1865" s="63" t="s">
        <v>4400</v>
      </c>
    </row>
    <row r="1866" spans="1:4">
      <c r="B1866" s="63"/>
      <c r="C1866" s="63" t="s">
        <v>4399</v>
      </c>
      <c r="D1866" s="63" t="s">
        <v>4400</v>
      </c>
    </row>
    <row r="1867" spans="1:4">
      <c r="B1867" s="63"/>
      <c r="C1867" s="63" t="s">
        <v>4408</v>
      </c>
      <c r="D1867" s="63" t="s">
        <v>4409</v>
      </c>
    </row>
    <row r="1868" spans="1:4">
      <c r="A1868" s="2" t="s">
        <v>2471</v>
      </c>
      <c r="C1868" s="2" t="s">
        <v>2472</v>
      </c>
      <c r="D1868" s="2" t="s">
        <v>2473</v>
      </c>
    </row>
    <row r="1869" spans="1:4">
      <c r="B1869" s="63"/>
      <c r="C1869" s="63" t="s">
        <v>4423</v>
      </c>
      <c r="D1869" s="63" t="s">
        <v>4424</v>
      </c>
    </row>
    <row r="1870" spans="1:4">
      <c r="B1870" s="63"/>
      <c r="C1870" s="63" t="s">
        <v>4529</v>
      </c>
      <c r="D1870" s="63" t="s">
        <v>4530</v>
      </c>
    </row>
    <row r="1871" spans="1:4">
      <c r="B1871" s="63"/>
      <c r="C1871" s="63" t="s">
        <v>4402</v>
      </c>
      <c r="D1871" s="63" t="s">
        <v>4403</v>
      </c>
    </row>
    <row r="1872" spans="1:4">
      <c r="B1872" s="63"/>
      <c r="C1872" s="63" t="s">
        <v>4429</v>
      </c>
      <c r="D1872" s="63" t="s">
        <v>4430</v>
      </c>
    </row>
    <row r="1873" spans="1:5">
      <c r="B1873" s="63"/>
      <c r="C1873" s="63" t="s">
        <v>4427</v>
      </c>
      <c r="D1873" s="63" t="s">
        <v>4428</v>
      </c>
    </row>
    <row r="1874" spans="1:5">
      <c r="B1874" s="63"/>
      <c r="C1874" s="63" t="s">
        <v>4389</v>
      </c>
      <c r="D1874" s="63" t="s">
        <v>4390</v>
      </c>
    </row>
    <row r="1875" spans="1:5">
      <c r="B1875" s="63"/>
      <c r="C1875" s="63" t="s">
        <v>4566</v>
      </c>
      <c r="D1875" s="63">
        <v>543102590</v>
      </c>
    </row>
    <row r="1876" spans="1:5">
      <c r="B1876" s="63"/>
      <c r="C1876" s="63" t="s">
        <v>4493</v>
      </c>
      <c r="D1876" s="63" t="s">
        <v>4494</v>
      </c>
    </row>
    <row r="1877" spans="1:5">
      <c r="C1877" s="2" t="s">
        <v>5140</v>
      </c>
      <c r="D1877" s="2" t="s">
        <v>5141</v>
      </c>
    </row>
    <row r="1878" spans="1:5" ht="25.5">
      <c r="B1878" s="63"/>
      <c r="C1878" s="63" t="s">
        <v>4401</v>
      </c>
      <c r="D1878" s="63" t="s">
        <v>2560</v>
      </c>
    </row>
    <row r="1879" spans="1:5">
      <c r="B1879" s="63"/>
      <c r="C1879" s="63" t="s">
        <v>4528</v>
      </c>
      <c r="D1879" s="63"/>
    </row>
    <row r="1880" spans="1:5" ht="25.5">
      <c r="B1880" s="63"/>
      <c r="C1880" s="63" t="s">
        <v>4439</v>
      </c>
      <c r="D1880" s="63" t="s">
        <v>4440</v>
      </c>
    </row>
    <row r="1881" spans="1:5">
      <c r="B1881" s="63"/>
      <c r="C1881" s="63" t="s">
        <v>4441</v>
      </c>
      <c r="D1881" s="63">
        <v>545998414</v>
      </c>
    </row>
    <row r="1882" spans="1:5">
      <c r="B1882" s="63"/>
      <c r="C1882" s="63" t="s">
        <v>4551</v>
      </c>
      <c r="D1882" s="63" t="s">
        <v>4552</v>
      </c>
    </row>
    <row r="1883" spans="1:5" ht="25.5">
      <c r="B1883" s="63"/>
      <c r="C1883" s="63" t="s">
        <v>4417</v>
      </c>
      <c r="D1883" s="63" t="s">
        <v>4418</v>
      </c>
    </row>
    <row r="1884" spans="1:5" ht="25.5">
      <c r="B1884" s="63"/>
      <c r="C1884" s="63" t="s">
        <v>4417</v>
      </c>
      <c r="D1884" s="63" t="s">
        <v>4419</v>
      </c>
    </row>
    <row r="1885" spans="1:5" ht="25.5">
      <c r="B1885" s="63"/>
      <c r="C1885" s="63" t="s">
        <v>4513</v>
      </c>
      <c r="D1885" s="63" t="s">
        <v>4514</v>
      </c>
    </row>
    <row r="1886" spans="1:5" ht="25.5">
      <c r="B1886" s="63"/>
      <c r="C1886" s="63" t="s">
        <v>4513</v>
      </c>
      <c r="D1886" s="63" t="s">
        <v>2876</v>
      </c>
    </row>
    <row r="1887" spans="1:5" ht="25.5">
      <c r="B1887" s="63"/>
      <c r="C1887" s="63" t="s">
        <v>4483</v>
      </c>
      <c r="D1887" s="63" t="s">
        <v>4484</v>
      </c>
    </row>
    <row r="1888" spans="1:5">
      <c r="A1888" s="45" t="s">
        <v>3833</v>
      </c>
      <c r="B1888" s="45"/>
      <c r="C1888" s="45" t="s">
        <v>3834</v>
      </c>
      <c r="D1888" s="45" t="s">
        <v>3835</v>
      </c>
      <c r="E1888" s="45"/>
    </row>
    <row r="1889" spans="1:4">
      <c r="B1889" s="63"/>
      <c r="C1889" s="63" t="s">
        <v>4561</v>
      </c>
      <c r="D1889" s="63">
        <v>522956356</v>
      </c>
    </row>
    <row r="1890" spans="1:4">
      <c r="B1890" s="63"/>
      <c r="C1890" s="63" t="s">
        <v>4472</v>
      </c>
      <c r="D1890" s="63" t="s">
        <v>4473</v>
      </c>
    </row>
    <row r="1891" spans="1:4">
      <c r="B1891" s="63"/>
      <c r="C1891" s="63" t="s">
        <v>4535</v>
      </c>
      <c r="D1891" s="63" t="s">
        <v>4536</v>
      </c>
    </row>
    <row r="1892" spans="1:4">
      <c r="B1892" s="63"/>
      <c r="C1892" s="63" t="s">
        <v>4501</v>
      </c>
      <c r="D1892" s="63" t="s">
        <v>4502</v>
      </c>
    </row>
    <row r="1893" spans="1:4">
      <c r="A1893" s="2" t="s">
        <v>2920</v>
      </c>
      <c r="C1893" s="2" t="s">
        <v>4952</v>
      </c>
      <c r="D1893" s="2" t="s">
        <v>4953</v>
      </c>
    </row>
    <row r="1894" spans="1:4">
      <c r="B1894" s="63"/>
      <c r="C1894" s="63" t="s">
        <v>4404</v>
      </c>
      <c r="D1894" s="63" t="s">
        <v>4405</v>
      </c>
    </row>
    <row r="1895" spans="1:4">
      <c r="B1895" s="63"/>
      <c r="C1895" s="63" t="s">
        <v>4446</v>
      </c>
      <c r="D1895" s="63" t="s">
        <v>4447</v>
      </c>
    </row>
    <row r="1896" spans="1:4">
      <c r="A1896" s="2" t="s">
        <v>866</v>
      </c>
      <c r="C1896" s="2" t="s">
        <v>858</v>
      </c>
      <c r="D1896" s="3">
        <v>544602163</v>
      </c>
    </row>
    <row r="1897" spans="1:4">
      <c r="A1897" s="2" t="s">
        <v>867</v>
      </c>
      <c r="C1897" s="2" t="s">
        <v>858</v>
      </c>
      <c r="D1897" s="3">
        <v>523585000</v>
      </c>
    </row>
    <row r="1898" spans="1:4">
      <c r="A1898" s="2" t="s">
        <v>767</v>
      </c>
      <c r="C1898" s="2" t="s">
        <v>754</v>
      </c>
      <c r="D1898" s="3" t="s">
        <v>766</v>
      </c>
    </row>
    <row r="1899" spans="1:4">
      <c r="A1899" s="2" t="s">
        <v>764</v>
      </c>
      <c r="C1899" s="2" t="s">
        <v>754</v>
      </c>
      <c r="D1899" s="3" t="s">
        <v>753</v>
      </c>
    </row>
    <row r="1900" spans="1:4">
      <c r="A1900" s="2" t="s">
        <v>765</v>
      </c>
      <c r="C1900" s="2" t="s">
        <v>754</v>
      </c>
      <c r="D1900" s="3" t="s">
        <v>753</v>
      </c>
    </row>
    <row r="1901" spans="1:4">
      <c r="A1901" s="2" t="s">
        <v>757</v>
      </c>
      <c r="C1901" s="2" t="s">
        <v>754</v>
      </c>
      <c r="D1901" s="3" t="s">
        <v>758</v>
      </c>
    </row>
    <row r="1902" spans="1:4">
      <c r="A1902" s="2" t="s">
        <v>752</v>
      </c>
      <c r="C1902" s="2" t="s">
        <v>754</v>
      </c>
      <c r="D1902" s="3" t="s">
        <v>753</v>
      </c>
    </row>
    <row r="1903" spans="1:4">
      <c r="A1903" s="2" t="s">
        <v>759</v>
      </c>
      <c r="C1903" s="2" t="s">
        <v>754</v>
      </c>
      <c r="D1903" s="3" t="s">
        <v>760</v>
      </c>
    </row>
    <row r="1904" spans="1:4">
      <c r="A1904" s="2" t="s">
        <v>761</v>
      </c>
      <c r="C1904" s="2" t="s">
        <v>754</v>
      </c>
      <c r="D1904" s="3" t="s">
        <v>753</v>
      </c>
    </row>
    <row r="1905" spans="1:4">
      <c r="A1905" s="2" t="s">
        <v>762</v>
      </c>
      <c r="C1905" s="2" t="s">
        <v>754</v>
      </c>
      <c r="D1905" s="3" t="s">
        <v>763</v>
      </c>
    </row>
    <row r="1906" spans="1:4">
      <c r="A1906" s="2" t="s">
        <v>653</v>
      </c>
      <c r="C1906" s="2" t="s">
        <v>629</v>
      </c>
      <c r="D1906" s="3" t="s">
        <v>654</v>
      </c>
    </row>
    <row r="1907" spans="1:4">
      <c r="A1907" s="2" t="s">
        <v>843</v>
      </c>
      <c r="C1907" s="2" t="s">
        <v>838</v>
      </c>
      <c r="D1907" s="3" t="s">
        <v>844</v>
      </c>
    </row>
    <row r="1908" spans="1:4">
      <c r="A1908" s="2" t="s">
        <v>839</v>
      </c>
      <c r="C1908" s="2" t="s">
        <v>838</v>
      </c>
      <c r="D1908" s="3" t="s">
        <v>840</v>
      </c>
    </row>
    <row r="1909" spans="1:4">
      <c r="A1909" s="2" t="s">
        <v>846</v>
      </c>
      <c r="C1909" s="2" t="s">
        <v>838</v>
      </c>
      <c r="D1909" s="3" t="s">
        <v>845</v>
      </c>
    </row>
    <row r="1910" spans="1:4">
      <c r="A1910" s="2" t="s">
        <v>842</v>
      </c>
      <c r="C1910" s="2" t="s">
        <v>838</v>
      </c>
      <c r="D1910" s="3" t="s">
        <v>841</v>
      </c>
    </row>
    <row r="1911" spans="1:4">
      <c r="B1911" s="63"/>
      <c r="C1911" s="63" t="s">
        <v>4515</v>
      </c>
      <c r="D1911" s="63" t="s">
        <v>4516</v>
      </c>
    </row>
    <row r="1912" spans="1:4">
      <c r="B1912" s="63"/>
      <c r="C1912" s="63" t="s">
        <v>4562</v>
      </c>
      <c r="D1912" s="63">
        <v>523276969</v>
      </c>
    </row>
    <row r="1913" spans="1:4" ht="25.5">
      <c r="B1913" s="63"/>
      <c r="C1913" s="63" t="s">
        <v>4499</v>
      </c>
      <c r="D1913" s="63" t="s">
        <v>4500</v>
      </c>
    </row>
    <row r="1914" spans="1:4">
      <c r="B1914" s="63"/>
      <c r="C1914" s="63" t="s">
        <v>4406</v>
      </c>
      <c r="D1914" s="63" t="s">
        <v>4407</v>
      </c>
    </row>
    <row r="1915" spans="1:4">
      <c r="B1915" s="63"/>
      <c r="C1915" s="63" t="s">
        <v>4526</v>
      </c>
      <c r="D1915" s="63" t="s">
        <v>4527</v>
      </c>
    </row>
    <row r="1916" spans="1:4">
      <c r="B1916" s="63"/>
      <c r="C1916" s="63" t="s">
        <v>4563</v>
      </c>
      <c r="D1916" s="63">
        <v>507970050</v>
      </c>
    </row>
    <row r="1917" spans="1:4">
      <c r="B1917" s="63"/>
      <c r="C1917" s="63" t="s">
        <v>4555</v>
      </c>
      <c r="D1917" s="63" t="s">
        <v>4556</v>
      </c>
    </row>
    <row r="1918" spans="1:4">
      <c r="B1918" s="63"/>
      <c r="C1918" s="63" t="s">
        <v>4511</v>
      </c>
      <c r="D1918" s="63" t="s">
        <v>4512</v>
      </c>
    </row>
    <row r="1919" spans="1:4">
      <c r="B1919" s="63"/>
      <c r="C1919" s="63" t="s">
        <v>4410</v>
      </c>
      <c r="D1919" s="63" t="s">
        <v>4411</v>
      </c>
    </row>
    <row r="1920" spans="1:4">
      <c r="B1920" s="63"/>
      <c r="C1920" s="63" t="s">
        <v>4497</v>
      </c>
      <c r="D1920" s="63" t="s">
        <v>4498</v>
      </c>
    </row>
    <row r="1921" spans="1:5">
      <c r="B1921" s="63"/>
      <c r="C1921" s="63" t="s">
        <v>4461</v>
      </c>
      <c r="D1921" s="63" t="s">
        <v>4462</v>
      </c>
    </row>
    <row r="1922" spans="1:5">
      <c r="B1922" s="63"/>
      <c r="C1922" s="63" t="s">
        <v>4458</v>
      </c>
      <c r="D1922" s="63" t="s">
        <v>4459</v>
      </c>
    </row>
    <row r="1923" spans="1:5" ht="25.5">
      <c r="B1923" s="63"/>
      <c r="C1923" s="63" t="s">
        <v>4533</v>
      </c>
      <c r="D1923" s="63" t="s">
        <v>4534</v>
      </c>
    </row>
    <row r="1924" spans="1:5">
      <c r="B1924" s="63"/>
      <c r="C1924" s="63" t="s">
        <v>4476</v>
      </c>
      <c r="D1924" s="63" t="s">
        <v>4477</v>
      </c>
    </row>
    <row r="1925" spans="1:5">
      <c r="B1925" s="63"/>
      <c r="C1925" s="63" t="s">
        <v>4541</v>
      </c>
      <c r="D1925" s="63" t="s">
        <v>4542</v>
      </c>
    </row>
    <row r="1926" spans="1:5">
      <c r="A1926" s="2" t="s">
        <v>4949</v>
      </c>
      <c r="C1926" s="2" t="s">
        <v>4951</v>
      </c>
      <c r="D1926" s="2" t="s">
        <v>4950</v>
      </c>
    </row>
    <row r="1927" spans="1:5" ht="25.5">
      <c r="B1927" s="63"/>
      <c r="C1927" s="63" t="s">
        <v>4495</v>
      </c>
      <c r="D1927" s="63" t="s">
        <v>4496</v>
      </c>
    </row>
    <row r="1928" spans="1:5" ht="28.5">
      <c r="A1928" s="22" t="s">
        <v>107</v>
      </c>
      <c r="C1928" s="6" t="s">
        <v>47</v>
      </c>
      <c r="D1928" s="6" t="s">
        <v>108</v>
      </c>
      <c r="E1928" s="6"/>
    </row>
    <row r="1929" spans="1:5">
      <c r="A1929" s="2" t="s">
        <v>3644</v>
      </c>
      <c r="C1929" s="2" t="s">
        <v>3609</v>
      </c>
      <c r="D1929" s="2" t="s">
        <v>3643</v>
      </c>
    </row>
    <row r="1930" spans="1:5">
      <c r="A1930" s="2" t="s">
        <v>3608</v>
      </c>
      <c r="C1930" s="2" t="s">
        <v>3609</v>
      </c>
      <c r="D1930" s="2" t="s">
        <v>3607</v>
      </c>
    </row>
    <row r="1931" spans="1:5">
      <c r="A1931" s="1" t="s">
        <v>115</v>
      </c>
      <c r="C1931" s="2" t="s">
        <v>117</v>
      </c>
      <c r="D1931" s="4" t="s">
        <v>141</v>
      </c>
    </row>
    <row r="1932" spans="1:5">
      <c r="A1932" s="2" t="s">
        <v>118</v>
      </c>
      <c r="C1932" s="2" t="s">
        <v>117</v>
      </c>
      <c r="D1932" s="4">
        <v>526490942</v>
      </c>
    </row>
    <row r="1933" spans="1:5">
      <c r="A1933" s="2" t="s">
        <v>119</v>
      </c>
      <c r="C1933" s="2" t="s">
        <v>117</v>
      </c>
      <c r="D1933" s="4">
        <v>548351462</v>
      </c>
    </row>
    <row r="1934" spans="1:5">
      <c r="A1934" s="2" t="s">
        <v>120</v>
      </c>
      <c r="C1934" s="2" t="s">
        <v>117</v>
      </c>
      <c r="D1934" s="4" t="s">
        <v>121</v>
      </c>
    </row>
    <row r="1935" spans="1:5">
      <c r="A1935" s="2" t="s">
        <v>122</v>
      </c>
      <c r="C1935" s="2" t="s">
        <v>117</v>
      </c>
      <c r="D1935" s="4">
        <v>544603360</v>
      </c>
    </row>
    <row r="1936" spans="1:5">
      <c r="A1936" s="2" t="s">
        <v>124</v>
      </c>
      <c r="C1936" s="2" t="s">
        <v>117</v>
      </c>
      <c r="D1936" s="4" t="s">
        <v>123</v>
      </c>
    </row>
    <row r="1937" spans="1:4">
      <c r="A1937" s="2" t="s">
        <v>125</v>
      </c>
      <c r="C1937" s="2" t="s">
        <v>117</v>
      </c>
      <c r="D1937" s="4">
        <v>525916500</v>
      </c>
    </row>
    <row r="1938" spans="1:4">
      <c r="A1938" s="2" t="s">
        <v>126</v>
      </c>
      <c r="C1938" s="2" t="s">
        <v>117</v>
      </c>
      <c r="D1938" s="4">
        <v>545838215</v>
      </c>
    </row>
    <row r="1939" spans="1:4">
      <c r="A1939" s="2" t="s">
        <v>128</v>
      </c>
      <c r="C1939" s="2" t="s">
        <v>117</v>
      </c>
      <c r="D1939" s="4" t="s">
        <v>127</v>
      </c>
    </row>
    <row r="1940" spans="1:4">
      <c r="A1940" s="2" t="s">
        <v>129</v>
      </c>
      <c r="C1940" s="2" t="s">
        <v>117</v>
      </c>
      <c r="D1940" s="4" t="s">
        <v>130</v>
      </c>
    </row>
    <row r="1941" spans="1:4">
      <c r="A1941" s="2" t="s">
        <v>132</v>
      </c>
      <c r="C1941" s="2" t="s">
        <v>117</v>
      </c>
      <c r="D1941" s="4" t="s">
        <v>131</v>
      </c>
    </row>
    <row r="1942" spans="1:4">
      <c r="A1942" s="2" t="s">
        <v>133</v>
      </c>
      <c r="C1942" s="2" t="s">
        <v>117</v>
      </c>
      <c r="D1942" s="4" t="s">
        <v>134</v>
      </c>
    </row>
    <row r="1943" spans="1:4">
      <c r="A1943" s="2" t="s">
        <v>135</v>
      </c>
      <c r="C1943" s="2" t="s">
        <v>117</v>
      </c>
      <c r="D1943" s="4">
        <v>508451405</v>
      </c>
    </row>
    <row r="1944" spans="1:4">
      <c r="A1944" s="2" t="s">
        <v>136</v>
      </c>
      <c r="C1944" s="2" t="s">
        <v>117</v>
      </c>
      <c r="D1944" s="4">
        <v>546673552</v>
      </c>
    </row>
    <row r="1945" spans="1:4">
      <c r="A1945" s="2" t="s">
        <v>138</v>
      </c>
      <c r="C1945" s="2" t="s">
        <v>117</v>
      </c>
      <c r="D1945" s="4" t="s">
        <v>137</v>
      </c>
    </row>
    <row r="1946" spans="1:4">
      <c r="A1946" s="2" t="s">
        <v>139</v>
      </c>
      <c r="C1946" s="2" t="s">
        <v>117</v>
      </c>
      <c r="D1946" s="4" t="s">
        <v>140</v>
      </c>
    </row>
    <row r="1947" spans="1:4">
      <c r="A1947" s="2" t="s">
        <v>175</v>
      </c>
      <c r="C1947" s="2" t="s">
        <v>178</v>
      </c>
      <c r="D1947" s="2">
        <v>522495332</v>
      </c>
    </row>
    <row r="1948" spans="1:4">
      <c r="A1948" s="2" t="s">
        <v>176</v>
      </c>
      <c r="C1948" s="2" t="s">
        <v>178</v>
      </c>
      <c r="D1948" s="2" t="s">
        <v>177</v>
      </c>
    </row>
    <row r="1949" spans="1:4">
      <c r="A1949" s="2" t="s">
        <v>179</v>
      </c>
      <c r="C1949" s="2" t="s">
        <v>178</v>
      </c>
      <c r="D1949" s="2" t="s">
        <v>180</v>
      </c>
    </row>
    <row r="1950" spans="1:4">
      <c r="A1950" s="2" t="s">
        <v>181</v>
      </c>
      <c r="C1950" s="2" t="s">
        <v>183</v>
      </c>
      <c r="D1950" s="2" t="s">
        <v>182</v>
      </c>
    </row>
    <row r="1951" spans="1:4">
      <c r="A1951" s="2" t="s">
        <v>184</v>
      </c>
      <c r="C1951" s="2" t="s">
        <v>183</v>
      </c>
      <c r="D1951" s="2">
        <v>508199389</v>
      </c>
    </row>
    <row r="1952" spans="1:4">
      <c r="A1952" s="2" t="s">
        <v>186</v>
      </c>
      <c r="C1952" s="2" t="s">
        <v>183</v>
      </c>
      <c r="D1952" s="2" t="s">
        <v>185</v>
      </c>
    </row>
    <row r="1953" spans="1:4">
      <c r="A1953" s="2" t="s">
        <v>187</v>
      </c>
      <c r="C1953" s="2" t="s">
        <v>183</v>
      </c>
      <c r="D1953" s="2" t="s">
        <v>188</v>
      </c>
    </row>
    <row r="1954" spans="1:4">
      <c r="A1954" s="2" t="s">
        <v>189</v>
      </c>
      <c r="C1954" s="2" t="s">
        <v>183</v>
      </c>
      <c r="D1954" s="2">
        <v>525634949</v>
      </c>
    </row>
    <row r="1955" spans="1:4">
      <c r="A1955" s="2" t="s">
        <v>190</v>
      </c>
      <c r="C1955" s="2" t="s">
        <v>183</v>
      </c>
      <c r="D1955" s="2">
        <v>504004484</v>
      </c>
    </row>
    <row r="1956" spans="1:4">
      <c r="A1956" s="2" t="s">
        <v>191</v>
      </c>
      <c r="C1956" s="2" t="s">
        <v>183</v>
      </c>
      <c r="D1956" s="2">
        <v>544776730</v>
      </c>
    </row>
    <row r="1957" spans="1:4">
      <c r="A1957" s="2" t="s">
        <v>192</v>
      </c>
      <c r="C1957" s="2" t="s">
        <v>183</v>
      </c>
      <c r="D1957" s="2">
        <v>546664677</v>
      </c>
    </row>
    <row r="1958" spans="1:4">
      <c r="A1958" s="2" t="s">
        <v>193</v>
      </c>
      <c r="C1958" s="2" t="s">
        <v>183</v>
      </c>
      <c r="D1958" s="2">
        <v>536277072</v>
      </c>
    </row>
    <row r="1959" spans="1:4">
      <c r="A1959" s="2" t="s">
        <v>195</v>
      </c>
      <c r="C1959" s="2" t="s">
        <v>183</v>
      </c>
      <c r="D1959" s="2">
        <v>534281627</v>
      </c>
    </row>
    <row r="1960" spans="1:4">
      <c r="A1960" s="2" t="s">
        <v>196</v>
      </c>
      <c r="C1960" s="2" t="s">
        <v>183</v>
      </c>
      <c r="D1960" s="2">
        <v>502412083</v>
      </c>
    </row>
    <row r="1961" spans="1:4">
      <c r="A1961" s="2" t="s">
        <v>198</v>
      </c>
      <c r="C1961" s="2" t="s">
        <v>183</v>
      </c>
      <c r="D1961" s="2" t="s">
        <v>197</v>
      </c>
    </row>
    <row r="1962" spans="1:4">
      <c r="A1962" s="2" t="s">
        <v>199</v>
      </c>
      <c r="C1962" s="2" t="s">
        <v>183</v>
      </c>
      <c r="D1962" s="2">
        <v>506963496</v>
      </c>
    </row>
    <row r="1963" spans="1:4">
      <c r="A1963" s="2" t="s">
        <v>200</v>
      </c>
      <c r="C1963" s="2" t="s">
        <v>183</v>
      </c>
      <c r="D1963" s="2" t="s">
        <v>201</v>
      </c>
    </row>
    <row r="1964" spans="1:4">
      <c r="A1964" s="2" t="s">
        <v>202</v>
      </c>
      <c r="C1964" s="2" t="s">
        <v>183</v>
      </c>
      <c r="D1964" s="2">
        <v>525576080</v>
      </c>
    </row>
    <row r="1965" spans="1:4">
      <c r="A1965" s="2" t="s">
        <v>203</v>
      </c>
      <c r="C1965" s="2" t="s">
        <v>183</v>
      </c>
      <c r="D1965" s="2" t="s">
        <v>204</v>
      </c>
    </row>
    <row r="1966" spans="1:4">
      <c r="A1966" s="2" t="s">
        <v>205</v>
      </c>
      <c r="C1966" s="2" t="s">
        <v>183</v>
      </c>
      <c r="D1966" s="2">
        <v>505077258</v>
      </c>
    </row>
    <row r="1967" spans="1:4">
      <c r="A1967" s="2" t="s">
        <v>411</v>
      </c>
      <c r="C1967" s="2" t="s">
        <v>420</v>
      </c>
      <c r="D1967" s="2" t="s">
        <v>410</v>
      </c>
    </row>
    <row r="1968" spans="1:4">
      <c r="A1968" s="2" t="s">
        <v>413</v>
      </c>
      <c r="C1968" s="2" t="s">
        <v>420</v>
      </c>
      <c r="D1968" s="2" t="s">
        <v>412</v>
      </c>
    </row>
    <row r="1969" spans="1:4">
      <c r="A1969" s="2" t="s">
        <v>414</v>
      </c>
      <c r="C1969" s="2" t="s">
        <v>420</v>
      </c>
      <c r="D1969" s="2">
        <v>502211324</v>
      </c>
    </row>
    <row r="1970" spans="1:4">
      <c r="A1970" s="2" t="s">
        <v>416</v>
      </c>
      <c r="C1970" s="2" t="s">
        <v>420</v>
      </c>
      <c r="D1970" s="2" t="s">
        <v>415</v>
      </c>
    </row>
    <row r="1971" spans="1:4">
      <c r="A1971" s="2" t="s">
        <v>417</v>
      </c>
      <c r="C1971" s="2" t="s">
        <v>420</v>
      </c>
      <c r="D1971" s="2">
        <v>547486005</v>
      </c>
    </row>
    <row r="1972" spans="1:4">
      <c r="A1972" s="2" t="s">
        <v>418</v>
      </c>
      <c r="C1972" s="2" t="s">
        <v>420</v>
      </c>
      <c r="D1972" s="2">
        <v>527500995</v>
      </c>
    </row>
    <row r="1973" spans="1:4">
      <c r="A1973" s="2" t="s">
        <v>419</v>
      </c>
      <c r="C1973" s="2" t="s">
        <v>420</v>
      </c>
      <c r="D1973" s="2">
        <v>509166369</v>
      </c>
    </row>
    <row r="1974" spans="1:4">
      <c r="A1974" s="2" t="s">
        <v>421</v>
      </c>
      <c r="C1974" s="2" t="s">
        <v>420</v>
      </c>
      <c r="D1974" s="2">
        <v>524677781</v>
      </c>
    </row>
    <row r="1975" spans="1:4">
      <c r="A1975" s="2" t="s">
        <v>423</v>
      </c>
      <c r="C1975" s="2" t="s">
        <v>420</v>
      </c>
      <c r="D1975" s="2" t="s">
        <v>422</v>
      </c>
    </row>
    <row r="1976" spans="1:4">
      <c r="A1976" s="2" t="s">
        <v>424</v>
      </c>
      <c r="C1976" s="2" t="s">
        <v>420</v>
      </c>
      <c r="D1976" s="2">
        <v>507707380</v>
      </c>
    </row>
    <row r="1977" spans="1:4">
      <c r="A1977" s="2" t="s">
        <v>425</v>
      </c>
      <c r="C1977" s="2" t="s">
        <v>420</v>
      </c>
      <c r="D1977" s="2">
        <v>526234724</v>
      </c>
    </row>
    <row r="1978" spans="1:4">
      <c r="A1978" s="2" t="s">
        <v>426</v>
      </c>
      <c r="C1978" s="2" t="s">
        <v>420</v>
      </c>
      <c r="D1978" s="2">
        <v>542404433</v>
      </c>
    </row>
    <row r="1979" spans="1:4">
      <c r="A1979" s="2" t="s">
        <v>222</v>
      </c>
      <c r="C1979" s="2" t="s">
        <v>223</v>
      </c>
      <c r="D1979" s="3">
        <v>527471999</v>
      </c>
    </row>
    <row r="1980" spans="1:4">
      <c r="A1980" s="2" t="s">
        <v>224</v>
      </c>
      <c r="C1980" s="2" t="s">
        <v>223</v>
      </c>
      <c r="D1980" s="2">
        <v>543028121</v>
      </c>
    </row>
    <row r="1981" spans="1:4">
      <c r="A1981" s="2" t="s">
        <v>225</v>
      </c>
      <c r="C1981" s="2" t="s">
        <v>223</v>
      </c>
      <c r="D1981" s="2">
        <v>528855432</v>
      </c>
    </row>
    <row r="1982" spans="1:4">
      <c r="A1982" s="2" t="s">
        <v>226</v>
      </c>
      <c r="C1982" s="2" t="s">
        <v>223</v>
      </c>
      <c r="D1982" s="2">
        <v>528322276</v>
      </c>
    </row>
    <row r="1983" spans="1:4">
      <c r="A1983" s="2" t="s">
        <v>227</v>
      </c>
      <c r="C1983" s="2" t="s">
        <v>223</v>
      </c>
      <c r="D1983" s="2">
        <v>528782777</v>
      </c>
    </row>
    <row r="1984" spans="1:4">
      <c r="A1984" s="2" t="s">
        <v>228</v>
      </c>
      <c r="C1984" s="2" t="s">
        <v>223</v>
      </c>
      <c r="D1984" s="3">
        <v>522876352</v>
      </c>
    </row>
    <row r="1985" spans="1:4">
      <c r="A1985" s="2" t="s">
        <v>230</v>
      </c>
      <c r="C1985" s="2" t="s">
        <v>223</v>
      </c>
      <c r="D1985" s="2" t="s">
        <v>229</v>
      </c>
    </row>
    <row r="1986" spans="1:4">
      <c r="A1986" s="2" t="s">
        <v>231</v>
      </c>
      <c r="C1986" s="2" t="s">
        <v>223</v>
      </c>
      <c r="D1986" s="2">
        <v>546338083</v>
      </c>
    </row>
    <row r="1987" spans="1:4">
      <c r="A1987" s="2" t="s">
        <v>232</v>
      </c>
      <c r="C1987" s="2" t="s">
        <v>233</v>
      </c>
      <c r="D1987" s="2">
        <v>544478289</v>
      </c>
    </row>
    <row r="1988" spans="1:4">
      <c r="A1988" s="2" t="s">
        <v>234</v>
      </c>
      <c r="C1988" s="2" t="s">
        <v>233</v>
      </c>
      <c r="D1988" s="3" t="s">
        <v>235</v>
      </c>
    </row>
    <row r="1989" spans="1:4">
      <c r="A1989" s="2" t="s">
        <v>236</v>
      </c>
      <c r="C1989" s="2" t="s">
        <v>233</v>
      </c>
      <c r="D1989" s="2">
        <v>546440808</v>
      </c>
    </row>
    <row r="1990" spans="1:4">
      <c r="A1990" s="2" t="s">
        <v>237</v>
      </c>
      <c r="C1990" s="2" t="s">
        <v>233</v>
      </c>
      <c r="D1990" s="2">
        <v>527735313</v>
      </c>
    </row>
    <row r="1991" spans="1:4">
      <c r="A1991" s="2" t="s">
        <v>238</v>
      </c>
      <c r="C1991" s="2" t="s">
        <v>233</v>
      </c>
      <c r="D1991" s="2">
        <v>526707196</v>
      </c>
    </row>
    <row r="1992" spans="1:4">
      <c r="A1992" s="2" t="s">
        <v>239</v>
      </c>
      <c r="C1992" s="2" t="s">
        <v>241</v>
      </c>
      <c r="D1992" s="2">
        <v>524578038</v>
      </c>
    </row>
    <row r="1993" spans="1:4">
      <c r="A1993" s="2" t="s">
        <v>240</v>
      </c>
      <c r="C1993" s="2" t="s">
        <v>241</v>
      </c>
      <c r="D1993" s="2">
        <v>52348336</v>
      </c>
    </row>
    <row r="1994" spans="1:4">
      <c r="A1994" s="2" t="s">
        <v>466</v>
      </c>
      <c r="C1994" s="2" t="s">
        <v>478</v>
      </c>
      <c r="D1994" s="2">
        <v>529539939</v>
      </c>
    </row>
    <row r="1995" spans="1:4">
      <c r="A1995" s="2" t="s">
        <v>467</v>
      </c>
      <c r="C1995" s="2" t="s">
        <v>478</v>
      </c>
      <c r="D1995" s="2">
        <v>526936965</v>
      </c>
    </row>
    <row r="1996" spans="1:4">
      <c r="A1996" s="2" t="s">
        <v>469</v>
      </c>
      <c r="C1996" s="2" t="s">
        <v>478</v>
      </c>
      <c r="D1996" s="2" t="s">
        <v>468</v>
      </c>
    </row>
    <row r="1997" spans="1:4">
      <c r="A1997" s="2" t="s">
        <v>470</v>
      </c>
      <c r="C1997" s="2" t="s">
        <v>478</v>
      </c>
      <c r="D1997" s="2">
        <v>547892476</v>
      </c>
    </row>
    <row r="1998" spans="1:4">
      <c r="A1998" s="2" t="s">
        <v>471</v>
      </c>
      <c r="C1998" s="2" t="s">
        <v>478</v>
      </c>
      <c r="D1998" s="2" t="s">
        <v>472</v>
      </c>
    </row>
    <row r="1999" spans="1:4">
      <c r="A1999" s="2" t="s">
        <v>473</v>
      </c>
      <c r="C1999" s="2" t="s">
        <v>478</v>
      </c>
      <c r="D1999" s="2">
        <v>524000152</v>
      </c>
    </row>
    <row r="2000" spans="1:4">
      <c r="A2000" s="2" t="s">
        <v>474</v>
      </c>
      <c r="C2000" s="2" t="s">
        <v>478</v>
      </c>
      <c r="D2000" s="2">
        <v>538270003</v>
      </c>
    </row>
    <row r="2001" spans="1:4">
      <c r="A2001" s="2" t="s">
        <v>475</v>
      </c>
      <c r="C2001" s="2" t="s">
        <v>478</v>
      </c>
      <c r="D2001" s="2">
        <v>526587878</v>
      </c>
    </row>
    <row r="2002" spans="1:4">
      <c r="A2002" s="2" t="s">
        <v>476</v>
      </c>
      <c r="C2002" s="2" t="s">
        <v>478</v>
      </c>
      <c r="D2002" s="2">
        <v>503039958</v>
      </c>
    </row>
    <row r="2003" spans="1:4">
      <c r="A2003" s="2" t="s">
        <v>477</v>
      </c>
      <c r="C2003" s="2" t="s">
        <v>478</v>
      </c>
      <c r="D2003" s="2">
        <v>528234055</v>
      </c>
    </row>
    <row r="2004" spans="1:4">
      <c r="A2004" s="2" t="s">
        <v>278</v>
      </c>
      <c r="C2004" s="2" t="s">
        <v>279</v>
      </c>
      <c r="D2004" s="2">
        <v>542353009</v>
      </c>
    </row>
    <row r="2005" spans="1:4">
      <c r="A2005" s="2" t="s">
        <v>280</v>
      </c>
      <c r="C2005" s="2" t="s">
        <v>279</v>
      </c>
      <c r="D2005" s="2">
        <v>529124163</v>
      </c>
    </row>
    <row r="2006" spans="1:4">
      <c r="A2006" s="2" t="s">
        <v>281</v>
      </c>
      <c r="C2006" s="2" t="s">
        <v>279</v>
      </c>
      <c r="D2006" s="2">
        <v>506840797</v>
      </c>
    </row>
    <row r="2007" spans="1:4">
      <c r="A2007" s="2" t="s">
        <v>282</v>
      </c>
      <c r="C2007" s="2" t="s">
        <v>279</v>
      </c>
      <c r="D2007" s="2">
        <v>506538974</v>
      </c>
    </row>
    <row r="2008" spans="1:4">
      <c r="A2008" s="2" t="s">
        <v>283</v>
      </c>
      <c r="C2008" s="2" t="s">
        <v>279</v>
      </c>
      <c r="D2008" s="2">
        <v>528833879</v>
      </c>
    </row>
    <row r="2009" spans="1:4">
      <c r="A2009" s="2" t="s">
        <v>284</v>
      </c>
      <c r="C2009" s="2" t="s">
        <v>279</v>
      </c>
      <c r="D2009" s="2">
        <v>504070612</v>
      </c>
    </row>
    <row r="2010" spans="1:4">
      <c r="A2010" s="2" t="s">
        <v>285</v>
      </c>
      <c r="C2010" s="2" t="s">
        <v>279</v>
      </c>
      <c r="D2010" s="2">
        <v>525972040</v>
      </c>
    </row>
    <row r="2011" spans="1:4">
      <c r="A2011" s="2" t="s">
        <v>286</v>
      </c>
      <c r="C2011" s="2" t="s">
        <v>279</v>
      </c>
      <c r="D2011" s="2">
        <v>509666099</v>
      </c>
    </row>
    <row r="2012" spans="1:4">
      <c r="A2012" s="2" t="s">
        <v>287</v>
      </c>
      <c r="C2012" s="2" t="s">
        <v>279</v>
      </c>
      <c r="D2012" s="2">
        <v>502080979</v>
      </c>
    </row>
    <row r="2013" spans="1:4">
      <c r="A2013" s="2" t="s">
        <v>288</v>
      </c>
      <c r="C2013" s="2" t="s">
        <v>279</v>
      </c>
      <c r="D2013" s="2" t="s">
        <v>289</v>
      </c>
    </row>
    <row r="2014" spans="1:4">
      <c r="A2014" s="2" t="s">
        <v>290</v>
      </c>
      <c r="C2014" s="2" t="s">
        <v>296</v>
      </c>
      <c r="D2014" s="2">
        <v>545559902</v>
      </c>
    </row>
    <row r="2015" spans="1:4">
      <c r="A2015" s="2" t="s">
        <v>291</v>
      </c>
      <c r="C2015" s="2" t="s">
        <v>296</v>
      </c>
      <c r="D2015" s="2">
        <v>546673744</v>
      </c>
    </row>
    <row r="2016" spans="1:4">
      <c r="A2016" s="2" t="s">
        <v>292</v>
      </c>
      <c r="C2016" s="2" t="s">
        <v>296</v>
      </c>
      <c r="D2016" s="2" t="s">
        <v>293</v>
      </c>
    </row>
    <row r="2017" spans="1:4">
      <c r="A2017" s="2" t="s">
        <v>295</v>
      </c>
      <c r="C2017" s="2" t="s">
        <v>296</v>
      </c>
      <c r="D2017" s="2" t="s">
        <v>294</v>
      </c>
    </row>
    <row r="2018" spans="1:4">
      <c r="A2018" s="2" t="s">
        <v>297</v>
      </c>
      <c r="C2018" s="2" t="s">
        <v>143</v>
      </c>
      <c r="D2018" s="2">
        <v>508821631</v>
      </c>
    </row>
    <row r="2019" spans="1:4">
      <c r="A2019" s="2" t="s">
        <v>299</v>
      </c>
      <c r="C2019" s="2" t="s">
        <v>143</v>
      </c>
      <c r="D2019" s="2" t="s">
        <v>298</v>
      </c>
    </row>
    <row r="2020" spans="1:4">
      <c r="A2020" s="2" t="s">
        <v>300</v>
      </c>
      <c r="C2020" s="2" t="s">
        <v>143</v>
      </c>
      <c r="D2020" s="2">
        <v>527387904</v>
      </c>
    </row>
    <row r="2021" spans="1:4">
      <c r="A2021" s="2" t="s">
        <v>168</v>
      </c>
      <c r="C2021" s="2" t="s">
        <v>143</v>
      </c>
      <c r="D2021" s="4">
        <v>503037307</v>
      </c>
    </row>
    <row r="2022" spans="1:4">
      <c r="A2022" s="2" t="s">
        <v>170</v>
      </c>
      <c r="C2022" s="2" t="s">
        <v>143</v>
      </c>
      <c r="D2022" s="4" t="s">
        <v>169</v>
      </c>
    </row>
    <row r="2023" spans="1:4">
      <c r="A2023" s="2" t="s">
        <v>303</v>
      </c>
      <c r="C2023" s="2" t="s">
        <v>143</v>
      </c>
      <c r="D2023" s="2" t="s">
        <v>304</v>
      </c>
    </row>
    <row r="2024" spans="1:4">
      <c r="A2024" s="2" t="s">
        <v>305</v>
      </c>
      <c r="C2024" s="2" t="s">
        <v>143</v>
      </c>
      <c r="D2024" s="2">
        <v>505768636</v>
      </c>
    </row>
    <row r="2025" spans="1:4">
      <c r="A2025" s="2" t="s">
        <v>302</v>
      </c>
      <c r="C2025" s="2" t="s">
        <v>143</v>
      </c>
      <c r="D2025" s="2">
        <v>508225365</v>
      </c>
    </row>
    <row r="2026" spans="1:4">
      <c r="A2026" s="2" t="s">
        <v>306</v>
      </c>
      <c r="C2026" s="2" t="s">
        <v>143</v>
      </c>
      <c r="D2026" s="2">
        <v>544404053</v>
      </c>
    </row>
    <row r="2027" spans="1:4">
      <c r="A2027" s="2" t="s">
        <v>173</v>
      </c>
      <c r="C2027" s="2" t="s">
        <v>143</v>
      </c>
      <c r="D2027" s="2">
        <v>542290233</v>
      </c>
    </row>
    <row r="2028" spans="1:4">
      <c r="A2028" s="2" t="s">
        <v>307</v>
      </c>
      <c r="C2028" s="2" t="s">
        <v>143</v>
      </c>
      <c r="D2028" s="2">
        <v>506322223</v>
      </c>
    </row>
    <row r="2029" spans="1:4">
      <c r="A2029" s="2" t="s">
        <v>301</v>
      </c>
      <c r="C2029" s="2" t="s">
        <v>143</v>
      </c>
      <c r="D2029" s="2">
        <v>525933790</v>
      </c>
    </row>
    <row r="2030" spans="1:4">
      <c r="A2030" s="2" t="s">
        <v>174</v>
      </c>
      <c r="C2030" s="2" t="s">
        <v>143</v>
      </c>
      <c r="D2030" s="2">
        <v>537082273</v>
      </c>
    </row>
    <row r="2031" spans="1:4">
      <c r="A2031" s="2" t="s">
        <v>308</v>
      </c>
      <c r="C2031" s="2" t="s">
        <v>143</v>
      </c>
      <c r="D2031" s="2">
        <v>525281028</v>
      </c>
    </row>
    <row r="2032" spans="1:4">
      <c r="A2032" s="2" t="s">
        <v>309</v>
      </c>
      <c r="C2032" s="2" t="s">
        <v>143</v>
      </c>
      <c r="D2032" s="2">
        <v>542532544</v>
      </c>
    </row>
    <row r="2033" spans="1:4">
      <c r="A2033" s="2" t="s">
        <v>310</v>
      </c>
      <c r="C2033" s="2" t="s">
        <v>143</v>
      </c>
      <c r="D2033" s="2">
        <v>506622073</v>
      </c>
    </row>
    <row r="2034" spans="1:4">
      <c r="A2034" s="2" t="s">
        <v>311</v>
      </c>
      <c r="C2034" s="2" t="s">
        <v>143</v>
      </c>
      <c r="D2034" s="2">
        <v>523251212</v>
      </c>
    </row>
    <row r="2035" spans="1:4">
      <c r="A2035" s="2" t="s">
        <v>159</v>
      </c>
      <c r="C2035" s="2" t="s">
        <v>143</v>
      </c>
      <c r="D2035" s="4" t="s">
        <v>158</v>
      </c>
    </row>
    <row r="2036" spans="1:4">
      <c r="A2036" s="2" t="s">
        <v>160</v>
      </c>
      <c r="C2036" s="2" t="s">
        <v>143</v>
      </c>
      <c r="D2036" s="4" t="s">
        <v>161</v>
      </c>
    </row>
    <row r="2037" spans="1:4">
      <c r="A2037" s="2" t="s">
        <v>312</v>
      </c>
      <c r="C2037" s="2" t="s">
        <v>143</v>
      </c>
      <c r="D2037" s="2" t="s">
        <v>313</v>
      </c>
    </row>
    <row r="2038" spans="1:4">
      <c r="A2038" s="2" t="s">
        <v>163</v>
      </c>
      <c r="C2038" s="2" t="s">
        <v>143</v>
      </c>
      <c r="D2038" s="4" t="s">
        <v>162</v>
      </c>
    </row>
    <row r="2039" spans="1:4">
      <c r="A2039" s="2" t="s">
        <v>164</v>
      </c>
      <c r="C2039" s="2" t="s">
        <v>143</v>
      </c>
      <c r="D2039" s="4">
        <v>546343688</v>
      </c>
    </row>
    <row r="2040" spans="1:4">
      <c r="A2040" s="2" t="s">
        <v>165</v>
      </c>
      <c r="C2040" s="2" t="s">
        <v>143</v>
      </c>
      <c r="D2040" s="4">
        <v>545591879</v>
      </c>
    </row>
    <row r="2041" spans="1:4">
      <c r="A2041" s="2" t="s">
        <v>315</v>
      </c>
      <c r="C2041" s="2" t="s">
        <v>143</v>
      </c>
      <c r="D2041" s="2" t="s">
        <v>314</v>
      </c>
    </row>
    <row r="2042" spans="1:4">
      <c r="A2042" s="2" t="s">
        <v>167</v>
      </c>
      <c r="C2042" s="2" t="s">
        <v>143</v>
      </c>
      <c r="D2042" s="4" t="s">
        <v>166</v>
      </c>
    </row>
    <row r="2043" spans="1:4">
      <c r="A2043" s="2" t="s">
        <v>316</v>
      </c>
      <c r="C2043" s="2" t="s">
        <v>143</v>
      </c>
      <c r="D2043" s="2">
        <v>547966386</v>
      </c>
    </row>
    <row r="2044" spans="1:4">
      <c r="A2044" s="2" t="s">
        <v>317</v>
      </c>
      <c r="C2044" s="2" t="s">
        <v>143</v>
      </c>
      <c r="D2044" s="2">
        <v>549171105</v>
      </c>
    </row>
    <row r="2045" spans="1:4">
      <c r="A2045" s="2" t="s">
        <v>152</v>
      </c>
      <c r="C2045" s="2" t="s">
        <v>143</v>
      </c>
      <c r="D2045" s="4" t="s">
        <v>151</v>
      </c>
    </row>
    <row r="2046" spans="1:4">
      <c r="A2046" s="4" t="s">
        <v>153</v>
      </c>
      <c r="C2046" s="2" t="s">
        <v>143</v>
      </c>
      <c r="D2046" s="4">
        <v>547782555</v>
      </c>
    </row>
    <row r="2047" spans="1:4">
      <c r="A2047" s="2" t="s">
        <v>318</v>
      </c>
      <c r="C2047" s="2" t="s">
        <v>143</v>
      </c>
      <c r="D2047" s="2">
        <v>525111202</v>
      </c>
    </row>
    <row r="2048" spans="1:4">
      <c r="A2048" s="2" t="s">
        <v>320</v>
      </c>
      <c r="C2048" s="2" t="s">
        <v>143</v>
      </c>
      <c r="D2048" s="2" t="s">
        <v>319</v>
      </c>
    </row>
    <row r="2049" spans="1:4">
      <c r="A2049" s="2" t="s">
        <v>155</v>
      </c>
      <c r="C2049" s="2" t="s">
        <v>143</v>
      </c>
      <c r="D2049" s="4" t="s">
        <v>154</v>
      </c>
    </row>
    <row r="2050" spans="1:4">
      <c r="A2050" s="2" t="s">
        <v>321</v>
      </c>
      <c r="C2050" s="2" t="s">
        <v>143</v>
      </c>
      <c r="D2050" s="2" t="s">
        <v>322</v>
      </c>
    </row>
    <row r="2051" spans="1:4">
      <c r="A2051" s="2" t="s">
        <v>323</v>
      </c>
      <c r="C2051" s="2" t="s">
        <v>143</v>
      </c>
      <c r="D2051" s="2">
        <v>547713803</v>
      </c>
    </row>
    <row r="2052" spans="1:4">
      <c r="A2052" s="2" t="s">
        <v>156</v>
      </c>
      <c r="C2052" s="2" t="s">
        <v>143</v>
      </c>
      <c r="D2052" s="4">
        <v>545433577</v>
      </c>
    </row>
    <row r="2053" spans="1:4">
      <c r="A2053" s="2" t="s">
        <v>157</v>
      </c>
      <c r="C2053" s="2" t="s">
        <v>143</v>
      </c>
      <c r="D2053" s="4">
        <v>547979960</v>
      </c>
    </row>
    <row r="2054" spans="1:4">
      <c r="A2054" s="2" t="s">
        <v>144</v>
      </c>
      <c r="C2054" s="2" t="s">
        <v>143</v>
      </c>
      <c r="D2054" s="4">
        <v>547871990</v>
      </c>
    </row>
    <row r="2055" spans="1:4">
      <c r="A2055" s="2" t="s">
        <v>324</v>
      </c>
      <c r="C2055" s="2" t="s">
        <v>143</v>
      </c>
      <c r="D2055" s="2">
        <v>526769333</v>
      </c>
    </row>
    <row r="2056" spans="1:4">
      <c r="A2056" s="2" t="s">
        <v>145</v>
      </c>
      <c r="C2056" s="2" t="s">
        <v>143</v>
      </c>
      <c r="D2056" s="4">
        <v>584847837</v>
      </c>
    </row>
    <row r="2057" spans="1:4">
      <c r="A2057" s="2" t="s">
        <v>325</v>
      </c>
      <c r="C2057" s="2" t="s">
        <v>143</v>
      </c>
      <c r="D2057" s="2">
        <v>504540596</v>
      </c>
    </row>
    <row r="2058" spans="1:4">
      <c r="A2058" s="2" t="s">
        <v>326</v>
      </c>
      <c r="C2058" s="2" t="s">
        <v>143</v>
      </c>
      <c r="D2058" s="2">
        <v>508947118</v>
      </c>
    </row>
    <row r="2059" spans="1:4">
      <c r="A2059" s="2" t="s">
        <v>327</v>
      </c>
      <c r="C2059" s="2" t="s">
        <v>143</v>
      </c>
      <c r="D2059" s="2">
        <v>549183277</v>
      </c>
    </row>
    <row r="2060" spans="1:4">
      <c r="A2060" s="2" t="s">
        <v>146</v>
      </c>
      <c r="C2060" s="2" t="s">
        <v>143</v>
      </c>
      <c r="D2060" s="4">
        <v>523666602</v>
      </c>
    </row>
    <row r="2061" spans="1:4">
      <c r="A2061" s="2" t="s">
        <v>328</v>
      </c>
      <c r="C2061" s="2" t="s">
        <v>143</v>
      </c>
      <c r="D2061" s="2">
        <v>545566889</v>
      </c>
    </row>
    <row r="2062" spans="1:4">
      <c r="A2062" s="2" t="s">
        <v>148</v>
      </c>
      <c r="C2062" s="2" t="s">
        <v>143</v>
      </c>
      <c r="D2062" s="2" t="s">
        <v>147</v>
      </c>
    </row>
    <row r="2063" spans="1:4">
      <c r="A2063" s="2" t="s">
        <v>329</v>
      </c>
      <c r="C2063" s="2" t="s">
        <v>143</v>
      </c>
      <c r="D2063" s="2">
        <v>505865865</v>
      </c>
    </row>
    <row r="2064" spans="1:4">
      <c r="A2064" s="2" t="s">
        <v>330</v>
      </c>
      <c r="C2064" s="2" t="s">
        <v>143</v>
      </c>
      <c r="D2064" s="2" t="s">
        <v>331</v>
      </c>
    </row>
    <row r="2065" spans="1:4">
      <c r="A2065" s="2" t="s">
        <v>332</v>
      </c>
      <c r="C2065" s="2" t="s">
        <v>143</v>
      </c>
      <c r="D2065" s="2">
        <v>545450430</v>
      </c>
    </row>
    <row r="2066" spans="1:4">
      <c r="A2066" s="2" t="s">
        <v>333</v>
      </c>
      <c r="C2066" s="2" t="s">
        <v>143</v>
      </c>
      <c r="D2066" s="2" t="s">
        <v>334</v>
      </c>
    </row>
    <row r="2067" spans="1:4">
      <c r="A2067" s="2" t="s">
        <v>149</v>
      </c>
      <c r="C2067" s="2" t="s">
        <v>143</v>
      </c>
      <c r="D2067" s="4">
        <v>528335676</v>
      </c>
    </row>
    <row r="2068" spans="1:4">
      <c r="A2068" s="2" t="s">
        <v>335</v>
      </c>
      <c r="C2068" s="2" t="s">
        <v>143</v>
      </c>
      <c r="D2068" s="2" t="s">
        <v>336</v>
      </c>
    </row>
    <row r="2069" spans="1:4">
      <c r="A2069" s="2" t="s">
        <v>338</v>
      </c>
      <c r="C2069" s="2" t="s">
        <v>143</v>
      </c>
      <c r="D2069" s="2" t="s">
        <v>337</v>
      </c>
    </row>
    <row r="2070" spans="1:4">
      <c r="A2070" s="2" t="s">
        <v>339</v>
      </c>
      <c r="C2070" s="2" t="s">
        <v>143</v>
      </c>
      <c r="D2070" s="3" t="s">
        <v>340</v>
      </c>
    </row>
    <row r="2071" spans="1:4">
      <c r="A2071" s="2" t="s">
        <v>150</v>
      </c>
      <c r="C2071" s="2" t="s">
        <v>143</v>
      </c>
      <c r="D2071" s="4">
        <v>528335676</v>
      </c>
    </row>
    <row r="2072" spans="1:4">
      <c r="A2072" s="2" t="s">
        <v>342</v>
      </c>
      <c r="C2072" s="2" t="s">
        <v>143</v>
      </c>
      <c r="D2072" s="2" t="s">
        <v>341</v>
      </c>
    </row>
    <row r="2073" spans="1:4">
      <c r="A2073" s="2" t="s">
        <v>142</v>
      </c>
      <c r="C2073" s="2" t="s">
        <v>143</v>
      </c>
      <c r="D2073" s="4">
        <v>524892355</v>
      </c>
    </row>
    <row r="2074" spans="1:4">
      <c r="A2074" s="2" t="s">
        <v>343</v>
      </c>
      <c r="C2074" s="2" t="s">
        <v>143</v>
      </c>
      <c r="D2074" s="3">
        <v>523224787</v>
      </c>
    </row>
    <row r="2075" spans="1:4">
      <c r="A2075" s="2" t="s">
        <v>171</v>
      </c>
      <c r="C2075" s="2" t="s">
        <v>345</v>
      </c>
      <c r="D2075" s="2" t="s">
        <v>172</v>
      </c>
    </row>
    <row r="2076" spans="1:4">
      <c r="A2076" s="2" t="s">
        <v>344</v>
      </c>
      <c r="C2076" s="2" t="s">
        <v>345</v>
      </c>
      <c r="D2076" s="2">
        <v>546699638</v>
      </c>
    </row>
    <row r="2077" spans="1:4">
      <c r="A2077" s="2" t="s">
        <v>479</v>
      </c>
      <c r="C2077" s="2" t="s">
        <v>492</v>
      </c>
      <c r="D2077" s="2" t="s">
        <v>480</v>
      </c>
    </row>
    <row r="2078" spans="1:4">
      <c r="A2078" s="2" t="s">
        <v>481</v>
      </c>
      <c r="C2078" s="2" t="s">
        <v>492</v>
      </c>
      <c r="D2078" s="2">
        <v>532857255</v>
      </c>
    </row>
    <row r="2079" spans="1:4">
      <c r="A2079" s="2" t="s">
        <v>482</v>
      </c>
      <c r="C2079" s="2" t="s">
        <v>492</v>
      </c>
      <c r="D2079" s="2" t="s">
        <v>483</v>
      </c>
    </row>
    <row r="2080" spans="1:4">
      <c r="A2080" s="2" t="s">
        <v>484</v>
      </c>
      <c r="C2080" s="2" t="s">
        <v>492</v>
      </c>
      <c r="D2080" s="2">
        <v>509806800</v>
      </c>
    </row>
    <row r="2081" spans="1:4">
      <c r="A2081" s="2" t="s">
        <v>485</v>
      </c>
      <c r="C2081" s="2" t="s">
        <v>492</v>
      </c>
      <c r="D2081" s="2">
        <v>526939189</v>
      </c>
    </row>
    <row r="2082" spans="1:4">
      <c r="A2082" s="2" t="s">
        <v>486</v>
      </c>
      <c r="C2082" s="2" t="s">
        <v>492</v>
      </c>
      <c r="D2082" s="2">
        <v>509004297</v>
      </c>
    </row>
    <row r="2083" spans="1:4">
      <c r="A2083" s="2" t="s">
        <v>487</v>
      </c>
      <c r="C2083" s="2" t="s">
        <v>492</v>
      </c>
      <c r="D2083" s="2">
        <v>505880553</v>
      </c>
    </row>
    <row r="2084" spans="1:4">
      <c r="A2084" s="2" t="s">
        <v>488</v>
      </c>
      <c r="C2084" s="2" t="s">
        <v>492</v>
      </c>
      <c r="D2084" s="2">
        <v>544249573</v>
      </c>
    </row>
    <row r="2085" spans="1:4">
      <c r="A2085" s="2" t="s">
        <v>489</v>
      </c>
      <c r="C2085" s="2" t="s">
        <v>492</v>
      </c>
      <c r="D2085" s="2">
        <v>523836590</v>
      </c>
    </row>
    <row r="2086" spans="1:4">
      <c r="A2086" s="2" t="s">
        <v>490</v>
      </c>
      <c r="C2086" s="2" t="s">
        <v>492</v>
      </c>
      <c r="D2086" s="2" t="s">
        <v>491</v>
      </c>
    </row>
    <row r="2087" spans="1:4">
      <c r="A2087" s="2" t="s">
        <v>346</v>
      </c>
      <c r="C2087" s="2" t="s">
        <v>347</v>
      </c>
      <c r="D2087" s="2">
        <v>546212798</v>
      </c>
    </row>
    <row r="2088" spans="1:4">
      <c r="A2088" s="2" t="s">
        <v>348</v>
      </c>
      <c r="C2088" s="2" t="s">
        <v>347</v>
      </c>
      <c r="D2088" s="2">
        <v>546620899</v>
      </c>
    </row>
    <row r="2089" spans="1:4">
      <c r="A2089" s="2" t="s">
        <v>349</v>
      </c>
      <c r="C2089" s="2" t="s">
        <v>347</v>
      </c>
      <c r="D2089" s="2">
        <v>587016080</v>
      </c>
    </row>
    <row r="2090" spans="1:4">
      <c r="A2090" s="2" t="s">
        <v>350</v>
      </c>
      <c r="C2090" s="2" t="s">
        <v>347</v>
      </c>
      <c r="D2090" s="2">
        <v>508750827</v>
      </c>
    </row>
    <row r="2091" spans="1:4">
      <c r="A2091" s="2" t="s">
        <v>351</v>
      </c>
      <c r="C2091" s="2" t="s">
        <v>347</v>
      </c>
      <c r="D2091" s="2">
        <v>522335503</v>
      </c>
    </row>
    <row r="2092" spans="1:4">
      <c r="A2092" s="2" t="s">
        <v>352</v>
      </c>
      <c r="C2092" s="2" t="s">
        <v>347</v>
      </c>
      <c r="D2092" s="2">
        <v>543050305</v>
      </c>
    </row>
    <row r="2093" spans="1:4">
      <c r="A2093" s="2" t="s">
        <v>353</v>
      </c>
      <c r="C2093" s="2" t="s">
        <v>347</v>
      </c>
      <c r="D2093" s="2">
        <v>527010777</v>
      </c>
    </row>
    <row r="2094" spans="1:4">
      <c r="A2094" s="2" t="s">
        <v>354</v>
      </c>
      <c r="C2094" s="2" t="s">
        <v>347</v>
      </c>
      <c r="D2094" s="2">
        <v>585315171</v>
      </c>
    </row>
    <row r="2095" spans="1:4">
      <c r="A2095" s="2" t="s">
        <v>355</v>
      </c>
      <c r="C2095" s="2" t="s">
        <v>347</v>
      </c>
      <c r="D2095" s="2">
        <v>525767105</v>
      </c>
    </row>
    <row r="2096" spans="1:4">
      <c r="A2096" s="2" t="s">
        <v>356</v>
      </c>
      <c r="C2096" s="2" t="s">
        <v>347</v>
      </c>
      <c r="D2096" s="2">
        <v>547006076</v>
      </c>
    </row>
    <row r="2097" spans="1:4">
      <c r="A2097" s="2" t="s">
        <v>358</v>
      </c>
      <c r="C2097" s="2" t="s">
        <v>347</v>
      </c>
      <c r="D2097" s="2" t="s">
        <v>357</v>
      </c>
    </row>
    <row r="2098" spans="1:4">
      <c r="A2098" s="2" t="s">
        <v>359</v>
      </c>
      <c r="C2098" s="2" t="s">
        <v>347</v>
      </c>
      <c r="D2098" s="2">
        <v>549505383</v>
      </c>
    </row>
    <row r="2099" spans="1:4">
      <c r="A2099" s="2" t="s">
        <v>360</v>
      </c>
      <c r="C2099" s="2" t="s">
        <v>347</v>
      </c>
      <c r="D2099" s="2">
        <v>547606083</v>
      </c>
    </row>
    <row r="2100" spans="1:4">
      <c r="A2100" s="2" t="s">
        <v>361</v>
      </c>
      <c r="C2100" s="2" t="s">
        <v>347</v>
      </c>
      <c r="D2100" s="2" t="s">
        <v>362</v>
      </c>
    </row>
    <row r="2101" spans="1:4">
      <c r="A2101" s="2" t="s">
        <v>363</v>
      </c>
      <c r="C2101" s="2" t="s">
        <v>365</v>
      </c>
      <c r="D2101" s="2" t="s">
        <v>364</v>
      </c>
    </row>
    <row r="2102" spans="1:4">
      <c r="A2102" s="2" t="s">
        <v>366</v>
      </c>
      <c r="C2102" s="2" t="s">
        <v>365</v>
      </c>
      <c r="D2102" s="2">
        <v>547640963</v>
      </c>
    </row>
    <row r="2103" spans="1:4">
      <c r="A2103" s="2" t="s">
        <v>368</v>
      </c>
      <c r="C2103" s="2" t="s">
        <v>365</v>
      </c>
      <c r="D2103" s="2" t="s">
        <v>367</v>
      </c>
    </row>
    <row r="2104" spans="1:4">
      <c r="A2104" s="2" t="s">
        <v>369</v>
      </c>
      <c r="C2104" s="2" t="s">
        <v>365</v>
      </c>
      <c r="D2104" s="2">
        <v>507464895</v>
      </c>
    </row>
    <row r="2105" spans="1:4">
      <c r="A2105" s="2" t="s">
        <v>370</v>
      </c>
      <c r="C2105" s="2" t="s">
        <v>365</v>
      </c>
      <c r="D2105" s="2" t="s">
        <v>371</v>
      </c>
    </row>
    <row r="2106" spans="1:4">
      <c r="A2106" s="2" t="s">
        <v>49</v>
      </c>
      <c r="C2106" s="2" t="s">
        <v>365</v>
      </c>
      <c r="D2106" s="2">
        <v>543000800</v>
      </c>
    </row>
    <row r="2107" spans="1:4">
      <c r="A2107" s="2" t="s">
        <v>52</v>
      </c>
      <c r="C2107" s="2" t="s">
        <v>365</v>
      </c>
      <c r="D2107" s="2" t="s">
        <v>53</v>
      </c>
    </row>
    <row r="2108" spans="1:4">
      <c r="A2108" s="2" t="s">
        <v>372</v>
      </c>
      <c r="C2108" s="2" t="s">
        <v>365</v>
      </c>
      <c r="D2108" s="2">
        <v>574333111</v>
      </c>
    </row>
    <row r="2109" spans="1:4">
      <c r="A2109" s="2" t="s">
        <v>373</v>
      </c>
      <c r="C2109" s="2" t="s">
        <v>365</v>
      </c>
      <c r="D2109" s="2">
        <v>507908899</v>
      </c>
    </row>
    <row r="2110" spans="1:4">
      <c r="A2110" s="2" t="s">
        <v>374</v>
      </c>
      <c r="C2110" s="2" t="s">
        <v>365</v>
      </c>
      <c r="D2110" s="2">
        <v>528514364</v>
      </c>
    </row>
    <row r="2111" spans="1:4">
      <c r="A2111" s="2" t="s">
        <v>375</v>
      </c>
      <c r="C2111" s="2" t="s">
        <v>382</v>
      </c>
      <c r="D2111" s="2" t="s">
        <v>376</v>
      </c>
    </row>
    <row r="2112" spans="1:4">
      <c r="A2112" s="2" t="s">
        <v>378</v>
      </c>
      <c r="C2112" s="2" t="s">
        <v>382</v>
      </c>
      <c r="D2112" s="2" t="s">
        <v>377</v>
      </c>
    </row>
    <row r="2113" spans="1:4">
      <c r="A2113" s="2" t="s">
        <v>379</v>
      </c>
      <c r="C2113" s="2" t="s">
        <v>382</v>
      </c>
      <c r="D2113" s="2">
        <v>547006021</v>
      </c>
    </row>
    <row r="2114" spans="1:4">
      <c r="A2114" s="2" t="s">
        <v>358</v>
      </c>
      <c r="C2114" s="2" t="s">
        <v>382</v>
      </c>
      <c r="D2114" s="2">
        <v>542255913</v>
      </c>
    </row>
    <row r="2115" spans="1:4">
      <c r="A2115" s="2" t="s">
        <v>381</v>
      </c>
      <c r="C2115" s="2" t="s">
        <v>382</v>
      </c>
      <c r="D2115" s="2" t="s">
        <v>380</v>
      </c>
    </row>
    <row r="2116" spans="1:4">
      <c r="A2116" s="2" t="s">
        <v>383</v>
      </c>
      <c r="C2116" s="2" t="s">
        <v>384</v>
      </c>
      <c r="D2116" s="2">
        <v>526955862</v>
      </c>
    </row>
    <row r="2117" spans="1:4">
      <c r="A2117" s="2" t="s">
        <v>385</v>
      </c>
      <c r="C2117" s="2" t="s">
        <v>390</v>
      </c>
      <c r="D2117" s="2">
        <v>505363483</v>
      </c>
    </row>
    <row r="2118" spans="1:4">
      <c r="A2118" s="2" t="s">
        <v>386</v>
      </c>
      <c r="C2118" s="2" t="s">
        <v>390</v>
      </c>
      <c r="D2118" s="2">
        <v>506999976</v>
      </c>
    </row>
    <row r="2119" spans="1:4">
      <c r="A2119" s="2" t="s">
        <v>388</v>
      </c>
      <c r="C2119" s="2" t="s">
        <v>390</v>
      </c>
      <c r="D2119" s="2" t="s">
        <v>387</v>
      </c>
    </row>
    <row r="2120" spans="1:4">
      <c r="A2120" s="2" t="s">
        <v>389</v>
      </c>
      <c r="C2120" s="2" t="s">
        <v>390</v>
      </c>
      <c r="D2120" s="2">
        <v>545607835</v>
      </c>
    </row>
    <row r="2121" spans="1:4">
      <c r="A2121" s="2" t="s">
        <v>391</v>
      </c>
      <c r="C2121" s="2" t="s">
        <v>390</v>
      </c>
      <c r="D2121" s="2">
        <v>526959901</v>
      </c>
    </row>
    <row r="2122" spans="1:4">
      <c r="A2122" s="2" t="s">
        <v>392</v>
      </c>
      <c r="C2122" s="2" t="s">
        <v>390</v>
      </c>
      <c r="D2122" s="2">
        <v>546173777</v>
      </c>
    </row>
    <row r="2123" spans="1:4">
      <c r="A2123" s="2" t="s">
        <v>393</v>
      </c>
      <c r="C2123" s="2" t="s">
        <v>390</v>
      </c>
      <c r="D2123" s="2" t="s">
        <v>394</v>
      </c>
    </row>
    <row r="2124" spans="1:4">
      <c r="A2124" s="2" t="s">
        <v>395</v>
      </c>
      <c r="C2124" s="2" t="s">
        <v>390</v>
      </c>
      <c r="D2124" s="3">
        <v>522362622</v>
      </c>
    </row>
    <row r="2125" spans="1:4">
      <c r="A2125" s="2" t="s">
        <v>396</v>
      </c>
      <c r="C2125" s="2" t="s">
        <v>390</v>
      </c>
      <c r="D2125" s="2">
        <v>524748897</v>
      </c>
    </row>
    <row r="2126" spans="1:4">
      <c r="A2126" s="2" t="s">
        <v>397</v>
      </c>
      <c r="C2126" s="2" t="s">
        <v>390</v>
      </c>
      <c r="D2126" s="2">
        <v>525280746</v>
      </c>
    </row>
    <row r="2127" spans="1:4">
      <c r="A2127" s="2" t="s">
        <v>398</v>
      </c>
      <c r="C2127" s="2" t="s">
        <v>390</v>
      </c>
      <c r="D2127" s="2">
        <v>532735886</v>
      </c>
    </row>
    <row r="2128" spans="1:4">
      <c r="A2128" s="2" t="s">
        <v>399</v>
      </c>
      <c r="C2128" s="2" t="s">
        <v>390</v>
      </c>
      <c r="D2128" s="2">
        <v>584515200</v>
      </c>
    </row>
    <row r="2129" spans="1:4">
      <c r="A2129" s="2" t="s">
        <v>400</v>
      </c>
      <c r="C2129" s="2" t="s">
        <v>390</v>
      </c>
      <c r="D2129" s="2">
        <v>506232645</v>
      </c>
    </row>
    <row r="2130" spans="1:4">
      <c r="A2130" s="2" t="s">
        <v>401</v>
      </c>
      <c r="C2130" s="2" t="s">
        <v>390</v>
      </c>
      <c r="D2130" s="2">
        <v>509058555</v>
      </c>
    </row>
    <row r="2131" spans="1:4">
      <c r="A2131" s="2" t="s">
        <v>402</v>
      </c>
      <c r="C2131" s="2" t="s">
        <v>390</v>
      </c>
      <c r="D2131" s="2">
        <v>524251251</v>
      </c>
    </row>
    <row r="2132" spans="1:4">
      <c r="A2132" s="2" t="s">
        <v>403</v>
      </c>
      <c r="C2132" s="2" t="s">
        <v>390</v>
      </c>
      <c r="D2132" s="2">
        <v>542154954</v>
      </c>
    </row>
    <row r="2133" spans="1:4">
      <c r="A2133" s="2" t="s">
        <v>404</v>
      </c>
      <c r="C2133" s="2" t="s">
        <v>390</v>
      </c>
      <c r="D2133" s="2">
        <v>522748375</v>
      </c>
    </row>
    <row r="2134" spans="1:4">
      <c r="A2134" s="2" t="s">
        <v>86</v>
      </c>
      <c r="C2134" s="2" t="s">
        <v>390</v>
      </c>
      <c r="D2134" s="2" t="s">
        <v>88</v>
      </c>
    </row>
    <row r="2135" spans="1:4">
      <c r="A2135" s="2" t="s">
        <v>405</v>
      </c>
      <c r="C2135" s="2" t="s">
        <v>390</v>
      </c>
      <c r="D2135" s="2">
        <v>502833252</v>
      </c>
    </row>
    <row r="2136" spans="1:4">
      <c r="A2136" s="2" t="s">
        <v>406</v>
      </c>
      <c r="C2136" s="2" t="s">
        <v>390</v>
      </c>
      <c r="D2136" s="2">
        <v>544779354</v>
      </c>
    </row>
    <row r="2137" spans="1:4">
      <c r="A2137" s="2" t="s">
        <v>407</v>
      </c>
      <c r="C2137" s="2" t="s">
        <v>390</v>
      </c>
      <c r="D2137" s="2">
        <v>522743664</v>
      </c>
    </row>
    <row r="2138" spans="1:4">
      <c r="A2138" s="2" t="s">
        <v>408</v>
      </c>
      <c r="C2138" s="2" t="s">
        <v>390</v>
      </c>
      <c r="D2138" s="2">
        <v>546493919</v>
      </c>
    </row>
    <row r="2139" spans="1:4">
      <c r="A2139" s="2" t="s">
        <v>409</v>
      </c>
      <c r="C2139" s="2" t="s">
        <v>390</v>
      </c>
      <c r="D2139" s="2">
        <v>523699065</v>
      </c>
    </row>
    <row r="2140" spans="1:4">
      <c r="A2140" s="2" t="s">
        <v>427</v>
      </c>
      <c r="C2140" s="2" t="s">
        <v>429</v>
      </c>
      <c r="D2140" s="2" t="s">
        <v>428</v>
      </c>
    </row>
    <row r="2141" spans="1:4">
      <c r="A2141" s="2" t="s">
        <v>430</v>
      </c>
      <c r="C2141" s="2" t="s">
        <v>429</v>
      </c>
      <c r="D2141" s="2">
        <v>534254449</v>
      </c>
    </row>
    <row r="2142" spans="1:4">
      <c r="A2142" s="2" t="s">
        <v>431</v>
      </c>
      <c r="C2142" s="2" t="s">
        <v>429</v>
      </c>
      <c r="D2142" s="3">
        <v>527038991</v>
      </c>
    </row>
    <row r="2143" spans="1:4">
      <c r="A2143" s="2" t="s">
        <v>432</v>
      </c>
      <c r="C2143" s="2" t="s">
        <v>429</v>
      </c>
      <c r="D2143" s="2" t="s">
        <v>433</v>
      </c>
    </row>
    <row r="2144" spans="1:4">
      <c r="A2144" s="2" t="s">
        <v>434</v>
      </c>
      <c r="C2144" s="2" t="s">
        <v>429</v>
      </c>
      <c r="D2144" s="2">
        <v>522881744</v>
      </c>
    </row>
    <row r="2145" spans="1:4">
      <c r="A2145" s="2" t="s">
        <v>435</v>
      </c>
      <c r="C2145" s="2" t="s">
        <v>436</v>
      </c>
      <c r="D2145" s="2">
        <v>508328563</v>
      </c>
    </row>
    <row r="2146" spans="1:4">
      <c r="A2146" s="2" t="s">
        <v>447</v>
      </c>
      <c r="C2146" s="2" t="s">
        <v>436</v>
      </c>
      <c r="D2146" s="2" t="s">
        <v>446</v>
      </c>
    </row>
    <row r="2147" spans="1:4">
      <c r="A2147" s="2" t="s">
        <v>448</v>
      </c>
      <c r="C2147" s="2" t="s">
        <v>436</v>
      </c>
      <c r="D2147" s="2">
        <v>509399014</v>
      </c>
    </row>
    <row r="2148" spans="1:4">
      <c r="A2148" s="2" t="s">
        <v>449</v>
      </c>
      <c r="C2148" s="2" t="s">
        <v>436</v>
      </c>
      <c r="D2148" s="2">
        <v>544680022</v>
      </c>
    </row>
    <row r="2149" spans="1:4">
      <c r="A2149" s="2" t="s">
        <v>450</v>
      </c>
      <c r="C2149" s="2" t="s">
        <v>436</v>
      </c>
      <c r="D2149" s="2">
        <v>527729962</v>
      </c>
    </row>
    <row r="2150" spans="1:4">
      <c r="A2150" s="2" t="s">
        <v>451</v>
      </c>
      <c r="C2150" s="2" t="s">
        <v>436</v>
      </c>
      <c r="D2150" s="2">
        <v>525559822</v>
      </c>
    </row>
    <row r="2151" spans="1:4">
      <c r="A2151" s="2" t="s">
        <v>452</v>
      </c>
      <c r="C2151" s="2" t="s">
        <v>436</v>
      </c>
      <c r="D2151" s="2">
        <v>542377386</v>
      </c>
    </row>
    <row r="2152" spans="1:4">
      <c r="A2152" s="2" t="s">
        <v>453</v>
      </c>
      <c r="C2152" s="2" t="s">
        <v>436</v>
      </c>
      <c r="D2152" s="2">
        <v>542326897</v>
      </c>
    </row>
    <row r="2153" spans="1:4">
      <c r="A2153" s="2" t="s">
        <v>454</v>
      </c>
      <c r="C2153" s="2" t="s">
        <v>436</v>
      </c>
      <c r="D2153" s="2">
        <v>506291597</v>
      </c>
    </row>
    <row r="2154" spans="1:4">
      <c r="A2154" s="2" t="s">
        <v>455</v>
      </c>
      <c r="C2154" s="2" t="s">
        <v>436</v>
      </c>
      <c r="D2154" s="2">
        <v>507334443</v>
      </c>
    </row>
    <row r="2155" spans="1:4">
      <c r="A2155" s="2" t="s">
        <v>456</v>
      </c>
      <c r="C2155" s="2" t="s">
        <v>436</v>
      </c>
      <c r="D2155" s="2">
        <v>523988806</v>
      </c>
    </row>
    <row r="2156" spans="1:4">
      <c r="A2156" s="2" t="s">
        <v>457</v>
      </c>
      <c r="C2156" s="2" t="s">
        <v>436</v>
      </c>
      <c r="D2156" s="2">
        <v>505256223</v>
      </c>
    </row>
    <row r="2157" spans="1:4">
      <c r="A2157" s="2" t="s">
        <v>458</v>
      </c>
      <c r="C2157" s="2" t="s">
        <v>436</v>
      </c>
      <c r="D2157" s="2">
        <v>544655328</v>
      </c>
    </row>
    <row r="2158" spans="1:4">
      <c r="A2158" s="2" t="s">
        <v>459</v>
      </c>
      <c r="C2158" s="2" t="s">
        <v>436</v>
      </c>
      <c r="D2158" s="2">
        <v>522500931</v>
      </c>
    </row>
    <row r="2159" spans="1:4">
      <c r="A2159" s="2" t="s">
        <v>460</v>
      </c>
      <c r="C2159" s="2" t="s">
        <v>436</v>
      </c>
      <c r="D2159" s="2">
        <v>508688860</v>
      </c>
    </row>
    <row r="2160" spans="1:4">
      <c r="A2160" s="2" t="s">
        <v>461</v>
      </c>
      <c r="C2160" s="2" t="s">
        <v>436</v>
      </c>
      <c r="D2160" s="2">
        <v>503604422</v>
      </c>
    </row>
    <row r="2161" spans="1:4">
      <c r="A2161" s="2" t="s">
        <v>462</v>
      </c>
      <c r="C2161" s="2" t="s">
        <v>436</v>
      </c>
      <c r="D2161" s="2">
        <v>545882426</v>
      </c>
    </row>
    <row r="2162" spans="1:4">
      <c r="A2162" s="2" t="s">
        <v>464</v>
      </c>
      <c r="C2162" s="2" t="s">
        <v>436</v>
      </c>
      <c r="D2162" s="2" t="s">
        <v>463</v>
      </c>
    </row>
    <row r="2163" spans="1:4">
      <c r="A2163" s="2" t="s">
        <v>465</v>
      </c>
      <c r="C2163" s="2" t="s">
        <v>436</v>
      </c>
      <c r="D2163" s="2">
        <v>525942539</v>
      </c>
    </row>
    <row r="2164" spans="1:4">
      <c r="A2164" s="2" t="s">
        <v>242</v>
      </c>
      <c r="C2164" s="2" t="s">
        <v>243</v>
      </c>
      <c r="D2164" s="2">
        <v>509777840</v>
      </c>
    </row>
    <row r="2165" spans="1:4">
      <c r="A2165" s="2" t="s">
        <v>244</v>
      </c>
      <c r="C2165" s="2" t="s">
        <v>243</v>
      </c>
      <c r="D2165" s="2">
        <v>548331336</v>
      </c>
    </row>
    <row r="2166" spans="1:4">
      <c r="A2166" s="2" t="s">
        <v>245</v>
      </c>
      <c r="C2166" s="2" t="s">
        <v>243</v>
      </c>
      <c r="D2166" s="2">
        <v>544762361</v>
      </c>
    </row>
    <row r="2167" spans="1:4">
      <c r="A2167" s="2" t="s">
        <v>246</v>
      </c>
      <c r="C2167" s="2" t="s">
        <v>243</v>
      </c>
      <c r="D2167" s="2">
        <v>509192936</v>
      </c>
    </row>
    <row r="2168" spans="1:4">
      <c r="A2168" s="2" t="s">
        <v>247</v>
      </c>
      <c r="C2168" s="2" t="s">
        <v>243</v>
      </c>
      <c r="D2168" s="2" t="s">
        <v>248</v>
      </c>
    </row>
    <row r="2169" spans="1:4">
      <c r="A2169" s="2" t="s">
        <v>249</v>
      </c>
      <c r="C2169" s="2" t="s">
        <v>243</v>
      </c>
      <c r="D2169" s="2">
        <v>505505561</v>
      </c>
    </row>
    <row r="2170" spans="1:4">
      <c r="A2170" s="2" t="s">
        <v>250</v>
      </c>
      <c r="C2170" s="2" t="s">
        <v>243</v>
      </c>
      <c r="D2170" s="2">
        <v>525815240</v>
      </c>
    </row>
    <row r="2171" spans="1:4">
      <c r="A2171" s="2" t="s">
        <v>251</v>
      </c>
      <c r="C2171" s="2" t="s">
        <v>243</v>
      </c>
      <c r="D2171" s="2">
        <v>509180558</v>
      </c>
    </row>
    <row r="2172" spans="1:4">
      <c r="A2172" s="2" t="s">
        <v>252</v>
      </c>
      <c r="C2172" s="2" t="s">
        <v>243</v>
      </c>
      <c r="D2172" s="2">
        <v>542652302</v>
      </c>
    </row>
    <row r="2173" spans="1:4">
      <c r="A2173" s="2" t="s">
        <v>253</v>
      </c>
      <c r="C2173" s="2" t="s">
        <v>243</v>
      </c>
      <c r="D2173" s="2">
        <v>536577767</v>
      </c>
    </row>
    <row r="2174" spans="1:4">
      <c r="A2174" s="2" t="s">
        <v>254</v>
      </c>
      <c r="C2174" s="2" t="s">
        <v>243</v>
      </c>
      <c r="D2174" s="2" t="s">
        <v>255</v>
      </c>
    </row>
    <row r="2175" spans="1:4">
      <c r="A2175" s="2" t="s">
        <v>256</v>
      </c>
      <c r="C2175" s="2" t="s">
        <v>243</v>
      </c>
      <c r="D2175" s="2">
        <v>546121148</v>
      </c>
    </row>
    <row r="2176" spans="1:4">
      <c r="A2176" s="2" t="s">
        <v>257</v>
      </c>
      <c r="C2176" s="2" t="s">
        <v>243</v>
      </c>
      <c r="D2176" s="2">
        <v>508387576</v>
      </c>
    </row>
    <row r="2177" spans="1:4">
      <c r="A2177" s="2" t="s">
        <v>258</v>
      </c>
      <c r="C2177" s="2" t="s">
        <v>243</v>
      </c>
      <c r="D2177" s="2">
        <v>525931415</v>
      </c>
    </row>
    <row r="2178" spans="1:4">
      <c r="A2178" s="2" t="s">
        <v>259</v>
      </c>
      <c r="C2178" s="2" t="s">
        <v>243</v>
      </c>
      <c r="D2178" s="2">
        <v>528354029</v>
      </c>
    </row>
    <row r="2179" spans="1:4">
      <c r="A2179" s="2" t="s">
        <v>260</v>
      </c>
      <c r="C2179" s="2" t="s">
        <v>243</v>
      </c>
      <c r="D2179" s="2">
        <v>528354029</v>
      </c>
    </row>
    <row r="2180" spans="1:4">
      <c r="A2180" s="2" t="s">
        <v>261</v>
      </c>
      <c r="C2180" s="2" t="s">
        <v>243</v>
      </c>
      <c r="D2180" s="3">
        <v>505623939</v>
      </c>
    </row>
    <row r="2181" spans="1:4">
      <c r="A2181" s="2" t="s">
        <v>262</v>
      </c>
      <c r="C2181" s="2" t="s">
        <v>243</v>
      </c>
      <c r="D2181" s="2">
        <v>545884199</v>
      </c>
    </row>
    <row r="2182" spans="1:4">
      <c r="A2182" s="2" t="s">
        <v>263</v>
      </c>
      <c r="C2182" s="2" t="s">
        <v>243</v>
      </c>
      <c r="D2182" s="2">
        <v>506272969</v>
      </c>
    </row>
    <row r="2183" spans="1:4">
      <c r="A2183" s="2" t="s">
        <v>264</v>
      </c>
      <c r="C2183" s="2" t="s">
        <v>243</v>
      </c>
      <c r="D2183" s="2">
        <v>525729997</v>
      </c>
    </row>
    <row r="2184" spans="1:4">
      <c r="A2184" s="2" t="s">
        <v>265</v>
      </c>
      <c r="C2184" s="2" t="s">
        <v>243</v>
      </c>
      <c r="D2184" s="2">
        <v>526003710</v>
      </c>
    </row>
    <row r="2185" spans="1:4">
      <c r="A2185" s="2" t="s">
        <v>266</v>
      </c>
      <c r="C2185" s="2" t="s">
        <v>243</v>
      </c>
      <c r="D2185" s="3" t="s">
        <v>267</v>
      </c>
    </row>
    <row r="2186" spans="1:4">
      <c r="A2186" s="2" t="s">
        <v>268</v>
      </c>
      <c r="C2186" s="2" t="s">
        <v>243</v>
      </c>
      <c r="D2186" s="2">
        <v>522740571</v>
      </c>
    </row>
    <row r="2187" spans="1:4">
      <c r="A2187" s="2" t="s">
        <v>269</v>
      </c>
      <c r="C2187" s="2" t="s">
        <v>243</v>
      </c>
      <c r="D2187" s="2">
        <v>525656611</v>
      </c>
    </row>
    <row r="2188" spans="1:4">
      <c r="A2188" s="2" t="s">
        <v>271</v>
      </c>
      <c r="C2188" s="2" t="s">
        <v>243</v>
      </c>
      <c r="D2188" s="2" t="s">
        <v>270</v>
      </c>
    </row>
    <row r="2189" spans="1:4">
      <c r="A2189" s="2" t="s">
        <v>272</v>
      </c>
      <c r="C2189" s="2" t="s">
        <v>243</v>
      </c>
      <c r="D2189" s="2">
        <v>547945689</v>
      </c>
    </row>
    <row r="2190" spans="1:4">
      <c r="A2190" s="2" t="s">
        <v>273</v>
      </c>
      <c r="C2190" s="2" t="s">
        <v>243</v>
      </c>
      <c r="D2190" s="2">
        <v>542472995</v>
      </c>
    </row>
    <row r="2191" spans="1:4">
      <c r="A2191" s="2" t="s">
        <v>274</v>
      </c>
      <c r="C2191" s="2" t="s">
        <v>243</v>
      </c>
      <c r="D2191" s="2">
        <v>524806767</v>
      </c>
    </row>
    <row r="2192" spans="1:4">
      <c r="A2192" s="2" t="s">
        <v>275</v>
      </c>
      <c r="C2192" s="2" t="s">
        <v>243</v>
      </c>
      <c r="D2192" s="2" t="s">
        <v>276</v>
      </c>
    </row>
    <row r="2193" spans="1:4">
      <c r="A2193" s="2" t="s">
        <v>277</v>
      </c>
      <c r="C2193" s="2" t="s">
        <v>243</v>
      </c>
      <c r="D2193" s="2">
        <v>545791721</v>
      </c>
    </row>
    <row r="2194" spans="1:4">
      <c r="A2194" s="2" t="s">
        <v>211</v>
      </c>
      <c r="C2194" s="2" t="s">
        <v>214</v>
      </c>
      <c r="D2194" s="2" t="s">
        <v>212</v>
      </c>
    </row>
    <row r="2195" spans="1:4">
      <c r="A2195" s="2" t="s">
        <v>213</v>
      </c>
      <c r="C2195" s="2" t="s">
        <v>214</v>
      </c>
      <c r="D2195" s="2">
        <v>524720227</v>
      </c>
    </row>
    <row r="2196" spans="1:4">
      <c r="A2196" s="2" t="s">
        <v>206</v>
      </c>
      <c r="C2196" s="2" t="s">
        <v>210</v>
      </c>
      <c r="D2196" s="2">
        <v>502395100</v>
      </c>
    </row>
    <row r="2197" spans="1:4">
      <c r="A2197" s="2" t="s">
        <v>208</v>
      </c>
      <c r="C2197" s="2" t="s">
        <v>210</v>
      </c>
      <c r="D2197" s="2" t="s">
        <v>207</v>
      </c>
    </row>
    <row r="2198" spans="1:4">
      <c r="A2198" s="2" t="s">
        <v>209</v>
      </c>
      <c r="C2198" s="2" t="s">
        <v>210</v>
      </c>
      <c r="D2198" s="2">
        <v>527729660</v>
      </c>
    </row>
    <row r="2199" spans="1:4">
      <c r="B2199" s="63"/>
      <c r="C2199" s="63" t="s">
        <v>4547</v>
      </c>
      <c r="D2199" s="63" t="s">
        <v>4548</v>
      </c>
    </row>
    <row r="2200" spans="1:4">
      <c r="A2200" s="2" t="s">
        <v>2654</v>
      </c>
      <c r="C2200" s="2" t="s">
        <v>2655</v>
      </c>
      <c r="D2200" s="2" t="s">
        <v>2652</v>
      </c>
    </row>
    <row r="2201" spans="1:4">
      <c r="A2201" s="2" t="s">
        <v>215</v>
      </c>
      <c r="C2201" s="2" t="s">
        <v>217</v>
      </c>
      <c r="D2201" s="2" t="s">
        <v>216</v>
      </c>
    </row>
    <row r="2202" spans="1:4">
      <c r="A2202" s="2" t="s">
        <v>218</v>
      </c>
      <c r="C2202" s="2" t="s">
        <v>217</v>
      </c>
      <c r="D2202" s="2">
        <v>527596699</v>
      </c>
    </row>
    <row r="2203" spans="1:4">
      <c r="A2203" s="2" t="s">
        <v>219</v>
      </c>
      <c r="C2203" s="2" t="s">
        <v>217</v>
      </c>
      <c r="D2203" s="2">
        <v>547015777</v>
      </c>
    </row>
    <row r="2204" spans="1:4">
      <c r="A2204" s="2" t="s">
        <v>220</v>
      </c>
      <c r="C2204" s="2" t="s">
        <v>217</v>
      </c>
      <c r="D2204" s="2">
        <v>546676662</v>
      </c>
    </row>
    <row r="2205" spans="1:4">
      <c r="A2205" s="2" t="s">
        <v>221</v>
      </c>
      <c r="C2205" s="2" t="s">
        <v>217</v>
      </c>
      <c r="D2205" s="2">
        <v>528127333</v>
      </c>
    </row>
    <row r="2206" spans="1:4">
      <c r="A2206" s="2" t="s">
        <v>14</v>
      </c>
      <c r="C2206" s="2" t="s">
        <v>217</v>
      </c>
      <c r="D2206" s="3">
        <v>545800175</v>
      </c>
    </row>
    <row r="2207" spans="1:4" ht="25.5">
      <c r="B2207" s="63"/>
      <c r="C2207" s="63" t="s">
        <v>4444</v>
      </c>
      <c r="D2207" s="63" t="s">
        <v>4445</v>
      </c>
    </row>
    <row r="2208" spans="1:4">
      <c r="B2208" s="63"/>
      <c r="C2208" s="63" t="s">
        <v>4425</v>
      </c>
      <c r="D2208" s="63" t="s">
        <v>4426</v>
      </c>
    </row>
    <row r="2209" spans="1:4" ht="25.5">
      <c r="B2209" s="63"/>
      <c r="C2209" s="63" t="s">
        <v>4454</v>
      </c>
      <c r="D2209" s="63" t="s">
        <v>4455</v>
      </c>
    </row>
    <row r="2210" spans="1:4" ht="25.5">
      <c r="B2210" s="63"/>
      <c r="C2210" s="63" t="s">
        <v>4490</v>
      </c>
      <c r="D2210" s="63" t="s">
        <v>3748</v>
      </c>
    </row>
    <row r="2211" spans="1:4">
      <c r="B2211" s="63"/>
      <c r="C2211" s="63" t="s">
        <v>4450</v>
      </c>
      <c r="D2211" s="63" t="s">
        <v>4451</v>
      </c>
    </row>
    <row r="2212" spans="1:4">
      <c r="B2212" s="63"/>
      <c r="C2212" s="63" t="s">
        <v>4509</v>
      </c>
      <c r="D2212" s="63" t="s">
        <v>4510</v>
      </c>
    </row>
    <row r="2213" spans="1:4" ht="25.5">
      <c r="B2213" s="63"/>
      <c r="C2213" s="63" t="s">
        <v>4391</v>
      </c>
      <c r="D2213" s="63" t="s">
        <v>4392</v>
      </c>
    </row>
    <row r="2214" spans="1:4">
      <c r="B2214" s="63"/>
      <c r="C2214" s="63" t="s">
        <v>4437</v>
      </c>
      <c r="D2214" s="63" t="s">
        <v>4438</v>
      </c>
    </row>
    <row r="2215" spans="1:4">
      <c r="A2215" s="2" t="s">
        <v>2527</v>
      </c>
      <c r="C2215" s="2" t="s">
        <v>2525</v>
      </c>
      <c r="D2215" s="2" t="s">
        <v>2526</v>
      </c>
    </row>
    <row r="2216" spans="1:4" ht="25.5">
      <c r="B2216" s="63"/>
      <c r="C2216" s="63" t="s">
        <v>4452</v>
      </c>
      <c r="D2216" s="63" t="s">
        <v>4453</v>
      </c>
    </row>
    <row r="2217" spans="1:4">
      <c r="B2217" s="63"/>
      <c r="C2217" s="63" t="s">
        <v>4482</v>
      </c>
      <c r="D2217" s="63"/>
    </row>
    <row r="2218" spans="1:4">
      <c r="A2218" s="2" t="s">
        <v>5014</v>
      </c>
      <c r="D2218" s="2">
        <v>534204214</v>
      </c>
    </row>
    <row r="2219" spans="1:4">
      <c r="A2219" s="2" t="s">
        <v>3622</v>
      </c>
      <c r="D2219" s="2" t="s">
        <v>3621</v>
      </c>
    </row>
    <row r="2220" spans="1:4">
      <c r="A2220" s="2" t="s">
        <v>437</v>
      </c>
      <c r="D2220" s="2" t="s">
        <v>445</v>
      </c>
    </row>
    <row r="2221" spans="1:4">
      <c r="A2221" s="2" t="s">
        <v>5013</v>
      </c>
      <c r="D2221" s="2" t="s">
        <v>5022</v>
      </c>
    </row>
    <row r="2222" spans="1:4">
      <c r="A2222" s="2" t="s">
        <v>3610</v>
      </c>
      <c r="D2222" s="2" t="s">
        <v>3611</v>
      </c>
    </row>
    <row r="2223" spans="1:4">
      <c r="A2223" s="2" t="s">
        <v>5017</v>
      </c>
      <c r="D2223" s="2" t="s">
        <v>5020</v>
      </c>
    </row>
    <row r="2224" spans="1:4">
      <c r="A2224" s="2" t="s">
        <v>3634</v>
      </c>
      <c r="D2224" s="2" t="s">
        <v>3635</v>
      </c>
    </row>
    <row r="2225" spans="1:5">
      <c r="A2225" s="2" t="s">
        <v>3678</v>
      </c>
      <c r="D2225" s="2" t="s">
        <v>3677</v>
      </c>
    </row>
    <row r="2226" spans="1:5">
      <c r="A2226" s="2" t="s">
        <v>3663</v>
      </c>
      <c r="D2226" s="2" t="s">
        <v>3664</v>
      </c>
    </row>
    <row r="2227" spans="1:5">
      <c r="A2227" s="2" t="s">
        <v>5191</v>
      </c>
      <c r="D2227" s="2" t="s">
        <v>5192</v>
      </c>
    </row>
    <row r="2228" spans="1:5">
      <c r="A2228" s="2" t="s">
        <v>3666</v>
      </c>
      <c r="D2228" s="2" t="s">
        <v>3665</v>
      </c>
    </row>
    <row r="2229" spans="1:5">
      <c r="A2229" s="2" t="s">
        <v>3700</v>
      </c>
      <c r="D2229" s="2" t="s">
        <v>3701</v>
      </c>
    </row>
    <row r="2230" spans="1:5">
      <c r="A2230" s="19" t="s">
        <v>3894</v>
      </c>
      <c r="B2230" s="19"/>
      <c r="C2230" s="19"/>
      <c r="D2230" s="19" t="s">
        <v>3895</v>
      </c>
      <c r="E2230" s="19"/>
    </row>
    <row r="2231" spans="1:5">
      <c r="A2231" s="2" t="s">
        <v>3658</v>
      </c>
      <c r="D2231" s="2" t="s">
        <v>3657</v>
      </c>
    </row>
    <row r="2232" spans="1:5">
      <c r="A2232" s="2" t="s">
        <v>5016</v>
      </c>
      <c r="D2232" s="2" t="s">
        <v>5021</v>
      </c>
    </row>
    <row r="2233" spans="1:5">
      <c r="A2233" s="2" t="s">
        <v>4121</v>
      </c>
      <c r="D2233" s="2" t="s">
        <v>4123</v>
      </c>
    </row>
    <row r="2234" spans="1:5">
      <c r="A2234" s="2" t="s">
        <v>3640</v>
      </c>
      <c r="D2234" s="2" t="s">
        <v>3639</v>
      </c>
    </row>
    <row r="2235" spans="1:5">
      <c r="A2235" s="2" t="s">
        <v>3604</v>
      </c>
      <c r="D2235" s="2" t="s">
        <v>3601</v>
      </c>
    </row>
    <row r="2236" spans="1:5">
      <c r="A2236" s="2" t="s">
        <v>3638</v>
      </c>
      <c r="D2236" s="2" t="s">
        <v>2721</v>
      </c>
    </row>
    <row r="2237" spans="1:5">
      <c r="A2237" s="2" t="s">
        <v>3629</v>
      </c>
      <c r="D2237" s="2" t="s">
        <v>3628</v>
      </c>
    </row>
    <row r="2238" spans="1:5">
      <c r="A2238" s="2" t="s">
        <v>5018</v>
      </c>
      <c r="D2238" s="2" t="s">
        <v>5019</v>
      </c>
    </row>
    <row r="2239" spans="1:5">
      <c r="A2239" s="2" t="s">
        <v>3655</v>
      </c>
      <c r="D2239" s="2" t="s">
        <v>3654</v>
      </c>
    </row>
    <row r="2240" spans="1:5">
      <c r="A2240" s="19" t="s">
        <v>3812</v>
      </c>
      <c r="B2240" s="19"/>
      <c r="C2240" s="19"/>
      <c r="D2240" s="19" t="s">
        <v>3813</v>
      </c>
      <c r="E2240" s="19"/>
    </row>
    <row r="2241" spans="1:5">
      <c r="A2241" s="2" t="s">
        <v>1070</v>
      </c>
      <c r="D2241" s="2" t="s">
        <v>1071</v>
      </c>
    </row>
    <row r="2242" spans="1:5">
      <c r="A2242" s="2" t="s">
        <v>5015</v>
      </c>
    </row>
    <row r="2243" spans="1:5">
      <c r="A2243" s="2" t="s">
        <v>3675</v>
      </c>
      <c r="D2243" s="2" t="s">
        <v>3676</v>
      </c>
    </row>
    <row r="2244" spans="1:5">
      <c r="A2244" s="2" t="s">
        <v>3671</v>
      </c>
      <c r="D2244" s="2" t="s">
        <v>3672</v>
      </c>
    </row>
    <row r="2245" spans="1:5">
      <c r="A2245" s="2" t="s">
        <v>3659</v>
      </c>
      <c r="D2245" s="2" t="s">
        <v>3660</v>
      </c>
    </row>
    <row r="2246" spans="1:5">
      <c r="A2246" s="19" t="s">
        <v>4139</v>
      </c>
      <c r="B2246" s="19"/>
      <c r="D2246" s="54" t="s">
        <v>4140</v>
      </c>
      <c r="E2246" s="19"/>
    </row>
    <row r="2247" spans="1:5">
      <c r="A2247" s="2" t="s">
        <v>3648</v>
      </c>
      <c r="D2247" s="2" t="s">
        <v>3649</v>
      </c>
    </row>
    <row r="2248" spans="1:5">
      <c r="A2248" s="2" t="s">
        <v>3625</v>
      </c>
      <c r="D2248" s="2" t="s">
        <v>3624</v>
      </c>
    </row>
    <row r="2249" spans="1:5">
      <c r="A2249" s="2" t="s">
        <v>3646</v>
      </c>
      <c r="D2249" s="2" t="s">
        <v>3645</v>
      </c>
    </row>
    <row r="2250" spans="1:5">
      <c r="A2250" s="2" t="s">
        <v>3662</v>
      </c>
      <c r="D2250" s="2" t="s">
        <v>3661</v>
      </c>
    </row>
    <row r="2251" spans="1:5">
      <c r="A2251" s="2" t="s">
        <v>3641</v>
      </c>
      <c r="D2251" s="2" t="s">
        <v>3642</v>
      </c>
    </row>
    <row r="2252" spans="1:5">
      <c r="A2252" s="2" t="s">
        <v>3637</v>
      </c>
      <c r="D2252" s="2" t="s">
        <v>3636</v>
      </c>
    </row>
    <row r="2253" spans="1:5">
      <c r="A2253" s="2" t="s">
        <v>3670</v>
      </c>
      <c r="D2253" s="2" t="s">
        <v>3673</v>
      </c>
    </row>
    <row r="2254" spans="1:5">
      <c r="A2254" s="2" t="s">
        <v>3602</v>
      </c>
      <c r="D2254" s="2" t="s">
        <v>3603</v>
      </c>
    </row>
    <row r="2255" spans="1:5">
      <c r="A2255" s="2" t="s">
        <v>3674</v>
      </c>
      <c r="D2255" s="2" t="s">
        <v>3673</v>
      </c>
    </row>
    <row r="2256" spans="1:5">
      <c r="D2256" s="2" t="s">
        <v>2547</v>
      </c>
    </row>
    <row r="2257" spans="4:4">
      <c r="D2257" s="2">
        <v>544555115</v>
      </c>
    </row>
    <row r="2258" spans="4:4">
      <c r="D2258" s="2" t="s">
        <v>3593</v>
      </c>
    </row>
    <row r="2259" spans="4:4">
      <c r="D2259" s="2" t="s">
        <v>3596</v>
      </c>
    </row>
    <row r="2260" spans="4:4">
      <c r="D2260" s="2" t="s">
        <v>3612</v>
      </c>
    </row>
    <row r="2261" spans="4:4">
      <c r="D2261" s="2" t="s">
        <v>3647</v>
      </c>
    </row>
    <row r="2262" spans="4:4">
      <c r="D2262" s="2" t="s">
        <v>3656</v>
      </c>
    </row>
    <row r="2263" spans="4:4">
      <c r="D2263" s="2" t="s">
        <v>3682</v>
      </c>
    </row>
    <row r="2264" spans="4:4">
      <c r="D2264" s="2" t="s">
        <v>3683</v>
      </c>
    </row>
    <row r="2265" spans="4:4">
      <c r="D2265" s="2" t="s">
        <v>3684</v>
      </c>
    </row>
    <row r="2266" spans="4:4">
      <c r="D2266" s="2" t="s">
        <v>3724</v>
      </c>
    </row>
    <row r="2267" spans="4:4">
      <c r="D2267" s="2" t="s">
        <v>3725</v>
      </c>
    </row>
    <row r="2268" spans="4:4">
      <c r="D2268" s="2" t="s">
        <v>3726</v>
      </c>
    </row>
    <row r="2269" spans="4:4">
      <c r="D2269" s="2" t="s">
        <v>3727</v>
      </c>
    </row>
    <row r="2270" spans="4:4">
      <c r="D2270" s="2" t="s">
        <v>3728</v>
      </c>
    </row>
    <row r="2271" spans="4:4">
      <c r="D2271" s="2" t="s">
        <v>3729</v>
      </c>
    </row>
    <row r="2272" spans="4:4">
      <c r="D2272" s="2" t="s">
        <v>3730</v>
      </c>
    </row>
    <row r="2273" spans="4:4">
      <c r="D2273" s="2" t="s">
        <v>3731</v>
      </c>
    </row>
    <row r="2274" spans="4:4">
      <c r="D2274" s="2" t="s">
        <v>3732</v>
      </c>
    </row>
    <row r="2275" spans="4:4">
      <c r="D2275" s="2" t="s">
        <v>3733</v>
      </c>
    </row>
    <row r="2276" spans="4:4">
      <c r="D2276" s="2" t="s">
        <v>3734</v>
      </c>
    </row>
    <row r="2277" spans="4:4">
      <c r="D2277" s="2" t="s">
        <v>3735</v>
      </c>
    </row>
    <row r="2278" spans="4:4">
      <c r="D2278" s="2" t="s">
        <v>3736</v>
      </c>
    </row>
    <row r="2279" spans="4:4">
      <c r="D2279" s="2" t="s">
        <v>3737</v>
      </c>
    </row>
    <row r="2280" spans="4:4">
      <c r="D2280" s="2" t="s">
        <v>3738</v>
      </c>
    </row>
    <row r="2281" spans="4:4">
      <c r="D2281" s="2" t="s">
        <v>3739</v>
      </c>
    </row>
    <row r="2282" spans="4:4">
      <c r="D2282" s="2" t="s">
        <v>3740</v>
      </c>
    </row>
    <row r="2283" spans="4:4">
      <c r="D2283" s="2" t="s">
        <v>3741</v>
      </c>
    </row>
    <row r="2284" spans="4:4">
      <c r="D2284" s="2" t="s">
        <v>1036</v>
      </c>
    </row>
    <row r="2285" spans="4:4">
      <c r="D2285" s="2" t="s">
        <v>3742</v>
      </c>
    </row>
    <row r="2286" spans="4:4">
      <c r="D2286" s="2" t="s">
        <v>3743</v>
      </c>
    </row>
    <row r="2287" spans="4:4">
      <c r="D2287" s="2" t="s">
        <v>3744</v>
      </c>
    </row>
    <row r="2288" spans="4:4">
      <c r="D2288" s="2" t="s">
        <v>3745</v>
      </c>
    </row>
    <row r="2289" spans="4:4">
      <c r="D2289" s="2" t="s">
        <v>3746</v>
      </c>
    </row>
    <row r="2290" spans="4:4">
      <c r="D2290" s="2" t="s">
        <v>3747</v>
      </c>
    </row>
    <row r="2291" spans="4:4">
      <c r="D2291" s="2" t="s">
        <v>3748</v>
      </c>
    </row>
    <row r="2292" spans="4:4">
      <c r="D2292" s="2" t="s">
        <v>3749</v>
      </c>
    </row>
    <row r="2293" spans="4:4">
      <c r="D2293" s="2" t="s">
        <v>3750</v>
      </c>
    </row>
    <row r="2294" spans="4:4">
      <c r="D2294" s="2" t="s">
        <v>3751</v>
      </c>
    </row>
    <row r="2295" spans="4:4">
      <c r="D2295" s="2" t="s">
        <v>3752</v>
      </c>
    </row>
    <row r="2296" spans="4:4">
      <c r="D2296" s="2" t="s">
        <v>3753</v>
      </c>
    </row>
    <row r="2297" spans="4:4">
      <c r="D2297" s="2" t="s">
        <v>3754</v>
      </c>
    </row>
    <row r="2298" spans="4:4">
      <c r="D2298" s="2" t="s">
        <v>3755</v>
      </c>
    </row>
    <row r="2299" spans="4:4">
      <c r="D2299" s="2" t="s">
        <v>2856</v>
      </c>
    </row>
    <row r="2300" spans="4:4">
      <c r="D2300" s="2" t="s">
        <v>3756</v>
      </c>
    </row>
    <row r="2301" spans="4:4">
      <c r="D2301" s="2" t="s">
        <v>3757</v>
      </c>
    </row>
    <row r="2302" spans="4:4">
      <c r="D2302" s="2" t="s">
        <v>3758</v>
      </c>
    </row>
    <row r="2303" spans="4:4">
      <c r="D2303" s="2" t="s">
        <v>3759</v>
      </c>
    </row>
    <row r="2304" spans="4:4">
      <c r="D2304" s="2" t="s">
        <v>3760</v>
      </c>
    </row>
    <row r="2305" spans="4:4">
      <c r="D2305" s="2" t="s">
        <v>3761</v>
      </c>
    </row>
    <row r="2306" spans="4:4">
      <c r="D2306" s="2" t="s">
        <v>3762</v>
      </c>
    </row>
    <row r="2307" spans="4:4">
      <c r="D2307" s="2" t="s">
        <v>3763</v>
      </c>
    </row>
    <row r="2308" spans="4:4">
      <c r="D2308" s="2" t="s">
        <v>3764</v>
      </c>
    </row>
    <row r="2309" spans="4:4">
      <c r="D2309" s="2" t="s">
        <v>3765</v>
      </c>
    </row>
    <row r="2310" spans="4:4">
      <c r="D2310" s="2" t="s">
        <v>3766</v>
      </c>
    </row>
    <row r="2311" spans="4:4">
      <c r="D2311" s="2" t="s">
        <v>3733</v>
      </c>
    </row>
    <row r="2312" spans="4:4">
      <c r="D2312" s="2" t="s">
        <v>3767</v>
      </c>
    </row>
    <row r="2313" spans="4:4">
      <c r="D2313" s="2" t="s">
        <v>3734</v>
      </c>
    </row>
    <row r="2314" spans="4:4">
      <c r="D2314" s="2" t="s">
        <v>3768</v>
      </c>
    </row>
    <row r="2315" spans="4:4">
      <c r="D2315" s="2" t="s">
        <v>3740</v>
      </c>
    </row>
    <row r="2316" spans="4:4">
      <c r="D2316" s="2" t="s">
        <v>3769</v>
      </c>
    </row>
    <row r="2317" spans="4:4">
      <c r="D2317" s="2" t="s">
        <v>3770</v>
      </c>
    </row>
    <row r="2318" spans="4:4">
      <c r="D2318" s="2" t="s">
        <v>3771</v>
      </c>
    </row>
    <row r="2319" spans="4:4">
      <c r="D2319" s="2" t="s">
        <v>3742</v>
      </c>
    </row>
    <row r="2320" spans="4:4">
      <c r="D2320" s="2" t="s">
        <v>3772</v>
      </c>
    </row>
    <row r="2321" spans="4:5">
      <c r="D2321" s="2" t="s">
        <v>3744</v>
      </c>
    </row>
    <row r="2322" spans="4:5">
      <c r="D2322" s="2" t="s">
        <v>3773</v>
      </c>
    </row>
    <row r="2323" spans="4:5">
      <c r="D2323" s="2" t="s">
        <v>3745</v>
      </c>
    </row>
    <row r="2324" spans="4:5">
      <c r="D2324" s="2" t="s">
        <v>3748</v>
      </c>
    </row>
    <row r="2325" spans="4:5">
      <c r="D2325" s="2" t="s">
        <v>3774</v>
      </c>
    </row>
    <row r="2326" spans="4:5">
      <c r="D2326" s="2" t="s">
        <v>3749</v>
      </c>
    </row>
    <row r="2327" spans="4:5">
      <c r="D2327" s="2" t="s">
        <v>3775</v>
      </c>
    </row>
    <row r="2328" spans="4:5">
      <c r="D2328" s="2" t="s">
        <v>3750</v>
      </c>
    </row>
    <row r="2329" spans="4:5">
      <c r="D2329" s="2" t="s">
        <v>3776</v>
      </c>
    </row>
    <row r="2330" spans="4:5">
      <c r="D2330" s="2" t="s">
        <v>3777</v>
      </c>
    </row>
    <row r="2331" spans="4:5">
      <c r="D2331" s="2" t="s">
        <v>3774</v>
      </c>
    </row>
    <row r="2332" spans="4:5">
      <c r="D2332" s="2" t="s">
        <v>3775</v>
      </c>
    </row>
    <row r="2333" spans="4:5">
      <c r="D2333" s="2" t="s">
        <v>3778</v>
      </c>
    </row>
    <row r="2334" spans="4:5" ht="28.5">
      <c r="E2334" s="67" t="s">
        <v>5271</v>
      </c>
    </row>
    <row r="2335" spans="4:5">
      <c r="E2335" s="5" t="s">
        <v>5272</v>
      </c>
    </row>
    <row r="2336" spans="4:5">
      <c r="E2336" s="5" t="s">
        <v>5273</v>
      </c>
    </row>
    <row r="2337" spans="1:5">
      <c r="E2337" s="5" t="s">
        <v>5274</v>
      </c>
    </row>
    <row r="2338" spans="1:5">
      <c r="E2338" s="5" t="s">
        <v>5275</v>
      </c>
    </row>
    <row r="2339" spans="1:5">
      <c r="E2339" s="67" t="s">
        <v>5277</v>
      </c>
    </row>
    <row r="2340" spans="1:5">
      <c r="E2340" s="67" t="s">
        <v>5276</v>
      </c>
    </row>
    <row r="2341" spans="1:5">
      <c r="E2341" s="5" t="s">
        <v>5278</v>
      </c>
    </row>
    <row r="2342" spans="1:5">
      <c r="E2342" s="5" t="s">
        <v>5279</v>
      </c>
    </row>
    <row r="2343" spans="1:5">
      <c r="E2343" s="67" t="s">
        <v>5281</v>
      </c>
    </row>
    <row r="2344" spans="1:5" ht="28.5">
      <c r="E2344" s="67" t="s">
        <v>5280</v>
      </c>
    </row>
    <row r="2345" spans="1:5">
      <c r="E2345" s="5" t="s">
        <v>5282</v>
      </c>
    </row>
    <row r="2346" spans="1:5">
      <c r="B2346" s="2" t="s">
        <v>4796</v>
      </c>
      <c r="C2346" s="2" t="s">
        <v>5285</v>
      </c>
      <c r="D2346" s="2" t="s">
        <v>5284</v>
      </c>
      <c r="E2346" s="5" t="s">
        <v>5283</v>
      </c>
    </row>
    <row r="2347" spans="1:5">
      <c r="A2347" s="2" t="s">
        <v>5287</v>
      </c>
      <c r="C2347" s="2" t="s">
        <v>5300</v>
      </c>
      <c r="D2347" s="2" t="s">
        <v>5286</v>
      </c>
      <c r="E2347" s="5" t="s">
        <v>5295</v>
      </c>
    </row>
    <row r="2348" spans="1:5">
      <c r="A2348" s="2" t="s">
        <v>5288</v>
      </c>
      <c r="C2348" s="2" t="s">
        <v>5300</v>
      </c>
      <c r="D2348" s="2" t="s">
        <v>3748</v>
      </c>
      <c r="E2348" s="5" t="s">
        <v>5292</v>
      </c>
    </row>
    <row r="2349" spans="1:5">
      <c r="A2349" s="2" t="s">
        <v>5289</v>
      </c>
      <c r="C2349" s="2" t="s">
        <v>5300</v>
      </c>
      <c r="D2349" s="2" t="s">
        <v>5299</v>
      </c>
      <c r="E2349" s="5" t="s">
        <v>5293</v>
      </c>
    </row>
    <row r="2350" spans="1:5">
      <c r="A2350" s="2" t="s">
        <v>5290</v>
      </c>
      <c r="C2350" s="2" t="s">
        <v>5300</v>
      </c>
      <c r="D2350" s="2" t="s">
        <v>5298</v>
      </c>
      <c r="E2350" s="5" t="s">
        <v>5294</v>
      </c>
    </row>
    <row r="2351" spans="1:5">
      <c r="A2351" s="2" t="s">
        <v>5291</v>
      </c>
      <c r="C2351" s="2" t="s">
        <v>5300</v>
      </c>
      <c r="D2351" s="2" t="s">
        <v>5297</v>
      </c>
      <c r="E2351" s="60" t="s">
        <v>5296</v>
      </c>
    </row>
    <row r="2352" spans="1:5">
      <c r="B2352" s="2" t="s">
        <v>1165</v>
      </c>
      <c r="E2352" s="5" t="s">
        <v>5301</v>
      </c>
    </row>
    <row r="2353" spans="2:5">
      <c r="B2353" s="2" t="s">
        <v>1125</v>
      </c>
      <c r="E2353" s="5" t="s">
        <v>5302</v>
      </c>
    </row>
    <row r="2354" spans="2:5">
      <c r="B2354" s="2" t="s">
        <v>1080</v>
      </c>
      <c r="E2354" s="5" t="s">
        <v>5303</v>
      </c>
    </row>
    <row r="2355" spans="2:5">
      <c r="B2355" s="2" t="s">
        <v>1060</v>
      </c>
      <c r="E2355" s="5" t="s">
        <v>5304</v>
      </c>
    </row>
    <row r="2356" spans="2:5">
      <c r="B2356" s="2" t="s">
        <v>1082</v>
      </c>
      <c r="E2356" s="5" t="s">
        <v>5305</v>
      </c>
    </row>
    <row r="2357" spans="2:5">
      <c r="B2357" s="2" t="s">
        <v>2566</v>
      </c>
      <c r="E2357" s="5" t="s">
        <v>5306</v>
      </c>
    </row>
    <row r="2358" spans="2:5">
      <c r="B2358" s="2" t="s">
        <v>1265</v>
      </c>
      <c r="E2358" s="5" t="s">
        <v>5307</v>
      </c>
    </row>
    <row r="2359" spans="2:5">
      <c r="B2359" s="2" t="s">
        <v>1075</v>
      </c>
      <c r="E2359" s="5" t="s">
        <v>5308</v>
      </c>
    </row>
    <row r="2360" spans="2:5">
      <c r="B2360" s="2" t="s">
        <v>1246</v>
      </c>
      <c r="E2360" s="5" t="s">
        <v>5309</v>
      </c>
    </row>
    <row r="2361" spans="2:5">
      <c r="B2361" s="2" t="s">
        <v>1090</v>
      </c>
      <c r="E2361" s="5" t="s">
        <v>5310</v>
      </c>
    </row>
    <row r="2362" spans="2:5">
      <c r="B2362" s="2" t="s">
        <v>1090</v>
      </c>
      <c r="E2362" s="5" t="s">
        <v>5311</v>
      </c>
    </row>
    <row r="2363" spans="2:5">
      <c r="B2363" s="2" t="s">
        <v>5362</v>
      </c>
      <c r="E2363" s="5" t="s">
        <v>5312</v>
      </c>
    </row>
    <row r="2364" spans="2:5">
      <c r="B2364" s="2" t="s">
        <v>1063</v>
      </c>
      <c r="E2364" s="5" t="s">
        <v>5313</v>
      </c>
    </row>
    <row r="2365" spans="2:5">
      <c r="B2365" s="2" t="s">
        <v>1265</v>
      </c>
      <c r="E2365" s="5" t="s">
        <v>5314</v>
      </c>
    </row>
    <row r="2366" spans="2:5">
      <c r="B2366" s="2" t="s">
        <v>1132</v>
      </c>
      <c r="E2366" s="5" t="s">
        <v>5315</v>
      </c>
    </row>
    <row r="2367" spans="2:5">
      <c r="B2367" s="2" t="s">
        <v>990</v>
      </c>
      <c r="E2367" s="5" t="s">
        <v>5316</v>
      </c>
    </row>
    <row r="2368" spans="2:5">
      <c r="B2368" s="2" t="s">
        <v>4834</v>
      </c>
      <c r="E2368" s="5" t="s">
        <v>5317</v>
      </c>
    </row>
    <row r="2369" spans="2:5">
      <c r="B2369" s="2" t="s">
        <v>2602</v>
      </c>
      <c r="E2369" s="5" t="s">
        <v>5318</v>
      </c>
    </row>
    <row r="2370" spans="2:5">
      <c r="B2370" s="2" t="s">
        <v>990</v>
      </c>
      <c r="E2370" s="5" t="s">
        <v>5319</v>
      </c>
    </row>
    <row r="2371" spans="2:5">
      <c r="B2371" s="2" t="s">
        <v>1082</v>
      </c>
      <c r="E2371" s="5" t="s">
        <v>5320</v>
      </c>
    </row>
    <row r="2372" spans="2:5">
      <c r="B2372" s="2" t="s">
        <v>1075</v>
      </c>
      <c r="E2372" s="5" t="s">
        <v>5321</v>
      </c>
    </row>
    <row r="2373" spans="2:5">
      <c r="B2373" s="2" t="s">
        <v>5363</v>
      </c>
      <c r="E2373" s="5" t="s">
        <v>5322</v>
      </c>
    </row>
    <row r="2374" spans="2:5">
      <c r="B2374" s="2" t="s">
        <v>1233</v>
      </c>
      <c r="E2374" s="5" t="s">
        <v>5323</v>
      </c>
    </row>
    <row r="2375" spans="2:5">
      <c r="B2375" s="2" t="s">
        <v>4682</v>
      </c>
      <c r="E2375" s="5" t="s">
        <v>5324</v>
      </c>
    </row>
    <row r="2376" spans="2:5">
      <c r="B2376" s="2" t="s">
        <v>5364</v>
      </c>
      <c r="E2376" s="5" t="s">
        <v>5325</v>
      </c>
    </row>
    <row r="2377" spans="2:5">
      <c r="B2377" s="2" t="s">
        <v>5111</v>
      </c>
      <c r="E2377" s="5" t="s">
        <v>5326</v>
      </c>
    </row>
    <row r="2378" spans="2:5">
      <c r="B2378" s="2" t="s">
        <v>1082</v>
      </c>
      <c r="E2378" s="5" t="s">
        <v>5327</v>
      </c>
    </row>
    <row r="2379" spans="2:5">
      <c r="B2379" s="2" t="s">
        <v>2397</v>
      </c>
      <c r="E2379" s="5" t="s">
        <v>5328</v>
      </c>
    </row>
    <row r="2380" spans="2:5">
      <c r="B2380" s="2" t="s">
        <v>5365</v>
      </c>
      <c r="E2380" s="5" t="s">
        <v>5329</v>
      </c>
    </row>
    <row r="2381" spans="2:5">
      <c r="B2381" s="2" t="s">
        <v>1060</v>
      </c>
      <c r="E2381" s="5" t="s">
        <v>5330</v>
      </c>
    </row>
    <row r="2382" spans="2:5">
      <c r="B2382" s="2" t="s">
        <v>3035</v>
      </c>
      <c r="E2382" s="5" t="s">
        <v>5331</v>
      </c>
    </row>
    <row r="2383" spans="2:5">
      <c r="B2383" s="2" t="s">
        <v>5366</v>
      </c>
      <c r="E2383" s="5" t="s">
        <v>5332</v>
      </c>
    </row>
    <row r="2384" spans="2:5">
      <c r="B2384" s="2" t="s">
        <v>5367</v>
      </c>
      <c r="E2384" s="5" t="s">
        <v>5333</v>
      </c>
    </row>
    <row r="2385" spans="2:5">
      <c r="B2385" s="2" t="s">
        <v>3240</v>
      </c>
      <c r="E2385" s="5" t="s">
        <v>5334</v>
      </c>
    </row>
    <row r="2386" spans="2:5">
      <c r="B2386" s="2" t="s">
        <v>4599</v>
      </c>
      <c r="E2386" s="5" t="s">
        <v>5335</v>
      </c>
    </row>
    <row r="2387" spans="2:5">
      <c r="B2387" s="2" t="s">
        <v>3065</v>
      </c>
      <c r="E2387" s="5" t="s">
        <v>5336</v>
      </c>
    </row>
    <row r="2388" spans="2:5">
      <c r="B2388" s="2" t="s">
        <v>1102</v>
      </c>
      <c r="E2388" s="5" t="s">
        <v>5337</v>
      </c>
    </row>
    <row r="2389" spans="2:5">
      <c r="B2389" s="2" t="s">
        <v>3060</v>
      </c>
      <c r="E2389" s="5" t="s">
        <v>5338</v>
      </c>
    </row>
    <row r="2390" spans="2:5">
      <c r="B2390" s="2" t="s">
        <v>990</v>
      </c>
      <c r="E2390" s="5" t="s">
        <v>5339</v>
      </c>
    </row>
    <row r="2391" spans="2:5">
      <c r="B2391" s="2" t="s">
        <v>2400</v>
      </c>
      <c r="E2391" s="5" t="s">
        <v>5340</v>
      </c>
    </row>
    <row r="2392" spans="2:5">
      <c r="B2392" s="2" t="s">
        <v>440</v>
      </c>
      <c r="E2392" s="5" t="s">
        <v>5341</v>
      </c>
    </row>
    <row r="2393" spans="2:5">
      <c r="B2393" s="2" t="s">
        <v>5368</v>
      </c>
      <c r="E2393" s="5" t="s">
        <v>5342</v>
      </c>
    </row>
    <row r="2394" spans="2:5">
      <c r="B2394" s="2" t="s">
        <v>1246</v>
      </c>
      <c r="E2394" s="5" t="s">
        <v>5343</v>
      </c>
    </row>
    <row r="2395" spans="2:5">
      <c r="B2395" s="2" t="s">
        <v>2602</v>
      </c>
      <c r="E2395" s="5" t="s">
        <v>5344</v>
      </c>
    </row>
    <row r="2396" spans="2:5">
      <c r="B2396" s="2" t="s">
        <v>1075</v>
      </c>
      <c r="E2396" s="5" t="s">
        <v>5345</v>
      </c>
    </row>
    <row r="2397" spans="2:5">
      <c r="B2397" s="2" t="s">
        <v>1233</v>
      </c>
      <c r="E2397" s="5" t="s">
        <v>5346</v>
      </c>
    </row>
    <row r="2398" spans="2:5">
      <c r="B2398" s="2" t="s">
        <v>1063</v>
      </c>
      <c r="E2398" s="5" t="s">
        <v>5347</v>
      </c>
    </row>
    <row r="2399" spans="2:5">
      <c r="B2399" s="2" t="s">
        <v>2020</v>
      </c>
      <c r="E2399" s="5" t="s">
        <v>5348</v>
      </c>
    </row>
    <row r="2400" spans="2:5">
      <c r="B2400" s="2" t="s">
        <v>2020</v>
      </c>
      <c r="E2400" s="5" t="s">
        <v>5349</v>
      </c>
    </row>
    <row r="2401" spans="1:5">
      <c r="B2401" s="2" t="s">
        <v>5369</v>
      </c>
      <c r="E2401" s="5" t="s">
        <v>5350</v>
      </c>
    </row>
    <row r="2402" spans="1:5">
      <c r="B2402" s="2" t="s">
        <v>4741</v>
      </c>
      <c r="E2402" s="5" t="s">
        <v>5351</v>
      </c>
    </row>
    <row r="2403" spans="1:5">
      <c r="B2403" s="2" t="s">
        <v>1075</v>
      </c>
      <c r="E2403" s="5" t="s">
        <v>5352</v>
      </c>
    </row>
    <row r="2404" spans="1:5">
      <c r="B2404" s="2" t="s">
        <v>5370</v>
      </c>
      <c r="E2404" s="5" t="s">
        <v>5353</v>
      </c>
    </row>
    <row r="2405" spans="1:5">
      <c r="B2405" s="2" t="s">
        <v>1035</v>
      </c>
      <c r="E2405" s="5" t="s">
        <v>5354</v>
      </c>
    </row>
    <row r="2406" spans="1:5">
      <c r="B2406" s="2" t="s">
        <v>990</v>
      </c>
      <c r="E2406" s="5" t="s">
        <v>5355</v>
      </c>
    </row>
    <row r="2407" spans="1:5">
      <c r="B2407" s="2" t="s">
        <v>1125</v>
      </c>
      <c r="E2407" s="5" t="s">
        <v>5356</v>
      </c>
    </row>
    <row r="2408" spans="1:5">
      <c r="B2408" s="2" t="s">
        <v>5257</v>
      </c>
      <c r="E2408" s="5" t="s">
        <v>5357</v>
      </c>
    </row>
    <row r="2409" spans="1:5">
      <c r="B2409" s="2" t="s">
        <v>5202</v>
      </c>
      <c r="E2409" s="5" t="s">
        <v>5358</v>
      </c>
    </row>
    <row r="2410" spans="1:5">
      <c r="B2410" s="2" t="s">
        <v>1265</v>
      </c>
      <c r="E2410" s="5" t="s">
        <v>5269</v>
      </c>
    </row>
    <row r="2411" spans="1:5">
      <c r="B2411" s="2" t="s">
        <v>4599</v>
      </c>
      <c r="E2411" s="5" t="s">
        <v>5359</v>
      </c>
    </row>
    <row r="2412" spans="1:5">
      <c r="B2412" s="2" t="s">
        <v>990</v>
      </c>
      <c r="E2412" s="5" t="s">
        <v>5360</v>
      </c>
    </row>
    <row r="2413" spans="1:5">
      <c r="B2413" s="2" t="s">
        <v>3070</v>
      </c>
      <c r="E2413" s="5" t="s">
        <v>5361</v>
      </c>
    </row>
    <row r="2414" spans="1:5">
      <c r="B2414" s="2" t="s">
        <v>2566</v>
      </c>
      <c r="E2414" s="5" t="s">
        <v>5268</v>
      </c>
    </row>
    <row r="2415" spans="1:5">
      <c r="A2415" s="2" t="s">
        <v>3394</v>
      </c>
      <c r="B2415" s="2" t="s">
        <v>990</v>
      </c>
      <c r="D2415" s="2" t="s">
        <v>5373</v>
      </c>
      <c r="E2415" s="5" t="s">
        <v>5372</v>
      </c>
    </row>
    <row r="2416" spans="1:5">
      <c r="A2416" s="33" t="s">
        <v>5378</v>
      </c>
      <c r="B2416" s="33" t="s">
        <v>440</v>
      </c>
      <c r="C2416" s="33"/>
      <c r="D2416" s="32" t="s">
        <v>5075</v>
      </c>
      <c r="E2416" s="58" t="s">
        <v>5377</v>
      </c>
    </row>
    <row r="2417" spans="1:5">
      <c r="A2417" s="33" t="s">
        <v>5376</v>
      </c>
      <c r="B2417" s="33" t="s">
        <v>440</v>
      </c>
      <c r="C2417" s="33" t="s">
        <v>5375</v>
      </c>
      <c r="D2417" s="32" t="s">
        <v>5084</v>
      </c>
      <c r="E2417" s="58" t="s">
        <v>5374</v>
      </c>
    </row>
    <row r="2418" spans="1:5">
      <c r="A2418" s="2" t="s">
        <v>5379</v>
      </c>
      <c r="B2418" s="2" t="s">
        <v>1265</v>
      </c>
      <c r="D2418" s="2" t="s">
        <v>5380</v>
      </c>
    </row>
    <row r="2419" spans="1:5">
      <c r="A2419" s="2" t="s">
        <v>5381</v>
      </c>
      <c r="C2419" s="2" t="s">
        <v>5381</v>
      </c>
      <c r="E2419" s="60" t="s">
        <v>6250</v>
      </c>
    </row>
    <row r="2420" spans="1:5">
      <c r="A2420" s="2" t="s">
        <v>5384</v>
      </c>
      <c r="B2420" s="2" t="s">
        <v>1265</v>
      </c>
      <c r="C2420" s="2" t="s">
        <v>5382</v>
      </c>
      <c r="D2420" s="2" t="s">
        <v>5383</v>
      </c>
    </row>
    <row r="2421" spans="1:5">
      <c r="A2421" s="2" t="s">
        <v>5385</v>
      </c>
      <c r="B2421" s="2" t="s">
        <v>1082</v>
      </c>
      <c r="C2421" s="2" t="s">
        <v>5386</v>
      </c>
      <c r="D2421" s="2" t="s">
        <v>5387</v>
      </c>
    </row>
    <row r="2422" spans="1:5">
      <c r="A2422" s="2" t="s">
        <v>5173</v>
      </c>
      <c r="B2422" s="2" t="s">
        <v>1075</v>
      </c>
      <c r="C2422" s="2" t="s">
        <v>5388</v>
      </c>
      <c r="D2422" s="2" t="s">
        <v>2775</v>
      </c>
    </row>
    <row r="2423" spans="1:5">
      <c r="A2423" s="2" t="s">
        <v>5389</v>
      </c>
      <c r="E2423" s="2" t="s">
        <v>5390</v>
      </c>
    </row>
    <row r="2424" spans="1:5">
      <c r="B2424" s="2" t="s">
        <v>990</v>
      </c>
      <c r="C2424" s="2" t="s">
        <v>5392</v>
      </c>
      <c r="D2424" s="2" t="s">
        <v>5393</v>
      </c>
      <c r="E2424" s="2" t="s">
        <v>5391</v>
      </c>
    </row>
    <row r="2425" spans="1:5">
      <c r="A2425" s="2" t="s">
        <v>5394</v>
      </c>
      <c r="B2425" s="2" t="s">
        <v>3336</v>
      </c>
      <c r="C2425" s="2" t="s">
        <v>5394</v>
      </c>
      <c r="D2425" s="2" t="s">
        <v>5395</v>
      </c>
      <c r="E2425" s="5" t="s">
        <v>5396</v>
      </c>
    </row>
    <row r="2426" spans="1:5">
      <c r="A2426" s="2" t="s">
        <v>5397</v>
      </c>
      <c r="B2426" s="2" t="s">
        <v>990</v>
      </c>
      <c r="D2426" s="2" t="s">
        <v>5399</v>
      </c>
      <c r="E2426" s="5" t="s">
        <v>5398</v>
      </c>
    </row>
    <row r="2427" spans="1:5">
      <c r="A2427" s="2" t="s">
        <v>5400</v>
      </c>
      <c r="B2427" s="2" t="s">
        <v>5401</v>
      </c>
      <c r="C2427" s="2" t="s">
        <v>5402</v>
      </c>
      <c r="D2427" s="2" t="s">
        <v>5403</v>
      </c>
      <c r="E2427" s="5" t="s">
        <v>5404</v>
      </c>
    </row>
    <row r="2428" spans="1:5">
      <c r="A2428" s="2" t="s">
        <v>5407</v>
      </c>
      <c r="B2428" s="2" t="s">
        <v>1090</v>
      </c>
      <c r="C2428" s="2" t="s">
        <v>5406</v>
      </c>
      <c r="D2428" s="68">
        <v>509000562</v>
      </c>
      <c r="E2428" s="5" t="s">
        <v>5405</v>
      </c>
    </row>
    <row r="2429" spans="1:5">
      <c r="A2429" s="2" t="s">
        <v>5409</v>
      </c>
      <c r="B2429" s="2" t="s">
        <v>990</v>
      </c>
      <c r="C2429" s="2" t="s">
        <v>5194</v>
      </c>
      <c r="D2429" s="68" t="s">
        <v>5408</v>
      </c>
      <c r="E2429" s="5" t="s">
        <v>5196</v>
      </c>
    </row>
    <row r="2430" spans="1:5">
      <c r="A2430" s="2" t="s">
        <v>5412</v>
      </c>
      <c r="B2430" s="2" t="s">
        <v>990</v>
      </c>
      <c r="C2430" s="2" t="s">
        <v>5411</v>
      </c>
      <c r="D2430" s="68">
        <v>502476410</v>
      </c>
      <c r="E2430" s="5" t="s">
        <v>5410</v>
      </c>
    </row>
    <row r="2431" spans="1:5">
      <c r="A2431" s="2" t="s">
        <v>1101</v>
      </c>
      <c r="B2431" s="2" t="s">
        <v>2602</v>
      </c>
      <c r="C2431" s="2" t="s">
        <v>5415</v>
      </c>
      <c r="D2431" s="68" t="s">
        <v>5413</v>
      </c>
      <c r="E2431" s="5" t="s">
        <v>5414</v>
      </c>
    </row>
    <row r="2432" spans="1:5">
      <c r="A2432" s="2" t="s">
        <v>5417</v>
      </c>
      <c r="B2432" s="2" t="s">
        <v>1106</v>
      </c>
      <c r="C2432" s="2" t="s">
        <v>5417</v>
      </c>
      <c r="D2432" s="60" t="s">
        <v>1123</v>
      </c>
      <c r="E2432" s="5" t="s">
        <v>5416</v>
      </c>
    </row>
    <row r="2433" spans="1:5">
      <c r="A2433" s="2" t="s">
        <v>5290</v>
      </c>
      <c r="B2433" s="2" t="s">
        <v>1233</v>
      </c>
      <c r="C2433" s="2" t="s">
        <v>5419</v>
      </c>
      <c r="D2433" s="52">
        <v>502602621</v>
      </c>
      <c r="E2433" s="5" t="s">
        <v>5418</v>
      </c>
    </row>
    <row r="2434" spans="1:5">
      <c r="B2434" s="2" t="s">
        <v>990</v>
      </c>
      <c r="C2434" s="2" t="s">
        <v>5422</v>
      </c>
      <c r="D2434" s="2" t="s">
        <v>5421</v>
      </c>
      <c r="E2434" s="5" t="s">
        <v>5420</v>
      </c>
    </row>
    <row r="2435" spans="1:5">
      <c r="B2435" s="2" t="s">
        <v>2602</v>
      </c>
      <c r="C2435" s="2" t="s">
        <v>5425</v>
      </c>
      <c r="D2435" s="2" t="s">
        <v>5424</v>
      </c>
      <c r="E2435" s="5" t="s">
        <v>5423</v>
      </c>
    </row>
    <row r="2436" spans="1:5">
      <c r="A2436" s="2" t="s">
        <v>2974</v>
      </c>
      <c r="B2436" s="2" t="s">
        <v>1106</v>
      </c>
      <c r="C2436" s="2" t="s">
        <v>5429</v>
      </c>
      <c r="D2436" s="2" t="s">
        <v>5426</v>
      </c>
    </row>
    <row r="2437" spans="1:5">
      <c r="A2437" s="2" t="s">
        <v>5428</v>
      </c>
      <c r="B2437" s="2" t="s">
        <v>1106</v>
      </c>
      <c r="C2437" s="2" t="s">
        <v>5429</v>
      </c>
      <c r="D2437" s="2" t="s">
        <v>5427</v>
      </c>
      <c r="E2437" s="5" t="s">
        <v>5430</v>
      </c>
    </row>
    <row r="2438" spans="1:5">
      <c r="E2438" s="5" t="s">
        <v>5431</v>
      </c>
    </row>
    <row r="2439" spans="1:5">
      <c r="D2439" s="5" t="s">
        <v>5432</v>
      </c>
    </row>
    <row r="2440" spans="1:5">
      <c r="A2440" s="2" t="s">
        <v>3709</v>
      </c>
      <c r="B2440" s="2" t="s">
        <v>3709</v>
      </c>
      <c r="C2440" s="2" t="s">
        <v>3709</v>
      </c>
      <c r="E2440" s="5" t="s">
        <v>5433</v>
      </c>
    </row>
    <row r="2441" spans="1:5" ht="28.5">
      <c r="B2441" s="2" t="s">
        <v>1075</v>
      </c>
      <c r="C2441" s="2" t="s">
        <v>1888</v>
      </c>
      <c r="D2441" s="2" t="s">
        <v>5437</v>
      </c>
      <c r="E2441" s="69" t="s">
        <v>5434</v>
      </c>
    </row>
    <row r="2442" spans="1:5">
      <c r="B2442" s="2" t="s">
        <v>440</v>
      </c>
      <c r="C2442" s="2" t="s">
        <v>1888</v>
      </c>
      <c r="D2442" s="49" t="s">
        <v>5435</v>
      </c>
      <c r="E2442" s="49" t="s">
        <v>5436</v>
      </c>
    </row>
    <row r="2443" spans="1:5">
      <c r="B2443" s="2" t="s">
        <v>990</v>
      </c>
      <c r="C2443" s="2" t="s">
        <v>2468</v>
      </c>
      <c r="D2443" s="2" t="s">
        <v>5438</v>
      </c>
    </row>
    <row r="2444" spans="1:5">
      <c r="B2444" s="2" t="s">
        <v>5441</v>
      </c>
      <c r="C2444" s="2" t="s">
        <v>5440</v>
      </c>
      <c r="E2444" s="55" t="s">
        <v>5439</v>
      </c>
    </row>
    <row r="2445" spans="1:5" ht="18">
      <c r="E2445" s="51" t="s">
        <v>2477</v>
      </c>
    </row>
    <row r="2446" spans="1:5">
      <c r="B2446" s="2" t="s">
        <v>1075</v>
      </c>
      <c r="C2446" s="2" t="s">
        <v>5121</v>
      </c>
      <c r="E2446" s="2" t="s">
        <v>5122</v>
      </c>
    </row>
    <row r="2447" spans="1:5">
      <c r="B2447" s="2" t="s">
        <v>2397</v>
      </c>
      <c r="C2447" s="2" t="s">
        <v>5444</v>
      </c>
      <c r="D2447" s="47" t="s">
        <v>5443</v>
      </c>
      <c r="E2447" s="2" t="s">
        <v>5442</v>
      </c>
    </row>
    <row r="2448" spans="1:5">
      <c r="A2448" s="2" t="s">
        <v>5448</v>
      </c>
      <c r="C2448" s="2" t="s">
        <v>5445</v>
      </c>
      <c r="D2448" s="2" t="s">
        <v>5447</v>
      </c>
      <c r="E2448" s="5" t="s">
        <v>5446</v>
      </c>
    </row>
    <row r="2449" spans="1:5">
      <c r="A2449" s="2" t="s">
        <v>5449</v>
      </c>
      <c r="B2449" s="2" t="s">
        <v>3070</v>
      </c>
      <c r="C2449" s="2" t="s">
        <v>5454</v>
      </c>
      <c r="D2449" s="2" t="s">
        <v>2814</v>
      </c>
      <c r="E2449" s="2" t="s">
        <v>5459</v>
      </c>
    </row>
    <row r="2450" spans="1:5">
      <c r="A2450" s="2" t="s">
        <v>5450</v>
      </c>
      <c r="B2450" s="2" t="s">
        <v>3070</v>
      </c>
      <c r="C2450" s="2" t="s">
        <v>5454</v>
      </c>
      <c r="D2450" s="2" t="s">
        <v>5457</v>
      </c>
      <c r="E2450" s="2" t="s">
        <v>5460</v>
      </c>
    </row>
    <row r="2451" spans="1:5">
      <c r="A2451" s="2" t="s">
        <v>5451</v>
      </c>
      <c r="B2451" s="2" t="s">
        <v>3070</v>
      </c>
      <c r="C2451" s="2" t="s">
        <v>5454</v>
      </c>
      <c r="D2451" s="2" t="s">
        <v>5458</v>
      </c>
    </row>
    <row r="2452" spans="1:5">
      <c r="A2452" s="2" t="s">
        <v>5452</v>
      </c>
      <c r="B2452" s="2" t="s">
        <v>3070</v>
      </c>
      <c r="C2452" s="2" t="s">
        <v>5454</v>
      </c>
      <c r="D2452" s="2" t="s">
        <v>5456</v>
      </c>
    </row>
    <row r="2453" spans="1:5">
      <c r="A2453" s="2" t="s">
        <v>5453</v>
      </c>
      <c r="B2453" s="2" t="s">
        <v>3070</v>
      </c>
      <c r="C2453" s="2" t="s">
        <v>5454</v>
      </c>
      <c r="D2453" s="2" t="s">
        <v>5455</v>
      </c>
    </row>
    <row r="2454" spans="1:5">
      <c r="A2454" s="2" t="s">
        <v>5464</v>
      </c>
      <c r="B2454" s="2" t="s">
        <v>3065</v>
      </c>
      <c r="C2454" s="2" t="s">
        <v>5463</v>
      </c>
      <c r="D2454" s="47" t="s">
        <v>5462</v>
      </c>
      <c r="E2454" s="5" t="s">
        <v>5461</v>
      </c>
    </row>
    <row r="2455" spans="1:5">
      <c r="B2455" s="2" t="s">
        <v>1082</v>
      </c>
      <c r="C2455" s="2" t="s">
        <v>5467</v>
      </c>
      <c r="D2455" s="2" t="s">
        <v>5466</v>
      </c>
      <c r="E2455" s="5" t="s">
        <v>5465</v>
      </c>
    </row>
    <row r="2456" spans="1:5">
      <c r="A2456" s="2" t="s">
        <v>5471</v>
      </c>
      <c r="B2456" s="2" t="s">
        <v>1233</v>
      </c>
      <c r="C2456" s="2" t="s">
        <v>5470</v>
      </c>
      <c r="D2456" s="2" t="s">
        <v>5469</v>
      </c>
      <c r="E2456" s="5" t="s">
        <v>5468</v>
      </c>
    </row>
    <row r="2457" spans="1:5">
      <c r="A2457" s="2" t="s">
        <v>5475</v>
      </c>
      <c r="B2457" s="2" t="s">
        <v>1265</v>
      </c>
      <c r="C2457" s="2" t="s">
        <v>5474</v>
      </c>
      <c r="D2457" s="2" t="s">
        <v>5473</v>
      </c>
      <c r="E2457" s="5" t="s">
        <v>5472</v>
      </c>
    </row>
    <row r="2458" spans="1:5">
      <c r="A2458" s="2" t="s">
        <v>5476</v>
      </c>
      <c r="B2458" s="2" t="s">
        <v>1063</v>
      </c>
      <c r="D2458" s="2" t="s">
        <v>5478</v>
      </c>
    </row>
    <row r="2459" spans="1:5">
      <c r="A2459" s="2" t="s">
        <v>5477</v>
      </c>
      <c r="D2459" s="2" t="s">
        <v>5479</v>
      </c>
      <c r="E2459" s="5" t="s">
        <v>5500</v>
      </c>
    </row>
    <row r="2460" spans="1:5">
      <c r="A2460" s="2" t="s">
        <v>5481</v>
      </c>
      <c r="D2460" s="2" t="s">
        <v>5480</v>
      </c>
      <c r="E2460" s="5" t="s">
        <v>5501</v>
      </c>
    </row>
    <row r="2461" spans="1:5">
      <c r="A2461" s="2" t="s">
        <v>5482</v>
      </c>
      <c r="D2461" s="2" t="s">
        <v>5483</v>
      </c>
    </row>
    <row r="2462" spans="1:5">
      <c r="A2462" s="2" t="s">
        <v>5484</v>
      </c>
      <c r="D2462" s="2" t="s">
        <v>5485</v>
      </c>
    </row>
    <row r="2463" spans="1:5">
      <c r="A2463" s="2" t="s">
        <v>5487</v>
      </c>
      <c r="D2463" s="2" t="s">
        <v>5486</v>
      </c>
    </row>
    <row r="2464" spans="1:5">
      <c r="A2464" s="2" t="s">
        <v>5488</v>
      </c>
      <c r="D2464" s="2" t="s">
        <v>5491</v>
      </c>
    </row>
    <row r="2465" spans="1:5">
      <c r="A2465" s="2" t="s">
        <v>5489</v>
      </c>
      <c r="D2465" s="2" t="s">
        <v>5492</v>
      </c>
    </row>
    <row r="2466" spans="1:5">
      <c r="A2466" s="2" t="s">
        <v>5490</v>
      </c>
      <c r="D2466" s="2" t="s">
        <v>5493</v>
      </c>
    </row>
    <row r="2467" spans="1:5">
      <c r="A2467" s="2" t="s">
        <v>5495</v>
      </c>
      <c r="D2467" s="2" t="s">
        <v>5494</v>
      </c>
    </row>
    <row r="2468" spans="1:5">
      <c r="A2468" s="2" t="s">
        <v>5496</v>
      </c>
      <c r="D2468" s="2" t="s">
        <v>5497</v>
      </c>
    </row>
    <row r="2469" spans="1:5">
      <c r="A2469" s="2" t="s">
        <v>5498</v>
      </c>
      <c r="D2469" s="2" t="s">
        <v>5499</v>
      </c>
    </row>
    <row r="2470" spans="1:5">
      <c r="A2470" s="2" t="s">
        <v>5504</v>
      </c>
      <c r="C2470" s="2" t="s">
        <v>5503</v>
      </c>
      <c r="E2470" s="55" t="s">
        <v>5502</v>
      </c>
    </row>
    <row r="2471" spans="1:5">
      <c r="B2471" s="2" t="s">
        <v>990</v>
      </c>
      <c r="C2471" s="2" t="s">
        <v>5506</v>
      </c>
      <c r="D2471" s="25" t="s">
        <v>5505</v>
      </c>
    </row>
    <row r="2472" spans="1:5">
      <c r="B2472" s="2" t="s">
        <v>1233</v>
      </c>
      <c r="C2472" s="2" t="s">
        <v>5508</v>
      </c>
      <c r="E2472" s="5" t="s">
        <v>5507</v>
      </c>
    </row>
    <row r="2473" spans="1:5">
      <c r="B2473" s="2" t="s">
        <v>5511</v>
      </c>
      <c r="C2473" s="2" t="s">
        <v>5510</v>
      </c>
      <c r="E2473" s="5" t="s">
        <v>5509</v>
      </c>
    </row>
    <row r="2474" spans="1:5">
      <c r="B2474" s="2" t="s">
        <v>1075</v>
      </c>
      <c r="C2474" s="2" t="s">
        <v>5513</v>
      </c>
      <c r="E2474" s="5" t="s">
        <v>5512</v>
      </c>
    </row>
    <row r="2475" spans="1:5">
      <c r="B2475" s="2" t="s">
        <v>990</v>
      </c>
      <c r="C2475" s="2" t="s">
        <v>5515</v>
      </c>
      <c r="E2475" s="25" t="s">
        <v>5514</v>
      </c>
    </row>
    <row r="2476" spans="1:5">
      <c r="B2476" s="2" t="s">
        <v>990</v>
      </c>
      <c r="E2476" s="2" t="s">
        <v>5516</v>
      </c>
    </row>
    <row r="2477" spans="1:5">
      <c r="A2477" s="2" t="s">
        <v>5517</v>
      </c>
      <c r="B2477" s="2" t="s">
        <v>990</v>
      </c>
      <c r="C2477" s="2" t="s">
        <v>5526</v>
      </c>
      <c r="D2477" s="2" t="s">
        <v>2421</v>
      </c>
      <c r="E2477" s="2" t="s">
        <v>2420</v>
      </c>
    </row>
    <row r="2478" spans="1:5">
      <c r="A2478" s="2" t="s">
        <v>5518</v>
      </c>
      <c r="B2478" s="2" t="s">
        <v>990</v>
      </c>
      <c r="C2478" s="2" t="s">
        <v>5526</v>
      </c>
      <c r="D2478" s="2" t="s">
        <v>5525</v>
      </c>
      <c r="E2478" s="2" t="s">
        <v>5530</v>
      </c>
    </row>
    <row r="2479" spans="1:5">
      <c r="A2479" s="2" t="s">
        <v>5519</v>
      </c>
      <c r="B2479" s="2" t="s">
        <v>990</v>
      </c>
      <c r="C2479" s="2" t="s">
        <v>5526</v>
      </c>
      <c r="D2479" s="2" t="s">
        <v>5524</v>
      </c>
      <c r="E2479" s="2" t="s">
        <v>5529</v>
      </c>
    </row>
    <row r="2480" spans="1:5">
      <c r="A2480" s="2" t="s">
        <v>5520</v>
      </c>
      <c r="B2480" s="2" t="s">
        <v>990</v>
      </c>
      <c r="C2480" s="2" t="s">
        <v>5526</v>
      </c>
      <c r="D2480" s="2" t="s">
        <v>5523</v>
      </c>
      <c r="E2480" s="2" t="s">
        <v>5528</v>
      </c>
    </row>
    <row r="2481" spans="1:5">
      <c r="A2481" s="2" t="s">
        <v>5521</v>
      </c>
      <c r="B2481" s="2" t="s">
        <v>990</v>
      </c>
      <c r="C2481" s="2" t="s">
        <v>5526</v>
      </c>
      <c r="D2481" s="2" t="s">
        <v>5522</v>
      </c>
      <c r="E2481" s="2" t="s">
        <v>5527</v>
      </c>
    </row>
    <row r="2482" spans="1:5">
      <c r="B2482" s="2" t="s">
        <v>4796</v>
      </c>
      <c r="C2482" s="2" t="s">
        <v>4839</v>
      </c>
      <c r="D2482" s="2" t="s">
        <v>4840</v>
      </c>
      <c r="E2482" s="5" t="s">
        <v>5531</v>
      </c>
    </row>
    <row r="2483" spans="1:5">
      <c r="A2483" s="2" t="s">
        <v>5533</v>
      </c>
      <c r="C2483" s="2" t="s">
        <v>5534</v>
      </c>
      <c r="E2483" s="5" t="s">
        <v>5532</v>
      </c>
    </row>
    <row r="2484" spans="1:5">
      <c r="B2484" s="2" t="s">
        <v>1265</v>
      </c>
      <c r="C2484" s="2" t="s">
        <v>5537</v>
      </c>
      <c r="D2484" s="2" t="s">
        <v>5536</v>
      </c>
      <c r="E2484" s="70" t="s">
        <v>5535</v>
      </c>
    </row>
    <row r="2485" spans="1:5">
      <c r="A2485" s="2" t="s">
        <v>1</v>
      </c>
      <c r="C2485" s="2" t="s">
        <v>4684</v>
      </c>
      <c r="E2485" s="5" t="s">
        <v>5538</v>
      </c>
    </row>
    <row r="2486" spans="1:5">
      <c r="A2486" s="2" t="s">
        <v>5542</v>
      </c>
      <c r="C2486" s="2" t="s">
        <v>4684</v>
      </c>
      <c r="D2486" s="2" t="s">
        <v>5541</v>
      </c>
      <c r="E2486" s="5" t="s">
        <v>5539</v>
      </c>
    </row>
    <row r="2487" spans="1:5">
      <c r="A2487" s="2" t="s">
        <v>5543</v>
      </c>
      <c r="C2487" s="2" t="s">
        <v>4684</v>
      </c>
      <c r="D2487" s="2" t="s">
        <v>5544</v>
      </c>
      <c r="E2487" s="5" t="s">
        <v>5540</v>
      </c>
    </row>
    <row r="2488" spans="1:5">
      <c r="A2488" s="2" t="s">
        <v>5545</v>
      </c>
      <c r="B2488" s="2" t="s">
        <v>1233</v>
      </c>
      <c r="C2488" s="2" t="s">
        <v>4528</v>
      </c>
      <c r="D2488" s="2" t="s">
        <v>5546</v>
      </c>
      <c r="E2488" s="5" t="s">
        <v>5547</v>
      </c>
    </row>
    <row r="2489" spans="1:5">
      <c r="A2489" s="2" t="s">
        <v>5548</v>
      </c>
      <c r="B2489" s="2" t="s">
        <v>1233</v>
      </c>
      <c r="C2489" s="2" t="s">
        <v>5549</v>
      </c>
      <c r="D2489" s="2" t="s">
        <v>5550</v>
      </c>
    </row>
    <row r="2490" spans="1:5">
      <c r="A2490" s="2" t="s">
        <v>5551</v>
      </c>
      <c r="B2490" s="2" t="s">
        <v>1233</v>
      </c>
      <c r="C2490" s="2" t="s">
        <v>5549</v>
      </c>
      <c r="D2490" s="2" t="s">
        <v>5552</v>
      </c>
    </row>
    <row r="2491" spans="1:5">
      <c r="A2491" s="2" t="s">
        <v>5554</v>
      </c>
      <c r="B2491" s="2" t="s">
        <v>1233</v>
      </c>
      <c r="C2491" s="2" t="s">
        <v>5549</v>
      </c>
      <c r="D2491" s="2" t="s">
        <v>5553</v>
      </c>
    </row>
    <row r="2492" spans="1:5">
      <c r="A2492" s="2" t="s">
        <v>5555</v>
      </c>
      <c r="B2492" s="2" t="s">
        <v>1233</v>
      </c>
      <c r="C2492" s="2" t="s">
        <v>5549</v>
      </c>
      <c r="D2492" s="2" t="s">
        <v>5556</v>
      </c>
    </row>
    <row r="2493" spans="1:5">
      <c r="A2493" s="2" t="s">
        <v>5558</v>
      </c>
      <c r="B2493" s="2" t="s">
        <v>1233</v>
      </c>
      <c r="C2493" s="2" t="s">
        <v>5549</v>
      </c>
      <c r="D2493" s="2" t="s">
        <v>5557</v>
      </c>
    </row>
    <row r="2494" spans="1:5">
      <c r="A2494" s="2" t="s">
        <v>5559</v>
      </c>
      <c r="B2494" s="2" t="s">
        <v>1233</v>
      </c>
      <c r="C2494" s="2" t="s">
        <v>5549</v>
      </c>
      <c r="D2494" s="2" t="s">
        <v>5560</v>
      </c>
    </row>
    <row r="2495" spans="1:5">
      <c r="A2495" s="2" t="s">
        <v>5562</v>
      </c>
      <c r="B2495" s="2" t="s">
        <v>1233</v>
      </c>
      <c r="C2495" s="2" t="s">
        <v>5549</v>
      </c>
      <c r="D2495" s="2" t="s">
        <v>5561</v>
      </c>
    </row>
    <row r="2496" spans="1:5">
      <c r="A2496" s="2" t="s">
        <v>596</v>
      </c>
      <c r="B2496" s="2" t="s">
        <v>1233</v>
      </c>
      <c r="C2496" s="2" t="s">
        <v>5549</v>
      </c>
      <c r="D2496" s="2" t="s">
        <v>5563</v>
      </c>
    </row>
    <row r="2497" spans="1:6">
      <c r="A2497" s="2" t="s">
        <v>5565</v>
      </c>
      <c r="B2497" s="2" t="s">
        <v>1233</v>
      </c>
      <c r="C2497" s="2" t="s">
        <v>5549</v>
      </c>
      <c r="D2497" s="2" t="s">
        <v>5564</v>
      </c>
    </row>
    <row r="2498" spans="1:6">
      <c r="A2498" s="2" t="s">
        <v>5559</v>
      </c>
      <c r="B2498" s="2" t="s">
        <v>1233</v>
      </c>
      <c r="C2498" s="2" t="s">
        <v>5549</v>
      </c>
      <c r="D2498" s="2" t="s">
        <v>5560</v>
      </c>
    </row>
    <row r="2499" spans="1:6">
      <c r="A2499" s="2" t="s">
        <v>5567</v>
      </c>
      <c r="B2499" s="2" t="s">
        <v>1233</v>
      </c>
      <c r="C2499" s="2" t="s">
        <v>5549</v>
      </c>
      <c r="D2499" s="2" t="s">
        <v>5566</v>
      </c>
    </row>
    <row r="2500" spans="1:6">
      <c r="A2500" s="2" t="s">
        <v>5568</v>
      </c>
      <c r="B2500" s="2" t="s">
        <v>1233</v>
      </c>
      <c r="C2500" s="2" t="s">
        <v>5549</v>
      </c>
      <c r="D2500" s="2" t="s">
        <v>5569</v>
      </c>
    </row>
    <row r="2501" spans="1:6">
      <c r="A2501" s="2" t="s">
        <v>5570</v>
      </c>
      <c r="B2501" s="2" t="s">
        <v>1233</v>
      </c>
      <c r="C2501" s="2" t="s">
        <v>5576</v>
      </c>
      <c r="D2501" s="2" t="s">
        <v>5573</v>
      </c>
      <c r="E2501" s="5" t="s">
        <v>5575</v>
      </c>
    </row>
    <row r="2502" spans="1:6">
      <c r="A2502" s="2" t="s">
        <v>5571</v>
      </c>
      <c r="B2502" s="2" t="s">
        <v>1233</v>
      </c>
      <c r="C2502" s="2" t="s">
        <v>5576</v>
      </c>
      <c r="D2502" s="2" t="s">
        <v>5572</v>
      </c>
    </row>
    <row r="2503" spans="1:6">
      <c r="A2503" s="2" t="s">
        <v>5184</v>
      </c>
      <c r="B2503" s="2" t="s">
        <v>1233</v>
      </c>
      <c r="C2503" s="2" t="s">
        <v>5577</v>
      </c>
      <c r="D2503" s="2" t="s">
        <v>5578</v>
      </c>
    </row>
    <row r="2504" spans="1:6">
      <c r="A2504" s="2" t="s">
        <v>2975</v>
      </c>
      <c r="B2504" s="2" t="s">
        <v>1233</v>
      </c>
      <c r="C2504" s="2" t="s">
        <v>5577</v>
      </c>
      <c r="D2504" s="2" t="s">
        <v>5579</v>
      </c>
    </row>
    <row r="2505" spans="1:6">
      <c r="A2505" s="2" t="s">
        <v>5587</v>
      </c>
      <c r="B2505" s="2" t="s">
        <v>1233</v>
      </c>
      <c r="C2505" s="2" t="s">
        <v>5577</v>
      </c>
      <c r="D2505" s="2" t="s">
        <v>5580</v>
      </c>
    </row>
    <row r="2506" spans="1:6">
      <c r="A2506" s="2" t="s">
        <v>5464</v>
      </c>
      <c r="B2506" s="2" t="s">
        <v>1233</v>
      </c>
      <c r="C2506" s="2" t="s">
        <v>5577</v>
      </c>
      <c r="D2506" s="2" t="s">
        <v>5581</v>
      </c>
    </row>
    <row r="2507" spans="1:6">
      <c r="A2507" s="2" t="s">
        <v>5588</v>
      </c>
      <c r="B2507" s="2" t="s">
        <v>1233</v>
      </c>
      <c r="C2507" s="2" t="s">
        <v>5577</v>
      </c>
      <c r="D2507" s="2" t="s">
        <v>5582</v>
      </c>
    </row>
    <row r="2508" spans="1:6">
      <c r="A2508" s="2" t="s">
        <v>5589</v>
      </c>
      <c r="B2508" s="2" t="s">
        <v>1233</v>
      </c>
      <c r="C2508" s="2" t="s">
        <v>5577</v>
      </c>
      <c r="D2508" s="2" t="s">
        <v>5583</v>
      </c>
      <c r="F2508" s="2" t="s">
        <v>5574</v>
      </c>
    </row>
    <row r="2509" spans="1:6">
      <c r="A2509" s="2" t="s">
        <v>5590</v>
      </c>
      <c r="B2509" s="2" t="s">
        <v>1233</v>
      </c>
      <c r="C2509" s="2" t="s">
        <v>5577</v>
      </c>
      <c r="D2509" s="2" t="s">
        <v>5584</v>
      </c>
    </row>
    <row r="2510" spans="1:6">
      <c r="A2510" s="2" t="s">
        <v>5586</v>
      </c>
      <c r="B2510" s="2" t="s">
        <v>1233</v>
      </c>
      <c r="C2510" s="2" t="s">
        <v>5577</v>
      </c>
      <c r="D2510" s="2" t="s">
        <v>5585</v>
      </c>
    </row>
    <row r="2511" spans="1:6">
      <c r="A2511" s="2" t="s">
        <v>5599</v>
      </c>
      <c r="B2511" s="2" t="s">
        <v>1233</v>
      </c>
      <c r="C2511" s="2" t="s">
        <v>5591</v>
      </c>
      <c r="D2511" s="2" t="s">
        <v>5592</v>
      </c>
    </row>
    <row r="2512" spans="1:6">
      <c r="A2512" s="2" t="s">
        <v>5598</v>
      </c>
      <c r="B2512" s="2" t="s">
        <v>1233</v>
      </c>
      <c r="C2512" s="2" t="s">
        <v>5591</v>
      </c>
      <c r="D2512" s="2" t="s">
        <v>5593</v>
      </c>
      <c r="E2512" s="5" t="s">
        <v>5604</v>
      </c>
    </row>
    <row r="2513" spans="1:5">
      <c r="A2513" s="2" t="s">
        <v>5597</v>
      </c>
      <c r="B2513" s="2" t="s">
        <v>1233</v>
      </c>
      <c r="C2513" s="2" t="s">
        <v>5591</v>
      </c>
      <c r="D2513" s="2" t="s">
        <v>5594</v>
      </c>
    </row>
    <row r="2514" spans="1:5">
      <c r="A2514" s="2" t="s">
        <v>5596</v>
      </c>
      <c r="B2514" s="2" t="s">
        <v>1233</v>
      </c>
      <c r="C2514" s="2" t="s">
        <v>5591</v>
      </c>
      <c r="D2514" s="2" t="s">
        <v>5595</v>
      </c>
    </row>
    <row r="2515" spans="1:5">
      <c r="A2515" s="2" t="s">
        <v>5600</v>
      </c>
      <c r="B2515" s="2" t="s">
        <v>1233</v>
      </c>
      <c r="C2515" s="2" t="s">
        <v>5591</v>
      </c>
      <c r="D2515" s="2" t="s">
        <v>5603</v>
      </c>
    </row>
    <row r="2516" spans="1:5">
      <c r="A2516" s="2" t="s">
        <v>5601</v>
      </c>
      <c r="B2516" s="2" t="s">
        <v>1233</v>
      </c>
      <c r="C2516" s="2" t="s">
        <v>5591</v>
      </c>
      <c r="D2516" s="2" t="s">
        <v>5602</v>
      </c>
    </row>
    <row r="2517" spans="1:5">
      <c r="A2517" s="2" t="s">
        <v>5605</v>
      </c>
      <c r="B2517" s="2" t="s">
        <v>1233</v>
      </c>
      <c r="C2517" s="2" t="s">
        <v>5606</v>
      </c>
      <c r="D2517" s="2" t="s">
        <v>5607</v>
      </c>
    </row>
    <row r="2518" spans="1:5">
      <c r="A2518" s="2" t="s">
        <v>5608</v>
      </c>
      <c r="B2518" s="2" t="s">
        <v>1233</v>
      </c>
      <c r="C2518" s="2" t="s">
        <v>5606</v>
      </c>
      <c r="D2518" s="2" t="s">
        <v>5618</v>
      </c>
    </row>
    <row r="2519" spans="1:5">
      <c r="A2519" s="2" t="s">
        <v>5609</v>
      </c>
      <c r="B2519" s="2" t="s">
        <v>1233</v>
      </c>
      <c r="C2519" s="2" t="s">
        <v>5606</v>
      </c>
      <c r="D2519" s="2" t="s">
        <v>4352</v>
      </c>
    </row>
    <row r="2520" spans="1:5">
      <c r="A2520" s="2" t="s">
        <v>5610</v>
      </c>
      <c r="B2520" s="2" t="s">
        <v>1233</v>
      </c>
      <c r="C2520" s="2" t="s">
        <v>5606</v>
      </c>
      <c r="D2520" s="2" t="s">
        <v>5617</v>
      </c>
    </row>
    <row r="2521" spans="1:5">
      <c r="A2521" s="2" t="s">
        <v>5611</v>
      </c>
      <c r="B2521" s="2" t="s">
        <v>1233</v>
      </c>
      <c r="C2521" s="2" t="s">
        <v>5606</v>
      </c>
      <c r="D2521" s="2" t="s">
        <v>5616</v>
      </c>
    </row>
    <row r="2522" spans="1:5">
      <c r="A2522" s="2" t="s">
        <v>5612</v>
      </c>
      <c r="B2522" s="2" t="s">
        <v>1233</v>
      </c>
      <c r="C2522" s="2" t="s">
        <v>5606</v>
      </c>
      <c r="D2522" s="2" t="s">
        <v>5615</v>
      </c>
    </row>
    <row r="2523" spans="1:5">
      <c r="A2523" s="2" t="s">
        <v>5613</v>
      </c>
      <c r="B2523" s="2" t="s">
        <v>1233</v>
      </c>
      <c r="C2523" s="2" t="s">
        <v>5606</v>
      </c>
      <c r="D2523" s="2" t="s">
        <v>5614</v>
      </c>
    </row>
    <row r="2524" spans="1:5">
      <c r="A2524" s="2" t="s">
        <v>5619</v>
      </c>
      <c r="B2524" s="2" t="s">
        <v>1233</v>
      </c>
      <c r="C2524" s="2" t="s">
        <v>5620</v>
      </c>
      <c r="D2524" s="2" t="s">
        <v>5621</v>
      </c>
      <c r="E2524" s="5" t="s">
        <v>5622</v>
      </c>
    </row>
    <row r="2525" spans="1:5">
      <c r="A2525" s="2" t="s">
        <v>5625</v>
      </c>
      <c r="B2525" s="2" t="s">
        <v>1233</v>
      </c>
      <c r="C2525" s="2" t="s">
        <v>5624</v>
      </c>
      <c r="D2525" s="2" t="s">
        <v>4546</v>
      </c>
      <c r="E2525" s="5" t="s">
        <v>5623</v>
      </c>
    </row>
    <row r="2526" spans="1:5">
      <c r="A2526" s="2" t="s">
        <v>5626</v>
      </c>
      <c r="B2526" s="2" t="s">
        <v>1233</v>
      </c>
      <c r="C2526" s="2" t="s">
        <v>5624</v>
      </c>
      <c r="D2526" s="2" t="s">
        <v>5627</v>
      </c>
      <c r="E2526" s="5" t="s">
        <v>5628</v>
      </c>
    </row>
    <row r="2527" spans="1:5">
      <c r="A2527" s="2" t="s">
        <v>5630</v>
      </c>
      <c r="B2527" s="2" t="s">
        <v>1233</v>
      </c>
      <c r="C2527" s="2" t="s">
        <v>5629</v>
      </c>
      <c r="D2527" s="2" t="s">
        <v>5631</v>
      </c>
    </row>
    <row r="2528" spans="1:5">
      <c r="A2528" s="2" t="s">
        <v>5613</v>
      </c>
      <c r="B2528" s="2" t="s">
        <v>1233</v>
      </c>
      <c r="C2528" s="2" t="s">
        <v>5606</v>
      </c>
      <c r="D2528" s="2" t="s">
        <v>5614</v>
      </c>
    </row>
    <row r="2529" spans="1:5">
      <c r="A2529" s="2" t="s">
        <v>5632</v>
      </c>
      <c r="B2529" s="2" t="s">
        <v>440</v>
      </c>
      <c r="C2529" s="2" t="s">
        <v>5632</v>
      </c>
      <c r="D2529" s="2" t="s">
        <v>5633</v>
      </c>
      <c r="E2529" s="5" t="s">
        <v>5634</v>
      </c>
    </row>
    <row r="2530" spans="1:5">
      <c r="A2530" s="2" t="s">
        <v>333</v>
      </c>
      <c r="B2530" s="2" t="s">
        <v>2566</v>
      </c>
      <c r="C2530" s="2" t="s">
        <v>5635</v>
      </c>
      <c r="D2530" s="2" t="s">
        <v>334</v>
      </c>
      <c r="E2530" s="5" t="s">
        <v>5636</v>
      </c>
    </row>
    <row r="2531" spans="1:5">
      <c r="A2531" s="2" t="s">
        <v>5639</v>
      </c>
      <c r="B2531" s="2" t="s">
        <v>1063</v>
      </c>
      <c r="C2531" s="2" t="s">
        <v>5640</v>
      </c>
      <c r="D2531" s="2" t="s">
        <v>5638</v>
      </c>
      <c r="E2531" s="5" t="s">
        <v>5637</v>
      </c>
    </row>
    <row r="2532" spans="1:5">
      <c r="A2532" s="2" t="s">
        <v>5641</v>
      </c>
      <c r="B2532" s="2" t="s">
        <v>440</v>
      </c>
      <c r="D2532" s="2" t="s">
        <v>5642</v>
      </c>
      <c r="E2532" s="5" t="s">
        <v>5643</v>
      </c>
    </row>
    <row r="2533" spans="1:5">
      <c r="A2533" s="2" t="s">
        <v>5647</v>
      </c>
      <c r="B2533" s="2" t="s">
        <v>1063</v>
      </c>
      <c r="C2533" s="2" t="s">
        <v>5646</v>
      </c>
      <c r="D2533" s="2" t="s">
        <v>5645</v>
      </c>
      <c r="E2533" s="5" t="s">
        <v>5644</v>
      </c>
    </row>
    <row r="2534" spans="1:5">
      <c r="A2534" s="2" t="s">
        <v>5648</v>
      </c>
      <c r="B2534" s="2" t="s">
        <v>1063</v>
      </c>
      <c r="D2534" s="2" t="s">
        <v>5649</v>
      </c>
      <c r="E2534" s="5" t="s">
        <v>5650</v>
      </c>
    </row>
    <row r="2535" spans="1:5">
      <c r="A2535" s="2" t="s">
        <v>5651</v>
      </c>
      <c r="B2535" s="2" t="s">
        <v>1063</v>
      </c>
      <c r="C2535" s="2" t="s">
        <v>5654</v>
      </c>
      <c r="D2535" s="2" t="s">
        <v>5652</v>
      </c>
      <c r="E2535" s="5" t="s">
        <v>5653</v>
      </c>
    </row>
    <row r="2536" spans="1:5">
      <c r="A2536" s="2" t="s">
        <v>5655</v>
      </c>
      <c r="C2536" s="2" t="s">
        <v>5661</v>
      </c>
      <c r="D2536" s="2" t="s">
        <v>5656</v>
      </c>
      <c r="E2536" s="5" t="s">
        <v>5657</v>
      </c>
    </row>
    <row r="2537" spans="1:5">
      <c r="A2537" s="2" t="s">
        <v>5660</v>
      </c>
      <c r="C2537" s="2" t="s">
        <v>5661</v>
      </c>
      <c r="D2537" s="2" t="s">
        <v>5659</v>
      </c>
      <c r="E2537" s="5" t="s">
        <v>5658</v>
      </c>
    </row>
    <row r="2538" spans="1:5">
      <c r="A2538" s="2" t="s">
        <v>5662</v>
      </c>
      <c r="E2538" s="5" t="s">
        <v>5663</v>
      </c>
    </row>
    <row r="2539" spans="1:5">
      <c r="A2539" s="2" t="s">
        <v>5667</v>
      </c>
      <c r="C2539" s="2" t="s">
        <v>5666</v>
      </c>
      <c r="D2539" s="2" t="s">
        <v>5665</v>
      </c>
      <c r="E2539" s="5" t="s">
        <v>5664</v>
      </c>
    </row>
    <row r="2540" spans="1:5">
      <c r="A2540" s="2" t="s">
        <v>1206</v>
      </c>
      <c r="C2540" s="2" t="s">
        <v>5668</v>
      </c>
      <c r="E2540" s="5" t="s">
        <v>3861</v>
      </c>
    </row>
    <row r="2541" spans="1:5">
      <c r="A2541" s="2" t="s">
        <v>5669</v>
      </c>
      <c r="D2541" s="2" t="s">
        <v>5670</v>
      </c>
    </row>
    <row r="2542" spans="1:5">
      <c r="A2542" s="2" t="s">
        <v>5672</v>
      </c>
      <c r="B2542" s="2" t="s">
        <v>5671</v>
      </c>
      <c r="C2542" s="2" t="s">
        <v>5673</v>
      </c>
      <c r="D2542" s="2" t="s">
        <v>1003</v>
      </c>
      <c r="E2542" s="5" t="s">
        <v>5674</v>
      </c>
    </row>
    <row r="2543" spans="1:5">
      <c r="A2543" s="2" t="s">
        <v>5676</v>
      </c>
      <c r="B2543" s="2" t="s">
        <v>1063</v>
      </c>
      <c r="C2543" s="2" t="s">
        <v>5677</v>
      </c>
      <c r="D2543" s="2" t="s">
        <v>5678</v>
      </c>
      <c r="E2543" s="5" t="s">
        <v>5675</v>
      </c>
    </row>
    <row r="2544" spans="1:5">
      <c r="A2544" s="2" t="s">
        <v>5681</v>
      </c>
      <c r="B2544" s="2" t="s">
        <v>2566</v>
      </c>
      <c r="C2544" s="2" t="s">
        <v>5681</v>
      </c>
      <c r="D2544" s="2" t="s">
        <v>5679</v>
      </c>
      <c r="E2544" s="5" t="s">
        <v>5680</v>
      </c>
    </row>
    <row r="2545" spans="1:5">
      <c r="A2545" s="2" t="s">
        <v>5682</v>
      </c>
      <c r="B2545" s="2" t="s">
        <v>1063</v>
      </c>
      <c r="C2545" s="2" t="s">
        <v>5683</v>
      </c>
      <c r="D2545" s="2" t="s">
        <v>5684</v>
      </c>
      <c r="E2545" s="5" t="s">
        <v>5685</v>
      </c>
    </row>
    <row r="2546" spans="1:5">
      <c r="A2546" s="2" t="s">
        <v>5687</v>
      </c>
      <c r="D2546" s="2" t="s">
        <v>5686</v>
      </c>
    </row>
    <row r="2547" spans="1:5">
      <c r="A2547" s="2" t="s">
        <v>5688</v>
      </c>
      <c r="B2547" s="2" t="s">
        <v>2566</v>
      </c>
      <c r="D2547" s="2" t="s">
        <v>5689</v>
      </c>
      <c r="E2547" s="5" t="s">
        <v>5690</v>
      </c>
    </row>
    <row r="2548" spans="1:5">
      <c r="A2548" s="2" t="s">
        <v>5692</v>
      </c>
      <c r="C2548" s="2" t="s">
        <v>5693</v>
      </c>
      <c r="E2548" s="5" t="s">
        <v>5691</v>
      </c>
    </row>
    <row r="2549" spans="1:5">
      <c r="A2549" s="2" t="s">
        <v>5694</v>
      </c>
      <c r="B2549" s="2" t="s">
        <v>1063</v>
      </c>
      <c r="C2549" s="2" t="s">
        <v>5697</v>
      </c>
      <c r="D2549" s="2" t="s">
        <v>5695</v>
      </c>
      <c r="E2549" s="5" t="s">
        <v>5696</v>
      </c>
    </row>
    <row r="2550" spans="1:5">
      <c r="A2550" s="2" t="s">
        <v>1227</v>
      </c>
      <c r="C2550" s="2" t="s">
        <v>3609</v>
      </c>
      <c r="D2550" s="2" t="s">
        <v>1228</v>
      </c>
      <c r="E2550" s="5" t="s">
        <v>5698</v>
      </c>
    </row>
    <row r="2551" spans="1:5">
      <c r="A2551" s="2" t="s">
        <v>5699</v>
      </c>
      <c r="D2551" s="2" t="s">
        <v>5701</v>
      </c>
      <c r="E2551" s="5" t="s">
        <v>5700</v>
      </c>
    </row>
    <row r="2552" spans="1:5">
      <c r="A2552" s="2" t="s">
        <v>5702</v>
      </c>
      <c r="C2552" s="2" t="s">
        <v>5705</v>
      </c>
      <c r="D2552" s="2" t="s">
        <v>5703</v>
      </c>
      <c r="E2552" s="5" t="s">
        <v>5704</v>
      </c>
    </row>
    <row r="2553" spans="1:5">
      <c r="A2553" s="2" t="s">
        <v>5706</v>
      </c>
      <c r="B2553" s="2" t="s">
        <v>1063</v>
      </c>
      <c r="C2553" s="2" t="s">
        <v>5707</v>
      </c>
      <c r="D2553" s="2" t="s">
        <v>5708</v>
      </c>
      <c r="E2553" s="5" t="s">
        <v>5709</v>
      </c>
    </row>
    <row r="2554" spans="1:5">
      <c r="A2554" s="2" t="s">
        <v>5712</v>
      </c>
      <c r="D2554" s="2" t="s">
        <v>5711</v>
      </c>
      <c r="E2554" s="5" t="s">
        <v>5710</v>
      </c>
    </row>
    <row r="2555" spans="1:5">
      <c r="A2555" s="2" t="s">
        <v>5713</v>
      </c>
      <c r="C2555" s="2" t="s">
        <v>5714</v>
      </c>
      <c r="D2555" s="2" t="s">
        <v>3813</v>
      </c>
      <c r="E2555" s="5" t="s">
        <v>3814</v>
      </c>
    </row>
    <row r="2556" spans="1:5">
      <c r="A2556" s="2" t="s">
        <v>5717</v>
      </c>
      <c r="B2556" s="2" t="s">
        <v>1063</v>
      </c>
      <c r="D2556" s="2" t="s">
        <v>5716</v>
      </c>
      <c r="E2556" s="5" t="s">
        <v>5715</v>
      </c>
    </row>
    <row r="2557" spans="1:5">
      <c r="A2557" s="2" t="s">
        <v>5718</v>
      </c>
      <c r="B2557" s="2" t="s">
        <v>2566</v>
      </c>
      <c r="C2557" s="2" t="s">
        <v>5719</v>
      </c>
      <c r="D2557" s="2" t="s">
        <v>5720</v>
      </c>
      <c r="E2557" s="5" t="s">
        <v>5721</v>
      </c>
    </row>
    <row r="2558" spans="1:5">
      <c r="A2558" s="2" t="s">
        <v>5725</v>
      </c>
      <c r="C2558" s="2" t="s">
        <v>5724</v>
      </c>
      <c r="D2558" s="2" t="s">
        <v>5723</v>
      </c>
      <c r="E2558" s="5" t="s">
        <v>5722</v>
      </c>
    </row>
    <row r="2559" spans="1:5">
      <c r="A2559" s="2" t="s">
        <v>5726</v>
      </c>
      <c r="C2559" s="2" t="s">
        <v>5727</v>
      </c>
      <c r="E2559" s="5" t="s">
        <v>5728</v>
      </c>
    </row>
    <row r="2560" spans="1:5">
      <c r="A2560" s="2" t="s">
        <v>5729</v>
      </c>
      <c r="C2560" s="2" t="s">
        <v>3952</v>
      </c>
      <c r="D2560" s="2" t="s">
        <v>5730</v>
      </c>
      <c r="E2560" s="5" t="s">
        <v>5731</v>
      </c>
    </row>
    <row r="2561" spans="1:5">
      <c r="A2561" s="2" t="s">
        <v>5734</v>
      </c>
      <c r="B2561" s="2" t="s">
        <v>2536</v>
      </c>
      <c r="C2561" s="2" t="s">
        <v>3952</v>
      </c>
      <c r="D2561" s="2" t="s">
        <v>5733</v>
      </c>
      <c r="E2561" s="5" t="s">
        <v>5732</v>
      </c>
    </row>
    <row r="2562" spans="1:5">
      <c r="A2562" s="2" t="s">
        <v>2261</v>
      </c>
      <c r="B2562" s="2" t="s">
        <v>1075</v>
      </c>
      <c r="C2562" s="2" t="s">
        <v>5737</v>
      </c>
      <c r="D2562" s="2" t="s">
        <v>5736</v>
      </c>
      <c r="E2562" s="5" t="s">
        <v>5735</v>
      </c>
    </row>
    <row r="2563" spans="1:5">
      <c r="A2563" s="2" t="s">
        <v>5740</v>
      </c>
      <c r="B2563" s="2" t="s">
        <v>1075</v>
      </c>
      <c r="C2563" s="2" t="s">
        <v>2057</v>
      </c>
      <c r="D2563" s="2" t="s">
        <v>5739</v>
      </c>
      <c r="E2563" s="5" t="s">
        <v>5738</v>
      </c>
    </row>
    <row r="2564" spans="1:5">
      <c r="A2564" s="2" t="s">
        <v>1471</v>
      </c>
      <c r="B2564" s="2" t="s">
        <v>1075</v>
      </c>
      <c r="C2564" s="2" t="s">
        <v>1468</v>
      </c>
      <c r="D2564" s="2" t="s">
        <v>1470</v>
      </c>
      <c r="E2564" s="5" t="s">
        <v>5741</v>
      </c>
    </row>
    <row r="2565" spans="1:5">
      <c r="A2565" s="2" t="s">
        <v>6173</v>
      </c>
      <c r="B2565" s="2" t="s">
        <v>1075</v>
      </c>
      <c r="E2565" s="5" t="s">
        <v>5742</v>
      </c>
    </row>
    <row r="2566" spans="1:5">
      <c r="A2566" s="2" t="s">
        <v>1472</v>
      </c>
      <c r="B2566" s="2" t="s">
        <v>1075</v>
      </c>
      <c r="D2566" s="2" t="s">
        <v>1473</v>
      </c>
      <c r="E2566" s="5" t="s">
        <v>5743</v>
      </c>
    </row>
    <row r="2567" spans="1:5">
      <c r="A2567" s="2" t="s">
        <v>6171</v>
      </c>
      <c r="B2567" s="2" t="s">
        <v>1075</v>
      </c>
      <c r="D2567" s="2" t="s">
        <v>6172</v>
      </c>
      <c r="E2567" s="5" t="s">
        <v>5744</v>
      </c>
    </row>
    <row r="2568" spans="1:5">
      <c r="A2568" s="2" t="s">
        <v>6170</v>
      </c>
      <c r="B2568" s="2" t="s">
        <v>1075</v>
      </c>
      <c r="D2568" s="2" t="s">
        <v>1480</v>
      </c>
      <c r="E2568" s="5" t="s">
        <v>5745</v>
      </c>
    </row>
    <row r="2569" spans="1:5">
      <c r="A2569" s="2" t="s">
        <v>6168</v>
      </c>
      <c r="B2569" s="2" t="s">
        <v>1075</v>
      </c>
      <c r="D2569" s="2" t="s">
        <v>6169</v>
      </c>
      <c r="E2569" s="5" t="s">
        <v>5746</v>
      </c>
    </row>
    <row r="2570" spans="1:5">
      <c r="A2570" s="2" t="s">
        <v>6167</v>
      </c>
      <c r="B2570" s="2" t="s">
        <v>1075</v>
      </c>
      <c r="D2570" s="2" t="s">
        <v>1792</v>
      </c>
      <c r="E2570" s="5" t="s">
        <v>5747</v>
      </c>
    </row>
    <row r="2571" spans="1:5">
      <c r="A2571" s="2" t="s">
        <v>6165</v>
      </c>
      <c r="B2571" s="2" t="s">
        <v>1075</v>
      </c>
      <c r="D2571" s="2" t="s">
        <v>6166</v>
      </c>
      <c r="E2571" s="5" t="s">
        <v>5748</v>
      </c>
    </row>
    <row r="2572" spans="1:5">
      <c r="A2572" s="2" t="s">
        <v>6164</v>
      </c>
      <c r="B2572" s="2" t="s">
        <v>1075</v>
      </c>
      <c r="D2572" s="2" t="s">
        <v>6163</v>
      </c>
      <c r="E2572" s="5" t="s">
        <v>5749</v>
      </c>
    </row>
    <row r="2573" spans="1:5">
      <c r="A2573" s="2" t="s">
        <v>6162</v>
      </c>
      <c r="B2573" s="2" t="s">
        <v>1075</v>
      </c>
      <c r="D2573" s="2" t="s">
        <v>1503</v>
      </c>
      <c r="E2573" s="5" t="s">
        <v>5750</v>
      </c>
    </row>
    <row r="2574" spans="1:5">
      <c r="A2574" s="2" t="s">
        <v>1508</v>
      </c>
      <c r="B2574" s="2" t="s">
        <v>1075</v>
      </c>
      <c r="D2574" s="2" t="s">
        <v>1510</v>
      </c>
      <c r="E2574" s="5" t="s">
        <v>5751</v>
      </c>
    </row>
    <row r="2575" spans="1:5">
      <c r="A2575" s="2" t="s">
        <v>5097</v>
      </c>
      <c r="B2575" s="2" t="s">
        <v>1075</v>
      </c>
      <c r="D2575" s="2" t="s">
        <v>5096</v>
      </c>
      <c r="E2575" s="5" t="s">
        <v>5122</v>
      </c>
    </row>
    <row r="2576" spans="1:5">
      <c r="A2576" s="2" t="s">
        <v>1555</v>
      </c>
      <c r="B2576" s="2" t="s">
        <v>1075</v>
      </c>
      <c r="D2576" s="2" t="s">
        <v>1554</v>
      </c>
      <c r="E2576" s="5" t="s">
        <v>5752</v>
      </c>
    </row>
    <row r="2577" spans="1:6">
      <c r="A2577" s="2" t="s">
        <v>6161</v>
      </c>
      <c r="B2577" s="2" t="s">
        <v>1075</v>
      </c>
      <c r="D2577" s="2" t="s">
        <v>1537</v>
      </c>
      <c r="E2577" s="5" t="s">
        <v>5753</v>
      </c>
    </row>
    <row r="2578" spans="1:6">
      <c r="A2578" s="44" t="s">
        <v>6160</v>
      </c>
      <c r="B2578" s="2" t="s">
        <v>1075</v>
      </c>
      <c r="C2578" s="44"/>
      <c r="D2578" s="44" t="s">
        <v>6159</v>
      </c>
      <c r="E2578" s="5" t="s">
        <v>5754</v>
      </c>
    </row>
    <row r="2579" spans="1:6">
      <c r="A2579" s="2" t="s">
        <v>6157</v>
      </c>
      <c r="B2579" s="2" t="s">
        <v>1075</v>
      </c>
      <c r="D2579" s="2" t="s">
        <v>6156</v>
      </c>
      <c r="E2579" s="71" t="s">
        <v>6158</v>
      </c>
      <c r="F2579" s="44"/>
    </row>
    <row r="2580" spans="1:6">
      <c r="A2580" s="2" t="s">
        <v>5672</v>
      </c>
      <c r="B2580" s="2" t="s">
        <v>1075</v>
      </c>
      <c r="D2580" s="2" t="s">
        <v>1003</v>
      </c>
      <c r="E2580" s="5" t="s">
        <v>5755</v>
      </c>
    </row>
    <row r="2581" spans="1:6">
      <c r="A2581" s="2" t="s">
        <v>6154</v>
      </c>
      <c r="B2581" s="2" t="s">
        <v>1075</v>
      </c>
      <c r="D2581" s="2" t="s">
        <v>6155</v>
      </c>
      <c r="E2581" s="5" t="s">
        <v>5756</v>
      </c>
    </row>
    <row r="2582" spans="1:6">
      <c r="A2582" s="2" t="s">
        <v>6153</v>
      </c>
      <c r="B2582" s="2" t="s">
        <v>1075</v>
      </c>
      <c r="D2582" s="2" t="s">
        <v>1577</v>
      </c>
      <c r="E2582" s="5" t="s">
        <v>5757</v>
      </c>
    </row>
    <row r="2583" spans="1:6">
      <c r="A2583" s="2" t="s">
        <v>6152</v>
      </c>
      <c r="B2583" s="2" t="s">
        <v>1075</v>
      </c>
      <c r="D2583" s="2" t="s">
        <v>1574</v>
      </c>
      <c r="E2583" s="5" t="s">
        <v>5758</v>
      </c>
    </row>
    <row r="2584" spans="1:6">
      <c r="A2584" s="2" t="s">
        <v>6151</v>
      </c>
      <c r="B2584" s="2" t="s">
        <v>1075</v>
      </c>
      <c r="D2584" s="2" t="s">
        <v>1590</v>
      </c>
      <c r="E2584" s="5" t="s">
        <v>5759</v>
      </c>
    </row>
    <row r="2585" spans="1:6">
      <c r="A2585" s="2" t="s">
        <v>6150</v>
      </c>
      <c r="B2585" s="2" t="s">
        <v>1075</v>
      </c>
      <c r="D2585" s="2" t="s">
        <v>6149</v>
      </c>
      <c r="E2585" s="5" t="s">
        <v>5760</v>
      </c>
    </row>
    <row r="2586" spans="1:6">
      <c r="A2586" s="2" t="s">
        <v>6148</v>
      </c>
      <c r="B2586" s="2" t="s">
        <v>1075</v>
      </c>
      <c r="E2586" s="5" t="s">
        <v>6146</v>
      </c>
    </row>
    <row r="2587" spans="1:6">
      <c r="A2587" s="2" t="s">
        <v>6147</v>
      </c>
      <c r="B2587" s="2" t="s">
        <v>1075</v>
      </c>
      <c r="D2587" s="2" t="s">
        <v>1609</v>
      </c>
      <c r="E2587" s="5" t="s">
        <v>5761</v>
      </c>
    </row>
    <row r="2588" spans="1:6">
      <c r="A2588" s="2" t="s">
        <v>6145</v>
      </c>
      <c r="B2588" s="2" t="s">
        <v>1075</v>
      </c>
      <c r="D2588" s="2" t="s">
        <v>1612</v>
      </c>
      <c r="E2588" s="5" t="s">
        <v>5762</v>
      </c>
    </row>
    <row r="2589" spans="1:6">
      <c r="A2589" s="2" t="s">
        <v>6144</v>
      </c>
      <c r="B2589" s="2" t="s">
        <v>1075</v>
      </c>
      <c r="D2589" s="2" t="s">
        <v>6143</v>
      </c>
      <c r="E2589" s="5" t="s">
        <v>5763</v>
      </c>
    </row>
    <row r="2590" spans="1:6">
      <c r="A2590" s="2" t="s">
        <v>1613</v>
      </c>
      <c r="B2590" s="2" t="s">
        <v>1075</v>
      </c>
      <c r="D2590" s="2" t="s">
        <v>1614</v>
      </c>
      <c r="E2590" s="5" t="s">
        <v>5764</v>
      </c>
    </row>
    <row r="2591" spans="1:6">
      <c r="A2591" s="2" t="s">
        <v>1619</v>
      </c>
      <c r="B2591" s="2" t="s">
        <v>1075</v>
      </c>
      <c r="D2591" s="2" t="s">
        <v>1620</v>
      </c>
      <c r="E2591" s="5" t="s">
        <v>5765</v>
      </c>
    </row>
    <row r="2592" spans="1:6">
      <c r="A2592" s="2" t="s">
        <v>1817</v>
      </c>
      <c r="B2592" s="2" t="s">
        <v>1075</v>
      </c>
      <c r="D2592" s="2" t="s">
        <v>1816</v>
      </c>
      <c r="E2592" s="5" t="s">
        <v>5766</v>
      </c>
    </row>
    <row r="2593" spans="1:5">
      <c r="A2593" s="2" t="s">
        <v>6142</v>
      </c>
      <c r="B2593" s="2" t="s">
        <v>1075</v>
      </c>
      <c r="D2593" s="2" t="s">
        <v>6141</v>
      </c>
      <c r="E2593" s="5" t="s">
        <v>5767</v>
      </c>
    </row>
    <row r="2594" spans="1:5">
      <c r="A2594" s="2" t="s">
        <v>6139</v>
      </c>
      <c r="B2594" s="2" t="s">
        <v>1075</v>
      </c>
      <c r="D2594" s="2" t="s">
        <v>6140</v>
      </c>
      <c r="E2594" s="5" t="s">
        <v>5768</v>
      </c>
    </row>
    <row r="2595" spans="1:5">
      <c r="A2595" s="2" t="s">
        <v>6138</v>
      </c>
      <c r="B2595" s="2" t="s">
        <v>1075</v>
      </c>
      <c r="D2595" s="2" t="s">
        <v>6137</v>
      </c>
      <c r="E2595" s="5" t="s">
        <v>5769</v>
      </c>
    </row>
    <row r="2596" spans="1:5">
      <c r="A2596" s="2" t="s">
        <v>1643</v>
      </c>
      <c r="B2596" s="2" t="s">
        <v>1075</v>
      </c>
      <c r="D2596" s="2" t="s">
        <v>1642</v>
      </c>
      <c r="E2596" s="5" t="s">
        <v>5770</v>
      </c>
    </row>
    <row r="2597" spans="1:5">
      <c r="A2597" s="2" t="s">
        <v>1646</v>
      </c>
      <c r="B2597" s="2" t="s">
        <v>1075</v>
      </c>
      <c r="D2597" s="2" t="s">
        <v>1647</v>
      </c>
      <c r="E2597" s="5" t="s">
        <v>5771</v>
      </c>
    </row>
    <row r="2598" spans="1:5">
      <c r="A2598" s="2" t="s">
        <v>1688</v>
      </c>
      <c r="B2598" s="2" t="s">
        <v>1075</v>
      </c>
      <c r="D2598" s="2" t="s">
        <v>1689</v>
      </c>
      <c r="E2598" s="5" t="s">
        <v>5772</v>
      </c>
    </row>
    <row r="2599" spans="1:5">
      <c r="A2599" s="2" t="s">
        <v>1673</v>
      </c>
      <c r="B2599" s="2" t="s">
        <v>1075</v>
      </c>
      <c r="D2599" s="2" t="s">
        <v>1672</v>
      </c>
      <c r="E2599" s="5" t="s">
        <v>5774</v>
      </c>
    </row>
    <row r="2600" spans="1:5">
      <c r="A2600" s="2" t="s">
        <v>1636</v>
      </c>
      <c r="B2600" s="2" t="s">
        <v>1075</v>
      </c>
      <c r="D2600" s="2" t="s">
        <v>1637</v>
      </c>
      <c r="E2600" s="5" t="s">
        <v>5773</v>
      </c>
    </row>
    <row r="2601" spans="1:5">
      <c r="A2601" s="2" t="s">
        <v>1635</v>
      </c>
      <c r="B2601" s="2" t="s">
        <v>1075</v>
      </c>
      <c r="D2601" s="2" t="s">
        <v>1634</v>
      </c>
      <c r="E2601" s="5" t="s">
        <v>5775</v>
      </c>
    </row>
    <row r="2602" spans="1:5">
      <c r="A2602" s="2" t="s">
        <v>1640</v>
      </c>
      <c r="B2602" s="2" t="s">
        <v>1075</v>
      </c>
      <c r="D2602" s="2" t="s">
        <v>1641</v>
      </c>
      <c r="E2602" s="5" t="s">
        <v>5776</v>
      </c>
    </row>
    <row r="2603" spans="1:5">
      <c r="A2603" s="2" t="s">
        <v>6136</v>
      </c>
      <c r="B2603" s="2" t="s">
        <v>1075</v>
      </c>
      <c r="D2603" s="2" t="s">
        <v>1633</v>
      </c>
      <c r="E2603" s="5" t="s">
        <v>5777</v>
      </c>
    </row>
    <row r="2604" spans="1:5">
      <c r="A2604" s="2" t="s">
        <v>1677</v>
      </c>
      <c r="B2604" s="2" t="s">
        <v>1075</v>
      </c>
      <c r="D2604" s="2" t="s">
        <v>1676</v>
      </c>
      <c r="E2604" s="5" t="s">
        <v>5778</v>
      </c>
    </row>
    <row r="2605" spans="1:5">
      <c r="A2605" s="2" t="s">
        <v>1667</v>
      </c>
      <c r="B2605" s="2" t="s">
        <v>1075</v>
      </c>
      <c r="D2605" s="2" t="s">
        <v>1666</v>
      </c>
      <c r="E2605" s="5" t="s">
        <v>5779</v>
      </c>
    </row>
    <row r="2606" spans="1:5">
      <c r="A2606" s="2" t="s">
        <v>1653</v>
      </c>
      <c r="B2606" s="2" t="s">
        <v>1075</v>
      </c>
      <c r="D2606" s="2" t="s">
        <v>1652</v>
      </c>
      <c r="E2606" s="5" t="s">
        <v>5780</v>
      </c>
    </row>
    <row r="2607" spans="1:5">
      <c r="A2607" s="2" t="s">
        <v>1639</v>
      </c>
      <c r="B2607" s="2" t="s">
        <v>1075</v>
      </c>
      <c r="D2607" s="2" t="s">
        <v>1638</v>
      </c>
      <c r="E2607" s="5" t="s">
        <v>5781</v>
      </c>
    </row>
    <row r="2608" spans="1:5">
      <c r="A2608" s="2" t="s">
        <v>1654</v>
      </c>
      <c r="B2608" s="2" t="s">
        <v>1075</v>
      </c>
      <c r="D2608" s="2" t="s">
        <v>1655</v>
      </c>
      <c r="E2608" s="5" t="s">
        <v>5782</v>
      </c>
    </row>
    <row r="2609" spans="1:5">
      <c r="A2609" s="2" t="s">
        <v>1680</v>
      </c>
      <c r="B2609" s="2" t="s">
        <v>1075</v>
      </c>
      <c r="D2609" s="2" t="s">
        <v>1681</v>
      </c>
      <c r="E2609" s="5" t="s">
        <v>5783</v>
      </c>
    </row>
    <row r="2610" spans="1:5">
      <c r="A2610" s="2" t="s">
        <v>6135</v>
      </c>
      <c r="B2610" s="2" t="s">
        <v>1075</v>
      </c>
      <c r="D2610" s="2" t="s">
        <v>1664</v>
      </c>
      <c r="E2610" s="5" t="s">
        <v>5784</v>
      </c>
    </row>
    <row r="2611" spans="1:5">
      <c r="A2611" s="2" t="s">
        <v>1662</v>
      </c>
      <c r="B2611" s="2" t="s">
        <v>1075</v>
      </c>
      <c r="D2611" s="2" t="s">
        <v>1663</v>
      </c>
      <c r="E2611" s="5" t="s">
        <v>5785</v>
      </c>
    </row>
    <row r="2612" spans="1:5">
      <c r="A2612" s="2" t="s">
        <v>1630</v>
      </c>
      <c r="B2612" s="2" t="s">
        <v>1075</v>
      </c>
      <c r="D2612" s="2" t="s">
        <v>1629</v>
      </c>
      <c r="E2612" s="5" t="s">
        <v>5786</v>
      </c>
    </row>
    <row r="2613" spans="1:5">
      <c r="A2613" s="2" t="s">
        <v>1660</v>
      </c>
      <c r="B2613" s="2" t="s">
        <v>1075</v>
      </c>
      <c r="D2613" s="2" t="s">
        <v>1661</v>
      </c>
      <c r="E2613" s="5" t="s">
        <v>5787</v>
      </c>
    </row>
    <row r="2614" spans="1:5">
      <c r="A2614" s="2" t="s">
        <v>1684</v>
      </c>
      <c r="B2614" s="2" t="s">
        <v>1075</v>
      </c>
      <c r="D2614" s="2" t="s">
        <v>1685</v>
      </c>
      <c r="E2614" s="5" t="s">
        <v>5788</v>
      </c>
    </row>
    <row r="2615" spans="1:5">
      <c r="A2615" s="2" t="s">
        <v>6134</v>
      </c>
      <c r="B2615" s="2" t="s">
        <v>1075</v>
      </c>
      <c r="D2615" s="2" t="s">
        <v>6133</v>
      </c>
      <c r="E2615" s="5" t="s">
        <v>5789</v>
      </c>
    </row>
    <row r="2616" spans="1:5">
      <c r="A2616" s="2" t="s">
        <v>6131</v>
      </c>
      <c r="B2616" s="2" t="s">
        <v>1075</v>
      </c>
      <c r="D2616" s="2" t="s">
        <v>6132</v>
      </c>
      <c r="E2616" s="5" t="s">
        <v>5790</v>
      </c>
    </row>
    <row r="2617" spans="1:5">
      <c r="A2617" s="2" t="s">
        <v>6130</v>
      </c>
      <c r="B2617" s="2" t="s">
        <v>1075</v>
      </c>
      <c r="D2617" s="2" t="s">
        <v>6129</v>
      </c>
      <c r="E2617" s="5" t="s">
        <v>5791</v>
      </c>
    </row>
    <row r="2618" spans="1:5">
      <c r="A2618" s="2" t="s">
        <v>6127</v>
      </c>
      <c r="B2618" s="2" t="s">
        <v>1075</v>
      </c>
      <c r="D2618" s="2" t="s">
        <v>6128</v>
      </c>
      <c r="E2618" s="5" t="s">
        <v>5792</v>
      </c>
    </row>
    <row r="2619" spans="1:5">
      <c r="A2619" s="2" t="s">
        <v>6126</v>
      </c>
      <c r="B2619" s="2" t="s">
        <v>1075</v>
      </c>
      <c r="D2619" s="2" t="s">
        <v>6125</v>
      </c>
      <c r="E2619" s="5" t="s">
        <v>5793</v>
      </c>
    </row>
    <row r="2620" spans="1:5">
      <c r="B2620" s="2" t="s">
        <v>1075</v>
      </c>
      <c r="E2620" s="5" t="s">
        <v>5794</v>
      </c>
    </row>
    <row r="2621" spans="1:5">
      <c r="A2621" s="2" t="s">
        <v>6124</v>
      </c>
      <c r="B2621" s="2" t="s">
        <v>1075</v>
      </c>
      <c r="C2621" s="2" t="s">
        <v>3852</v>
      </c>
      <c r="D2621" s="2" t="s">
        <v>6123</v>
      </c>
      <c r="E2621" s="5" t="s">
        <v>5795</v>
      </c>
    </row>
    <row r="2622" spans="1:5">
      <c r="A2622" s="2" t="s">
        <v>1694</v>
      </c>
      <c r="B2622" s="2" t="s">
        <v>1075</v>
      </c>
      <c r="D2622" s="2" t="s">
        <v>1693</v>
      </c>
      <c r="E2622" s="5" t="s">
        <v>5796</v>
      </c>
    </row>
    <row r="2623" spans="1:5">
      <c r="A2623" s="2" t="s">
        <v>6122</v>
      </c>
      <c r="B2623" s="2" t="s">
        <v>1075</v>
      </c>
      <c r="D2623" s="2" t="s">
        <v>1702</v>
      </c>
      <c r="E2623" s="5" t="s">
        <v>5798</v>
      </c>
    </row>
    <row r="2624" spans="1:5">
      <c r="A2624" s="2" t="s">
        <v>6121</v>
      </c>
      <c r="B2624" s="2" t="s">
        <v>1075</v>
      </c>
      <c r="D2624" s="2" t="s">
        <v>1692</v>
      </c>
      <c r="E2624" s="5" t="s">
        <v>5797</v>
      </c>
    </row>
    <row r="2625" spans="1:8">
      <c r="A2625" s="2" t="s">
        <v>1695</v>
      </c>
      <c r="B2625" s="2" t="s">
        <v>1075</v>
      </c>
      <c r="D2625" s="2" t="s">
        <v>1696</v>
      </c>
      <c r="E2625" s="5" t="s">
        <v>5799</v>
      </c>
      <c r="H2625" s="44" t="s">
        <v>5806</v>
      </c>
    </row>
    <row r="2626" spans="1:8">
      <c r="A2626" s="2" t="s">
        <v>6119</v>
      </c>
      <c r="B2626" s="2" t="s">
        <v>1075</v>
      </c>
      <c r="D2626" s="2" t="s">
        <v>6120</v>
      </c>
      <c r="E2626" s="5" t="s">
        <v>5800</v>
      </c>
    </row>
    <row r="2627" spans="1:8">
      <c r="A2627" s="2" t="s">
        <v>6118</v>
      </c>
      <c r="B2627" s="2" t="s">
        <v>1075</v>
      </c>
      <c r="D2627" s="2" t="s">
        <v>1712</v>
      </c>
      <c r="E2627" s="5" t="s">
        <v>5801</v>
      </c>
    </row>
    <row r="2628" spans="1:8">
      <c r="A2628" s="2" t="s">
        <v>1741</v>
      </c>
      <c r="B2628" s="2" t="s">
        <v>1075</v>
      </c>
      <c r="D2628" s="2" t="s">
        <v>1740</v>
      </c>
      <c r="E2628" s="5" t="s">
        <v>5802</v>
      </c>
    </row>
    <row r="2629" spans="1:8">
      <c r="A2629" s="2" t="s">
        <v>1737</v>
      </c>
      <c r="B2629" s="2" t="s">
        <v>1075</v>
      </c>
      <c r="D2629" s="2" t="s">
        <v>1739</v>
      </c>
      <c r="E2629" s="5" t="s">
        <v>5803</v>
      </c>
    </row>
    <row r="2630" spans="1:8">
      <c r="A2630" s="2" t="s">
        <v>6116</v>
      </c>
      <c r="B2630" s="2" t="s">
        <v>1075</v>
      </c>
      <c r="D2630" s="2" t="s">
        <v>6117</v>
      </c>
      <c r="E2630" s="5" t="s">
        <v>5804</v>
      </c>
    </row>
    <row r="2631" spans="1:8">
      <c r="A2631" s="2" t="s">
        <v>6115</v>
      </c>
      <c r="B2631" s="2" t="s">
        <v>1075</v>
      </c>
      <c r="D2631" s="2" t="s">
        <v>6114</v>
      </c>
      <c r="E2631" s="5" t="s">
        <v>5805</v>
      </c>
    </row>
    <row r="2632" spans="1:8">
      <c r="B2632" s="2" t="s">
        <v>1075</v>
      </c>
      <c r="D2632" s="2" t="s">
        <v>6113</v>
      </c>
      <c r="E2632" s="5" t="s">
        <v>5807</v>
      </c>
    </row>
    <row r="2633" spans="1:8">
      <c r="A2633" s="2" t="s">
        <v>6112</v>
      </c>
      <c r="B2633" s="2" t="s">
        <v>1075</v>
      </c>
      <c r="D2633" s="2" t="s">
        <v>2831</v>
      </c>
      <c r="E2633" s="5" t="s">
        <v>5808</v>
      </c>
    </row>
    <row r="2634" spans="1:8">
      <c r="A2634" s="2" t="s">
        <v>6111</v>
      </c>
      <c r="B2634" s="2" t="s">
        <v>1075</v>
      </c>
      <c r="D2634" s="2" t="s">
        <v>1370</v>
      </c>
      <c r="E2634" s="5" t="s">
        <v>5809</v>
      </c>
    </row>
    <row r="2635" spans="1:8">
      <c r="A2635" s="2" t="s">
        <v>6110</v>
      </c>
      <c r="B2635" s="2" t="s">
        <v>1075</v>
      </c>
      <c r="D2635" s="2" t="s">
        <v>1751</v>
      </c>
      <c r="E2635" s="5" t="s">
        <v>5810</v>
      </c>
    </row>
    <row r="2636" spans="1:8">
      <c r="A2636" s="2" t="s">
        <v>6109</v>
      </c>
      <c r="B2636" s="2" t="s">
        <v>1075</v>
      </c>
      <c r="D2636" s="2" t="s">
        <v>6108</v>
      </c>
      <c r="E2636" s="5" t="s">
        <v>5811</v>
      </c>
    </row>
    <row r="2637" spans="1:8">
      <c r="A2637" s="2" t="s">
        <v>6107</v>
      </c>
      <c r="B2637" s="2" t="s">
        <v>1075</v>
      </c>
      <c r="D2637" s="2" t="s">
        <v>2149</v>
      </c>
      <c r="E2637" s="5" t="s">
        <v>5812</v>
      </c>
    </row>
    <row r="2638" spans="1:8">
      <c r="A2638" s="2" t="s">
        <v>6106</v>
      </c>
      <c r="B2638" s="2" t="s">
        <v>1075</v>
      </c>
      <c r="D2638" s="2" t="s">
        <v>6105</v>
      </c>
      <c r="E2638" s="5" t="s">
        <v>5813</v>
      </c>
    </row>
    <row r="2639" spans="1:8">
      <c r="A2639" s="2" t="s">
        <v>6103</v>
      </c>
      <c r="B2639" s="2" t="s">
        <v>1075</v>
      </c>
      <c r="D2639" s="2" t="s">
        <v>6104</v>
      </c>
      <c r="E2639" s="5" t="s">
        <v>5814</v>
      </c>
    </row>
    <row r="2640" spans="1:8">
      <c r="A2640" s="2" t="s">
        <v>6102</v>
      </c>
      <c r="B2640" s="2" t="s">
        <v>1075</v>
      </c>
      <c r="D2640" s="2" t="s">
        <v>6101</v>
      </c>
      <c r="E2640" s="5" t="s">
        <v>5815</v>
      </c>
    </row>
    <row r="2641" spans="1:5">
      <c r="A2641" s="2" t="s">
        <v>6100</v>
      </c>
      <c r="B2641" s="2" t="s">
        <v>1075</v>
      </c>
      <c r="D2641" s="2" t="s">
        <v>1798</v>
      </c>
      <c r="E2641" s="5" t="s">
        <v>5816</v>
      </c>
    </row>
    <row r="2642" spans="1:5">
      <c r="A2642" s="2" t="s">
        <v>6099</v>
      </c>
      <c r="B2642" s="2" t="s">
        <v>1075</v>
      </c>
      <c r="D2642" s="2" t="s">
        <v>1799</v>
      </c>
      <c r="E2642" s="5" t="s">
        <v>5817</v>
      </c>
    </row>
    <row r="2643" spans="1:5">
      <c r="A2643" s="2" t="s">
        <v>1805</v>
      </c>
      <c r="B2643" s="2" t="s">
        <v>1075</v>
      </c>
      <c r="D2643" s="2" t="s">
        <v>1806</v>
      </c>
      <c r="E2643" s="5" t="s">
        <v>5818</v>
      </c>
    </row>
    <row r="2644" spans="1:5">
      <c r="A2644" s="2" t="s">
        <v>1811</v>
      </c>
      <c r="B2644" s="2" t="s">
        <v>1075</v>
      </c>
      <c r="D2644" s="2" t="s">
        <v>1812</v>
      </c>
      <c r="E2644" s="5" t="s">
        <v>5819</v>
      </c>
    </row>
    <row r="2645" spans="1:5">
      <c r="A2645" s="2" t="s">
        <v>2059</v>
      </c>
      <c r="B2645" s="2" t="s">
        <v>1075</v>
      </c>
      <c r="D2645" s="2" t="s">
        <v>2061</v>
      </c>
      <c r="E2645" s="5" t="s">
        <v>5820</v>
      </c>
    </row>
    <row r="2646" spans="1:5">
      <c r="A2646" s="2" t="s">
        <v>6098</v>
      </c>
      <c r="B2646" s="2" t="s">
        <v>1075</v>
      </c>
      <c r="D2646" s="2" t="s">
        <v>1807</v>
      </c>
      <c r="E2646" s="5" t="s">
        <v>5821</v>
      </c>
    </row>
    <row r="2647" spans="1:5">
      <c r="A2647" s="2" t="s">
        <v>5597</v>
      </c>
      <c r="B2647" s="2" t="s">
        <v>1075</v>
      </c>
      <c r="D2647" s="2" t="s">
        <v>6097</v>
      </c>
      <c r="E2647" s="5" t="s">
        <v>5822</v>
      </c>
    </row>
    <row r="2648" spans="1:5">
      <c r="A2648" s="2" t="s">
        <v>1813</v>
      </c>
      <c r="B2648" s="2" t="s">
        <v>1075</v>
      </c>
      <c r="D2648" s="2" t="s">
        <v>1815</v>
      </c>
      <c r="E2648" s="5" t="s">
        <v>5823</v>
      </c>
    </row>
    <row r="2649" spans="1:5">
      <c r="A2649" s="2" t="s">
        <v>1715</v>
      </c>
      <c r="B2649" s="2" t="s">
        <v>1075</v>
      </c>
      <c r="D2649" s="2" t="s">
        <v>1716</v>
      </c>
      <c r="E2649" s="5" t="s">
        <v>5824</v>
      </c>
    </row>
    <row r="2650" spans="1:5">
      <c r="A2650" s="2" t="s">
        <v>1387</v>
      </c>
      <c r="B2650" s="2" t="s">
        <v>1075</v>
      </c>
      <c r="D2650" s="2" t="s">
        <v>1388</v>
      </c>
      <c r="E2650" s="5" t="s">
        <v>5825</v>
      </c>
    </row>
    <row r="2651" spans="1:5">
      <c r="A2651" s="2" t="s">
        <v>6096</v>
      </c>
      <c r="B2651" s="2" t="s">
        <v>1075</v>
      </c>
      <c r="D2651" s="2" t="s">
        <v>6095</v>
      </c>
      <c r="E2651" s="5" t="s">
        <v>5826</v>
      </c>
    </row>
    <row r="2652" spans="1:5">
      <c r="A2652" s="2" t="s">
        <v>6094</v>
      </c>
      <c r="B2652" s="2" t="s">
        <v>1075</v>
      </c>
      <c r="D2652" s="2" t="s">
        <v>1375</v>
      </c>
      <c r="E2652" s="5" t="s">
        <v>5827</v>
      </c>
    </row>
    <row r="2653" spans="1:5">
      <c r="A2653" s="2" t="s">
        <v>6092</v>
      </c>
      <c r="B2653" s="2" t="s">
        <v>1075</v>
      </c>
      <c r="D2653" s="2" t="s">
        <v>6093</v>
      </c>
      <c r="E2653" s="5" t="s">
        <v>5828</v>
      </c>
    </row>
    <row r="2654" spans="1:5">
      <c r="A2654" s="2" t="s">
        <v>6091</v>
      </c>
      <c r="B2654" s="2" t="s">
        <v>1075</v>
      </c>
      <c r="D2654" s="2" t="s">
        <v>6090</v>
      </c>
      <c r="E2654" s="5" t="s">
        <v>5829</v>
      </c>
    </row>
    <row r="2655" spans="1:5">
      <c r="A2655" s="2" t="s">
        <v>1833</v>
      </c>
      <c r="B2655" s="2" t="s">
        <v>1075</v>
      </c>
      <c r="D2655" s="2" t="s">
        <v>1835</v>
      </c>
      <c r="E2655" s="5" t="s">
        <v>5830</v>
      </c>
    </row>
    <row r="2656" spans="1:5">
      <c r="A2656" s="2" t="s">
        <v>6089</v>
      </c>
      <c r="B2656" s="2" t="s">
        <v>1075</v>
      </c>
      <c r="D2656" s="2" t="s">
        <v>6088</v>
      </c>
      <c r="E2656" s="5" t="s">
        <v>5831</v>
      </c>
    </row>
    <row r="2657" spans="1:5">
      <c r="A2657" s="2" t="s">
        <v>6086</v>
      </c>
      <c r="B2657" s="2" t="s">
        <v>1075</v>
      </c>
      <c r="D2657" s="2" t="s">
        <v>6087</v>
      </c>
      <c r="E2657" s="5" t="s">
        <v>5832</v>
      </c>
    </row>
    <row r="2658" spans="1:5">
      <c r="A2658" s="2" t="s">
        <v>6085</v>
      </c>
      <c r="B2658" s="2" t="s">
        <v>1075</v>
      </c>
      <c r="D2658" s="2" t="s">
        <v>6084</v>
      </c>
      <c r="E2658" s="5" t="s">
        <v>5833</v>
      </c>
    </row>
    <row r="2659" spans="1:5">
      <c r="A2659" s="2" t="s">
        <v>6082</v>
      </c>
      <c r="B2659" s="2" t="s">
        <v>1075</v>
      </c>
      <c r="D2659" s="2" t="s">
        <v>6083</v>
      </c>
      <c r="E2659" s="5" t="s">
        <v>5834</v>
      </c>
    </row>
    <row r="2660" spans="1:5">
      <c r="A2660" s="2" t="s">
        <v>6081</v>
      </c>
      <c r="B2660" s="2" t="s">
        <v>1075</v>
      </c>
      <c r="D2660" s="2" t="s">
        <v>6080</v>
      </c>
      <c r="E2660" s="5" t="s">
        <v>5835</v>
      </c>
    </row>
    <row r="2661" spans="1:5">
      <c r="A2661" s="2" t="s">
        <v>6079</v>
      </c>
      <c r="B2661" s="2" t="s">
        <v>1075</v>
      </c>
      <c r="D2661" s="2" t="s">
        <v>1381</v>
      </c>
      <c r="E2661" s="5" t="s">
        <v>5836</v>
      </c>
    </row>
    <row r="2662" spans="1:5">
      <c r="A2662" s="2" t="s">
        <v>6078</v>
      </c>
      <c r="B2662" s="2" t="s">
        <v>1075</v>
      </c>
      <c r="D2662" s="2" t="s">
        <v>1376</v>
      </c>
      <c r="E2662" s="5" t="s">
        <v>5837</v>
      </c>
    </row>
    <row r="2663" spans="1:5">
      <c r="A2663" s="2" t="s">
        <v>1879</v>
      </c>
      <c r="B2663" s="2" t="s">
        <v>1075</v>
      </c>
      <c r="D2663" s="2" t="s">
        <v>1880</v>
      </c>
      <c r="E2663" s="5" t="s">
        <v>5838</v>
      </c>
    </row>
    <row r="2664" spans="1:5">
      <c r="A2664" s="2" t="s">
        <v>6077</v>
      </c>
      <c r="B2664" s="2" t="s">
        <v>1075</v>
      </c>
      <c r="D2664" s="2" t="s">
        <v>1887</v>
      </c>
      <c r="E2664" s="5" t="s">
        <v>5839</v>
      </c>
    </row>
    <row r="2665" spans="1:5">
      <c r="A2665" s="2" t="s">
        <v>6076</v>
      </c>
      <c r="B2665" s="2" t="s">
        <v>1075</v>
      </c>
      <c r="D2665" s="2" t="s">
        <v>6075</v>
      </c>
      <c r="E2665" s="5"/>
    </row>
    <row r="2666" spans="1:5">
      <c r="A2666" s="2" t="s">
        <v>1916</v>
      </c>
      <c r="B2666" s="2" t="s">
        <v>1075</v>
      </c>
      <c r="D2666" s="2" t="s">
        <v>1917</v>
      </c>
      <c r="E2666" s="5" t="s">
        <v>5840</v>
      </c>
    </row>
    <row r="2667" spans="1:5">
      <c r="A2667" s="2" t="s">
        <v>6073</v>
      </c>
      <c r="B2667" s="2" t="s">
        <v>1075</v>
      </c>
      <c r="D2667" s="2" t="s">
        <v>6074</v>
      </c>
      <c r="E2667" s="5" t="s">
        <v>5841</v>
      </c>
    </row>
    <row r="2668" spans="1:5">
      <c r="A2668" s="2" t="s">
        <v>6072</v>
      </c>
      <c r="B2668" s="2" t="s">
        <v>1075</v>
      </c>
      <c r="D2668" s="2" t="s">
        <v>6071</v>
      </c>
      <c r="E2668" s="5" t="s">
        <v>5842</v>
      </c>
    </row>
    <row r="2669" spans="1:5">
      <c r="A2669" s="2" t="s">
        <v>1921</v>
      </c>
      <c r="B2669" s="2" t="s">
        <v>1075</v>
      </c>
      <c r="D2669" s="2" t="s">
        <v>1922</v>
      </c>
      <c r="E2669" s="5" t="s">
        <v>5843</v>
      </c>
    </row>
    <row r="2670" spans="1:5">
      <c r="A2670" s="2" t="s">
        <v>1918</v>
      </c>
      <c r="B2670" s="2" t="s">
        <v>1075</v>
      </c>
      <c r="D2670" s="2" t="s">
        <v>1920</v>
      </c>
      <c r="E2670" s="5" t="s">
        <v>5844</v>
      </c>
    </row>
    <row r="2671" spans="1:5">
      <c r="A2671" s="2" t="s">
        <v>6070</v>
      </c>
      <c r="B2671" s="2" t="s">
        <v>1075</v>
      </c>
      <c r="D2671" s="2" t="s">
        <v>2681</v>
      </c>
      <c r="E2671" s="5" t="s">
        <v>5845</v>
      </c>
    </row>
    <row r="2672" spans="1:5">
      <c r="A2672" s="2" t="s">
        <v>6069</v>
      </c>
      <c r="B2672" s="2" t="s">
        <v>1075</v>
      </c>
      <c r="D2672" s="2" t="s">
        <v>1925</v>
      </c>
      <c r="E2672" s="5"/>
    </row>
    <row r="2673" spans="1:5">
      <c r="A2673" s="2" t="s">
        <v>6068</v>
      </c>
      <c r="B2673" s="2" t="s">
        <v>1075</v>
      </c>
      <c r="D2673" s="2" t="s">
        <v>1926</v>
      </c>
      <c r="E2673" s="5" t="s">
        <v>5846</v>
      </c>
    </row>
    <row r="2674" spans="1:5">
      <c r="A2674" s="2" t="s">
        <v>6066</v>
      </c>
      <c r="B2674" s="2" t="s">
        <v>1075</v>
      </c>
      <c r="D2674" s="2" t="s">
        <v>6067</v>
      </c>
      <c r="E2674" s="5" t="s">
        <v>5847</v>
      </c>
    </row>
    <row r="2675" spans="1:5">
      <c r="A2675" s="2" t="s">
        <v>6065</v>
      </c>
      <c r="B2675" s="2" t="s">
        <v>1075</v>
      </c>
      <c r="D2675" s="2" t="s">
        <v>6064</v>
      </c>
      <c r="E2675" s="5" t="s">
        <v>5848</v>
      </c>
    </row>
    <row r="2676" spans="1:5">
      <c r="A2676" s="2" t="s">
        <v>6063</v>
      </c>
      <c r="B2676" s="2" t="s">
        <v>1075</v>
      </c>
      <c r="D2676" s="2" t="s">
        <v>1939</v>
      </c>
      <c r="E2676" s="72"/>
    </row>
    <row r="2677" spans="1:5">
      <c r="A2677" s="2" t="s">
        <v>1936</v>
      </c>
      <c r="B2677" s="2" t="s">
        <v>1075</v>
      </c>
      <c r="D2677" s="2" t="s">
        <v>1937</v>
      </c>
      <c r="E2677" s="44"/>
    </row>
    <row r="2678" spans="1:5">
      <c r="A2678" s="2" t="s">
        <v>6062</v>
      </c>
      <c r="B2678" s="2" t="s">
        <v>1075</v>
      </c>
      <c r="D2678" s="2" t="s">
        <v>1935</v>
      </c>
      <c r="E2678" s="5" t="s">
        <v>5849</v>
      </c>
    </row>
    <row r="2679" spans="1:5">
      <c r="A2679" s="2" t="s">
        <v>6060</v>
      </c>
      <c r="B2679" s="2" t="s">
        <v>1075</v>
      </c>
      <c r="D2679" s="2" t="s">
        <v>6061</v>
      </c>
      <c r="E2679" s="5" t="s">
        <v>5850</v>
      </c>
    </row>
    <row r="2680" spans="1:5">
      <c r="A2680" s="2" t="s">
        <v>6059</v>
      </c>
      <c r="B2680" s="2" t="s">
        <v>1075</v>
      </c>
      <c r="D2680" s="2" t="s">
        <v>6058</v>
      </c>
      <c r="E2680" s="5" t="s">
        <v>5851</v>
      </c>
    </row>
    <row r="2681" spans="1:5">
      <c r="A2681" s="2" t="s">
        <v>6057</v>
      </c>
      <c r="B2681" s="2" t="s">
        <v>1075</v>
      </c>
      <c r="D2681" s="2" t="s">
        <v>1945</v>
      </c>
      <c r="E2681" s="5" t="s">
        <v>5852</v>
      </c>
    </row>
    <row r="2682" spans="1:5">
      <c r="A2682" s="2" t="s">
        <v>1951</v>
      </c>
      <c r="B2682" s="2" t="s">
        <v>1075</v>
      </c>
      <c r="D2682" s="2" t="s">
        <v>1952</v>
      </c>
      <c r="E2682" s="5" t="s">
        <v>5853</v>
      </c>
    </row>
    <row r="2683" spans="1:5">
      <c r="A2683" s="2" t="s">
        <v>1517</v>
      </c>
      <c r="B2683" s="2" t="s">
        <v>1075</v>
      </c>
      <c r="D2683" s="2" t="s">
        <v>1516</v>
      </c>
      <c r="E2683" s="5" t="s">
        <v>5854</v>
      </c>
    </row>
    <row r="2684" spans="1:5">
      <c r="A2684" s="2" t="s">
        <v>6056</v>
      </c>
      <c r="B2684" s="2" t="s">
        <v>1075</v>
      </c>
      <c r="D2684" s="2" t="s">
        <v>6055</v>
      </c>
      <c r="E2684" s="5" t="s">
        <v>5855</v>
      </c>
    </row>
    <row r="2685" spans="1:5">
      <c r="A2685" s="2" t="s">
        <v>6053</v>
      </c>
      <c r="B2685" s="2" t="s">
        <v>1075</v>
      </c>
      <c r="D2685" s="2" t="s">
        <v>6054</v>
      </c>
      <c r="E2685" s="5" t="s">
        <v>5856</v>
      </c>
    </row>
    <row r="2686" spans="1:5">
      <c r="B2686" s="2" t="s">
        <v>1075</v>
      </c>
      <c r="E2686" s="5" t="s">
        <v>5857</v>
      </c>
    </row>
    <row r="2687" spans="1:5">
      <c r="A2687" s="2" t="s">
        <v>482</v>
      </c>
      <c r="B2687" s="2" t="s">
        <v>1075</v>
      </c>
      <c r="D2687" s="2" t="s">
        <v>1957</v>
      </c>
      <c r="E2687" s="5" t="s">
        <v>5858</v>
      </c>
    </row>
    <row r="2688" spans="1:5">
      <c r="A2688" s="2" t="s">
        <v>6052</v>
      </c>
      <c r="B2688" s="2" t="s">
        <v>1075</v>
      </c>
      <c r="D2688" s="2" t="s">
        <v>1960</v>
      </c>
      <c r="E2688" s="5" t="s">
        <v>5859</v>
      </c>
    </row>
    <row r="2689" spans="1:5">
      <c r="A2689" s="2" t="s">
        <v>6051</v>
      </c>
      <c r="B2689" s="2" t="s">
        <v>1075</v>
      </c>
      <c r="D2689" s="2" t="s">
        <v>6050</v>
      </c>
      <c r="E2689" s="5" t="s">
        <v>5860</v>
      </c>
    </row>
    <row r="2690" spans="1:5">
      <c r="A2690" s="2" t="s">
        <v>6049</v>
      </c>
      <c r="B2690" s="2" t="s">
        <v>1075</v>
      </c>
      <c r="D2690" s="2" t="s">
        <v>1644</v>
      </c>
      <c r="E2690" s="5" t="s">
        <v>5861</v>
      </c>
    </row>
    <row r="2691" spans="1:5">
      <c r="A2691" s="2" t="s">
        <v>6048</v>
      </c>
      <c r="B2691" s="2" t="s">
        <v>1075</v>
      </c>
      <c r="D2691" s="2" t="s">
        <v>6047</v>
      </c>
      <c r="E2691" s="5" t="s">
        <v>5862</v>
      </c>
    </row>
    <row r="2692" spans="1:5">
      <c r="A2692" s="2" t="s">
        <v>6046</v>
      </c>
      <c r="B2692" s="2" t="s">
        <v>1075</v>
      </c>
      <c r="D2692" s="2" t="s">
        <v>1982</v>
      </c>
      <c r="E2692" s="5" t="s">
        <v>5863</v>
      </c>
    </row>
    <row r="2693" spans="1:5">
      <c r="A2693" s="2" t="s">
        <v>6045</v>
      </c>
      <c r="B2693" s="2" t="s">
        <v>1075</v>
      </c>
      <c r="D2693" s="2" t="s">
        <v>2070</v>
      </c>
      <c r="E2693" s="5" t="s">
        <v>5864</v>
      </c>
    </row>
    <row r="2694" spans="1:5">
      <c r="A2694" s="2" t="s">
        <v>1993</v>
      </c>
      <c r="B2694" s="2" t="s">
        <v>1075</v>
      </c>
      <c r="D2694" s="2" t="s">
        <v>1992</v>
      </c>
      <c r="E2694" s="5" t="s">
        <v>5865</v>
      </c>
    </row>
    <row r="2695" spans="1:5">
      <c r="A2695" s="2" t="s">
        <v>1989</v>
      </c>
      <c r="B2695" s="2" t="s">
        <v>1075</v>
      </c>
      <c r="D2695" s="2" t="s">
        <v>6044</v>
      </c>
      <c r="E2695" s="5" t="s">
        <v>5866</v>
      </c>
    </row>
    <row r="2696" spans="1:5">
      <c r="A2696" s="2" t="s">
        <v>1990</v>
      </c>
      <c r="B2696" s="2" t="s">
        <v>1075</v>
      </c>
      <c r="D2696" s="2" t="s">
        <v>1991</v>
      </c>
      <c r="E2696" s="5" t="s">
        <v>5867</v>
      </c>
    </row>
    <row r="2697" spans="1:5">
      <c r="A2697" s="2" t="s">
        <v>2351</v>
      </c>
      <c r="B2697" s="2" t="s">
        <v>1075</v>
      </c>
      <c r="D2697" s="2" t="s">
        <v>2352</v>
      </c>
      <c r="E2697" s="5" t="s">
        <v>5868</v>
      </c>
    </row>
    <row r="2698" spans="1:5">
      <c r="A2698" s="2" t="s">
        <v>6043</v>
      </c>
      <c r="B2698" s="2" t="s">
        <v>1075</v>
      </c>
      <c r="D2698" s="2" t="s">
        <v>2791</v>
      </c>
      <c r="E2698" s="5" t="s">
        <v>5869</v>
      </c>
    </row>
    <row r="2699" spans="1:5">
      <c r="A2699" s="2" t="s">
        <v>6042</v>
      </c>
      <c r="B2699" s="2" t="s">
        <v>1075</v>
      </c>
      <c r="D2699" s="2" t="s">
        <v>6041</v>
      </c>
      <c r="E2699" s="5" t="s">
        <v>5870</v>
      </c>
    </row>
    <row r="2700" spans="1:5">
      <c r="A2700" s="2" t="s">
        <v>2016</v>
      </c>
      <c r="B2700" s="2" t="s">
        <v>1075</v>
      </c>
      <c r="D2700" s="2" t="s">
        <v>2017</v>
      </c>
      <c r="E2700" s="5" t="s">
        <v>5871</v>
      </c>
    </row>
    <row r="2701" spans="1:5">
      <c r="A2701" s="2" t="s">
        <v>6039</v>
      </c>
      <c r="B2701" s="2" t="s">
        <v>1075</v>
      </c>
      <c r="D2701" s="2" t="s">
        <v>6040</v>
      </c>
      <c r="E2701" s="5" t="s">
        <v>5872</v>
      </c>
    </row>
    <row r="2702" spans="1:5">
      <c r="A2702" s="2" t="s">
        <v>1474</v>
      </c>
      <c r="B2702" s="2" t="s">
        <v>1075</v>
      </c>
      <c r="D2702" s="2" t="s">
        <v>1475</v>
      </c>
      <c r="E2702" s="5" t="s">
        <v>5873</v>
      </c>
    </row>
    <row r="2703" spans="1:5">
      <c r="B2703" s="2" t="s">
        <v>1075</v>
      </c>
      <c r="E2703" s="5" t="s">
        <v>5874</v>
      </c>
    </row>
    <row r="2704" spans="1:5">
      <c r="A2704" s="2" t="s">
        <v>6037</v>
      </c>
      <c r="B2704" s="2" t="s">
        <v>1075</v>
      </c>
      <c r="D2704" s="2" t="s">
        <v>6038</v>
      </c>
      <c r="E2704" s="5" t="s">
        <v>5875</v>
      </c>
    </row>
    <row r="2705" spans="1:5">
      <c r="A2705" s="2" t="s">
        <v>6036</v>
      </c>
      <c r="B2705" s="2" t="s">
        <v>1075</v>
      </c>
      <c r="D2705" s="2" t="s">
        <v>6035</v>
      </c>
      <c r="E2705" s="5" t="s">
        <v>5876</v>
      </c>
    </row>
    <row r="2706" spans="1:5">
      <c r="A2706" s="2" t="s">
        <v>6033</v>
      </c>
      <c r="B2706" s="2" t="s">
        <v>1075</v>
      </c>
      <c r="D2706" s="2" t="s">
        <v>6034</v>
      </c>
      <c r="E2706" s="5" t="s">
        <v>5877</v>
      </c>
    </row>
    <row r="2707" spans="1:5">
      <c r="A2707" s="2" t="s">
        <v>1413</v>
      </c>
      <c r="B2707" s="2" t="s">
        <v>1075</v>
      </c>
      <c r="D2707" s="2" t="s">
        <v>1414</v>
      </c>
      <c r="E2707" s="5" t="s">
        <v>5878</v>
      </c>
    </row>
    <row r="2708" spans="1:5">
      <c r="A2708" s="2" t="s">
        <v>1417</v>
      </c>
      <c r="B2708" s="2" t="s">
        <v>1075</v>
      </c>
      <c r="D2708" s="2" t="s">
        <v>1416</v>
      </c>
      <c r="E2708" s="5" t="s">
        <v>5879</v>
      </c>
    </row>
    <row r="2709" spans="1:5">
      <c r="A2709" s="2" t="s">
        <v>2031</v>
      </c>
      <c r="B2709" s="2" t="s">
        <v>1075</v>
      </c>
      <c r="D2709" s="2" t="s">
        <v>2033</v>
      </c>
      <c r="E2709" s="5" t="s">
        <v>5880</v>
      </c>
    </row>
    <row r="2710" spans="1:5">
      <c r="A2710" s="2" t="s">
        <v>6031</v>
      </c>
      <c r="B2710" s="2" t="s">
        <v>1075</v>
      </c>
      <c r="D2710" s="2" t="s">
        <v>6032</v>
      </c>
      <c r="E2710" s="5" t="s">
        <v>5881</v>
      </c>
    </row>
    <row r="2711" spans="1:5">
      <c r="A2711" s="2" t="s">
        <v>6030</v>
      </c>
      <c r="B2711" s="2" t="s">
        <v>1075</v>
      </c>
      <c r="D2711" s="2" t="s">
        <v>2034</v>
      </c>
      <c r="E2711" s="5" t="s">
        <v>5882</v>
      </c>
    </row>
    <row r="2712" spans="1:5">
      <c r="A2712" s="2" t="s">
        <v>6028</v>
      </c>
      <c r="B2712" s="2" t="s">
        <v>1075</v>
      </c>
      <c r="D2712" s="2" t="s">
        <v>6029</v>
      </c>
      <c r="E2712" s="5" t="s">
        <v>5883</v>
      </c>
    </row>
    <row r="2713" spans="1:5">
      <c r="A2713" s="2" t="s">
        <v>2030</v>
      </c>
      <c r="B2713" s="2" t="s">
        <v>1075</v>
      </c>
      <c r="D2713" s="2" t="s">
        <v>2029</v>
      </c>
      <c r="E2713" s="5" t="s">
        <v>5884</v>
      </c>
    </row>
    <row r="2714" spans="1:5">
      <c r="A2714" s="2" t="s">
        <v>6027</v>
      </c>
      <c r="B2714" s="2" t="s">
        <v>1075</v>
      </c>
      <c r="D2714" s="2" t="s">
        <v>2028</v>
      </c>
      <c r="E2714" s="5" t="s">
        <v>5885</v>
      </c>
    </row>
    <row r="2715" spans="1:5">
      <c r="A2715" s="2" t="s">
        <v>6026</v>
      </c>
      <c r="B2715" s="2" t="s">
        <v>1075</v>
      </c>
      <c r="D2715" s="2" t="s">
        <v>6025</v>
      </c>
      <c r="E2715" s="5" t="s">
        <v>5886</v>
      </c>
    </row>
    <row r="2716" spans="1:5">
      <c r="A2716" s="2" t="s">
        <v>6024</v>
      </c>
      <c r="B2716" s="2" t="s">
        <v>1075</v>
      </c>
      <c r="D2716" s="2" t="s">
        <v>2115</v>
      </c>
      <c r="E2716" s="5" t="s">
        <v>5887</v>
      </c>
    </row>
    <row r="2717" spans="1:5">
      <c r="A2717" s="2" t="s">
        <v>6023</v>
      </c>
      <c r="B2717" s="2" t="s">
        <v>1075</v>
      </c>
      <c r="D2717" s="2" t="s">
        <v>2122</v>
      </c>
      <c r="E2717" s="5" t="s">
        <v>5888</v>
      </c>
    </row>
    <row r="2718" spans="1:5">
      <c r="A2718" s="2" t="s">
        <v>6022</v>
      </c>
      <c r="B2718" s="2" t="s">
        <v>1075</v>
      </c>
      <c r="D2718" s="2" t="s">
        <v>2042</v>
      </c>
      <c r="E2718" s="5" t="s">
        <v>5889</v>
      </c>
    </row>
    <row r="2719" spans="1:5">
      <c r="A2719" s="2" t="s">
        <v>2166</v>
      </c>
      <c r="B2719" s="2" t="s">
        <v>1075</v>
      </c>
      <c r="D2719" s="2" t="s">
        <v>2168</v>
      </c>
      <c r="E2719" s="5" t="s">
        <v>5890</v>
      </c>
    </row>
    <row r="2720" spans="1:5">
      <c r="A2720" s="2" t="s">
        <v>6020</v>
      </c>
      <c r="B2720" s="2" t="s">
        <v>1075</v>
      </c>
      <c r="D2720" s="2" t="s">
        <v>6021</v>
      </c>
      <c r="E2720" s="5" t="s">
        <v>5891</v>
      </c>
    </row>
    <row r="2721" spans="1:5">
      <c r="A2721" s="2" t="s">
        <v>6019</v>
      </c>
      <c r="B2721" s="2" t="s">
        <v>1075</v>
      </c>
      <c r="D2721" s="2" t="s">
        <v>6018</v>
      </c>
      <c r="E2721" s="5" t="s">
        <v>5892</v>
      </c>
    </row>
    <row r="2722" spans="1:5">
      <c r="A2722" s="2" t="s">
        <v>6017</v>
      </c>
      <c r="B2722" s="2" t="s">
        <v>1075</v>
      </c>
      <c r="D2722" s="2" t="s">
        <v>6016</v>
      </c>
      <c r="E2722" s="5" t="s">
        <v>5893</v>
      </c>
    </row>
    <row r="2723" spans="1:5">
      <c r="A2723" s="2" t="s">
        <v>6014</v>
      </c>
      <c r="B2723" s="2" t="s">
        <v>1075</v>
      </c>
      <c r="D2723" s="2" t="s">
        <v>6015</v>
      </c>
      <c r="E2723" s="5" t="s">
        <v>5894</v>
      </c>
    </row>
    <row r="2724" spans="1:5">
      <c r="A2724" s="2" t="s">
        <v>2067</v>
      </c>
      <c r="B2724" s="2" t="s">
        <v>1075</v>
      </c>
      <c r="D2724" s="2" t="s">
        <v>2066</v>
      </c>
      <c r="E2724" s="5" t="s">
        <v>5895</v>
      </c>
    </row>
    <row r="2725" spans="1:5">
      <c r="A2725" s="2" t="s">
        <v>6012</v>
      </c>
      <c r="B2725" s="2" t="s">
        <v>1075</v>
      </c>
      <c r="D2725" s="2" t="s">
        <v>6013</v>
      </c>
      <c r="E2725" s="5" t="s">
        <v>5896</v>
      </c>
    </row>
    <row r="2726" spans="1:5">
      <c r="A2726" s="2" t="s">
        <v>6011</v>
      </c>
      <c r="B2726" s="2" t="s">
        <v>1075</v>
      </c>
      <c r="D2726" s="2" t="s">
        <v>6010</v>
      </c>
      <c r="E2726" s="5" t="s">
        <v>5897</v>
      </c>
    </row>
    <row r="2727" spans="1:5">
      <c r="A2727" s="2" t="s">
        <v>6008</v>
      </c>
      <c r="B2727" s="2" t="s">
        <v>1075</v>
      </c>
      <c r="D2727" s="2" t="s">
        <v>6009</v>
      </c>
      <c r="E2727" s="5" t="s">
        <v>5898</v>
      </c>
    </row>
    <row r="2728" spans="1:5">
      <c r="A2728" s="2" t="s">
        <v>2075</v>
      </c>
      <c r="B2728" s="2" t="s">
        <v>1075</v>
      </c>
      <c r="D2728" s="2" t="s">
        <v>2074</v>
      </c>
      <c r="E2728" s="5" t="s">
        <v>5899</v>
      </c>
    </row>
    <row r="2729" spans="1:5">
      <c r="A2729" s="2" t="s">
        <v>6006</v>
      </c>
      <c r="B2729" s="2" t="s">
        <v>1075</v>
      </c>
      <c r="D2729" s="2" t="s">
        <v>6007</v>
      </c>
      <c r="E2729" s="5" t="s">
        <v>5900</v>
      </c>
    </row>
    <row r="2730" spans="1:5">
      <c r="A2730" s="2" t="s">
        <v>6005</v>
      </c>
      <c r="B2730" s="2" t="s">
        <v>1075</v>
      </c>
      <c r="D2730" s="2" t="s">
        <v>6004</v>
      </c>
      <c r="E2730" s="5" t="s">
        <v>5901</v>
      </c>
    </row>
    <row r="2731" spans="1:5">
      <c r="A2731" s="2" t="s">
        <v>6002</v>
      </c>
      <c r="B2731" s="2" t="s">
        <v>1075</v>
      </c>
      <c r="D2731" s="2" t="s">
        <v>6003</v>
      </c>
      <c r="E2731" s="5" t="s">
        <v>5902</v>
      </c>
    </row>
    <row r="2732" spans="1:5">
      <c r="A2732" s="2" t="s">
        <v>6001</v>
      </c>
      <c r="B2732" s="2" t="s">
        <v>1075</v>
      </c>
      <c r="D2732" s="2" t="s">
        <v>1875</v>
      </c>
      <c r="E2732" s="5" t="s">
        <v>5903</v>
      </c>
    </row>
    <row r="2733" spans="1:5">
      <c r="A2733" s="2" t="s">
        <v>6000</v>
      </c>
      <c r="B2733" s="2" t="s">
        <v>1075</v>
      </c>
      <c r="C2733" s="2" t="s">
        <v>3609</v>
      </c>
      <c r="D2733" s="2" t="s">
        <v>5999</v>
      </c>
      <c r="E2733" s="5" t="s">
        <v>5904</v>
      </c>
    </row>
    <row r="2734" spans="1:5">
      <c r="A2734" s="2" t="s">
        <v>5998</v>
      </c>
      <c r="B2734" s="2" t="s">
        <v>1075</v>
      </c>
      <c r="D2734" s="2" t="s">
        <v>2097</v>
      </c>
      <c r="E2734" s="5" t="s">
        <v>5905</v>
      </c>
    </row>
    <row r="2735" spans="1:5">
      <c r="A2735" s="2" t="s">
        <v>5997</v>
      </c>
      <c r="B2735" s="2" t="s">
        <v>1075</v>
      </c>
      <c r="D2735" s="2" t="s">
        <v>2106</v>
      </c>
      <c r="E2735" s="5" t="s">
        <v>5906</v>
      </c>
    </row>
    <row r="2736" spans="1:5">
      <c r="A2736" s="2" t="s">
        <v>5996</v>
      </c>
      <c r="B2736" s="2" t="s">
        <v>1075</v>
      </c>
      <c r="D2736" s="2" t="s">
        <v>2135</v>
      </c>
      <c r="E2736" s="5" t="s">
        <v>5907</v>
      </c>
    </row>
    <row r="2737" spans="1:5">
      <c r="A2737" s="2" t="s">
        <v>5995</v>
      </c>
      <c r="B2737" s="2" t="s">
        <v>1075</v>
      </c>
      <c r="D2737" s="2" t="s">
        <v>5994</v>
      </c>
      <c r="E2737" s="5" t="s">
        <v>5908</v>
      </c>
    </row>
    <row r="2738" spans="1:5">
      <c r="A2738" s="2" t="s">
        <v>2144</v>
      </c>
      <c r="B2738" s="2" t="s">
        <v>1075</v>
      </c>
      <c r="D2738" s="2" t="s">
        <v>2143</v>
      </c>
      <c r="E2738" s="5" t="s">
        <v>5909</v>
      </c>
    </row>
    <row r="2739" spans="1:5">
      <c r="A2739" s="2" t="s">
        <v>5993</v>
      </c>
      <c r="B2739" s="2" t="s">
        <v>1075</v>
      </c>
      <c r="D2739" s="2" t="s">
        <v>2087</v>
      </c>
      <c r="E2739" s="5" t="s">
        <v>5910</v>
      </c>
    </row>
    <row r="2740" spans="1:5">
      <c r="A2740" s="2" t="s">
        <v>5991</v>
      </c>
      <c r="B2740" s="2" t="s">
        <v>1075</v>
      </c>
      <c r="D2740" s="2" t="s">
        <v>5992</v>
      </c>
      <c r="E2740" s="5" t="s">
        <v>5911</v>
      </c>
    </row>
    <row r="2741" spans="1:5">
      <c r="A2741" s="2" t="s">
        <v>2137</v>
      </c>
      <c r="B2741" s="2" t="s">
        <v>1075</v>
      </c>
      <c r="D2741" s="2" t="s">
        <v>2139</v>
      </c>
      <c r="E2741" s="5" t="s">
        <v>5912</v>
      </c>
    </row>
    <row r="2742" spans="1:5">
      <c r="A2742" s="2" t="s">
        <v>2158</v>
      </c>
      <c r="B2742" s="2" t="s">
        <v>1075</v>
      </c>
      <c r="D2742" s="2" t="s">
        <v>1162</v>
      </c>
      <c r="E2742" s="5" t="s">
        <v>1161</v>
      </c>
    </row>
    <row r="2743" spans="1:5">
      <c r="A2743" s="2" t="s">
        <v>5990</v>
      </c>
      <c r="B2743" s="2" t="s">
        <v>1075</v>
      </c>
      <c r="D2743" s="2" t="s">
        <v>1280</v>
      </c>
      <c r="E2743" s="5" t="s">
        <v>1279</v>
      </c>
    </row>
    <row r="2744" spans="1:5">
      <c r="A2744" s="2" t="s">
        <v>5988</v>
      </c>
      <c r="B2744" s="2" t="s">
        <v>1075</v>
      </c>
      <c r="D2744" s="2" t="s">
        <v>5989</v>
      </c>
      <c r="E2744" s="5" t="s">
        <v>5913</v>
      </c>
    </row>
    <row r="2745" spans="1:5">
      <c r="A2745" s="2" t="s">
        <v>5987</v>
      </c>
      <c r="B2745" s="2" t="s">
        <v>1075</v>
      </c>
      <c r="D2745" s="2" t="s">
        <v>5986</v>
      </c>
      <c r="E2745" s="5" t="s">
        <v>5914</v>
      </c>
    </row>
    <row r="2746" spans="1:5">
      <c r="A2746" s="2" t="s">
        <v>5984</v>
      </c>
      <c r="B2746" s="2" t="s">
        <v>1075</v>
      </c>
      <c r="D2746" s="2" t="s">
        <v>5985</v>
      </c>
      <c r="E2746" s="5" t="s">
        <v>5915</v>
      </c>
    </row>
    <row r="2747" spans="1:5">
      <c r="A2747" s="2" t="s">
        <v>5983</v>
      </c>
      <c r="B2747" s="2" t="s">
        <v>1075</v>
      </c>
      <c r="D2747" s="2" t="s">
        <v>5982</v>
      </c>
      <c r="E2747" s="5" t="s">
        <v>5916</v>
      </c>
    </row>
    <row r="2748" spans="1:5">
      <c r="A2748" s="2" t="s">
        <v>5980</v>
      </c>
      <c r="B2748" s="2" t="s">
        <v>1075</v>
      </c>
      <c r="D2748" s="2" t="s">
        <v>5981</v>
      </c>
      <c r="E2748" s="5" t="s">
        <v>5917</v>
      </c>
    </row>
    <row r="2749" spans="1:5">
      <c r="A2749" s="2" t="s">
        <v>5979</v>
      </c>
      <c r="B2749" s="2" t="s">
        <v>1075</v>
      </c>
      <c r="D2749" s="2" t="s">
        <v>2171</v>
      </c>
      <c r="E2749" s="5" t="s">
        <v>5918</v>
      </c>
    </row>
    <row r="2750" spans="1:5">
      <c r="A2750" s="2" t="s">
        <v>5977</v>
      </c>
      <c r="B2750" s="2" t="s">
        <v>1075</v>
      </c>
      <c r="D2750" s="2" t="s">
        <v>5978</v>
      </c>
      <c r="E2750" s="5" t="s">
        <v>5919</v>
      </c>
    </row>
    <row r="2751" spans="1:5">
      <c r="A2751" s="2" t="s">
        <v>2000</v>
      </c>
      <c r="B2751" s="2" t="s">
        <v>1075</v>
      </c>
      <c r="D2751" s="2" t="s">
        <v>2174</v>
      </c>
      <c r="E2751" s="5" t="s">
        <v>5920</v>
      </c>
    </row>
    <row r="2752" spans="1:5">
      <c r="A2752" s="2" t="s">
        <v>5976</v>
      </c>
      <c r="B2752" s="2" t="s">
        <v>1075</v>
      </c>
      <c r="D2752" s="2" t="s">
        <v>2185</v>
      </c>
      <c r="E2752" s="5" t="s">
        <v>5921</v>
      </c>
    </row>
    <row r="2753" spans="1:5">
      <c r="A2753" s="2" t="s">
        <v>5973</v>
      </c>
      <c r="B2753" s="2" t="s">
        <v>1075</v>
      </c>
      <c r="D2753" s="2" t="s">
        <v>2193</v>
      </c>
      <c r="E2753" s="5" t="s">
        <v>5922</v>
      </c>
    </row>
    <row r="2754" spans="1:5">
      <c r="A2754" s="2" t="s">
        <v>5974</v>
      </c>
      <c r="B2754" s="2" t="s">
        <v>1075</v>
      </c>
      <c r="D2754" s="2" t="s">
        <v>5975</v>
      </c>
      <c r="E2754" s="5" t="s">
        <v>5923</v>
      </c>
    </row>
    <row r="2755" spans="1:5">
      <c r="A2755" s="2" t="s">
        <v>2391</v>
      </c>
      <c r="B2755" s="2" t="s">
        <v>1075</v>
      </c>
      <c r="D2755" s="2" t="s">
        <v>2392</v>
      </c>
      <c r="E2755" s="5" t="s">
        <v>5924</v>
      </c>
    </row>
    <row r="2756" spans="1:5">
      <c r="A2756" s="2" t="s">
        <v>5973</v>
      </c>
      <c r="B2756" s="2" t="s">
        <v>1075</v>
      </c>
      <c r="D2756" s="2" t="s">
        <v>2210</v>
      </c>
      <c r="E2756" s="5" t="s">
        <v>5925</v>
      </c>
    </row>
    <row r="2757" spans="1:5">
      <c r="A2757" s="2" t="s">
        <v>2211</v>
      </c>
      <c r="B2757" s="2" t="s">
        <v>1075</v>
      </c>
      <c r="D2757" s="2" t="s">
        <v>2213</v>
      </c>
      <c r="E2757" s="5" t="s">
        <v>5926</v>
      </c>
    </row>
    <row r="2758" spans="1:5">
      <c r="A2758" s="2" t="s">
        <v>5971</v>
      </c>
      <c r="B2758" s="2" t="s">
        <v>1075</v>
      </c>
      <c r="D2758" s="2" t="s">
        <v>5972</v>
      </c>
      <c r="E2758" s="5" t="s">
        <v>5927</v>
      </c>
    </row>
    <row r="2759" spans="1:5">
      <c r="A2759" s="2" t="s">
        <v>5970</v>
      </c>
      <c r="B2759" s="2" t="s">
        <v>1075</v>
      </c>
      <c r="D2759" s="2" t="s">
        <v>5969</v>
      </c>
      <c r="E2759" s="5" t="s">
        <v>5928</v>
      </c>
    </row>
    <row r="2760" spans="1:5">
      <c r="A2760" s="2" t="s">
        <v>5967</v>
      </c>
      <c r="B2760" s="2" t="s">
        <v>1075</v>
      </c>
      <c r="D2760" s="2" t="s">
        <v>5968</v>
      </c>
      <c r="E2760" s="5" t="s">
        <v>5929</v>
      </c>
    </row>
    <row r="2761" spans="1:5">
      <c r="A2761" s="2" t="s">
        <v>5966</v>
      </c>
      <c r="B2761" s="2" t="s">
        <v>1075</v>
      </c>
      <c r="D2761" s="2" t="s">
        <v>5965</v>
      </c>
      <c r="E2761" s="5" t="s">
        <v>5930</v>
      </c>
    </row>
    <row r="2762" spans="1:5">
      <c r="A2762" s="2" t="s">
        <v>5964</v>
      </c>
      <c r="B2762" s="2" t="s">
        <v>1075</v>
      </c>
      <c r="D2762" s="2" t="s">
        <v>1758</v>
      </c>
      <c r="E2762" s="5" t="s">
        <v>5931</v>
      </c>
    </row>
    <row r="2763" spans="1:5">
      <c r="A2763" s="2" t="s">
        <v>5963</v>
      </c>
      <c r="B2763" s="2" t="s">
        <v>1075</v>
      </c>
      <c r="D2763" s="2" t="s">
        <v>5962</v>
      </c>
      <c r="E2763" s="5" t="s">
        <v>5932</v>
      </c>
    </row>
    <row r="2764" spans="1:5">
      <c r="A2764" s="2" t="s">
        <v>5961</v>
      </c>
      <c r="B2764" s="2" t="s">
        <v>1075</v>
      </c>
      <c r="D2764" s="2" t="s">
        <v>2264</v>
      </c>
      <c r="E2764" s="5" t="s">
        <v>5933</v>
      </c>
    </row>
    <row r="2765" spans="1:5">
      <c r="A2765" s="2" t="s">
        <v>2279</v>
      </c>
      <c r="B2765" s="2" t="s">
        <v>1075</v>
      </c>
      <c r="D2765" s="2" t="s">
        <v>2280</v>
      </c>
      <c r="E2765" s="5" t="s">
        <v>5934</v>
      </c>
    </row>
    <row r="2766" spans="1:5">
      <c r="A2766" s="2" t="s">
        <v>5959</v>
      </c>
      <c r="B2766" s="2" t="s">
        <v>1075</v>
      </c>
      <c r="D2766" s="2" t="s">
        <v>5960</v>
      </c>
      <c r="E2766" s="5" t="s">
        <v>5935</v>
      </c>
    </row>
    <row r="2767" spans="1:5">
      <c r="A2767" s="2" t="s">
        <v>5958</v>
      </c>
      <c r="B2767" s="2" t="s">
        <v>1075</v>
      </c>
      <c r="D2767" s="2" t="s">
        <v>1428</v>
      </c>
      <c r="E2767" s="5" t="s">
        <v>5936</v>
      </c>
    </row>
    <row r="2768" spans="1:5">
      <c r="A2768" s="2" t="s">
        <v>2273</v>
      </c>
      <c r="B2768" s="2" t="s">
        <v>1075</v>
      </c>
      <c r="D2768" s="2" t="s">
        <v>2274</v>
      </c>
      <c r="E2768" s="5" t="s">
        <v>5937</v>
      </c>
    </row>
    <row r="2769" spans="1:5">
      <c r="A2769" s="2" t="s">
        <v>5957</v>
      </c>
      <c r="B2769" s="2" t="s">
        <v>1075</v>
      </c>
      <c r="D2769" s="2" t="s">
        <v>5956</v>
      </c>
      <c r="E2769" s="5" t="s">
        <v>5938</v>
      </c>
    </row>
    <row r="2770" spans="1:5">
      <c r="A2770" s="2" t="s">
        <v>5955</v>
      </c>
      <c r="B2770" s="2" t="s">
        <v>1075</v>
      </c>
      <c r="D2770" s="2" t="s">
        <v>1497</v>
      </c>
      <c r="E2770" s="5" t="s">
        <v>5939</v>
      </c>
    </row>
    <row r="2771" spans="1:5">
      <c r="A2771" s="2" t="s">
        <v>1850</v>
      </c>
      <c r="B2771" s="2" t="s">
        <v>1075</v>
      </c>
      <c r="D2771" s="2" t="s">
        <v>1851</v>
      </c>
      <c r="E2771" s="5" t="s">
        <v>5940</v>
      </c>
    </row>
    <row r="2772" spans="1:5">
      <c r="A2772" s="2" t="s">
        <v>1983</v>
      </c>
      <c r="B2772" s="2" t="s">
        <v>1075</v>
      </c>
      <c r="D2772" s="2" t="s">
        <v>1984</v>
      </c>
      <c r="E2772" s="5" t="s">
        <v>5941</v>
      </c>
    </row>
    <row r="2773" spans="1:5">
      <c r="A2773" s="2" t="s">
        <v>2388</v>
      </c>
      <c r="B2773" s="2" t="s">
        <v>1075</v>
      </c>
      <c r="D2773" s="2" t="s">
        <v>2390</v>
      </c>
      <c r="E2773" s="5" t="s">
        <v>5942</v>
      </c>
    </row>
    <row r="2774" spans="1:5">
      <c r="A2774" s="2" t="s">
        <v>2315</v>
      </c>
      <c r="B2774" s="2" t="s">
        <v>1075</v>
      </c>
      <c r="D2774" s="2" t="s">
        <v>2316</v>
      </c>
      <c r="E2774" s="5" t="s">
        <v>5203</v>
      </c>
    </row>
    <row r="2775" spans="1:5">
      <c r="A2775" s="2" t="s">
        <v>2291</v>
      </c>
      <c r="B2775" s="2" t="s">
        <v>1075</v>
      </c>
      <c r="D2775" s="2" t="s">
        <v>2292</v>
      </c>
      <c r="E2775" s="5" t="s">
        <v>5943</v>
      </c>
    </row>
    <row r="2776" spans="1:5">
      <c r="A2776" s="2" t="s">
        <v>1447</v>
      </c>
      <c r="B2776" s="2" t="s">
        <v>1075</v>
      </c>
      <c r="D2776" s="2" t="s">
        <v>1087</v>
      </c>
      <c r="E2776" s="5" t="s">
        <v>1088</v>
      </c>
    </row>
    <row r="2777" spans="1:5">
      <c r="A2777" s="2" t="s">
        <v>5952</v>
      </c>
      <c r="B2777" s="2" t="s">
        <v>1075</v>
      </c>
      <c r="D2777" s="2" t="s">
        <v>1445</v>
      </c>
      <c r="E2777" s="5" t="s">
        <v>5944</v>
      </c>
    </row>
    <row r="2778" spans="1:5">
      <c r="A2778" s="2" t="s">
        <v>1476</v>
      </c>
      <c r="B2778" s="2" t="s">
        <v>1075</v>
      </c>
      <c r="D2778" s="2" t="s">
        <v>1477</v>
      </c>
      <c r="E2778" s="5" t="s">
        <v>5945</v>
      </c>
    </row>
    <row r="2779" spans="1:5">
      <c r="A2779" s="2" t="s">
        <v>5951</v>
      </c>
      <c r="B2779" s="2" t="s">
        <v>1075</v>
      </c>
      <c r="D2779" s="2" t="s">
        <v>5950</v>
      </c>
      <c r="E2779" s="5" t="s">
        <v>5946</v>
      </c>
    </row>
    <row r="2780" spans="1:5">
      <c r="A2780" s="2" t="s">
        <v>5948</v>
      </c>
      <c r="B2780" s="2" t="s">
        <v>1075</v>
      </c>
      <c r="D2780" s="2" t="s">
        <v>5949</v>
      </c>
      <c r="E2780" s="5" t="s">
        <v>5947</v>
      </c>
    </row>
    <row r="2781" spans="1:5">
      <c r="A2781" s="2" t="s">
        <v>5953</v>
      </c>
      <c r="B2781" s="2" t="s">
        <v>1075</v>
      </c>
      <c r="D2781" s="2" t="s">
        <v>5954</v>
      </c>
    </row>
    <row r="2782" spans="1:5">
      <c r="A2782" s="2" t="s">
        <v>6174</v>
      </c>
      <c r="B2782" s="2" t="s">
        <v>1075</v>
      </c>
      <c r="D2782" s="2" t="s">
        <v>6175</v>
      </c>
      <c r="E2782" s="5" t="s">
        <v>6176</v>
      </c>
    </row>
    <row r="2783" spans="1:5">
      <c r="A2783" s="2" t="s">
        <v>6178</v>
      </c>
      <c r="B2783" s="2" t="s">
        <v>1075</v>
      </c>
      <c r="D2783" s="2" t="s">
        <v>6177</v>
      </c>
      <c r="E2783" s="5" t="s">
        <v>6182</v>
      </c>
    </row>
    <row r="2784" spans="1:5">
      <c r="A2784" s="2" t="s">
        <v>6179</v>
      </c>
      <c r="B2784" s="2" t="s">
        <v>1075</v>
      </c>
      <c r="D2784" s="2" t="s">
        <v>6180</v>
      </c>
      <c r="E2784" s="5" t="s">
        <v>6181</v>
      </c>
    </row>
    <row r="2785" spans="1:5">
      <c r="A2785" s="2" t="s">
        <v>213</v>
      </c>
      <c r="B2785" s="2" t="s">
        <v>1075</v>
      </c>
      <c r="D2785" s="2" t="s">
        <v>6184</v>
      </c>
      <c r="E2785" s="5" t="s">
        <v>6183</v>
      </c>
    </row>
    <row r="2786" spans="1:5">
      <c r="A2786" s="2" t="s">
        <v>6185</v>
      </c>
      <c r="B2786" s="2" t="s">
        <v>1075</v>
      </c>
      <c r="D2786" s="2" t="s">
        <v>6186</v>
      </c>
      <c r="E2786" s="5" t="s">
        <v>6187</v>
      </c>
    </row>
    <row r="2787" spans="1:5">
      <c r="A2787" s="2" t="s">
        <v>6188</v>
      </c>
      <c r="B2787" s="2" t="s">
        <v>1075</v>
      </c>
      <c r="D2787" s="2" t="s">
        <v>1100</v>
      </c>
    </row>
    <row r="2788" spans="1:5">
      <c r="A2788" s="2" t="s">
        <v>6189</v>
      </c>
      <c r="B2788" s="2" t="s">
        <v>1075</v>
      </c>
      <c r="D2788" s="2" t="s">
        <v>6190</v>
      </c>
      <c r="E2788" s="5" t="s">
        <v>6191</v>
      </c>
    </row>
    <row r="2789" spans="1:5">
      <c r="A2789" s="2" t="s">
        <v>6194</v>
      </c>
      <c r="B2789" s="2" t="s">
        <v>1075</v>
      </c>
      <c r="D2789" s="2" t="s">
        <v>6193</v>
      </c>
      <c r="E2789" s="5" t="s">
        <v>6192</v>
      </c>
    </row>
    <row r="2790" spans="1:5">
      <c r="A2790" s="2" t="s">
        <v>6195</v>
      </c>
      <c r="B2790" s="2" t="s">
        <v>1075</v>
      </c>
      <c r="D2790" s="2" t="s">
        <v>6196</v>
      </c>
      <c r="E2790" s="5" t="s">
        <v>6197</v>
      </c>
    </row>
    <row r="2791" spans="1:5">
      <c r="A2791" s="2" t="s">
        <v>6200</v>
      </c>
      <c r="B2791" s="2" t="s">
        <v>1075</v>
      </c>
      <c r="D2791" s="2" t="s">
        <v>6199</v>
      </c>
      <c r="E2791" s="5" t="s">
        <v>6198</v>
      </c>
    </row>
    <row r="2792" spans="1:5">
      <c r="A2792" s="2" t="s">
        <v>6201</v>
      </c>
      <c r="B2792" s="2" t="s">
        <v>1075</v>
      </c>
      <c r="D2792" s="2" t="s">
        <v>6202</v>
      </c>
      <c r="E2792" s="5" t="s">
        <v>6203</v>
      </c>
    </row>
    <row r="2793" spans="1:5">
      <c r="A2793" s="2" t="s">
        <v>6205</v>
      </c>
      <c r="B2793" s="2" t="s">
        <v>1075</v>
      </c>
      <c r="D2793" s="2" t="s">
        <v>6204</v>
      </c>
    </row>
    <row r="2794" spans="1:5">
      <c r="A2794" s="2" t="s">
        <v>316</v>
      </c>
      <c r="B2794" s="2" t="s">
        <v>1075</v>
      </c>
      <c r="D2794" s="2" t="s">
        <v>6206</v>
      </c>
      <c r="E2794" s="5" t="s">
        <v>6207</v>
      </c>
    </row>
    <row r="2795" spans="1:5">
      <c r="A2795" s="2" t="s">
        <v>6213</v>
      </c>
      <c r="B2795" s="2" t="s">
        <v>1075</v>
      </c>
      <c r="D2795" s="2" t="s">
        <v>6208</v>
      </c>
      <c r="E2795" s="5" t="s">
        <v>6209</v>
      </c>
    </row>
    <row r="2796" spans="1:5">
      <c r="A2796" s="2" t="s">
        <v>6212</v>
      </c>
      <c r="B2796" s="2" t="s">
        <v>1075</v>
      </c>
      <c r="D2796" s="2" t="s">
        <v>6211</v>
      </c>
      <c r="E2796" s="5" t="s">
        <v>6210</v>
      </c>
    </row>
    <row r="2797" spans="1:5">
      <c r="A2797" s="2" t="s">
        <v>4281</v>
      </c>
      <c r="B2797" s="2" t="s">
        <v>1075</v>
      </c>
      <c r="D2797" s="2" t="s">
        <v>4282</v>
      </c>
      <c r="E2797" s="5" t="s">
        <v>6214</v>
      </c>
    </row>
    <row r="2798" spans="1:5">
      <c r="A2798" s="2" t="s">
        <v>6217</v>
      </c>
      <c r="B2798" s="2" t="s">
        <v>1075</v>
      </c>
      <c r="D2798" s="2" t="s">
        <v>6216</v>
      </c>
      <c r="E2798" s="5" t="s">
        <v>6215</v>
      </c>
    </row>
    <row r="2799" spans="1:5">
      <c r="A2799" s="2" t="s">
        <v>6218</v>
      </c>
      <c r="B2799" s="2" t="s">
        <v>1075</v>
      </c>
      <c r="D2799" s="2" t="s">
        <v>6219</v>
      </c>
    </row>
    <row r="2800" spans="1:5">
      <c r="A2800" s="2" t="s">
        <v>6221</v>
      </c>
      <c r="B2800" s="2" t="s">
        <v>1075</v>
      </c>
      <c r="D2800" s="2" t="s">
        <v>6220</v>
      </c>
      <c r="E2800" s="5" t="s">
        <v>6222</v>
      </c>
    </row>
    <row r="2801" spans="1:5">
      <c r="A2801" s="2" t="s">
        <v>6225</v>
      </c>
      <c r="B2801" s="2" t="s">
        <v>1075</v>
      </c>
      <c r="D2801" s="2" t="s">
        <v>6224</v>
      </c>
      <c r="E2801" s="5" t="s">
        <v>6223</v>
      </c>
    </row>
    <row r="2802" spans="1:5">
      <c r="A2802" s="2" t="s">
        <v>6226</v>
      </c>
      <c r="B2802" s="2" t="s">
        <v>1075</v>
      </c>
      <c r="D2802" s="2" t="s">
        <v>6227</v>
      </c>
      <c r="E2802" s="5" t="s">
        <v>6228</v>
      </c>
    </row>
    <row r="2803" spans="1:5">
      <c r="A2803" s="2" t="s">
        <v>6229</v>
      </c>
      <c r="B2803" s="2" t="s">
        <v>2602</v>
      </c>
      <c r="C2803" s="2" t="s">
        <v>6231</v>
      </c>
      <c r="D2803" s="2" t="s">
        <v>6230</v>
      </c>
    </row>
    <row r="2804" spans="1:5">
      <c r="A2804" s="2" t="s">
        <v>6232</v>
      </c>
      <c r="B2804" s="2" t="s">
        <v>2602</v>
      </c>
      <c r="C2804" s="2" t="s">
        <v>6231</v>
      </c>
      <c r="D2804" s="2" t="s">
        <v>6233</v>
      </c>
    </row>
    <row r="2805" spans="1:5">
      <c r="A2805" s="2" t="s">
        <v>6235</v>
      </c>
      <c r="B2805" s="2" t="s">
        <v>2602</v>
      </c>
      <c r="C2805" s="2" t="s">
        <v>6231</v>
      </c>
      <c r="D2805" s="2" t="s">
        <v>6234</v>
      </c>
    </row>
    <row r="2806" spans="1:5">
      <c r="A2806" s="2" t="s">
        <v>6236</v>
      </c>
      <c r="B2806" s="2" t="s">
        <v>2602</v>
      </c>
      <c r="C2806" s="2" t="s">
        <v>6231</v>
      </c>
      <c r="D2806" s="2" t="s">
        <v>6237</v>
      </c>
    </row>
    <row r="2807" spans="1:5">
      <c r="A2807" s="2" t="s">
        <v>6239</v>
      </c>
      <c r="B2807" s="2" t="s">
        <v>2602</v>
      </c>
      <c r="C2807" s="2" t="s">
        <v>6231</v>
      </c>
      <c r="D2807" s="2" t="s">
        <v>6238</v>
      </c>
    </row>
    <row r="2808" spans="1:5">
      <c r="A2808" s="2" t="s">
        <v>6240</v>
      </c>
      <c r="B2808" s="2" t="s">
        <v>2602</v>
      </c>
      <c r="D2808" s="2" t="s">
        <v>6241</v>
      </c>
    </row>
    <row r="2809" spans="1:5">
      <c r="B2809" s="2" t="s">
        <v>2602</v>
      </c>
      <c r="D2809" s="2" t="s">
        <v>6242</v>
      </c>
    </row>
    <row r="2810" spans="1:5">
      <c r="A2810" s="2" t="s">
        <v>6243</v>
      </c>
      <c r="B2810" s="2" t="s">
        <v>2602</v>
      </c>
      <c r="C2810" s="2" t="s">
        <v>6244</v>
      </c>
      <c r="D2810" s="2" t="s">
        <v>6245</v>
      </c>
    </row>
    <row r="2811" spans="1:5">
      <c r="A2811" s="2" t="s">
        <v>6246</v>
      </c>
      <c r="B2811" s="2" t="s">
        <v>2602</v>
      </c>
      <c r="D2811" s="2" t="s">
        <v>6247</v>
      </c>
    </row>
  </sheetData>
  <autoFilter ref="A1:E2333">
    <sortState ref="A2:E2333">
      <sortCondition ref="B1:B2333"/>
    </sortState>
  </autoFilter>
  <hyperlinks>
    <hyperlink ref="A1497" r:id="rId1" display="http://www.remax-israel.com/aminove"/>
    <hyperlink ref="E1497" r:id="rId2" display="mailto:aminovefi@gmail.com"/>
    <hyperlink ref="A1632" r:id="rId3" display="http://www.remax-israel.com/laylieva"/>
    <hyperlink ref="E1632" r:id="rId4" display="mailto:lepe4@walla.com"/>
    <hyperlink ref="A1719" r:id="rId5" display="http://www.remax-israel.com/rizikn"/>
    <hyperlink ref="E1719" r:id="rId6" display="mailto:rinidal1987@gmail.com"/>
    <hyperlink ref="A1773" r:id="rId7" display="http://www.remax-israel.com/shterny"/>
    <hyperlink ref="E1773" r:id="rId8" display="mailto:yairs.remax@gmail.com"/>
    <hyperlink ref="A1647" r:id="rId9" display="http://www.remax-israel.com/levymaor"/>
    <hyperlink ref="E1647" r:id="rId10" display="mailto:maorlevy69@gmail.com"/>
    <hyperlink ref="A1665" r:id="rId11" display="http://www.remax-israel.com/segevm"/>
    <hyperlink ref="E1665" r:id="rId12" display="mailto:moshe@remaxcity.co.il"/>
    <hyperlink ref="A1490" r:id="rId13" display="http://www.remax-israel.com/izigzonah"/>
    <hyperlink ref="E1490" r:id="rId14" display="mailto:aharon.izigzon@remax.co.il"/>
    <hyperlink ref="A1760" r:id="rId15" display="http://www.remax-israel.com/chenuri"/>
    <hyperlink ref="E1760" r:id="rId16" display="mailto:uriche@gmail.com"/>
    <hyperlink ref="A1668" r:id="rId17" display="http://www.remax-israel.com/levyakov"/>
    <hyperlink ref="E1668" r:id="rId18" display="mailto:motilev89@gmail.com"/>
    <hyperlink ref="A1676" r:id="rId19" display="http://www.remax-israel.com/sabagraviv"/>
    <hyperlink ref="E1676" r:id="rId20" display="mailto:natali.sr@remax.co.il"/>
    <hyperlink ref="A1487" r:id="rId21" display="http://www.remax-israel.com/korena"/>
    <hyperlink ref="E1487" r:id="rId22" display="mailto:adva.koren@remax.co.il"/>
    <hyperlink ref="A1742" r:id="rId23" display="http://www.remax-israel.com/bars"/>
    <hyperlink ref="E1742" r:id="rId24" display="mailto:shneor.x@gmail.com"/>
    <hyperlink ref="A1573" r:id="rId25" display="http://www.remax-israel.com/okaninae"/>
    <hyperlink ref="E1573" r:id="rId26" display="mailto:edenokanina@gmail.com"/>
    <hyperlink ref="A1712" r:id="rId27" display="http://www.remax-israel.com/gotse"/>
    <hyperlink ref="E1712" r:id="rId28" display="mailto:remax.elina@gmail.com"/>
    <hyperlink ref="A358" r:id="rId29" display="http://www.remax-israel.com/gluckr"/>
    <hyperlink ref="E358" r:id="rId30" display="mailto:rachelgluck100@gmail.com"/>
    <hyperlink ref="A1737" r:id="rId31" display="http://www.remax-israel.com/elkayams"/>
    <hyperlink ref="E1737" r:id="rId32" display="mailto:shenhav.e@remax.co.il"/>
    <hyperlink ref="A1748" r:id="rId33" display="http://www.remax-israel.com/"/>
    <hyperlink ref="E1748" r:id="rId34" display="mailto:squeez@walla.co.il"/>
    <hyperlink ref="A1506" r:id="rId35" display="http://www.remax-israel.com/kotoka"/>
    <hyperlink ref="E1506" r:id="rId36" display="mailto:ariel.kotok@remax.co.il"/>
    <hyperlink ref="A1610" r:id="rId37" display="http://www.remax-israel.com/elizuri"/>
    <hyperlink ref="E1610" r:id="rId38" display="mailto:iditlig@gmail.com"/>
    <hyperlink ref="A1519" r:id="rId39" display="http://www.remax-israel.com/shefabar"/>
    <hyperlink ref="E1519" r:id="rId40" display="mailto:ayala.sb@remax.co.il"/>
    <hyperlink ref="A1701" r:id="rId41" display="http://www.remax-israel.com/harelr"/>
    <hyperlink ref="E1701" r:id="rId42" display="mailto:rachel.harel@remax.co.il"/>
    <hyperlink ref="A1498" r:id="rId43" display="http://www.remax-israel.com/aminove"/>
    <hyperlink ref="E1498" r:id="rId44" display="mailto:aminovefi@gmail.com"/>
    <hyperlink ref="A1633" r:id="rId45" display="http://www.remax-israel.com/laylieva"/>
    <hyperlink ref="E1633" r:id="rId46" display="mailto:lepe4@walla.com"/>
    <hyperlink ref="A1686" r:id="rId47" display="http://www.remax-israel.com/gerafio"/>
    <hyperlink ref="E1686" r:id="rId48" display="mailto:ohad.gerafi@remax.co.il"/>
    <hyperlink ref="A1585" r:id="rId49" display="http://www.remax-israel.com/rosene"/>
    <hyperlink ref="E1585" r:id="rId50" display="mailto:eranros1984@gmail.com"/>
    <hyperlink ref="A1547" r:id="rId51" display="http://www.remax-israel.com/dikerc"/>
    <hyperlink ref="E1547" r:id="rId52" display="mailto:chaim.diker@remax.co.il"/>
    <hyperlink ref="A1729" r:id="rId53" display="http://www.remax-israel.com/jacobsara"/>
    <hyperlink ref="E1729" r:id="rId54" display="mailto:sara.jacob@remax.co.il"/>
    <hyperlink ref="A1584" r:id="rId55" display="http://www.remax-israel.com/cohene"/>
    <hyperlink ref="E1584" r:id="rId56" display="mailto:eran.cohen@remax.co.il"/>
    <hyperlink ref="A1620" r:id="rId57" display="http://www.remax-israel.com/gabrieli"/>
    <hyperlink ref="E1620" r:id="rId58" display="mailto:irisg.remax@gmail.com"/>
    <hyperlink ref="A1609" r:id="rId59" display="http://www.remax-israel.com/mochani"/>
    <hyperlink ref="E1609" r:id="rId60" display="mailto:idanmochan@gmail.com"/>
    <hyperlink ref="A1713" r:id="rId61" display="http://www.remax-israel.com/gotse"/>
    <hyperlink ref="E1713" r:id="rId62" display="mailto:remax.elina@gmail.com"/>
    <hyperlink ref="A1508" r:id="rId63" display="http://www.remax-israel.com/arielis"/>
    <hyperlink ref="E1508" r:id="rId64" display="mailto:arieli.shai@remax.co.il"/>
    <hyperlink ref="A1692" r:id="rId65" display="http://www.remax-israel.com/attiaso"/>
    <hyperlink ref="E1692" r:id="rId66" display="mailto:ornatias@gmail.com"/>
    <hyperlink ref="A1763" r:id="rId67" display="http://www.remax-israel.com/fuxh"/>
    <hyperlink ref="E1763" r:id="rId68" display="mailto:vered.hillel@remax.co.il"/>
    <hyperlink ref="A1637" r:id="rId69" display="http://www.remax-israel.com/bensimhonl"/>
    <hyperlink ref="E1637" r:id="rId70" display="mailto:liat.bs@remax.co.il"/>
    <hyperlink ref="A1928" r:id="rId71" display="http://www.remax-israel.com/tubr"/>
    <hyperlink ref="A1782" r:id="rId72" display="http://www.remax-israel.com/shushany"/>
    <hyperlink ref="E1782" r:id="rId73" display="mailto:yechiel.s@remax.co.il"/>
    <hyperlink ref="A1583" r:id="rId74" display="http://www.remax-israel.com/rahamime"/>
    <hyperlink ref="E1583" r:id="rId75" display="mailto:eliran.rahamim@remax.co.il"/>
    <hyperlink ref="D1932" r:id="rId76" display="tel:0526490942"/>
    <hyperlink ref="D1933" r:id="rId77" display="tel:0548351462"/>
    <hyperlink ref="D1934" r:id="rId78" display="tel:052-3272534"/>
    <hyperlink ref="D1935" r:id="rId79" display="tel:0544603360"/>
    <hyperlink ref="D1936" r:id="rId80" display="tel:050-2155581"/>
    <hyperlink ref="D1937" r:id="rId81" display="tel:0525916500"/>
    <hyperlink ref="D1938" r:id="rId82" display="tel:0545838215"/>
    <hyperlink ref="D1939" r:id="rId83" display="tel:053-4204620"/>
    <hyperlink ref="D1940" r:id="rId84" display="tel:054-8023822"/>
    <hyperlink ref="D1941" r:id="rId85" display="tel:050-6795-813"/>
    <hyperlink ref="D1942" r:id="rId86" display="tel:054-7899183"/>
    <hyperlink ref="D1943" r:id="rId87" display="tel:0508451405"/>
    <hyperlink ref="D1944" r:id="rId88" display="tel:0546673552"/>
    <hyperlink ref="D1945" r:id="rId89" display="tel:050-9319791"/>
    <hyperlink ref="D1946" r:id="rId90" display="tel:050-8635035"/>
    <hyperlink ref="D1931" r:id="rId91" display="tel:054-3530544"/>
    <hyperlink ref="D2073" r:id="rId92" display="tel:0524892355"/>
    <hyperlink ref="D2054" r:id="rId93" display="tel:0547871990"/>
    <hyperlink ref="D2056" r:id="rId94" display="tel:0584847837"/>
    <hyperlink ref="D2060" r:id="rId95" display="tel:0523666602"/>
    <hyperlink ref="D2067" r:id="rId96" display="tel:0528335676"/>
    <hyperlink ref="D2071" r:id="rId97" display="tel:0528335676"/>
    <hyperlink ref="D2045" r:id="rId98" display="tel:+972 52 5225673"/>
    <hyperlink ref="A2046" r:id="rId99" display="tel:0547782555"/>
    <hyperlink ref="D2046" r:id="rId100" display="tel:0547782555"/>
    <hyperlink ref="D2049" r:id="rId101" display="tel:972-52-5225661"/>
    <hyperlink ref="D2052" r:id="rId102" display="tel:0545433577"/>
    <hyperlink ref="D2053" r:id="rId103" display="tel:0547979960"/>
    <hyperlink ref="D2035" r:id="rId104" display="tel:972-52-5225662"/>
    <hyperlink ref="D2036" r:id="rId105" display="tel:052-5225679"/>
    <hyperlink ref="D2038" r:id="rId106" display="tel:052-3700198"/>
    <hyperlink ref="D2039" r:id="rId107" display="tel:0546343688"/>
    <hyperlink ref="D2040" r:id="rId108" display="tel:0545591879"/>
    <hyperlink ref="D2042" r:id="rId109" display="tel:052-5225670"/>
    <hyperlink ref="D2021" r:id="rId110" display="tel:0503037307"/>
    <hyperlink ref="D2022" r:id="rId111" display="tel:052-5225671"/>
    <hyperlink ref="E1740" r:id="rId112"/>
    <hyperlink ref="E1736" r:id="rId113"/>
    <hyperlink ref="E1518" r:id="rId114"/>
    <hyperlink ref="E1698" r:id="rId115"/>
    <hyperlink ref="E1675" r:id="rId116"/>
    <hyperlink ref="E1612" r:id="rId117" display="mailto:igloo.t100@gmail.com"/>
    <hyperlink ref="E1614" r:id="rId118" display="mailto:igloo.t110@gmail.com"/>
    <hyperlink ref="E1510" r:id="rId119" display="mailto:Asf6455@walla.co.il"/>
    <hyperlink ref="E1593" r:id="rId120" display="mailto:eyal.tyashir@gmail.com"/>
    <hyperlink ref="E1764" r:id="rId121"/>
    <hyperlink ref="E1480" r:id="rId122" display="mailto:shahafpt@zahav.net.il"/>
    <hyperlink ref="E1586" r:id="rId123"/>
    <hyperlink ref="E1617" r:id="rId124"/>
    <hyperlink ref="E1580" r:id="rId125"/>
    <hyperlink ref="E1720" r:id="rId126"/>
    <hyperlink ref="E1558" r:id="rId127"/>
    <hyperlink ref="E1623" r:id="rId128"/>
    <hyperlink ref="E1645" r:id="rId129"/>
    <hyperlink ref="E1574" r:id="rId130"/>
    <hyperlink ref="E1790" r:id="rId131"/>
    <hyperlink ref="E868" r:id="rId132"/>
    <hyperlink ref="E1338" r:id="rId133"/>
    <hyperlink ref="E1060" r:id="rId134"/>
    <hyperlink ref="E1342" r:id="rId135"/>
    <hyperlink ref="E187" r:id="rId136"/>
    <hyperlink ref="E238" r:id="rId137"/>
    <hyperlink ref="E1761" r:id="rId138"/>
    <hyperlink ref="E345" r:id="rId139"/>
    <hyperlink ref="E253" r:id="rId140"/>
    <hyperlink ref="E1078" r:id="rId141"/>
    <hyperlink ref="E1067" r:id="rId142"/>
    <hyperlink ref="E1140" r:id="rId143"/>
    <hyperlink ref="E870" r:id="rId144"/>
    <hyperlink ref="E32" r:id="rId145"/>
    <hyperlink ref="E1156" r:id="rId146"/>
    <hyperlink ref="E1083" r:id="rId147"/>
    <hyperlink ref="E1120" r:id="rId148"/>
    <hyperlink ref="E1136" r:id="rId149"/>
    <hyperlink ref="E984" r:id="rId150"/>
    <hyperlink ref="E1697" r:id="rId151"/>
    <hyperlink ref="E216" r:id="rId152"/>
    <hyperlink ref="E1772" r:id="rId153"/>
    <hyperlink ref="E230" r:id="rId154"/>
    <hyperlink ref="E1260" r:id="rId155"/>
    <hyperlink ref="E225" r:id="rId156"/>
    <hyperlink ref="E1131" r:id="rId157"/>
    <hyperlink ref="E246" r:id="rId158"/>
    <hyperlink ref="E1679" r:id="rId159"/>
    <hyperlink ref="E363" r:id="rId160"/>
    <hyperlink ref="E217" r:id="rId161"/>
    <hyperlink ref="E1218" r:id="rId162"/>
    <hyperlink ref="E1759" r:id="rId163"/>
    <hyperlink ref="E241" r:id="rId164"/>
    <hyperlink ref="E1587" r:id="rId165"/>
    <hyperlink ref="E1223" r:id="rId166"/>
    <hyperlink ref="E1611" r:id="rId167"/>
    <hyperlink ref="E1551" r:id="rId168"/>
    <hyperlink ref="E346" r:id="rId169"/>
    <hyperlink ref="E355" r:id="rId170"/>
    <hyperlink ref="E1355" r:id="rId171"/>
    <hyperlink ref="E229" r:id="rId172"/>
    <hyperlink ref="E1650" r:id="rId173"/>
    <hyperlink ref="E1128" r:id="rId174"/>
    <hyperlink ref="E1168" r:id="rId175"/>
    <hyperlink ref="E254" r:id="rId176"/>
    <hyperlink ref="E220" r:id="rId177"/>
    <hyperlink ref="E322" r:id="rId178"/>
    <hyperlink ref="E1253" r:id="rId179"/>
    <hyperlink ref="E1033" r:id="rId180"/>
    <hyperlink ref="E1059" r:id="rId181"/>
    <hyperlink ref="E1154" r:id="rId182"/>
    <hyperlink ref="E1095" r:id="rId183"/>
    <hyperlink ref="E949" r:id="rId184"/>
    <hyperlink ref="E935" r:id="rId185"/>
    <hyperlink ref="E1482" r:id="rId186"/>
    <hyperlink ref="E361" r:id="rId187"/>
    <hyperlink ref="E34" r:id="rId188"/>
    <hyperlink ref="E1646" r:id="rId189"/>
    <hyperlink ref="E1162" r:id="rId190"/>
    <hyperlink ref="E1710" r:id="rId191"/>
    <hyperlink ref="E219" r:id="rId192"/>
    <hyperlink ref="E1347" r:id="rId193"/>
    <hyperlink ref="E1789" r:id="rId194"/>
    <hyperlink ref="E316" r:id="rId195"/>
    <hyperlink ref="E1658" r:id="rId196"/>
    <hyperlink ref="E1184" r:id="rId197"/>
    <hyperlink ref="E985" r:id="rId198"/>
    <hyperlink ref="E1175" r:id="rId199"/>
    <hyperlink ref="E1777" r:id="rId200"/>
    <hyperlink ref="E1780" r:id="rId201"/>
    <hyperlink ref="E1781" r:id="rId202"/>
    <hyperlink ref="E1776" r:id="rId203"/>
    <hyperlink ref="E1694" r:id="rId204"/>
    <hyperlink ref="E1687" r:id="rId205"/>
    <hyperlink ref="E1592" r:id="rId206"/>
    <hyperlink ref="E1630" r:id="rId207"/>
    <hyperlink ref="E1779" r:id="rId208"/>
    <hyperlink ref="E1709" r:id="rId209"/>
    <hyperlink ref="E1326" r:id="rId210"/>
    <hyperlink ref="E989" r:id="rId211"/>
    <hyperlink ref="E983" r:id="rId212"/>
    <hyperlink ref="E996" r:id="rId213"/>
    <hyperlink ref="E1283" r:id="rId214" display="mailto:laam@netvision.net.il"/>
    <hyperlink ref="E1669" r:id="rId215"/>
    <hyperlink ref="E1139" r:id="rId216" display="http://www.winnersnadlan.co.il/page-2/winners.nadlan@gmail.com"/>
    <hyperlink ref="E1212" r:id="rId217"/>
    <hyperlink ref="E980" r:id="rId218"/>
    <hyperlink ref="E1270" r:id="rId219"/>
    <hyperlink ref="E1318" r:id="rId220"/>
    <hyperlink ref="E1299" r:id="rId221"/>
    <hyperlink ref="E1241" r:id="rId222"/>
    <hyperlink ref="E1345" r:id="rId223"/>
    <hyperlink ref="E1222" r:id="rId224"/>
    <hyperlink ref="E1219" r:id="rId225"/>
    <hyperlink ref="E1272" r:id="rId226"/>
    <hyperlink ref="E1224" r:id="rId227"/>
    <hyperlink ref="E1310" r:id="rId228"/>
    <hyperlink ref="E1298" r:id="rId229"/>
    <hyperlink ref="E1275" r:id="rId230"/>
    <hyperlink ref="E1306" r:id="rId231"/>
    <hyperlink ref="E1245" r:id="rId232"/>
    <hyperlink ref="E1305" r:id="rId233"/>
    <hyperlink ref="E1254" r:id="rId234"/>
    <hyperlink ref="E1346" r:id="rId235"/>
    <hyperlink ref="E1357" r:id="rId236"/>
    <hyperlink ref="E1350" r:id="rId237"/>
    <hyperlink ref="E1256" r:id="rId238"/>
    <hyperlink ref="E1284" r:id="rId239"/>
    <hyperlink ref="E1343" r:id="rId240"/>
    <hyperlink ref="E1291" r:id="rId241"/>
    <hyperlink ref="E1280" r:id="rId242"/>
    <hyperlink ref="E1300" r:id="rId243"/>
    <hyperlink ref="E1330" r:id="rId244"/>
    <hyperlink ref="E1232" r:id="rId245"/>
    <hyperlink ref="E1220" r:id="rId246"/>
    <hyperlink ref="E1671" r:id="rId247"/>
    <hyperlink ref="E1618" r:id="rId248"/>
    <hyperlink ref="E251" r:id="rId249"/>
    <hyperlink ref="E291" r:id="rId250" display="mailto:rivkahumy@walla.co.il"/>
    <hyperlink ref="E1273" r:id="rId251"/>
    <hyperlink ref="E1132" r:id="rId252"/>
    <hyperlink ref="E1562" r:id="rId253"/>
    <hyperlink ref="E300" r:id="rId254"/>
    <hyperlink ref="E1654" r:id="rId255"/>
    <hyperlink ref="E1727" r:id="rId256"/>
    <hyperlink ref="E1677" r:id="rId257"/>
    <hyperlink ref="E183" r:id="rId258"/>
    <hyperlink ref="E1509" r:id="rId259"/>
    <hyperlink ref="E1595" r:id="rId260"/>
    <hyperlink ref="E1724" r:id="rId261"/>
    <hyperlink ref="E1549" r:id="rId262"/>
    <hyperlink ref="E289" r:id="rId263"/>
    <hyperlink ref="E341" r:id="rId264"/>
    <hyperlink ref="E276" r:id="rId265"/>
    <hyperlink ref="E280" r:id="rId266"/>
    <hyperlink ref="E185" r:id="rId267"/>
    <hyperlink ref="E295" r:id="rId268"/>
    <hyperlink ref="E1691" r:id="rId269"/>
    <hyperlink ref="E278" r:id="rId270"/>
    <hyperlink ref="E1674" r:id="rId271"/>
    <hyperlink ref="E1743" r:id="rId272"/>
    <hyperlink ref="E1652" r:id="rId273"/>
    <hyperlink ref="E236" r:id="rId274"/>
    <hyperlink ref="E63" r:id="rId275"/>
    <hyperlink ref="E201" r:id="rId276"/>
    <hyperlink ref="E1133" r:id="rId277"/>
    <hyperlink ref="E1181" r:id="rId278"/>
    <hyperlink ref="E1190" r:id="rId279"/>
    <hyperlink ref="E281" r:id="rId280"/>
    <hyperlink ref="E1199" r:id="rId281"/>
    <hyperlink ref="E181" r:id="rId282"/>
    <hyperlink ref="E1201" r:id="rId283"/>
    <hyperlink ref="E1109" r:id="rId284"/>
    <hyperlink ref="E71" r:id="rId285"/>
    <hyperlink ref="E12" r:id="rId286"/>
    <hyperlink ref="E1073" r:id="rId287"/>
    <hyperlink ref="E1664" r:id="rId288"/>
    <hyperlink ref="E1722" r:id="rId289"/>
    <hyperlink ref="E319" r:id="rId290"/>
    <hyperlink ref="E1006" r:id="rId291"/>
    <hyperlink ref="E1203" r:id="rId292"/>
    <hyperlink ref="E1065" r:id="rId293"/>
    <hyperlink ref="E1011" r:id="rId294"/>
    <hyperlink ref="E61" r:id="rId295"/>
    <hyperlink ref="E1096" r:id="rId296"/>
    <hyperlink ref="E274" r:id="rId297"/>
    <hyperlink ref="E1569" r:id="rId298"/>
    <hyperlink ref="E234" r:id="rId299"/>
    <hyperlink ref="E199" r:id="rId300"/>
    <hyperlink ref="E331" r:id="rId301"/>
    <hyperlink ref="E1293" r:id="rId302"/>
    <hyperlink ref="E1312" r:id="rId303"/>
    <hyperlink ref="E1248" r:id="rId304"/>
    <hyperlink ref="E992" r:id="rId305"/>
    <hyperlink ref="E1142" r:id="rId306"/>
    <hyperlink ref="E1134" r:id="rId307"/>
    <hyperlink ref="E1074" r:id="rId308"/>
    <hyperlink ref="E1072" r:id="rId309"/>
    <hyperlink ref="E1323" r:id="rId310"/>
    <hyperlink ref="E1137" r:id="rId311"/>
    <hyperlink ref="E1336" r:id="rId312"/>
    <hyperlink ref="E198" r:id="rId313"/>
    <hyperlink ref="E1354" r:id="rId314"/>
    <hyperlink ref="E1352" r:id="rId315"/>
    <hyperlink ref="E359" r:id="rId316"/>
    <hyperlink ref="E1112" r:id="rId317"/>
    <hyperlink ref="E1054" r:id="rId318"/>
    <hyperlink ref="E1155" r:id="rId319"/>
    <hyperlink ref="E1255" r:id="rId320"/>
    <hyperlink ref="E1294" r:id="rId321"/>
    <hyperlink ref="E352" r:id="rId322"/>
    <hyperlink ref="E1235" r:id="rId323"/>
    <hyperlink ref="E1340" r:id="rId324"/>
    <hyperlink ref="E1262" r:id="rId325"/>
    <hyperlink ref="E240" r:id="rId326"/>
    <hyperlink ref="E988" r:id="rId327"/>
    <hyperlink ref="E1249" r:id="rId328"/>
    <hyperlink ref="E1090" r:id="rId329"/>
    <hyperlink ref="E991" r:id="rId330"/>
    <hyperlink ref="E916" r:id="rId331"/>
    <hyperlink ref="E913" r:id="rId332"/>
    <hyperlink ref="E315" r:id="rId333"/>
    <hyperlink ref="E1770" r:id="rId334"/>
    <hyperlink ref="E1546" r:id="rId335"/>
    <hyperlink ref="E1786" r:id="rId336"/>
    <hyperlink ref="E77" r:id="rId337"/>
    <hyperlink ref="E74" r:id="rId338" display="mailto:adhagag@bezeqint.net"/>
    <hyperlink ref="B910" r:id="rId339" display="http://727.co.il/tivindex.php?city=%D7%AA%D7%9C%20%D7%90%D7%91%D7%99%D7%91%20%D7%99%D7%A4%D7%95"/>
    <hyperlink ref="B909" r:id="rId340" display="http://727.co.il/tivindex.php?city=%D7%AA%D7%9C%20%D7%90%D7%91%D7%99%D7%91%20%D7%99%D7%A4%D7%95"/>
    <hyperlink ref="B908" r:id="rId341" display="http://727.co.il/tivindex.php?city=%D7%AA%D7%9C%20%D7%90%D7%91%D7%99%D7%91%20%D7%99%D7%A4%D7%95"/>
    <hyperlink ref="B911" r:id="rId342" display="http://727.co.il/tivindex.php?city=%D7%AA%D7%9C%20%D7%90%D7%91%D7%99%D7%91%20%D7%99%D7%A4%D7%95"/>
    <hyperlink ref="B907" r:id="rId343" display="http://727.co.il/tivindex.php?city=%D7%AA%D7%9C%20%D7%90%D7%91%D7%99%D7%91%20%D7%99%D7%A4%D7%95"/>
    <hyperlink ref="B905" r:id="rId344" display="http://727.co.il/tivindex.php?city=%D7%A9%D7%95%D7%94%D7%9D"/>
    <hyperlink ref="B906" r:id="rId345" display="http://727.co.il/tivindex.php?city=%D7%A9%D7%95%D7%94%D7%9D"/>
    <hyperlink ref="B904" r:id="rId346" display="http://727.co.il/tivindex.php?city=%D7%A9%D7%95%D7%94%D7%9D"/>
    <hyperlink ref="B903" r:id="rId347" display="http://727.co.il/tivindex.php?city=%D7%A8%D7%90%D7%A9%D7%95%D7%9F%20%D7%9C%D7%A6%D7%99%D7%95%D7%9F"/>
    <hyperlink ref="B901" r:id="rId348" display="http://727.co.il/tivindex.php?city=%D7%A7%D7%A8%D7%99%D7%AA%20%D7%9E%D7%95%D7%A6%D7%A7%D7%99%D7%9F"/>
    <hyperlink ref="B902" r:id="rId349" display="http://727.co.il/tivindex.php?city=%D7%A7%D7%A8%D7%99%D7%AA%20%D7%9E%D7%95%D7%A6%D7%A7%D7%99%D7%9F"/>
    <hyperlink ref="B900" r:id="rId350" display="http://727.co.il/tivindex.php?city=%D7%A7%D7%A8%D7%99%D7%AA%20%D7%90%D7%AA%D7%90"/>
    <hyperlink ref="B899" r:id="rId351" display="http://727.co.il/tivindex.php?city=%D7%A7%D7%99%D7%A1%D7%A8%D7%99%D7%94"/>
    <hyperlink ref="B898" r:id="rId352" display="http://727.co.il/tivindex.php?city=%D7%A4%D7%AA%D7%97%20%D7%AA%D7%A7%D7%95%D7%95%D7%94"/>
    <hyperlink ref="B897" r:id="rId353" display="http://727.co.il/tivindex.php?city=%D7%A0%D7%AA%D7%A0%D7%99%D7%94"/>
    <hyperlink ref="B896" r:id="rId354" display="http://727.co.il/tivindex.php?city=%D7%A0%D7%A6%D7%A8%D7%AA%20%D7%A2%D7%99%D7%9C%D7%99%D7%AA"/>
    <hyperlink ref="B895" r:id="rId355" display="http://727.co.il/tivindex.php?city=%D7%A0%D7%A1%20%D7%A6%D7%99%D7%95%D7%A0%D7%94"/>
    <hyperlink ref="B894" r:id="rId356" display="http://727.co.il/tivindex.php?city=%D7%A0%D7%95%D7%95%D7%94%20%D7%99%D7%9D"/>
    <hyperlink ref="B892" r:id="rId357" display="http://727.co.il/tivindex.php?city=%D7%9E%D7%96%D7%9B%D7%A8%D7%AA%20%D7%91%D7%AA%D7%99%D7%94"/>
    <hyperlink ref="B893" r:id="rId358" display="http://727.co.il/tivindex.php?city=%D7%9E%D7%96%D7%9B%D7%A8%D7%AA%20%D7%91%D7%AA%D7%99%D7%94"/>
    <hyperlink ref="B891" r:id="rId359" display="http://727.co.il/tivindex.php?city=%D7%9E%D7%95%D7%93%D7%99%D7%A2%D7%99%D7%9F%20%D7%9E%D7%9B%D7%91%D7%99%D7%9D%20%D7%A8%D7%A2%D7%95%D7%AA"/>
    <hyperlink ref="B890" r:id="rId360" display="http://727.co.il/tivindex.php?city=%D7%9B%D7%A8%D7%9E%D7%99%D7%90%D7%9C"/>
    <hyperlink ref="B889" r:id="rId361" display="http://727.co.il/tivindex.php?city=%D7%99%D7%91%D7%A0%D7%94"/>
    <hyperlink ref="B888" r:id="rId362" display="http://727.co.il/tivindex.php?city=%D7%98%D7%91%D7%A8%D7%99%D7%94"/>
    <hyperlink ref="B887" r:id="rId363" display="http://727.co.il/tivindex.php?city=%D7%98%D7%91%D7%A2%D7%95%D7%9F"/>
    <hyperlink ref="B884" r:id="rId364" display="http://727.co.il/tivindex.php?city=%D7%97%D7%99%D7%A4%D7%94"/>
    <hyperlink ref="B886" r:id="rId365" display="http://727.co.il/tivindex.php?city=%D7%97%D7%99%D7%A4%D7%94"/>
    <hyperlink ref="B885" r:id="rId366" display="http://727.co.il/tivindex.php?city=%D7%97%D7%99%D7%A4%D7%94"/>
    <hyperlink ref="B883" r:id="rId367" display="http://727.co.il/tivindex.php?city=%D7%97%D7%93%D7%A8%D7%94"/>
    <hyperlink ref="B882" r:id="rId368" display="http://727.co.il/tivindex.php?city=%D7%94%D7%95%D7%93%20%D7%94%D7%A9%D7%A8%D7%95%D7%9F"/>
    <hyperlink ref="B881" r:id="rId369" display="http://727.co.il/tivindex.php?city=%D7%92%D7%9F%20%D7%99%D7%91%D7%A0%D7%94"/>
    <hyperlink ref="B880" r:id="rId370" display="http://727.co.il/tivindex.php?city=%D7%92%D7%91%D7%A2%D7%AA%D7%99%D7%99%D7%9D"/>
    <hyperlink ref="B879" r:id="rId371" display="http://727.co.il/tivindex.php?city=%D7%91%D7%99%D7%AA%20%D7%A9%D7%90%D7%9F"/>
    <hyperlink ref="B878" r:id="rId372" display="http://727.co.il/tivindex.php?city=%D7%91%D7%99%D7%AA%20%D7%A9%D7%90%D7%9F"/>
    <hyperlink ref="B876" r:id="rId373" display="http://727.co.il/tivindex.php?city=%D7%91%D7%90%D7%A8%20%D7%A9%D7%91%D7%A2"/>
    <hyperlink ref="B875" r:id="rId374" display="http://727.co.il/tivindex.php?city=%D7%91%D7%90%D7%A8%20%D7%A9%D7%91%D7%A2"/>
    <hyperlink ref="B877" r:id="rId375" display="http://727.co.il/tivindex.php?city=%D7%91%D7%90%D7%A8%20%D7%A9%D7%91%D7%A2"/>
    <hyperlink ref="B874" r:id="rId376" display="http://727.co.il/tivindex.php?city=%D7%90%D7%A9%D7%93%D7%95%D7%93"/>
    <hyperlink ref="B873" r:id="rId377" display="http://727.co.il/tivindex.php?city=%D7%90%D7%A9%D7%93%D7%95%D7%93"/>
    <hyperlink ref="B872" r:id="rId378" display="http://727.co.il/tivindex.php?city=%D7%90%D7%9C%D7%A7%D7%A0%D7%94"/>
    <hyperlink ref="E247" r:id="rId379" display="mailto:ofirzig1@netvision.net.il"/>
    <hyperlink ref="E79" r:id="rId380" display="mailto:info@myplace.co.il"/>
    <hyperlink ref="E82" r:id="rId381" display="mailto:matan.nehasim@gmail.com"/>
    <hyperlink ref="E90" r:id="rId382" display="mailto:shlomo32c1@gmail.com"/>
    <hyperlink ref="E1055" r:id="rId383" display="mailto:office@nadlank.co.il"/>
    <hyperlink ref="E1097" r:id="rId384"/>
    <hyperlink ref="E1216" r:id="rId385"/>
    <hyperlink ref="E1217" r:id="rId386"/>
    <hyperlink ref="E1015" r:id="rId387"/>
    <hyperlink ref="E1010" r:id="rId388"/>
    <hyperlink ref="E1045" r:id="rId389" display="http://www.orenhalaly.co.il/mailto:info@orenhalaly.co.il"/>
    <hyperlink ref="E259" r:id="rId390" display="mailto:vazannadlan@gmail.com"/>
    <hyperlink ref="E2083:E2088" r:id="rId391" display="mailto:vazannadlan@gmail.com"/>
    <hyperlink ref="E849" r:id="rId392" display="mailto:gevinvestments@gmail.com"/>
    <hyperlink ref="E924" r:id="rId393"/>
    <hyperlink ref="E354" r:id="rId394" display="mailto:laurent@laurentboubli.com"/>
    <hyperlink ref="E1607" r:id="rId395"/>
    <hyperlink ref="E1501" r:id="rId396"/>
    <hyperlink ref="E1766" r:id="rId397"/>
    <hyperlink ref="E1704" r:id="rId398"/>
    <hyperlink ref="E1649" r:id="rId399"/>
    <hyperlink ref="E1696" r:id="rId400"/>
    <hyperlink ref="E1690" r:id="rId401"/>
    <hyperlink ref="E1666" r:id="rId402"/>
    <hyperlink ref="E1555" r:id="rId403"/>
    <hyperlink ref="E1502" r:id="rId404"/>
    <hyperlink ref="E1503" r:id="rId405"/>
    <hyperlink ref="E1629" r:id="rId406"/>
    <hyperlink ref="E1648" r:id="rId407"/>
    <hyperlink ref="E1520" r:id="rId408"/>
    <hyperlink ref="E1600" r:id="rId409"/>
    <hyperlink ref="E1622" r:id="rId410"/>
    <hyperlink ref="E1754" r:id="rId411"/>
    <hyperlink ref="E1575" r:id="rId412"/>
    <hyperlink ref="E1700" r:id="rId413"/>
    <hyperlink ref="E1556" r:id="rId414"/>
    <hyperlink ref="E1715" r:id="rId415"/>
    <hyperlink ref="E1788" r:id="rId416"/>
    <hyperlink ref="E1624" r:id="rId417"/>
    <hyperlink ref="E1505" r:id="rId418"/>
    <hyperlink ref="E1752" r:id="rId419"/>
    <hyperlink ref="E1642" r:id="rId420"/>
    <hyperlink ref="E986" r:id="rId421" display="mailto:eran@shahaf.org.il"/>
    <hyperlink ref="E981" r:id="rId422" display="mailto:%20shahafpt@zahav.net.il"/>
    <hyperlink ref="E987" r:id="rId423"/>
    <hyperlink ref="E994" r:id="rId424"/>
    <hyperlink ref="E91" r:id="rId425"/>
    <hyperlink ref="E84" r:id="rId426"/>
    <hyperlink ref="E83" r:id="rId427"/>
    <hyperlink ref="E98" r:id="rId428"/>
    <hyperlink ref="E89" r:id="rId429"/>
    <hyperlink ref="E1334" r:id="rId430" display="mailto:shay.snadlan@gmail.com"/>
    <hyperlink ref="E998" r:id="rId431" display="mailto:yanivshiri%40gmail.com"/>
    <hyperlink ref="E869" r:id="rId432"/>
    <hyperlink ref="E1050" r:id="rId433"/>
    <hyperlink ref="E1500" r:id="rId434" display="mailto:amit.micasa%40gmail.com"/>
    <hyperlink ref="E179" r:id="rId435"/>
    <hyperlink ref="E214" r:id="rId436" display="mailto:hazomet@remax.co.il"/>
    <hyperlink ref="E946" r:id="rId437" display="mailto:silver@remax.co.il"/>
    <hyperlink ref="E1483" r:id="rId438" display="https://www.facebook.com/messages/100004235681488"/>
    <hyperlink ref="E2334" r:id="rId439" display="https://www.facebook.com/messages/irit.michaeltoledano"/>
    <hyperlink ref="E2335" r:id="rId440" display="https://www.facebook.com/messages/100001538032898"/>
    <hyperlink ref="E2336" r:id="rId441" display="https://www.facebook.com/messages/100001780138271"/>
    <hyperlink ref="E2337" r:id="rId442" display="https://www.facebook.com/messages/100005730573278"/>
    <hyperlink ref="E2338" r:id="rId443" display="mailto:a.h.nadlanoffice%40gmail.com"/>
    <hyperlink ref="E2340" r:id="rId444" display="https://www.facebook.com/messages/eyalbarg"/>
    <hyperlink ref="E2339" r:id="rId445"/>
    <hyperlink ref="E2341" r:id="rId446" display="https://www.facebook.com/messages/100007309064642"/>
    <hyperlink ref="E2342" r:id="rId447" display="https://www.facebook.com/messages/shay3838"/>
    <hyperlink ref="E2344" r:id="rId448" display="https://www.facebook.com/messages/shay3838"/>
    <hyperlink ref="E2343" r:id="rId449"/>
    <hyperlink ref="E2345" r:id="rId450" display="https://www.facebook.com/messages/zafrir.shuraki"/>
    <hyperlink ref="E2346" r:id="rId451" display="mailto:rentbetshemesh@013.net"/>
    <hyperlink ref="E2348" r:id="rId452" display="mailto:shays@isranet.co.il"/>
    <hyperlink ref="E2349" r:id="rId453" display="mailto:roni@isranet.co.il"/>
    <hyperlink ref="E2350" r:id="rId454" display="mailto:shayb@isranet.co.il"/>
    <hyperlink ref="E2347" r:id="rId455" display="mailto:meir@isranet.co.il"/>
    <hyperlink ref="E2352" r:id="rId456"/>
    <hyperlink ref="E2353" r:id="rId457"/>
    <hyperlink ref="E2354" r:id="rId458"/>
    <hyperlink ref="E2355" r:id="rId459"/>
    <hyperlink ref="E2356" r:id="rId460"/>
    <hyperlink ref="E2357" r:id="rId461"/>
    <hyperlink ref="E2358" r:id="rId462"/>
    <hyperlink ref="E2359" r:id="rId463"/>
    <hyperlink ref="E2360" r:id="rId464"/>
    <hyperlink ref="E2361" r:id="rId465"/>
    <hyperlink ref="E2362" r:id="rId466"/>
    <hyperlink ref="E2363" r:id="rId467"/>
    <hyperlink ref="E2364" r:id="rId468"/>
    <hyperlink ref="E2365" r:id="rId469"/>
    <hyperlink ref="E2366" r:id="rId470"/>
    <hyperlink ref="E2367" r:id="rId471"/>
    <hyperlink ref="E2368" r:id="rId472"/>
    <hyperlink ref="E2369" r:id="rId473"/>
    <hyperlink ref="E2370" r:id="rId474"/>
    <hyperlink ref="E2371" r:id="rId475"/>
    <hyperlink ref="E2372" r:id="rId476"/>
    <hyperlink ref="E2373" r:id="rId477"/>
    <hyperlink ref="E2374" r:id="rId478"/>
    <hyperlink ref="E2375" r:id="rId479"/>
    <hyperlink ref="E2376" r:id="rId480"/>
    <hyperlink ref="E2377" r:id="rId481"/>
    <hyperlink ref="E2378" r:id="rId482"/>
    <hyperlink ref="E2379" r:id="rId483"/>
    <hyperlink ref="E2380" r:id="rId484"/>
    <hyperlink ref="E2381" r:id="rId485"/>
    <hyperlink ref="E2382" r:id="rId486"/>
    <hyperlink ref="E2383" r:id="rId487"/>
    <hyperlink ref="E2384" r:id="rId488"/>
    <hyperlink ref="E2385" r:id="rId489"/>
    <hyperlink ref="E2386" r:id="rId490"/>
    <hyperlink ref="E2387" r:id="rId491"/>
    <hyperlink ref="E2388" r:id="rId492"/>
    <hyperlink ref="E2389" r:id="rId493"/>
    <hyperlink ref="E2390" r:id="rId494"/>
    <hyperlink ref="E2391" r:id="rId495"/>
    <hyperlink ref="E2392" r:id="rId496"/>
    <hyperlink ref="E2393" r:id="rId497"/>
    <hyperlink ref="E2394" r:id="rId498"/>
    <hyperlink ref="E2395" r:id="rId499"/>
    <hyperlink ref="E2396" r:id="rId500"/>
    <hyperlink ref="E2397" r:id="rId501"/>
    <hyperlink ref="E2398" r:id="rId502"/>
    <hyperlink ref="E2399" r:id="rId503"/>
    <hyperlink ref="E2400" r:id="rId504"/>
    <hyperlink ref="E2401" r:id="rId505"/>
    <hyperlink ref="E2402" r:id="rId506"/>
    <hyperlink ref="E2403" r:id="rId507"/>
    <hyperlink ref="E2404" r:id="rId508"/>
    <hyperlink ref="E2405" r:id="rId509"/>
    <hyperlink ref="E2406" r:id="rId510"/>
    <hyperlink ref="E2407" r:id="rId511"/>
    <hyperlink ref="E2408" r:id="rId512"/>
    <hyperlink ref="E2409" r:id="rId513"/>
    <hyperlink ref="E2410" r:id="rId514"/>
    <hyperlink ref="E2411" r:id="rId515"/>
    <hyperlink ref="E2412" r:id="rId516"/>
    <hyperlink ref="E2413" r:id="rId517"/>
    <hyperlink ref="E2414" r:id="rId518"/>
    <hyperlink ref="E2415" r:id="rId519"/>
    <hyperlink ref="E2416" r:id="rId520"/>
    <hyperlink ref="E2417" r:id="rId521"/>
    <hyperlink ref="E2425" r:id="rId522" display="mailto:noa@el-gar.com"/>
    <hyperlink ref="E2426" r:id="rId523" display="mailto:shay@ofeknadlan.co.il"/>
    <hyperlink ref="E2427" r:id="rId524" display="mailto:1eliran@walla.com"/>
    <hyperlink ref="E2428" r:id="rId525" display="mailto:irel1@walla.co.il"/>
    <hyperlink ref="E2429" r:id="rId526" display="mailto:shay.snadlan@gmail.com"/>
    <hyperlink ref="E2430" r:id="rId527" display="mailto:zameret.albert4@gmail.com"/>
    <hyperlink ref="E2431" r:id="rId528" display="mailto:zakai110@gmail.com"/>
    <hyperlink ref="E2432" r:id="rId529" display="mailto:office@greatland.co.il"/>
    <hyperlink ref="E2433" r:id="rId530" display="mailto:bargreen@smile.net.il"/>
    <hyperlink ref="E2434" r:id="rId531" display="mailto:boimov@zahav.net.il"/>
    <hyperlink ref="E2435" r:id="rId532" display="mailto:mikimm10@gmail.com"/>
    <hyperlink ref="E2437" r:id="rId533" display="mailto:shifra123454@walla.com"/>
    <hyperlink ref="E2438" r:id="rId534" display="mailto:yoav@homecity.co.il"/>
    <hyperlink ref="D2439" r:id="rId535" display="tel:054-7744028"/>
    <hyperlink ref="E2440" r:id="rId536" display="mailto:info@yafo.co.il"/>
    <hyperlink ref="E2441" r:id="rId537" display="mailto:hazonproperties@gmail.com"/>
    <hyperlink ref="E2444" r:id="rId538" display="mailto:nadlanazor@gmail.com"/>
    <hyperlink ref="E2448" r:id="rId539"/>
    <hyperlink ref="E2454" r:id="rId540" display="mailto:info@modin.co.il"/>
    <hyperlink ref="E2455" r:id="rId541"/>
    <hyperlink ref="E2456" r:id="rId542" display="mailto:itzik@easyhome.co.il"/>
    <hyperlink ref="E2457" r:id="rId543" display="mailto:yanir@nadlan-inv.co.il"/>
    <hyperlink ref="E2459" r:id="rId544"/>
    <hyperlink ref="E2460" r:id="rId545"/>
    <hyperlink ref="E2470" r:id="rId546" display="mailto:golan@gaiahome.co.il"/>
    <hyperlink ref="E2472" r:id="rId547"/>
    <hyperlink ref="E2473" r:id="rId548" display="http://newmail.walla.co.il/ts.cgi?tsscript=compose&amp;to=znadlan1@gmail.com"/>
    <hyperlink ref="E2474" r:id="rId549" display="mailto:matifaraji@walla.com"/>
    <hyperlink ref="E2482" r:id="rId550"/>
    <hyperlink ref="E2483" r:id="rId551" display="mailto:info@metro1.co.il"/>
    <hyperlink ref="E2485" r:id="rId552" display="mailto:yifat@maof-rec.com"/>
    <hyperlink ref="E2486" r:id="rId553" display="mailto:asaf@maof-rec.com"/>
    <hyperlink ref="E2487" r:id="rId554" display="mailto:eliav@maof-rec.com"/>
    <hyperlink ref="E2488" r:id="rId555"/>
    <hyperlink ref="E2501" r:id="rId556"/>
    <hyperlink ref="E2512" r:id="rId557"/>
    <hyperlink ref="E2524" r:id="rId558"/>
    <hyperlink ref="E2525" r:id="rId559"/>
    <hyperlink ref="E2526" r:id="rId560"/>
    <hyperlink ref="E2529" r:id="rId561"/>
    <hyperlink ref="E2530" r:id="rId562"/>
    <hyperlink ref="E2531" r:id="rId563"/>
    <hyperlink ref="E2532" r:id="rId564"/>
    <hyperlink ref="E2533" r:id="rId565"/>
    <hyperlink ref="E2534" r:id="rId566"/>
    <hyperlink ref="E2535" r:id="rId567"/>
    <hyperlink ref="E2536" r:id="rId568"/>
    <hyperlink ref="E2537" r:id="rId569"/>
    <hyperlink ref="E2538" r:id="rId570"/>
    <hyperlink ref="E2539" r:id="rId571"/>
    <hyperlink ref="E2540" r:id="rId572"/>
    <hyperlink ref="E2542" r:id="rId573"/>
    <hyperlink ref="E2543" r:id="rId574"/>
    <hyperlink ref="E2544" r:id="rId575"/>
    <hyperlink ref="E2545" r:id="rId576"/>
    <hyperlink ref="E2547" r:id="rId577"/>
    <hyperlink ref="E2548" r:id="rId578"/>
    <hyperlink ref="E2549" r:id="rId579"/>
    <hyperlink ref="E2550" r:id="rId580"/>
    <hyperlink ref="E2551" r:id="rId581"/>
    <hyperlink ref="E2552" r:id="rId582"/>
    <hyperlink ref="E2553" r:id="rId583"/>
    <hyperlink ref="E2554" r:id="rId584"/>
    <hyperlink ref="E2555" r:id="rId585"/>
    <hyperlink ref="E2556" r:id="rId586"/>
    <hyperlink ref="E2557" r:id="rId587"/>
    <hyperlink ref="E2558" r:id="rId588"/>
    <hyperlink ref="E2559" r:id="rId589"/>
    <hyperlink ref="E2560" r:id="rId590"/>
    <hyperlink ref="E2561" r:id="rId591"/>
    <hyperlink ref="E2562" r:id="rId592"/>
    <hyperlink ref="E2563" r:id="rId593"/>
    <hyperlink ref="E2564" r:id="rId594"/>
    <hyperlink ref="E2565" r:id="rId595"/>
    <hyperlink ref="E2566" r:id="rId596"/>
    <hyperlink ref="E2567" r:id="rId597"/>
    <hyperlink ref="E2568" r:id="rId598"/>
    <hyperlink ref="E2569" r:id="rId599"/>
    <hyperlink ref="E2570" r:id="rId600"/>
    <hyperlink ref="E2571" r:id="rId601"/>
    <hyperlink ref="E2572" r:id="rId602"/>
    <hyperlink ref="E2573" r:id="rId603"/>
    <hyperlink ref="E2574" r:id="rId604"/>
    <hyperlink ref="E2575" r:id="rId605"/>
    <hyperlink ref="E2576" r:id="rId606"/>
    <hyperlink ref="E2577" r:id="rId607"/>
    <hyperlink ref="E2578" r:id="rId608"/>
    <hyperlink ref="E2580" r:id="rId609"/>
    <hyperlink ref="E2581" r:id="rId610"/>
    <hyperlink ref="E2582" r:id="rId611"/>
    <hyperlink ref="E2583" r:id="rId612"/>
    <hyperlink ref="E2584" r:id="rId613"/>
    <hyperlink ref="E2585" r:id="rId614"/>
    <hyperlink ref="E2587" r:id="rId615"/>
    <hyperlink ref="E2588" r:id="rId616"/>
    <hyperlink ref="E2589" r:id="rId617"/>
    <hyperlink ref="E2590" r:id="rId618"/>
    <hyperlink ref="E2591" r:id="rId619"/>
    <hyperlink ref="E2592" r:id="rId620"/>
    <hyperlink ref="E2593" r:id="rId621"/>
    <hyperlink ref="E2594" r:id="rId622"/>
    <hyperlink ref="E2595" r:id="rId623"/>
    <hyperlink ref="E2596" r:id="rId624"/>
    <hyperlink ref="E2597" r:id="rId625"/>
    <hyperlink ref="E2598" r:id="rId626"/>
    <hyperlink ref="E2599" r:id="rId627"/>
    <hyperlink ref="E2600" r:id="rId628"/>
    <hyperlink ref="E2601" r:id="rId629"/>
    <hyperlink ref="E2602" r:id="rId630"/>
    <hyperlink ref="E2603" r:id="rId631"/>
    <hyperlink ref="E2604" r:id="rId632"/>
    <hyperlink ref="E2605" r:id="rId633"/>
    <hyperlink ref="E2606" r:id="rId634"/>
    <hyperlink ref="E2607" r:id="rId635"/>
    <hyperlink ref="E2608" r:id="rId636"/>
    <hyperlink ref="E2609" r:id="rId637"/>
    <hyperlink ref="E2610" r:id="rId638"/>
    <hyperlink ref="E2611" r:id="rId639"/>
    <hyperlink ref="E2612" r:id="rId640"/>
    <hyperlink ref="E2613" r:id="rId641"/>
    <hyperlink ref="E2614" r:id="rId642"/>
    <hyperlink ref="E2615" r:id="rId643"/>
    <hyperlink ref="E2616" r:id="rId644"/>
    <hyperlink ref="E2617" r:id="rId645"/>
    <hyperlink ref="E2618" r:id="rId646"/>
    <hyperlink ref="E2619" r:id="rId647"/>
    <hyperlink ref="E2620" r:id="rId648"/>
    <hyperlink ref="E2621" r:id="rId649"/>
    <hyperlink ref="E2622" r:id="rId650"/>
    <hyperlink ref="E2623" r:id="rId651"/>
    <hyperlink ref="E2624" r:id="rId652"/>
    <hyperlink ref="E2625" r:id="rId653"/>
    <hyperlink ref="E2626" r:id="rId654"/>
    <hyperlink ref="E2627" r:id="rId655"/>
    <hyperlink ref="E2628" r:id="rId656"/>
    <hyperlink ref="E2629" r:id="rId657"/>
    <hyperlink ref="E2630" r:id="rId658"/>
    <hyperlink ref="E2631" r:id="rId659"/>
    <hyperlink ref="E2632" r:id="rId660"/>
    <hyperlink ref="E2633" r:id="rId661"/>
    <hyperlink ref="E2634" r:id="rId662"/>
    <hyperlink ref="E2635" r:id="rId663"/>
    <hyperlink ref="E2636" r:id="rId664"/>
    <hyperlink ref="E2637" r:id="rId665"/>
    <hyperlink ref="E2638" r:id="rId666"/>
    <hyperlink ref="E2639" r:id="rId667"/>
    <hyperlink ref="E2640" r:id="rId668"/>
    <hyperlink ref="E2641" r:id="rId669"/>
    <hyperlink ref="E2642" r:id="rId670"/>
    <hyperlink ref="E2643" r:id="rId671"/>
    <hyperlink ref="E2644" r:id="rId672"/>
    <hyperlink ref="E2645" r:id="rId673"/>
    <hyperlink ref="E2646" r:id="rId674"/>
    <hyperlink ref="E2647" r:id="rId675"/>
    <hyperlink ref="E2648" r:id="rId676"/>
    <hyperlink ref="E2649" r:id="rId677"/>
    <hyperlink ref="E2650" r:id="rId678"/>
    <hyperlink ref="E2651" r:id="rId679"/>
    <hyperlink ref="E2652" r:id="rId680"/>
    <hyperlink ref="E2653" r:id="rId681"/>
    <hyperlink ref="E2654" r:id="rId682"/>
    <hyperlink ref="E2655" r:id="rId683"/>
    <hyperlink ref="E2656" r:id="rId684"/>
    <hyperlink ref="E2657" r:id="rId685"/>
    <hyperlink ref="E2658" r:id="rId686"/>
    <hyperlink ref="E2659" r:id="rId687"/>
    <hyperlink ref="E2660" r:id="rId688"/>
    <hyperlink ref="E2661" r:id="rId689"/>
    <hyperlink ref="E2662" r:id="rId690"/>
    <hyperlink ref="E2663" r:id="rId691"/>
    <hyperlink ref="E2664" r:id="rId692"/>
    <hyperlink ref="E2666" r:id="rId693"/>
    <hyperlink ref="E2667" r:id="rId694"/>
    <hyperlink ref="E2668" r:id="rId695"/>
    <hyperlink ref="E2669" r:id="rId696"/>
    <hyperlink ref="E2670" r:id="rId697"/>
    <hyperlink ref="E2671" r:id="rId698"/>
    <hyperlink ref="E2673" r:id="rId699"/>
    <hyperlink ref="E2674" r:id="rId700"/>
    <hyperlink ref="E2675" r:id="rId701"/>
    <hyperlink ref="E2678" r:id="rId702"/>
    <hyperlink ref="E2679" r:id="rId703"/>
    <hyperlink ref="E2680" r:id="rId704"/>
    <hyperlink ref="E2681" r:id="rId705"/>
    <hyperlink ref="E2682" r:id="rId706"/>
    <hyperlink ref="E2683" r:id="rId707"/>
    <hyperlink ref="E2684" r:id="rId708"/>
    <hyperlink ref="E2685" r:id="rId709"/>
    <hyperlink ref="E2686" r:id="rId710"/>
    <hyperlink ref="E2687" r:id="rId711"/>
    <hyperlink ref="E2688" r:id="rId712"/>
    <hyperlink ref="E2689" r:id="rId713"/>
    <hyperlink ref="E2690" r:id="rId714"/>
    <hyperlink ref="E2691" r:id="rId715"/>
    <hyperlink ref="E2692" r:id="rId716"/>
    <hyperlink ref="E2693" r:id="rId717"/>
    <hyperlink ref="E2694" r:id="rId718"/>
    <hyperlink ref="E2695" r:id="rId719"/>
    <hyperlink ref="E2696" r:id="rId720"/>
    <hyperlink ref="E2697" r:id="rId721"/>
    <hyperlink ref="E2698" r:id="rId722"/>
    <hyperlink ref="E2699" r:id="rId723"/>
    <hyperlink ref="E2700" r:id="rId724"/>
    <hyperlink ref="E2701" r:id="rId725"/>
    <hyperlink ref="E2702" r:id="rId726"/>
    <hyperlink ref="E2703" r:id="rId727"/>
    <hyperlink ref="E2704" r:id="rId728"/>
    <hyperlink ref="E2705" r:id="rId729"/>
    <hyperlink ref="E2706" r:id="rId730"/>
    <hyperlink ref="E2707" r:id="rId731"/>
    <hyperlink ref="E2708" r:id="rId732"/>
    <hyperlink ref="E2709" r:id="rId733"/>
    <hyperlink ref="E2710" r:id="rId734"/>
    <hyperlink ref="E2711" r:id="rId735"/>
    <hyperlink ref="E2712" r:id="rId736"/>
    <hyperlink ref="E2713" r:id="rId737"/>
    <hyperlink ref="E2714" r:id="rId738"/>
    <hyperlink ref="E2715" r:id="rId739"/>
    <hyperlink ref="E2716" r:id="rId740"/>
    <hyperlink ref="E2717" r:id="rId741"/>
    <hyperlink ref="E2718" r:id="rId742"/>
    <hyperlink ref="E2719" r:id="rId743"/>
    <hyperlink ref="E2720" r:id="rId744"/>
    <hyperlink ref="E2721" r:id="rId745"/>
    <hyperlink ref="E2722" r:id="rId746"/>
    <hyperlink ref="E2723" r:id="rId747"/>
    <hyperlink ref="E2724" r:id="rId748"/>
    <hyperlink ref="E2725" r:id="rId749"/>
    <hyperlink ref="E2726" r:id="rId750"/>
    <hyperlink ref="E2727" r:id="rId751"/>
    <hyperlink ref="E2728" r:id="rId752"/>
    <hyperlink ref="E2729" r:id="rId753"/>
    <hyperlink ref="E2730" r:id="rId754"/>
    <hyperlink ref="E2731" r:id="rId755"/>
    <hyperlink ref="E2732" r:id="rId756"/>
    <hyperlink ref="E2733" r:id="rId757"/>
    <hyperlink ref="E2734" r:id="rId758"/>
    <hyperlink ref="E2735" r:id="rId759"/>
    <hyperlink ref="E2736" r:id="rId760"/>
    <hyperlink ref="E2737" r:id="rId761"/>
    <hyperlink ref="E2738" r:id="rId762"/>
    <hyperlink ref="E2739" r:id="rId763"/>
    <hyperlink ref="E2740" r:id="rId764"/>
    <hyperlink ref="E2741" r:id="rId765"/>
    <hyperlink ref="E2742" r:id="rId766"/>
    <hyperlink ref="E2743" r:id="rId767"/>
    <hyperlink ref="E2744" r:id="rId768"/>
    <hyperlink ref="E2745" r:id="rId769"/>
    <hyperlink ref="E2746" r:id="rId770"/>
    <hyperlink ref="E2747" r:id="rId771"/>
    <hyperlink ref="E2750" r:id="rId772"/>
    <hyperlink ref="E2751" r:id="rId773"/>
    <hyperlink ref="E2752" r:id="rId774"/>
    <hyperlink ref="E2753" r:id="rId775"/>
    <hyperlink ref="E2754" r:id="rId776"/>
    <hyperlink ref="E2755" r:id="rId777"/>
    <hyperlink ref="E2756" r:id="rId778"/>
    <hyperlink ref="E2757" r:id="rId779"/>
    <hyperlink ref="E2758" r:id="rId780"/>
    <hyperlink ref="E2759" r:id="rId781"/>
    <hyperlink ref="E2760" r:id="rId782"/>
    <hyperlink ref="E2761" r:id="rId783"/>
    <hyperlink ref="E2762" r:id="rId784"/>
    <hyperlink ref="E2763" r:id="rId785"/>
    <hyperlink ref="E2764" r:id="rId786"/>
    <hyperlink ref="E2765" r:id="rId787"/>
    <hyperlink ref="E2766" r:id="rId788"/>
    <hyperlink ref="E2767" r:id="rId789"/>
    <hyperlink ref="E2768" r:id="rId790"/>
    <hyperlink ref="E2769" r:id="rId791"/>
    <hyperlink ref="E2770" r:id="rId792"/>
    <hyperlink ref="E2771" r:id="rId793"/>
    <hyperlink ref="E2772" r:id="rId794"/>
    <hyperlink ref="E2773" r:id="rId795"/>
    <hyperlink ref="E2774" r:id="rId796"/>
    <hyperlink ref="E2775" r:id="rId797"/>
    <hyperlink ref="E2776" r:id="rId798"/>
    <hyperlink ref="E2777" r:id="rId799"/>
    <hyperlink ref="E2778" r:id="rId800"/>
    <hyperlink ref="E2779" r:id="rId801"/>
    <hyperlink ref="E2780" r:id="rId802"/>
    <hyperlink ref="E2749" r:id="rId803"/>
    <hyperlink ref="E2748" r:id="rId804"/>
    <hyperlink ref="E2586" r:id="rId805"/>
    <hyperlink ref="E2579" r:id="rId806"/>
    <hyperlink ref="E2782" r:id="rId807"/>
    <hyperlink ref="E2784" r:id="rId808"/>
    <hyperlink ref="E2783" r:id="rId809"/>
    <hyperlink ref="E2785" r:id="rId810"/>
    <hyperlink ref="E2786" r:id="rId811"/>
    <hyperlink ref="E2788" r:id="rId812"/>
    <hyperlink ref="E2789" r:id="rId813"/>
    <hyperlink ref="E2790" r:id="rId814"/>
    <hyperlink ref="E2791" r:id="rId815"/>
    <hyperlink ref="E2792" r:id="rId816"/>
    <hyperlink ref="E2794" r:id="rId817"/>
    <hyperlink ref="E2795" r:id="rId818"/>
    <hyperlink ref="E2796" r:id="rId819"/>
    <hyperlink ref="E2797" r:id="rId820"/>
    <hyperlink ref="E2798" r:id="rId821"/>
    <hyperlink ref="E2800" r:id="rId822"/>
    <hyperlink ref="E2801" r:id="rId823"/>
    <hyperlink ref="E2802" r:id="rId824"/>
  </hyperlinks>
  <pageMargins left="0.7" right="0.7" top="0.75" bottom="0.75" header="0.3" footer="0.3"/>
  <pageSetup orientation="portrait" r:id="rId825"/>
  <drawing r:id="rId82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40"/>
  <sheetViews>
    <sheetView rightToLeft="1" workbookViewId="0">
      <selection activeCell="G27" sqref="G27"/>
    </sheetView>
  </sheetViews>
  <sheetFormatPr defaultRowHeight="14.25"/>
  <cols>
    <col min="2" max="2" width="15.25" customWidth="1"/>
    <col min="3" max="3" width="18.625" customWidth="1"/>
    <col min="4" max="4" width="19.375" style="137" customWidth="1"/>
    <col min="5" max="5" width="27.875" style="137" customWidth="1"/>
  </cols>
  <sheetData>
    <row r="1" spans="1:5">
      <c r="A1" t="s">
        <v>6248</v>
      </c>
      <c r="B1" t="s">
        <v>2419</v>
      </c>
      <c r="C1" t="s">
        <v>1</v>
      </c>
      <c r="D1" s="137" t="s">
        <v>2</v>
      </c>
      <c r="E1" s="137" t="s">
        <v>6249</v>
      </c>
    </row>
    <row r="2" spans="1:5">
      <c r="A2" s="2" t="s">
        <v>3116</v>
      </c>
      <c r="B2" s="2" t="s">
        <v>3117</v>
      </c>
      <c r="C2" s="2"/>
      <c r="D2" s="18">
        <v>523831826</v>
      </c>
      <c r="E2" s="18" t="s">
        <v>3118</v>
      </c>
    </row>
    <row r="3" spans="1:5">
      <c r="A3" s="2" t="s">
        <v>3295</v>
      </c>
      <c r="B3" s="2" t="s">
        <v>3296</v>
      </c>
      <c r="C3" s="2"/>
      <c r="D3" s="18" t="str">
        <f>"0538880013"</f>
        <v>0538880013</v>
      </c>
      <c r="E3" s="18" t="s">
        <v>3297</v>
      </c>
    </row>
    <row r="4" spans="1:5">
      <c r="A4" s="2" t="s">
        <v>3881</v>
      </c>
      <c r="B4" s="2" t="s">
        <v>3882</v>
      </c>
      <c r="C4" s="2"/>
      <c r="D4" s="18" t="str">
        <f>"0507722378"</f>
        <v>0507722378</v>
      </c>
      <c r="E4" s="18" t="s">
        <v>3238</v>
      </c>
    </row>
    <row r="5" spans="1:5">
      <c r="A5" s="2" t="s">
        <v>3462</v>
      </c>
      <c r="B5" s="2" t="s">
        <v>3463</v>
      </c>
      <c r="C5" s="2"/>
      <c r="D5" s="18">
        <v>527302408</v>
      </c>
      <c r="E5" s="18" t="s">
        <v>3464</v>
      </c>
    </row>
    <row r="6" spans="1:5">
      <c r="A6" s="19" t="s">
        <v>3960</v>
      </c>
      <c r="B6" s="19" t="s">
        <v>3535</v>
      </c>
      <c r="C6" s="19"/>
      <c r="D6" s="20" t="str">
        <f>"0502602621"</f>
        <v>0502602621</v>
      </c>
      <c r="E6" s="20" t="s">
        <v>3536</v>
      </c>
    </row>
    <row r="7" spans="1:5">
      <c r="A7" s="2" t="s">
        <v>3145</v>
      </c>
      <c r="B7" s="2" t="s">
        <v>3146</v>
      </c>
      <c r="C7" s="2"/>
      <c r="D7" s="18" t="s">
        <v>7247</v>
      </c>
      <c r="E7" s="18" t="s">
        <v>3147</v>
      </c>
    </row>
    <row r="8" spans="1:5">
      <c r="A8" s="2" t="s">
        <v>3145</v>
      </c>
      <c r="B8" s="2" t="s">
        <v>3146</v>
      </c>
      <c r="C8" s="2"/>
      <c r="D8" s="18">
        <v>502242248</v>
      </c>
      <c r="E8" s="18" t="s">
        <v>3147</v>
      </c>
    </row>
    <row r="9" spans="1:5">
      <c r="A9" s="2" t="s">
        <v>3456</v>
      </c>
      <c r="B9" s="2" t="s">
        <v>3146</v>
      </c>
      <c r="C9" s="2"/>
      <c r="D9" s="18" t="s">
        <v>7248</v>
      </c>
      <c r="E9" s="18" t="s">
        <v>3457</v>
      </c>
    </row>
    <row r="10" spans="1:5">
      <c r="A10" s="19" t="s">
        <v>3359</v>
      </c>
      <c r="B10" s="19" t="s">
        <v>3333</v>
      </c>
      <c r="C10" s="19"/>
      <c r="D10" s="20" t="s">
        <v>3360</v>
      </c>
      <c r="E10" s="20" t="s">
        <v>3361</v>
      </c>
    </row>
    <row r="11" spans="1:5">
      <c r="A11" s="2" t="s">
        <v>3332</v>
      </c>
      <c r="B11" s="2" t="s">
        <v>3333</v>
      </c>
      <c r="C11" s="2"/>
      <c r="D11" s="18" t="str">
        <f>"0536064152"</f>
        <v>0536064152</v>
      </c>
      <c r="E11" s="18" t="s">
        <v>3334</v>
      </c>
    </row>
    <row r="12" spans="1:5">
      <c r="A12" s="45" t="s">
        <v>3823</v>
      </c>
      <c r="B12" s="45" t="s">
        <v>3333</v>
      </c>
      <c r="C12" s="45"/>
      <c r="D12" s="18" t="s">
        <v>3824</v>
      </c>
      <c r="E12" s="46" t="s">
        <v>3334</v>
      </c>
    </row>
    <row r="13" spans="1:5">
      <c r="A13" s="2" t="s">
        <v>3958</v>
      </c>
      <c r="B13" s="2" t="s">
        <v>3060</v>
      </c>
      <c r="C13" s="2"/>
      <c r="D13" s="18" t="str">
        <f>"0509002040"</f>
        <v>0509002040</v>
      </c>
      <c r="E13" s="18" t="s">
        <v>3959</v>
      </c>
    </row>
    <row r="14" spans="1:5">
      <c r="A14" s="2" t="s">
        <v>3059</v>
      </c>
      <c r="B14" s="2" t="s">
        <v>3060</v>
      </c>
      <c r="C14" s="2"/>
      <c r="D14" s="18" t="str">
        <f>"0522702608"</f>
        <v>0522702608</v>
      </c>
      <c r="E14" s="18" t="s">
        <v>3061</v>
      </c>
    </row>
    <row r="15" spans="1:5">
      <c r="A15" s="2" t="s">
        <v>3232</v>
      </c>
      <c r="B15" s="2" t="s">
        <v>3037</v>
      </c>
      <c r="C15" s="2"/>
      <c r="D15" s="18" t="s">
        <v>3233</v>
      </c>
      <c r="E15" s="18" t="s">
        <v>3234</v>
      </c>
    </row>
    <row r="16" spans="1:5">
      <c r="A16" s="2" t="s">
        <v>781</v>
      </c>
      <c r="B16" s="2" t="s">
        <v>3037</v>
      </c>
      <c r="C16" s="2" t="s">
        <v>795</v>
      </c>
      <c r="D16" s="156">
        <v>544926426</v>
      </c>
      <c r="E16" s="156" t="s">
        <v>780</v>
      </c>
    </row>
    <row r="17" spans="1:5">
      <c r="A17" s="2" t="s">
        <v>781</v>
      </c>
      <c r="B17" s="2" t="s">
        <v>3037</v>
      </c>
      <c r="C17" s="2"/>
      <c r="D17" s="18">
        <v>544926426</v>
      </c>
      <c r="E17" s="18" t="s">
        <v>3038</v>
      </c>
    </row>
    <row r="18" spans="1:5">
      <c r="A18" s="2" t="s">
        <v>5234</v>
      </c>
      <c r="B18" s="2" t="s">
        <v>3257</v>
      </c>
      <c r="C18" s="2" t="s">
        <v>4289</v>
      </c>
      <c r="D18" s="18" t="s">
        <v>5235</v>
      </c>
      <c r="E18" s="18" t="s">
        <v>5238</v>
      </c>
    </row>
    <row r="19" spans="1:5">
      <c r="A19" s="2" t="s">
        <v>5229</v>
      </c>
      <c r="B19" s="2" t="s">
        <v>3257</v>
      </c>
      <c r="C19" s="2" t="s">
        <v>4289</v>
      </c>
      <c r="D19" s="18" t="s">
        <v>4295</v>
      </c>
      <c r="E19" s="18" t="s">
        <v>5230</v>
      </c>
    </row>
    <row r="20" spans="1:5">
      <c r="A20" s="2" t="s">
        <v>5236</v>
      </c>
      <c r="B20" s="2" t="s">
        <v>3257</v>
      </c>
      <c r="C20" s="2" t="s">
        <v>4289</v>
      </c>
      <c r="D20" s="18" t="s">
        <v>4291</v>
      </c>
      <c r="E20" s="18" t="s">
        <v>5237</v>
      </c>
    </row>
    <row r="21" spans="1:5">
      <c r="A21" s="2" t="s">
        <v>5232</v>
      </c>
      <c r="B21" s="2" t="s">
        <v>3257</v>
      </c>
      <c r="C21" s="2" t="s">
        <v>4289</v>
      </c>
      <c r="D21" s="18" t="s">
        <v>5231</v>
      </c>
      <c r="E21" s="18" t="s">
        <v>5240</v>
      </c>
    </row>
    <row r="22" spans="1:5">
      <c r="A22" s="2" t="s">
        <v>5233</v>
      </c>
      <c r="B22" s="2" t="s">
        <v>3257</v>
      </c>
      <c r="C22" s="2" t="s">
        <v>4289</v>
      </c>
      <c r="D22" s="18" t="s">
        <v>4097</v>
      </c>
      <c r="E22" s="18" t="s">
        <v>5239</v>
      </c>
    </row>
    <row r="23" spans="1:5">
      <c r="A23" s="2" t="s">
        <v>3256</v>
      </c>
      <c r="B23" s="2" t="s">
        <v>3257</v>
      </c>
      <c r="C23" s="2"/>
      <c r="D23" s="18" t="str">
        <f>"0505076793"</f>
        <v>0505076793</v>
      </c>
      <c r="E23" s="18" t="s">
        <v>3258</v>
      </c>
    </row>
    <row r="24" spans="1:5">
      <c r="A24" s="2" t="s">
        <v>3256</v>
      </c>
      <c r="B24" s="2" t="s">
        <v>3257</v>
      </c>
      <c r="C24" s="2"/>
      <c r="D24" s="18" t="str">
        <f>"0505076793"</f>
        <v>0505076793</v>
      </c>
      <c r="E24" s="18" t="s">
        <v>3258</v>
      </c>
    </row>
    <row r="25" spans="1:5">
      <c r="A25" s="2" t="s">
        <v>2916</v>
      </c>
      <c r="B25" s="2" t="s">
        <v>3257</v>
      </c>
      <c r="C25" s="2"/>
      <c r="D25" s="18">
        <v>545969529</v>
      </c>
      <c r="E25" s="18" t="s">
        <v>3306</v>
      </c>
    </row>
    <row r="26" spans="1:5">
      <c r="A26" s="2" t="s">
        <v>2916</v>
      </c>
      <c r="B26" s="2" t="s">
        <v>3257</v>
      </c>
      <c r="C26" s="2"/>
      <c r="D26" s="18">
        <v>545969529</v>
      </c>
      <c r="E26" s="18" t="s">
        <v>3306</v>
      </c>
    </row>
    <row r="27" spans="1:5">
      <c r="A27" s="2" t="s">
        <v>1101</v>
      </c>
      <c r="B27" s="2" t="s">
        <v>1102</v>
      </c>
      <c r="C27" s="2"/>
      <c r="D27" s="18" t="s">
        <v>1103</v>
      </c>
      <c r="E27" s="46" t="s">
        <v>1104</v>
      </c>
    </row>
    <row r="28" spans="1:5">
      <c r="A28" s="2" t="s">
        <v>4790</v>
      </c>
      <c r="B28" s="2" t="s">
        <v>1102</v>
      </c>
      <c r="C28" s="2" t="s">
        <v>4790</v>
      </c>
      <c r="D28" s="18" t="s">
        <v>4792</v>
      </c>
      <c r="E28" s="141" t="s">
        <v>4791</v>
      </c>
    </row>
    <row r="29" spans="1:5">
      <c r="A29" s="2" t="s">
        <v>1283</v>
      </c>
      <c r="B29" s="2" t="s">
        <v>1102</v>
      </c>
      <c r="C29" s="2" t="s">
        <v>1284</v>
      </c>
      <c r="D29" s="18" t="s">
        <v>1285</v>
      </c>
      <c r="E29" s="46" t="s">
        <v>1286</v>
      </c>
    </row>
    <row r="30" spans="1:5">
      <c r="A30" s="19" t="s">
        <v>3014</v>
      </c>
      <c r="B30" s="19" t="s">
        <v>2020</v>
      </c>
      <c r="C30" s="19"/>
      <c r="D30" s="20" t="str">
        <f>"0547719910"</f>
        <v>0547719910</v>
      </c>
      <c r="E30" s="20" t="s">
        <v>3015</v>
      </c>
    </row>
    <row r="31" spans="1:5">
      <c r="A31" s="45" t="s">
        <v>3851</v>
      </c>
      <c r="B31" s="45" t="s">
        <v>2020</v>
      </c>
      <c r="C31" s="45" t="s">
        <v>3852</v>
      </c>
      <c r="D31" s="18" t="s">
        <v>3853</v>
      </c>
      <c r="E31" s="46" t="s">
        <v>3854</v>
      </c>
    </row>
    <row r="32" spans="1:5">
      <c r="A32" s="2" t="s">
        <v>3173</v>
      </c>
      <c r="B32" s="2" t="s">
        <v>2020</v>
      </c>
      <c r="C32" s="2"/>
      <c r="D32" s="18">
        <v>542121479</v>
      </c>
      <c r="E32" s="18" t="s">
        <v>3174</v>
      </c>
    </row>
    <row r="33" spans="1:5">
      <c r="A33" s="45" t="s">
        <v>3786</v>
      </c>
      <c r="B33" s="45" t="s">
        <v>2020</v>
      </c>
      <c r="C33" s="45"/>
      <c r="D33" s="18" t="s">
        <v>3787</v>
      </c>
      <c r="E33" s="46" t="s">
        <v>3788</v>
      </c>
    </row>
    <row r="34" spans="1:5">
      <c r="A34" s="2"/>
      <c r="B34" s="2" t="s">
        <v>2020</v>
      </c>
      <c r="C34" s="2" t="s">
        <v>4609</v>
      </c>
      <c r="D34" s="138" t="s">
        <v>4610</v>
      </c>
      <c r="E34" s="18" t="s">
        <v>4608</v>
      </c>
    </row>
    <row r="35" spans="1:5">
      <c r="A35" s="45" t="s">
        <v>3820</v>
      </c>
      <c r="B35" s="45" t="s">
        <v>3821</v>
      </c>
      <c r="C35" s="45"/>
      <c r="D35" s="18" t="s">
        <v>3822</v>
      </c>
      <c r="E35" s="46" t="s">
        <v>3504</v>
      </c>
    </row>
    <row r="36" spans="1:5">
      <c r="A36" s="2" t="s">
        <v>3221</v>
      </c>
      <c r="B36" s="2" t="s">
        <v>3222</v>
      </c>
      <c r="C36" s="2"/>
      <c r="D36" s="18">
        <v>526884111</v>
      </c>
      <c r="E36" s="18" t="s">
        <v>3223</v>
      </c>
    </row>
    <row r="37" spans="1:5">
      <c r="A37" s="2" t="s">
        <v>3221</v>
      </c>
      <c r="B37" s="2" t="s">
        <v>3222</v>
      </c>
      <c r="C37" s="2"/>
      <c r="D37" s="18">
        <v>526884111</v>
      </c>
      <c r="E37" s="18" t="s">
        <v>3223</v>
      </c>
    </row>
    <row r="38" spans="1:5">
      <c r="A38" s="2" t="s">
        <v>4150</v>
      </c>
      <c r="B38" s="2" t="s">
        <v>1165</v>
      </c>
      <c r="C38" s="2" t="s">
        <v>4151</v>
      </c>
      <c r="D38" s="18" t="s">
        <v>4152</v>
      </c>
      <c r="E38" s="143" t="s">
        <v>4287</v>
      </c>
    </row>
    <row r="39" spans="1:5">
      <c r="A39" s="2"/>
      <c r="B39" s="2" t="s">
        <v>1165</v>
      </c>
      <c r="C39" s="2" t="s">
        <v>2559</v>
      </c>
      <c r="D39" s="18" t="s">
        <v>2560</v>
      </c>
      <c r="E39" s="18" t="s">
        <v>2561</v>
      </c>
    </row>
    <row r="40" spans="1:5">
      <c r="A40" s="2" t="s">
        <v>2603</v>
      </c>
      <c r="B40" s="2" t="s">
        <v>1165</v>
      </c>
      <c r="C40" s="2" t="s">
        <v>4196</v>
      </c>
      <c r="D40" s="18" t="s">
        <v>4195</v>
      </c>
      <c r="E40" s="144" t="s">
        <v>4571</v>
      </c>
    </row>
    <row r="41" spans="1:5">
      <c r="A41" s="2" t="s">
        <v>2974</v>
      </c>
      <c r="B41" s="2" t="s">
        <v>1165</v>
      </c>
      <c r="C41" s="2" t="s">
        <v>4206</v>
      </c>
      <c r="D41" s="18" t="s">
        <v>4207</v>
      </c>
      <c r="E41" s="143" t="s">
        <v>4208</v>
      </c>
    </row>
    <row r="42" spans="1:5">
      <c r="A42" s="2" t="s">
        <v>4205</v>
      </c>
      <c r="B42" s="2" t="s">
        <v>1165</v>
      </c>
      <c r="C42" s="2" t="s">
        <v>4201</v>
      </c>
      <c r="D42" s="18" t="s">
        <v>4202</v>
      </c>
      <c r="E42" s="18" t="s">
        <v>4572</v>
      </c>
    </row>
    <row r="43" spans="1:5">
      <c r="A43" s="2" t="s">
        <v>4219</v>
      </c>
      <c r="B43" s="2" t="s">
        <v>1165</v>
      </c>
      <c r="C43" s="2" t="s">
        <v>4220</v>
      </c>
      <c r="D43" s="18" t="s">
        <v>4221</v>
      </c>
      <c r="E43" s="61" t="s">
        <v>2552</v>
      </c>
    </row>
    <row r="44" spans="1:5">
      <c r="A44" s="2" t="s">
        <v>3081</v>
      </c>
      <c r="B44" s="2" t="s">
        <v>1165</v>
      </c>
      <c r="C44" s="2"/>
      <c r="D44" s="18">
        <v>522797375</v>
      </c>
      <c r="E44" s="18" t="s">
        <v>3082</v>
      </c>
    </row>
    <row r="45" spans="1:5">
      <c r="A45" s="2" t="s">
        <v>3081</v>
      </c>
      <c r="B45" s="2" t="s">
        <v>1165</v>
      </c>
      <c r="C45" s="2"/>
      <c r="D45" s="18">
        <v>522797375</v>
      </c>
      <c r="E45" s="18" t="s">
        <v>3082</v>
      </c>
    </row>
    <row r="46" spans="1:5">
      <c r="A46" s="2" t="s">
        <v>4110</v>
      </c>
      <c r="B46" s="2" t="s">
        <v>1165</v>
      </c>
      <c r="C46" s="2" t="s">
        <v>4594</v>
      </c>
      <c r="D46" s="18" t="s">
        <v>4595</v>
      </c>
      <c r="E46" s="143" t="s">
        <v>4593</v>
      </c>
    </row>
    <row r="47" spans="1:5">
      <c r="A47" s="2" t="s">
        <v>5163</v>
      </c>
      <c r="B47" s="2" t="s">
        <v>1165</v>
      </c>
      <c r="C47" s="2" t="s">
        <v>5157</v>
      </c>
      <c r="D47" s="18" t="s">
        <v>5162</v>
      </c>
      <c r="E47" s="143" t="s">
        <v>5161</v>
      </c>
    </row>
    <row r="48" spans="1:5">
      <c r="A48" s="2" t="s">
        <v>5155</v>
      </c>
      <c r="B48" s="2" t="s">
        <v>1165</v>
      </c>
      <c r="C48" s="2" t="s">
        <v>5157</v>
      </c>
      <c r="D48" s="18" t="s">
        <v>5156</v>
      </c>
      <c r="E48" s="143" t="s">
        <v>5160</v>
      </c>
    </row>
    <row r="49" spans="1:5">
      <c r="A49" s="2" t="s">
        <v>3370</v>
      </c>
      <c r="B49" s="2" t="s">
        <v>1165</v>
      </c>
      <c r="C49" s="2"/>
      <c r="D49" s="18">
        <v>526754040</v>
      </c>
      <c r="E49" s="18" t="s">
        <v>3371</v>
      </c>
    </row>
    <row r="50" spans="1:5">
      <c r="A50" s="19" t="s">
        <v>3365</v>
      </c>
      <c r="B50" s="19" t="s">
        <v>1165</v>
      </c>
      <c r="C50" s="19"/>
      <c r="D50" s="20">
        <v>506615569</v>
      </c>
      <c r="E50" s="20" t="s">
        <v>3366</v>
      </c>
    </row>
    <row r="51" spans="1:5">
      <c r="A51" s="2" t="s">
        <v>3503</v>
      </c>
      <c r="B51" s="2" t="s">
        <v>1165</v>
      </c>
      <c r="C51" s="2"/>
      <c r="D51" s="18">
        <v>543020505</v>
      </c>
      <c r="E51" s="18" t="s">
        <v>3504</v>
      </c>
    </row>
    <row r="52" spans="1:5">
      <c r="A52" s="2" t="s">
        <v>3503</v>
      </c>
      <c r="B52" s="2" t="s">
        <v>1165</v>
      </c>
      <c r="C52" s="2"/>
      <c r="D52" s="18">
        <v>543020505</v>
      </c>
      <c r="E52" s="18" t="s">
        <v>3504</v>
      </c>
    </row>
    <row r="53" spans="1:5">
      <c r="A53" s="2" t="s">
        <v>5169</v>
      </c>
      <c r="B53" s="2" t="s">
        <v>1165</v>
      </c>
      <c r="C53" s="2" t="s">
        <v>5157</v>
      </c>
      <c r="D53" s="18" t="s">
        <v>5168</v>
      </c>
      <c r="E53" s="143" t="s">
        <v>5167</v>
      </c>
    </row>
    <row r="54" spans="1:5">
      <c r="A54" s="2"/>
      <c r="B54" s="2" t="s">
        <v>1165</v>
      </c>
      <c r="C54" s="2" t="s">
        <v>4605</v>
      </c>
      <c r="D54" s="139" t="s">
        <v>4604</v>
      </c>
      <c r="E54" s="143" t="s">
        <v>4603</v>
      </c>
    </row>
    <row r="55" spans="1:5">
      <c r="A55" s="2" t="s">
        <v>5158</v>
      </c>
      <c r="B55" s="2" t="s">
        <v>1165</v>
      </c>
      <c r="C55" s="2" t="s">
        <v>5157</v>
      </c>
      <c r="D55" s="18" t="s">
        <v>4405</v>
      </c>
      <c r="E55" s="143" t="s">
        <v>5159</v>
      </c>
    </row>
    <row r="56" spans="1:5">
      <c r="A56" s="2" t="s">
        <v>5027</v>
      </c>
      <c r="B56" s="2" t="s">
        <v>1165</v>
      </c>
      <c r="C56" s="2" t="s">
        <v>5028</v>
      </c>
      <c r="D56" s="18" t="s">
        <v>5029</v>
      </c>
      <c r="E56" s="145" t="s">
        <v>5026</v>
      </c>
    </row>
    <row r="57" spans="1:5" ht="18">
      <c r="A57" s="2" t="s">
        <v>2920</v>
      </c>
      <c r="B57" s="2" t="s">
        <v>1165</v>
      </c>
      <c r="C57" s="2" t="s">
        <v>4276</v>
      </c>
      <c r="D57" s="18" t="s">
        <v>4283</v>
      </c>
      <c r="E57" s="146" t="s">
        <v>4581</v>
      </c>
    </row>
    <row r="58" spans="1:5" ht="18">
      <c r="A58" s="2" t="s">
        <v>4281</v>
      </c>
      <c r="B58" s="2" t="s">
        <v>1165</v>
      </c>
      <c r="C58" s="2" t="s">
        <v>4276</v>
      </c>
      <c r="D58" s="18" t="s">
        <v>4282</v>
      </c>
      <c r="E58" s="146" t="s">
        <v>4581</v>
      </c>
    </row>
    <row r="59" spans="1:5" ht="18">
      <c r="A59" s="2" t="s">
        <v>4279</v>
      </c>
      <c r="B59" s="2" t="s">
        <v>1165</v>
      </c>
      <c r="C59" s="2" t="s">
        <v>4276</v>
      </c>
      <c r="D59" s="18" t="s">
        <v>4278</v>
      </c>
      <c r="E59" s="146" t="s">
        <v>4581</v>
      </c>
    </row>
    <row r="60" spans="1:5" ht="18">
      <c r="A60" s="2" t="s">
        <v>4280</v>
      </c>
      <c r="B60" s="2" t="s">
        <v>1165</v>
      </c>
      <c r="C60" s="2" t="s">
        <v>4276</v>
      </c>
      <c r="D60" s="18" t="s">
        <v>4277</v>
      </c>
      <c r="E60" s="146" t="s">
        <v>4581</v>
      </c>
    </row>
    <row r="61" spans="1:5" ht="18">
      <c r="A61" s="2" t="s">
        <v>4280</v>
      </c>
      <c r="B61" s="2" t="s">
        <v>1165</v>
      </c>
      <c r="C61" s="2" t="s">
        <v>4276</v>
      </c>
      <c r="D61" s="18" t="s">
        <v>4278</v>
      </c>
      <c r="E61" s="146" t="s">
        <v>4581</v>
      </c>
    </row>
    <row r="62" spans="1:5">
      <c r="A62" s="2" t="s">
        <v>5164</v>
      </c>
      <c r="B62" s="2" t="s">
        <v>1165</v>
      </c>
      <c r="C62" s="2" t="s">
        <v>5157</v>
      </c>
      <c r="D62" s="18" t="s">
        <v>5165</v>
      </c>
      <c r="E62" s="143" t="s">
        <v>5166</v>
      </c>
    </row>
    <row r="63" spans="1:5">
      <c r="A63" s="2"/>
      <c r="B63" s="2" t="s">
        <v>1165</v>
      </c>
      <c r="C63" s="2" t="s">
        <v>4164</v>
      </c>
      <c r="D63" s="18" t="s">
        <v>4165</v>
      </c>
      <c r="E63" s="18" t="s">
        <v>4288</v>
      </c>
    </row>
    <row r="64" spans="1:5">
      <c r="A64" s="2" t="s">
        <v>4590</v>
      </c>
      <c r="B64" s="2" t="s">
        <v>1165</v>
      </c>
      <c r="C64" s="2" t="s">
        <v>4590</v>
      </c>
      <c r="D64" s="18" t="s">
        <v>4591</v>
      </c>
      <c r="E64" s="144" t="s">
        <v>4592</v>
      </c>
    </row>
    <row r="65" spans="1:5">
      <c r="A65" s="2" t="s">
        <v>3507</v>
      </c>
      <c r="B65" s="2" t="s">
        <v>3508</v>
      </c>
      <c r="C65" s="2"/>
      <c r="D65" s="18">
        <v>544332386</v>
      </c>
      <c r="E65" s="18" t="s">
        <v>3509</v>
      </c>
    </row>
    <row r="66" spans="1:5">
      <c r="A66" s="2"/>
      <c r="B66" s="2" t="s">
        <v>4796</v>
      </c>
      <c r="C66" s="2" t="s">
        <v>4793</v>
      </c>
      <c r="D66" s="18" t="s">
        <v>4794</v>
      </c>
      <c r="E66" s="18" t="s">
        <v>4795</v>
      </c>
    </row>
    <row r="67" spans="1:5">
      <c r="A67" s="2" t="s">
        <v>5173</v>
      </c>
      <c r="B67" s="2" t="s">
        <v>3272</v>
      </c>
      <c r="C67" s="2" t="s">
        <v>5172</v>
      </c>
      <c r="D67" s="18" t="s">
        <v>5171</v>
      </c>
      <c r="E67" s="18" t="s">
        <v>5170</v>
      </c>
    </row>
    <row r="68" spans="1:5">
      <c r="A68" s="2" t="s">
        <v>3271</v>
      </c>
      <c r="B68" s="2" t="s">
        <v>3272</v>
      </c>
      <c r="C68" s="2"/>
      <c r="D68" s="18">
        <v>548145113</v>
      </c>
      <c r="E68" s="18" t="s">
        <v>3273</v>
      </c>
    </row>
    <row r="69" spans="1:5">
      <c r="A69" s="2" t="s">
        <v>5217</v>
      </c>
      <c r="B69" s="2" t="s">
        <v>5216</v>
      </c>
      <c r="C69" s="2" t="s">
        <v>5215</v>
      </c>
      <c r="D69" s="18" t="s">
        <v>5218</v>
      </c>
      <c r="E69" s="143" t="s">
        <v>5219</v>
      </c>
    </row>
    <row r="70" spans="1:5">
      <c r="A70" s="45" t="s">
        <v>3458</v>
      </c>
      <c r="B70" s="45" t="s">
        <v>3459</v>
      </c>
      <c r="C70" s="45" t="s">
        <v>3809</v>
      </c>
      <c r="D70" s="18" t="s">
        <v>3810</v>
      </c>
      <c r="E70" s="46" t="s">
        <v>3811</v>
      </c>
    </row>
    <row r="71" spans="1:5">
      <c r="A71" s="2" t="s">
        <v>3693</v>
      </c>
      <c r="B71" s="2" t="s">
        <v>1060</v>
      </c>
      <c r="C71" s="2" t="s">
        <v>3605</v>
      </c>
      <c r="D71" s="18" t="s">
        <v>3599</v>
      </c>
      <c r="E71" s="46" t="s">
        <v>3695</v>
      </c>
    </row>
    <row r="72" spans="1:5">
      <c r="A72" s="19" t="s">
        <v>3039</v>
      </c>
      <c r="B72" s="19" t="s">
        <v>1060</v>
      </c>
      <c r="C72" s="19"/>
      <c r="D72" s="20" t="s">
        <v>3040</v>
      </c>
      <c r="E72" s="20" t="s">
        <v>3041</v>
      </c>
    </row>
    <row r="73" spans="1:5">
      <c r="A73" s="2" t="s">
        <v>3633</v>
      </c>
      <c r="B73" s="2" t="s">
        <v>1060</v>
      </c>
      <c r="C73" s="2" t="s">
        <v>3715</v>
      </c>
      <c r="D73" s="18" t="s">
        <v>3632</v>
      </c>
      <c r="E73" s="46" t="s">
        <v>3716</v>
      </c>
    </row>
    <row r="74" spans="1:5">
      <c r="A74" s="2"/>
      <c r="B74" s="2" t="s">
        <v>1060</v>
      </c>
      <c r="C74" s="2" t="s">
        <v>5177</v>
      </c>
      <c r="D74" s="18" t="s">
        <v>5178</v>
      </c>
      <c r="E74" s="18" t="s">
        <v>5176</v>
      </c>
    </row>
    <row r="75" spans="1:5">
      <c r="A75" s="2" t="s">
        <v>1059</v>
      </c>
      <c r="B75" s="2" t="s">
        <v>1060</v>
      </c>
      <c r="C75" s="2" t="s">
        <v>1061</v>
      </c>
      <c r="D75" s="18" t="s">
        <v>1058</v>
      </c>
      <c r="E75" s="46" t="s">
        <v>1057</v>
      </c>
    </row>
    <row r="76" spans="1:5">
      <c r="A76" s="2"/>
      <c r="B76" s="2" t="s">
        <v>2642</v>
      </c>
      <c r="C76" s="2" t="s">
        <v>2643</v>
      </c>
      <c r="D76" s="18">
        <v>505300685</v>
      </c>
      <c r="E76" s="18" t="s">
        <v>2644</v>
      </c>
    </row>
    <row r="77" spans="1:5">
      <c r="A77" s="2" t="s">
        <v>3449</v>
      </c>
      <c r="B77" s="2" t="s">
        <v>3450</v>
      </c>
      <c r="C77" s="2"/>
      <c r="D77" s="18">
        <v>522644119</v>
      </c>
      <c r="E77" s="18" t="s">
        <v>3451</v>
      </c>
    </row>
    <row r="78" spans="1:5">
      <c r="A78" s="19" t="s">
        <v>3018</v>
      </c>
      <c r="B78" s="19" t="s">
        <v>1246</v>
      </c>
      <c r="C78" s="19" t="s">
        <v>3886</v>
      </c>
      <c r="D78" s="20" t="s">
        <v>3019</v>
      </c>
      <c r="E78" s="20" t="s">
        <v>3020</v>
      </c>
    </row>
    <row r="79" spans="1:5">
      <c r="A79" s="19" t="s">
        <v>3300</v>
      </c>
      <c r="B79" s="19" t="s">
        <v>1246</v>
      </c>
      <c r="C79" s="19"/>
      <c r="D79" s="20" t="s">
        <v>3301</v>
      </c>
      <c r="E79" s="20" t="s">
        <v>3302</v>
      </c>
    </row>
    <row r="80" spans="1:5">
      <c r="A80" s="2" t="s">
        <v>3298</v>
      </c>
      <c r="B80" s="2" t="s">
        <v>1246</v>
      </c>
      <c r="C80" s="2"/>
      <c r="D80" s="18">
        <v>535658175</v>
      </c>
      <c r="E80" s="18" t="s">
        <v>3299</v>
      </c>
    </row>
    <row r="81" spans="1:5">
      <c r="A81" s="2" t="s">
        <v>3352</v>
      </c>
      <c r="B81" s="2" t="s">
        <v>1246</v>
      </c>
      <c r="C81" s="2"/>
      <c r="D81" s="18" t="str">
        <f>"0528340055"</f>
        <v>0528340055</v>
      </c>
      <c r="E81" s="18" t="s">
        <v>3351</v>
      </c>
    </row>
    <row r="82" spans="1:5">
      <c r="A82" s="19" t="s">
        <v>1247</v>
      </c>
      <c r="B82" s="19" t="s">
        <v>1246</v>
      </c>
      <c r="C82" s="19" t="s">
        <v>3935</v>
      </c>
      <c r="D82" s="20" t="s">
        <v>1245</v>
      </c>
      <c r="E82" s="147" t="s">
        <v>1244</v>
      </c>
    </row>
    <row r="83" spans="1:5">
      <c r="A83" s="2" t="s">
        <v>3498</v>
      </c>
      <c r="B83" s="2" t="s">
        <v>1246</v>
      </c>
      <c r="C83" s="2" t="s">
        <v>3498</v>
      </c>
      <c r="D83" s="18" t="s">
        <v>3499</v>
      </c>
      <c r="E83" s="46" t="s">
        <v>3500</v>
      </c>
    </row>
    <row r="84" spans="1:5">
      <c r="A84" s="2" t="s">
        <v>3498</v>
      </c>
      <c r="B84" s="2" t="s">
        <v>1246</v>
      </c>
      <c r="C84" s="2"/>
      <c r="D84" s="18" t="s">
        <v>3499</v>
      </c>
      <c r="E84" s="18" t="s">
        <v>3500</v>
      </c>
    </row>
    <row r="85" spans="1:5">
      <c r="A85" s="45" t="s">
        <v>3498</v>
      </c>
      <c r="B85" s="45" t="s">
        <v>1246</v>
      </c>
      <c r="C85" s="45"/>
      <c r="D85" s="18" t="s">
        <v>3499</v>
      </c>
      <c r="E85" s="46" t="s">
        <v>3500</v>
      </c>
    </row>
    <row r="86" spans="1:5">
      <c r="A86" s="2" t="s">
        <v>3533</v>
      </c>
      <c r="B86" s="2" t="s">
        <v>1246</v>
      </c>
      <c r="C86" s="2"/>
      <c r="D86" s="18">
        <v>542629650</v>
      </c>
      <c r="E86" s="18" t="s">
        <v>3534</v>
      </c>
    </row>
    <row r="87" spans="1:5">
      <c r="A87" s="2" t="s">
        <v>3224</v>
      </c>
      <c r="B87" s="2" t="s">
        <v>1246</v>
      </c>
      <c r="C87" s="2"/>
      <c r="D87" s="18">
        <v>544808084</v>
      </c>
      <c r="E87" s="18" t="s">
        <v>3225</v>
      </c>
    </row>
    <row r="88" spans="1:5">
      <c r="A88" s="2" t="s">
        <v>3560</v>
      </c>
      <c r="B88" s="2" t="s">
        <v>3561</v>
      </c>
      <c r="C88" s="2"/>
      <c r="D88" s="18" t="s">
        <v>3562</v>
      </c>
      <c r="E88" s="18" t="s">
        <v>3563</v>
      </c>
    </row>
    <row r="89" spans="1:5">
      <c r="A89" s="2" t="s">
        <v>3239</v>
      </c>
      <c r="B89" s="2" t="s">
        <v>3240</v>
      </c>
      <c r="C89" s="2"/>
      <c r="D89" s="18">
        <v>524499589</v>
      </c>
      <c r="E89" s="18" t="s">
        <v>3241</v>
      </c>
    </row>
    <row r="90" spans="1:5">
      <c r="A90" s="2" t="s">
        <v>3239</v>
      </c>
      <c r="B90" s="2" t="s">
        <v>3240</v>
      </c>
      <c r="C90" s="2"/>
      <c r="D90" s="18">
        <v>524499589</v>
      </c>
      <c r="E90" s="18" t="s">
        <v>3241</v>
      </c>
    </row>
    <row r="91" spans="1:5">
      <c r="A91" s="2"/>
      <c r="B91" s="2" t="s">
        <v>4599</v>
      </c>
      <c r="C91" s="2" t="s">
        <v>4600</v>
      </c>
      <c r="D91" s="18" t="s">
        <v>4602</v>
      </c>
      <c r="E91" s="144" t="s">
        <v>4601</v>
      </c>
    </row>
    <row r="92" spans="1:5">
      <c r="A92" s="2" t="s">
        <v>3402</v>
      </c>
      <c r="B92" s="2" t="s">
        <v>1132</v>
      </c>
      <c r="C92" s="2"/>
      <c r="D92" s="18">
        <v>546232616</v>
      </c>
      <c r="E92" s="18" t="s">
        <v>3403</v>
      </c>
    </row>
    <row r="93" spans="1:5">
      <c r="A93" s="2"/>
      <c r="B93" s="2" t="s">
        <v>1132</v>
      </c>
      <c r="C93" s="2" t="s">
        <v>5267</v>
      </c>
      <c r="D93" s="18"/>
      <c r="E93" s="143" t="s">
        <v>5268</v>
      </c>
    </row>
    <row r="94" spans="1:5">
      <c r="A94" s="2" t="s">
        <v>3229</v>
      </c>
      <c r="B94" s="2" t="s">
        <v>1132</v>
      </c>
      <c r="C94" s="2"/>
      <c r="D94" s="18">
        <v>506610402</v>
      </c>
      <c r="E94" s="18" t="s">
        <v>3230</v>
      </c>
    </row>
    <row r="95" spans="1:5">
      <c r="A95" s="2" t="s">
        <v>1131</v>
      </c>
      <c r="B95" s="2" t="s">
        <v>1132</v>
      </c>
      <c r="C95" s="2" t="s">
        <v>1133</v>
      </c>
      <c r="D95" s="18" t="s">
        <v>1134</v>
      </c>
      <c r="E95" s="46" t="s">
        <v>1135</v>
      </c>
    </row>
    <row r="96" spans="1:5">
      <c r="A96" s="2" t="s">
        <v>79</v>
      </c>
      <c r="B96" s="2" t="s">
        <v>1132</v>
      </c>
      <c r="C96" s="2" t="s">
        <v>1168</v>
      </c>
      <c r="D96" s="18" t="s">
        <v>81</v>
      </c>
      <c r="E96" s="46" t="s">
        <v>1167</v>
      </c>
    </row>
    <row r="97" spans="1:5">
      <c r="A97" s="2" t="s">
        <v>3474</v>
      </c>
      <c r="B97" s="2" t="s">
        <v>1132</v>
      </c>
      <c r="C97" s="2"/>
      <c r="D97" s="18">
        <v>508315740</v>
      </c>
      <c r="E97" s="18" t="s">
        <v>3475</v>
      </c>
    </row>
    <row r="98" spans="1:5">
      <c r="A98" s="2" t="s">
        <v>1298</v>
      </c>
      <c r="B98" s="2" t="s">
        <v>1132</v>
      </c>
      <c r="C98" s="2" t="s">
        <v>1299</v>
      </c>
      <c r="D98" s="18" t="s">
        <v>1300</v>
      </c>
      <c r="E98" s="46" t="s">
        <v>1301</v>
      </c>
    </row>
    <row r="99" spans="1:5">
      <c r="A99" s="2" t="s">
        <v>1227</v>
      </c>
      <c r="B99" s="2" t="s">
        <v>1132</v>
      </c>
      <c r="C99" s="2" t="s">
        <v>1168</v>
      </c>
      <c r="D99" s="18" t="s">
        <v>1228</v>
      </c>
      <c r="E99" s="46" t="s">
        <v>1229</v>
      </c>
    </row>
    <row r="100" spans="1:5">
      <c r="A100" s="2" t="s">
        <v>3288</v>
      </c>
      <c r="B100" s="2" t="s">
        <v>1132</v>
      </c>
      <c r="C100" s="2"/>
      <c r="D100" s="18">
        <v>547655517</v>
      </c>
      <c r="E100" s="18" t="s">
        <v>3289</v>
      </c>
    </row>
    <row r="101" spans="1:5">
      <c r="A101" s="2" t="s">
        <v>3108</v>
      </c>
      <c r="B101" s="2" t="s">
        <v>3109</v>
      </c>
      <c r="C101" s="2"/>
      <c r="D101" s="18">
        <v>523608246</v>
      </c>
      <c r="E101" s="18" t="s">
        <v>3110</v>
      </c>
    </row>
    <row r="102" spans="1:5">
      <c r="A102" s="2" t="s">
        <v>3106</v>
      </c>
      <c r="B102" s="2" t="s">
        <v>1063</v>
      </c>
      <c r="C102" s="2"/>
      <c r="D102" s="18" t="str">
        <f>"0502880077"</f>
        <v>0502880077</v>
      </c>
      <c r="E102" s="18" t="s">
        <v>3107</v>
      </c>
    </row>
    <row r="103" spans="1:5">
      <c r="A103" s="2" t="s">
        <v>3021</v>
      </c>
      <c r="B103" s="2" t="s">
        <v>1063</v>
      </c>
      <c r="C103" s="2"/>
      <c r="D103" s="18">
        <v>507678789</v>
      </c>
      <c r="E103" s="18" t="s">
        <v>3022</v>
      </c>
    </row>
    <row r="104" spans="1:5">
      <c r="A104" s="2" t="s">
        <v>1148</v>
      </c>
      <c r="B104" s="2" t="s">
        <v>1063</v>
      </c>
      <c r="C104" s="2" t="s">
        <v>1147</v>
      </c>
      <c r="D104" s="18" t="s">
        <v>1146</v>
      </c>
      <c r="E104" s="46" t="s">
        <v>1145</v>
      </c>
    </row>
    <row r="105" spans="1:5">
      <c r="A105" s="2" t="s">
        <v>3088</v>
      </c>
      <c r="B105" s="2" t="s">
        <v>1063</v>
      </c>
      <c r="C105" s="2"/>
      <c r="D105" s="18">
        <v>542517074</v>
      </c>
      <c r="E105" s="18" t="s">
        <v>3089</v>
      </c>
    </row>
    <row r="106" spans="1:5">
      <c r="A106" s="2" t="s">
        <v>4710</v>
      </c>
      <c r="B106" s="2" t="s">
        <v>1063</v>
      </c>
      <c r="C106" s="2" t="s">
        <v>4709</v>
      </c>
      <c r="D106" s="18" t="s">
        <v>4711</v>
      </c>
      <c r="E106" s="18" t="s">
        <v>4708</v>
      </c>
    </row>
    <row r="107" spans="1:5">
      <c r="A107" s="2" t="s">
        <v>3528</v>
      </c>
      <c r="B107" s="2" t="s">
        <v>1063</v>
      </c>
      <c r="C107" s="2"/>
      <c r="D107" s="18">
        <v>526226344</v>
      </c>
      <c r="E107" s="18" t="s">
        <v>3529</v>
      </c>
    </row>
    <row r="108" spans="1:5">
      <c r="A108" s="2" t="s">
        <v>1209</v>
      </c>
      <c r="B108" s="2" t="s">
        <v>1063</v>
      </c>
      <c r="C108" s="2" t="s">
        <v>1210</v>
      </c>
      <c r="D108" s="18" t="s">
        <v>1211</v>
      </c>
      <c r="E108" s="46" t="s">
        <v>1212</v>
      </c>
    </row>
    <row r="109" spans="1:5">
      <c r="A109" s="31" t="s">
        <v>1139</v>
      </c>
      <c r="B109" s="31" t="s">
        <v>1063</v>
      </c>
      <c r="C109" s="31" t="s">
        <v>1064</v>
      </c>
      <c r="D109" s="140" t="s">
        <v>1140</v>
      </c>
      <c r="E109" s="148" t="s">
        <v>5371</v>
      </c>
    </row>
    <row r="110" spans="1:5">
      <c r="A110" s="2" t="s">
        <v>4844</v>
      </c>
      <c r="B110" s="2" t="s">
        <v>1063</v>
      </c>
      <c r="C110" s="2" t="s">
        <v>4843</v>
      </c>
      <c r="D110" s="18" t="s">
        <v>4845</v>
      </c>
      <c r="E110" s="18" t="s">
        <v>4846</v>
      </c>
    </row>
    <row r="111" spans="1:5">
      <c r="A111" s="2" t="s">
        <v>3264</v>
      </c>
      <c r="B111" s="2" t="s">
        <v>1063</v>
      </c>
      <c r="C111" s="2"/>
      <c r="D111" s="18" t="s">
        <v>3265</v>
      </c>
      <c r="E111" s="18" t="s">
        <v>3266</v>
      </c>
    </row>
    <row r="112" spans="1:5">
      <c r="A112" s="2" t="s">
        <v>3309</v>
      </c>
      <c r="B112" s="2" t="s">
        <v>1063</v>
      </c>
      <c r="C112" s="2"/>
      <c r="D112" s="18">
        <v>505630803</v>
      </c>
      <c r="E112" s="18" t="s">
        <v>3310</v>
      </c>
    </row>
    <row r="113" spans="1:5">
      <c r="A113" s="2" t="s">
        <v>3859</v>
      </c>
      <c r="B113" s="2" t="s">
        <v>1063</v>
      </c>
      <c r="C113" s="2" t="s">
        <v>3859</v>
      </c>
      <c r="D113" s="18" t="s">
        <v>3781</v>
      </c>
      <c r="E113" s="46" t="s">
        <v>3860</v>
      </c>
    </row>
    <row r="114" spans="1:5">
      <c r="A114" s="2" t="s">
        <v>3313</v>
      </c>
      <c r="B114" s="2" t="s">
        <v>1063</v>
      </c>
      <c r="C114" s="19" t="s">
        <v>3922</v>
      </c>
      <c r="D114" s="18">
        <v>505555977</v>
      </c>
      <c r="E114" s="18" t="s">
        <v>3314</v>
      </c>
    </row>
    <row r="115" spans="1:5">
      <c r="A115" s="45" t="s">
        <v>3779</v>
      </c>
      <c r="B115" s="45" t="s">
        <v>1063</v>
      </c>
      <c r="C115" s="45" t="s">
        <v>3780</v>
      </c>
      <c r="D115" s="18" t="s">
        <v>3781</v>
      </c>
      <c r="E115" s="46" t="s">
        <v>3314</v>
      </c>
    </row>
    <row r="116" spans="1:5">
      <c r="A116" s="2" t="s">
        <v>3330</v>
      </c>
      <c r="B116" s="2" t="s">
        <v>1063</v>
      </c>
      <c r="C116" s="2"/>
      <c r="D116" s="18">
        <v>507504567</v>
      </c>
      <c r="E116" s="18" t="s">
        <v>3331</v>
      </c>
    </row>
    <row r="117" spans="1:5">
      <c r="A117" s="2" t="s">
        <v>1062</v>
      </c>
      <c r="B117" s="2" t="s">
        <v>1063</v>
      </c>
      <c r="C117" s="2" t="s">
        <v>1064</v>
      </c>
      <c r="D117" s="18" t="s">
        <v>1065</v>
      </c>
      <c r="E117" s="46" t="s">
        <v>1066</v>
      </c>
    </row>
    <row r="118" spans="1:5">
      <c r="A118" s="2" t="s">
        <v>4704</v>
      </c>
      <c r="B118" s="2" t="s">
        <v>1063</v>
      </c>
      <c r="C118" s="2" t="s">
        <v>4705</v>
      </c>
      <c r="D118" s="18" t="s">
        <v>4707</v>
      </c>
      <c r="E118" s="18" t="s">
        <v>4706</v>
      </c>
    </row>
    <row r="119" spans="1:5">
      <c r="A119" s="19" t="s">
        <v>3872</v>
      </c>
      <c r="B119" s="19" t="s">
        <v>1063</v>
      </c>
      <c r="C119" s="19" t="s">
        <v>1119</v>
      </c>
      <c r="D119" s="20" t="s">
        <v>3873</v>
      </c>
      <c r="E119" s="147" t="s">
        <v>3874</v>
      </c>
    </row>
    <row r="120" spans="1:5">
      <c r="A120" s="2" t="s">
        <v>1179</v>
      </c>
      <c r="B120" s="2" t="s">
        <v>1063</v>
      </c>
      <c r="C120" s="2" t="s">
        <v>1180</v>
      </c>
      <c r="D120" s="18" t="s">
        <v>1178</v>
      </c>
      <c r="E120" s="46" t="s">
        <v>1177</v>
      </c>
    </row>
    <row r="121" spans="1:5">
      <c r="A121" s="2" t="s">
        <v>3286</v>
      </c>
      <c r="B121" s="2" t="s">
        <v>1063</v>
      </c>
      <c r="C121" s="2"/>
      <c r="D121" s="18">
        <v>509056193</v>
      </c>
      <c r="E121" s="18" t="s">
        <v>3287</v>
      </c>
    </row>
    <row r="122" spans="1:5">
      <c r="A122" s="2" t="s">
        <v>1155</v>
      </c>
      <c r="B122" s="2" t="s">
        <v>1156</v>
      </c>
      <c r="C122" s="2" t="s">
        <v>1154</v>
      </c>
      <c r="D122" s="18" t="s">
        <v>1153</v>
      </c>
      <c r="E122" s="46" t="s">
        <v>1152</v>
      </c>
    </row>
    <row r="123" spans="1:5">
      <c r="A123" s="2"/>
      <c r="B123" s="2" t="s">
        <v>3212</v>
      </c>
      <c r="C123" s="2" t="s">
        <v>4569</v>
      </c>
      <c r="D123" s="141" t="s">
        <v>4570</v>
      </c>
      <c r="E123" s="143" t="s">
        <v>4568</v>
      </c>
    </row>
    <row r="124" spans="1:5">
      <c r="A124" s="2" t="s">
        <v>3211</v>
      </c>
      <c r="B124" s="2" t="s">
        <v>3212</v>
      </c>
      <c r="C124" s="2"/>
      <c r="D124" s="18" t="s">
        <v>553</v>
      </c>
      <c r="E124" s="18" t="s">
        <v>550</v>
      </c>
    </row>
    <row r="125" spans="1:5">
      <c r="A125" s="19" t="s">
        <v>3121</v>
      </c>
      <c r="B125" s="19" t="s">
        <v>1080</v>
      </c>
      <c r="C125" s="19"/>
      <c r="D125" s="20">
        <v>522762427</v>
      </c>
      <c r="E125" s="20" t="s">
        <v>3122</v>
      </c>
    </row>
    <row r="126" spans="1:5">
      <c r="A126" s="2" t="s">
        <v>2995</v>
      </c>
      <c r="B126" s="2" t="s">
        <v>1080</v>
      </c>
      <c r="C126" s="2"/>
      <c r="D126" s="18" t="s">
        <v>2994</v>
      </c>
      <c r="E126" s="46" t="s">
        <v>2993</v>
      </c>
    </row>
    <row r="127" spans="1:5">
      <c r="A127" s="2" t="s">
        <v>3421</v>
      </c>
      <c r="B127" s="2" t="s">
        <v>1080</v>
      </c>
      <c r="C127" s="2"/>
      <c r="D127" s="18" t="s">
        <v>3422</v>
      </c>
      <c r="E127" s="18" t="s">
        <v>3423</v>
      </c>
    </row>
    <row r="128" spans="1:5">
      <c r="A128" s="2" t="s">
        <v>1076</v>
      </c>
      <c r="B128" s="2" t="s">
        <v>1080</v>
      </c>
      <c r="C128" s="2" t="s">
        <v>1079</v>
      </c>
      <c r="D128" s="18" t="s">
        <v>1078</v>
      </c>
      <c r="E128" s="46" t="s">
        <v>1077</v>
      </c>
    </row>
    <row r="129" spans="1:5">
      <c r="A129" s="2" t="s">
        <v>1223</v>
      </c>
      <c r="B129" s="2" t="s">
        <v>1080</v>
      </c>
      <c r="C129" s="2" t="s">
        <v>1224</v>
      </c>
      <c r="D129" s="18" t="s">
        <v>1225</v>
      </c>
      <c r="E129" s="46" t="s">
        <v>1226</v>
      </c>
    </row>
    <row r="130" spans="1:5">
      <c r="A130" s="2" t="s">
        <v>1171</v>
      </c>
      <c r="B130" s="2" t="s">
        <v>1080</v>
      </c>
      <c r="C130" s="2" t="s">
        <v>1171</v>
      </c>
      <c r="D130" s="18"/>
      <c r="E130" s="141" t="s">
        <v>4964</v>
      </c>
    </row>
    <row r="131" spans="1:5">
      <c r="A131" s="2" t="s">
        <v>4727</v>
      </c>
      <c r="B131" s="2" t="s">
        <v>1080</v>
      </c>
      <c r="C131" s="2" t="s">
        <v>4736</v>
      </c>
      <c r="D131" s="18" t="s">
        <v>4735</v>
      </c>
      <c r="E131" s="61" t="s">
        <v>4728</v>
      </c>
    </row>
    <row r="132" spans="1:5">
      <c r="A132" s="2" t="s">
        <v>4722</v>
      </c>
      <c r="B132" s="2" t="s">
        <v>1080</v>
      </c>
      <c r="C132" s="2" t="s">
        <v>4736</v>
      </c>
      <c r="D132" s="18" t="s">
        <v>4730</v>
      </c>
      <c r="E132" s="61" t="s">
        <v>4728</v>
      </c>
    </row>
    <row r="133" spans="1:5">
      <c r="A133" s="2" t="s">
        <v>4726</v>
      </c>
      <c r="B133" s="2" t="s">
        <v>1080</v>
      </c>
      <c r="C133" s="2" t="s">
        <v>4736</v>
      </c>
      <c r="D133" s="18" t="s">
        <v>4734</v>
      </c>
      <c r="E133" s="61" t="s">
        <v>4728</v>
      </c>
    </row>
    <row r="134" spans="1:5">
      <c r="A134" s="2" t="s">
        <v>4721</v>
      </c>
      <c r="B134" s="2" t="s">
        <v>1080</v>
      </c>
      <c r="C134" s="2" t="s">
        <v>4736</v>
      </c>
      <c r="D134" s="18" t="s">
        <v>4729</v>
      </c>
      <c r="E134" s="61" t="s">
        <v>4728</v>
      </c>
    </row>
    <row r="135" spans="1:5">
      <c r="A135" s="2" t="s">
        <v>4724</v>
      </c>
      <c r="B135" s="2" t="s">
        <v>1080</v>
      </c>
      <c r="C135" s="2" t="s">
        <v>4736</v>
      </c>
      <c r="D135" s="18" t="s">
        <v>4732</v>
      </c>
      <c r="E135" s="61" t="s">
        <v>4728</v>
      </c>
    </row>
    <row r="136" spans="1:5">
      <c r="A136" s="2" t="s">
        <v>4725</v>
      </c>
      <c r="B136" s="2" t="s">
        <v>1080</v>
      </c>
      <c r="C136" s="2" t="s">
        <v>4736</v>
      </c>
      <c r="D136" s="18" t="s">
        <v>4733</v>
      </c>
      <c r="E136" s="61" t="s">
        <v>4728</v>
      </c>
    </row>
    <row r="137" spans="1:5">
      <c r="A137" s="2" t="s">
        <v>4723</v>
      </c>
      <c r="B137" s="2" t="s">
        <v>1080</v>
      </c>
      <c r="C137" s="2" t="s">
        <v>4736</v>
      </c>
      <c r="D137" s="18" t="s">
        <v>4731</v>
      </c>
      <c r="E137" s="61" t="s">
        <v>4728</v>
      </c>
    </row>
    <row r="138" spans="1:5">
      <c r="A138" s="2" t="s">
        <v>4737</v>
      </c>
      <c r="B138" s="2" t="s">
        <v>1080</v>
      </c>
      <c r="C138" s="2" t="s">
        <v>4737</v>
      </c>
      <c r="D138" s="18" t="s">
        <v>2742</v>
      </c>
      <c r="E138" s="18" t="s">
        <v>4738</v>
      </c>
    </row>
    <row r="139" spans="1:5">
      <c r="A139" s="2" t="s">
        <v>3169</v>
      </c>
      <c r="B139" s="2" t="s">
        <v>2397</v>
      </c>
      <c r="C139" s="2"/>
      <c r="D139" s="18">
        <v>504082560</v>
      </c>
      <c r="E139" s="18" t="s">
        <v>3170</v>
      </c>
    </row>
    <row r="140" spans="1:5">
      <c r="A140" s="2" t="s">
        <v>3231</v>
      </c>
      <c r="B140" s="2" t="s">
        <v>2397</v>
      </c>
      <c r="C140" s="2"/>
      <c r="D140" s="18">
        <v>504082560</v>
      </c>
      <c r="E140" s="18" t="s">
        <v>3170</v>
      </c>
    </row>
    <row r="141" spans="1:5">
      <c r="A141" s="2" t="s">
        <v>3099</v>
      </c>
      <c r="B141" s="2" t="s">
        <v>2397</v>
      </c>
      <c r="C141" s="2"/>
      <c r="D141" s="18">
        <v>503307330</v>
      </c>
      <c r="E141" s="18" t="s">
        <v>3100</v>
      </c>
    </row>
    <row r="142" spans="1:5">
      <c r="A142" s="2" t="s">
        <v>3169</v>
      </c>
      <c r="B142" s="2" t="s">
        <v>2397</v>
      </c>
      <c r="C142" s="2"/>
      <c r="D142" s="18" t="str">
        <f>"0504082560"</f>
        <v>0504082560</v>
      </c>
      <c r="E142" s="18" t="s">
        <v>3896</v>
      </c>
    </row>
    <row r="143" spans="1:5">
      <c r="A143" s="2" t="s">
        <v>3010</v>
      </c>
      <c r="B143" s="2" t="s">
        <v>2397</v>
      </c>
      <c r="C143" s="2"/>
      <c r="D143" s="18">
        <v>35030548</v>
      </c>
      <c r="E143" s="18" t="s">
        <v>3011</v>
      </c>
    </row>
    <row r="144" spans="1:5">
      <c r="A144" s="45" t="s">
        <v>3789</v>
      </c>
      <c r="B144" s="45" t="s">
        <v>2397</v>
      </c>
      <c r="C144" s="45" t="s">
        <v>3790</v>
      </c>
      <c r="D144" s="18" t="s">
        <v>3791</v>
      </c>
      <c r="E144" s="46" t="s">
        <v>3792</v>
      </c>
    </row>
    <row r="145" spans="1:5">
      <c r="A145" s="2" t="s">
        <v>3130</v>
      </c>
      <c r="B145" s="2" t="s">
        <v>2397</v>
      </c>
      <c r="C145" s="2"/>
      <c r="D145" s="18">
        <v>547308810</v>
      </c>
      <c r="E145" s="18" t="s">
        <v>3131</v>
      </c>
    </row>
    <row r="146" spans="1:5">
      <c r="A146" s="2" t="s">
        <v>3711</v>
      </c>
      <c r="B146" s="2" t="s">
        <v>2397</v>
      </c>
      <c r="C146" s="2" t="s">
        <v>3713</v>
      </c>
      <c r="D146" s="18" t="s">
        <v>3623</v>
      </c>
      <c r="E146" s="46" t="s">
        <v>3712</v>
      </c>
    </row>
    <row r="147" spans="1:5">
      <c r="A147" s="19" t="s">
        <v>3956</v>
      </c>
      <c r="B147" s="19" t="s">
        <v>2397</v>
      </c>
      <c r="C147" s="19"/>
      <c r="D147" s="20" t="str">
        <f>"0504422852"</f>
        <v>0504422852</v>
      </c>
      <c r="E147" s="20" t="s">
        <v>3957</v>
      </c>
    </row>
    <row r="148" spans="1:5">
      <c r="A148" s="2" t="s">
        <v>3652</v>
      </c>
      <c r="B148" s="2" t="s">
        <v>2397</v>
      </c>
      <c r="C148" s="2" t="s">
        <v>3719</v>
      </c>
      <c r="D148" s="18" t="s">
        <v>3653</v>
      </c>
      <c r="E148" s="46" t="s">
        <v>3720</v>
      </c>
    </row>
    <row r="149" spans="1:5">
      <c r="A149" s="19" t="s">
        <v>3231</v>
      </c>
      <c r="B149" s="19" t="s">
        <v>2397</v>
      </c>
      <c r="C149" s="19"/>
      <c r="D149" s="20" t="str">
        <f>"0504082560"</f>
        <v>0504082560</v>
      </c>
      <c r="E149" s="20" t="s">
        <v>3909</v>
      </c>
    </row>
    <row r="150" spans="1:5">
      <c r="A150" s="2" t="s">
        <v>3626</v>
      </c>
      <c r="B150" s="2" t="s">
        <v>2397</v>
      </c>
      <c r="C150" s="2"/>
      <c r="D150" s="18" t="s">
        <v>3627</v>
      </c>
      <c r="E150" s="46" t="s">
        <v>3714</v>
      </c>
    </row>
    <row r="151" spans="1:5">
      <c r="A151" s="45" t="s">
        <v>3803</v>
      </c>
      <c r="B151" s="45" t="s">
        <v>2397</v>
      </c>
      <c r="C151" s="45" t="s">
        <v>3804</v>
      </c>
      <c r="D151" s="18" t="s">
        <v>3805</v>
      </c>
      <c r="E151" s="46" t="s">
        <v>3172</v>
      </c>
    </row>
    <row r="152" spans="1:5">
      <c r="A152" s="2" t="s">
        <v>3171</v>
      </c>
      <c r="B152" s="2" t="s">
        <v>2397</v>
      </c>
      <c r="C152" s="2"/>
      <c r="D152" s="18">
        <v>507608021</v>
      </c>
      <c r="E152" s="18" t="s">
        <v>3172</v>
      </c>
    </row>
    <row r="153" spans="1:5">
      <c r="A153" s="2" t="s">
        <v>4675</v>
      </c>
      <c r="B153" s="2" t="s">
        <v>2397</v>
      </c>
      <c r="C153" s="2" t="s">
        <v>4676</v>
      </c>
      <c r="D153" s="18" t="s">
        <v>4680</v>
      </c>
      <c r="E153" s="18" t="s">
        <v>3721</v>
      </c>
    </row>
    <row r="154" spans="1:5">
      <c r="A154" s="2" t="s">
        <v>4672</v>
      </c>
      <c r="B154" s="2" t="s">
        <v>2397</v>
      </c>
      <c r="C154" s="2" t="s">
        <v>4676</v>
      </c>
      <c r="D154" s="18" t="s">
        <v>4677</v>
      </c>
      <c r="E154" s="18" t="s">
        <v>3721</v>
      </c>
    </row>
    <row r="155" spans="1:5">
      <c r="A155" s="2" t="s">
        <v>3667</v>
      </c>
      <c r="B155" s="2" t="s">
        <v>2397</v>
      </c>
      <c r="C155" s="2" t="s">
        <v>4676</v>
      </c>
      <c r="D155" s="18" t="s">
        <v>3668</v>
      </c>
      <c r="E155" s="18" t="s">
        <v>3721</v>
      </c>
    </row>
    <row r="156" spans="1:5">
      <c r="A156" s="2" t="s">
        <v>4673</v>
      </c>
      <c r="B156" s="2" t="s">
        <v>2397</v>
      </c>
      <c r="C156" s="2" t="s">
        <v>4676</v>
      </c>
      <c r="D156" s="18" t="s">
        <v>4678</v>
      </c>
      <c r="E156" s="18" t="s">
        <v>3721</v>
      </c>
    </row>
    <row r="157" spans="1:5">
      <c r="A157" s="2" t="s">
        <v>4674</v>
      </c>
      <c r="B157" s="2" t="s">
        <v>2397</v>
      </c>
      <c r="C157" s="2" t="s">
        <v>4676</v>
      </c>
      <c r="D157" s="18" t="s">
        <v>4679</v>
      </c>
      <c r="E157" s="18" t="s">
        <v>3721</v>
      </c>
    </row>
    <row r="158" spans="1:5">
      <c r="A158" s="19" t="s">
        <v>3051</v>
      </c>
      <c r="B158" s="19" t="s">
        <v>2397</v>
      </c>
      <c r="C158" s="19"/>
      <c r="D158" s="20">
        <v>528612596</v>
      </c>
      <c r="E158" s="20" t="s">
        <v>3052</v>
      </c>
    </row>
    <row r="159" spans="1:5">
      <c r="A159" s="2" t="s">
        <v>3619</v>
      </c>
      <c r="B159" s="2" t="s">
        <v>2397</v>
      </c>
      <c r="C159" s="2" t="s">
        <v>3703</v>
      </c>
      <c r="D159" s="18" t="s">
        <v>3618</v>
      </c>
      <c r="E159" s="46" t="s">
        <v>3707</v>
      </c>
    </row>
    <row r="160" spans="1:5">
      <c r="A160" s="2" t="s">
        <v>3471</v>
      </c>
      <c r="B160" s="2" t="s">
        <v>2397</v>
      </c>
      <c r="C160" s="2"/>
      <c r="D160" s="18" t="str">
        <f>"0545847673"</f>
        <v>0545847673</v>
      </c>
      <c r="E160" s="18" t="s">
        <v>3472</v>
      </c>
    </row>
    <row r="161" spans="1:5">
      <c r="A161" s="2" t="s">
        <v>3471</v>
      </c>
      <c r="B161" s="2" t="s">
        <v>2397</v>
      </c>
      <c r="C161" s="2"/>
      <c r="D161" s="18" t="s">
        <v>3577</v>
      </c>
      <c r="E161" s="149" t="s">
        <v>3472</v>
      </c>
    </row>
    <row r="162" spans="1:5">
      <c r="A162" s="19" t="s">
        <v>3471</v>
      </c>
      <c r="B162" s="19" t="s">
        <v>2397</v>
      </c>
      <c r="C162" s="19"/>
      <c r="D162" s="20" t="str">
        <f>"0545847673"</f>
        <v>0545847673</v>
      </c>
      <c r="E162" s="20" t="s">
        <v>3472</v>
      </c>
    </row>
    <row r="163" spans="1:5">
      <c r="A163" s="2" t="s">
        <v>3545</v>
      </c>
      <c r="B163" s="2" t="s">
        <v>2397</v>
      </c>
      <c r="C163" s="2"/>
      <c r="D163" s="18">
        <v>505111195</v>
      </c>
      <c r="E163" s="18" t="s">
        <v>3546</v>
      </c>
    </row>
    <row r="164" spans="1:5">
      <c r="A164" s="2" t="s">
        <v>3460</v>
      </c>
      <c r="B164" s="2" t="s">
        <v>2397</v>
      </c>
      <c r="C164" s="2"/>
      <c r="D164" s="18">
        <v>522750338</v>
      </c>
      <c r="E164" s="18" t="s">
        <v>3461</v>
      </c>
    </row>
    <row r="165" spans="1:5">
      <c r="A165" s="2" t="s">
        <v>3630</v>
      </c>
      <c r="B165" s="2" t="s">
        <v>2397</v>
      </c>
      <c r="C165" s="2"/>
      <c r="D165" s="18" t="s">
        <v>3631</v>
      </c>
      <c r="E165" s="46" t="s">
        <v>3717</v>
      </c>
    </row>
    <row r="166" spans="1:5">
      <c r="A166" s="2" t="s">
        <v>3348</v>
      </c>
      <c r="B166" s="2" t="s">
        <v>2397</v>
      </c>
      <c r="C166" s="2"/>
      <c r="D166" s="18">
        <v>506235224</v>
      </c>
      <c r="E166" s="18" t="s">
        <v>3096</v>
      </c>
    </row>
    <row r="167" spans="1:5">
      <c r="A167" s="2" t="s">
        <v>3348</v>
      </c>
      <c r="B167" s="2" t="s">
        <v>2397</v>
      </c>
      <c r="C167" s="2"/>
      <c r="D167" s="18">
        <v>506235224</v>
      </c>
      <c r="E167" s="18" t="s">
        <v>3096</v>
      </c>
    </row>
    <row r="168" spans="1:5">
      <c r="A168" s="2" t="s">
        <v>3364</v>
      </c>
      <c r="B168" s="2" t="s">
        <v>2397</v>
      </c>
      <c r="C168" s="2"/>
      <c r="D168" s="18">
        <v>508594308</v>
      </c>
      <c r="E168" s="18" t="s">
        <v>3096</v>
      </c>
    </row>
    <row r="169" spans="1:5">
      <c r="A169" s="19" t="s">
        <v>3516</v>
      </c>
      <c r="B169" s="19" t="s">
        <v>2397</v>
      </c>
      <c r="C169" s="19"/>
      <c r="D169" s="20">
        <v>504626951</v>
      </c>
      <c r="E169" s="20" t="s">
        <v>3096</v>
      </c>
    </row>
    <row r="170" spans="1:5">
      <c r="A170" s="2" t="s">
        <v>3688</v>
      </c>
      <c r="B170" s="2" t="s">
        <v>2397</v>
      </c>
      <c r="C170" s="2"/>
      <c r="D170" s="18" t="s">
        <v>3592</v>
      </c>
      <c r="E170" s="46" t="s">
        <v>3687</v>
      </c>
    </row>
    <row r="171" spans="1:5">
      <c r="A171" s="2" t="s">
        <v>3446</v>
      </c>
      <c r="B171" s="2" t="s">
        <v>2397</v>
      </c>
      <c r="C171" s="2"/>
      <c r="D171" s="18" t="s">
        <v>3447</v>
      </c>
      <c r="E171" s="18" t="s">
        <v>3448</v>
      </c>
    </row>
    <row r="172" spans="1:5">
      <c r="A172" s="2" t="s">
        <v>3138</v>
      </c>
      <c r="B172" s="2" t="s">
        <v>3139</v>
      </c>
      <c r="C172" s="2"/>
      <c r="D172" s="18">
        <v>523331238</v>
      </c>
      <c r="E172" s="18" t="s">
        <v>3140</v>
      </c>
    </row>
    <row r="173" spans="1:5">
      <c r="A173" s="2" t="s">
        <v>3426</v>
      </c>
      <c r="B173" s="2" t="s">
        <v>1233</v>
      </c>
      <c r="C173" s="2"/>
      <c r="D173" s="18" t="s">
        <v>3427</v>
      </c>
      <c r="E173" s="18" t="s">
        <v>3428</v>
      </c>
    </row>
    <row r="174" spans="1:5">
      <c r="A174" s="2" t="s">
        <v>3426</v>
      </c>
      <c r="B174" s="2" t="s">
        <v>1233</v>
      </c>
      <c r="C174" s="2"/>
      <c r="D174" s="18" t="s">
        <v>3427</v>
      </c>
      <c r="E174" s="18" t="s">
        <v>3428</v>
      </c>
    </row>
    <row r="175" spans="1:5">
      <c r="A175" s="2" t="s">
        <v>4881</v>
      </c>
      <c r="B175" s="2" t="s">
        <v>1233</v>
      </c>
      <c r="C175" s="2" t="s">
        <v>4884</v>
      </c>
      <c r="D175" s="18" t="s">
        <v>4883</v>
      </c>
      <c r="E175" s="150" t="s">
        <v>4882</v>
      </c>
    </row>
    <row r="176" spans="1:5">
      <c r="A176" s="19" t="s">
        <v>4133</v>
      </c>
      <c r="B176" s="19" t="s">
        <v>1233</v>
      </c>
      <c r="C176" s="2"/>
      <c r="D176" s="20" t="s">
        <v>4135</v>
      </c>
      <c r="E176" s="151" t="s">
        <v>4134</v>
      </c>
    </row>
    <row r="177" spans="1:5">
      <c r="A177" s="2" t="s">
        <v>1313</v>
      </c>
      <c r="B177" s="2" t="s">
        <v>1233</v>
      </c>
      <c r="C177" s="2" t="s">
        <v>1312</v>
      </c>
      <c r="D177" s="18" t="s">
        <v>1311</v>
      </c>
      <c r="E177" s="46" t="s">
        <v>1310</v>
      </c>
    </row>
    <row r="178" spans="1:5">
      <c r="A178" s="2" t="s">
        <v>3407</v>
      </c>
      <c r="B178" s="2" t="s">
        <v>1233</v>
      </c>
      <c r="C178" s="2"/>
      <c r="D178" s="18">
        <v>505235266</v>
      </c>
      <c r="E178" s="18" t="s">
        <v>3408</v>
      </c>
    </row>
    <row r="179" spans="1:5">
      <c r="A179" s="2" t="s">
        <v>3378</v>
      </c>
      <c r="B179" s="2" t="s">
        <v>1233</v>
      </c>
      <c r="C179" s="2"/>
      <c r="D179" s="18">
        <v>548113678</v>
      </c>
      <c r="E179" s="18" t="s">
        <v>3379</v>
      </c>
    </row>
    <row r="180" spans="1:5">
      <c r="A180" s="45" t="s">
        <v>3839</v>
      </c>
      <c r="B180" s="45" t="s">
        <v>1233</v>
      </c>
      <c r="C180" s="45" t="s">
        <v>3840</v>
      </c>
      <c r="D180" s="18" t="s">
        <v>2761</v>
      </c>
      <c r="E180" s="46" t="s">
        <v>3340</v>
      </c>
    </row>
    <row r="181" spans="1:5">
      <c r="A181" s="2" t="s">
        <v>3262</v>
      </c>
      <c r="B181" s="2" t="s">
        <v>1233</v>
      </c>
      <c r="C181" s="2"/>
      <c r="D181" s="18">
        <v>523997535</v>
      </c>
      <c r="E181" s="18" t="s">
        <v>3263</v>
      </c>
    </row>
    <row r="182" spans="1:5">
      <c r="A182" s="2" t="s">
        <v>3008</v>
      </c>
      <c r="B182" s="2" t="s">
        <v>1233</v>
      </c>
      <c r="C182" s="2"/>
      <c r="D182" s="18">
        <v>548083888</v>
      </c>
      <c r="E182" s="18" t="s">
        <v>3009</v>
      </c>
    </row>
    <row r="183" spans="1:5">
      <c r="A183" s="2" t="s">
        <v>1234</v>
      </c>
      <c r="B183" s="2" t="s">
        <v>1233</v>
      </c>
      <c r="C183" s="2" t="s">
        <v>1232</v>
      </c>
      <c r="D183" s="18" t="s">
        <v>1231</v>
      </c>
      <c r="E183" s="46" t="s">
        <v>1230</v>
      </c>
    </row>
    <row r="184" spans="1:5">
      <c r="A184" s="2" t="s">
        <v>2505</v>
      </c>
      <c r="B184" s="2" t="s">
        <v>1233</v>
      </c>
      <c r="C184" s="2" t="s">
        <v>2506</v>
      </c>
      <c r="D184" s="18" t="s">
        <v>2507</v>
      </c>
      <c r="E184" s="18" t="s">
        <v>2508</v>
      </c>
    </row>
    <row r="185" spans="1:5">
      <c r="A185" s="2"/>
      <c r="B185" s="2" t="s">
        <v>2617</v>
      </c>
      <c r="C185" s="2" t="s">
        <v>2618</v>
      </c>
      <c r="D185" s="18" t="s">
        <v>2619</v>
      </c>
      <c r="E185" s="18" t="s">
        <v>2620</v>
      </c>
    </row>
    <row r="186" spans="1:5">
      <c r="A186" s="2" t="s">
        <v>3029</v>
      </c>
      <c r="B186" s="2" t="s">
        <v>3030</v>
      </c>
      <c r="C186" s="2"/>
      <c r="D186" s="18">
        <v>536629255</v>
      </c>
      <c r="E186" s="18" t="s">
        <v>3031</v>
      </c>
    </row>
    <row r="187" spans="1:5">
      <c r="A187" s="2" t="s">
        <v>3863</v>
      </c>
      <c r="B187" s="2" t="s">
        <v>3864</v>
      </c>
      <c r="C187" s="2" t="s">
        <v>3863</v>
      </c>
      <c r="D187" s="18" t="s">
        <v>3865</v>
      </c>
      <c r="E187" s="46" t="s">
        <v>3866</v>
      </c>
    </row>
    <row r="188" spans="1:5">
      <c r="A188" s="2" t="s">
        <v>4614</v>
      </c>
      <c r="B188" s="2" t="s">
        <v>4623</v>
      </c>
      <c r="C188" s="2" t="s">
        <v>2616</v>
      </c>
      <c r="D188" s="18" t="s">
        <v>4624</v>
      </c>
      <c r="E188" s="18" t="s">
        <v>2615</v>
      </c>
    </row>
    <row r="189" spans="1:5">
      <c r="A189" s="19" t="s">
        <v>3946</v>
      </c>
      <c r="B189" s="19" t="s">
        <v>3947</v>
      </c>
      <c r="C189" s="19"/>
      <c r="D189" s="20" t="str">
        <f>"0522898939"</f>
        <v>0522898939</v>
      </c>
      <c r="E189" s="20" t="s">
        <v>3948</v>
      </c>
    </row>
    <row r="190" spans="1:5">
      <c r="A190" s="2" t="s">
        <v>3522</v>
      </c>
      <c r="B190" s="2" t="s">
        <v>3523</v>
      </c>
      <c r="C190" s="2"/>
      <c r="D190" s="18">
        <v>523710512</v>
      </c>
      <c r="E190" s="18" t="s">
        <v>3524</v>
      </c>
    </row>
    <row r="191" spans="1:5">
      <c r="A191" s="2" t="s">
        <v>3708</v>
      </c>
      <c r="B191" s="2" t="s">
        <v>3709</v>
      </c>
      <c r="C191" s="2" t="s">
        <v>3605</v>
      </c>
      <c r="D191" s="18" t="s">
        <v>3620</v>
      </c>
      <c r="E191" s="46" t="s">
        <v>3710</v>
      </c>
    </row>
    <row r="192" spans="1:5">
      <c r="A192" s="2"/>
      <c r="B192" s="2" t="s">
        <v>1075</v>
      </c>
      <c r="C192" s="2" t="s">
        <v>5190</v>
      </c>
      <c r="D192" s="18"/>
      <c r="E192" s="18" t="s">
        <v>5189</v>
      </c>
    </row>
    <row r="193" spans="1:5">
      <c r="A193" s="2" t="s">
        <v>3202</v>
      </c>
      <c r="B193" s="2" t="s">
        <v>1075</v>
      </c>
      <c r="C193" s="2"/>
      <c r="D193" s="18">
        <v>546214284</v>
      </c>
      <c r="E193" s="18" t="s">
        <v>3203</v>
      </c>
    </row>
    <row r="194" spans="1:5">
      <c r="A194" s="2" t="s">
        <v>3202</v>
      </c>
      <c r="B194" s="2" t="s">
        <v>1075</v>
      </c>
      <c r="C194" s="2"/>
      <c r="D194" s="18">
        <v>546214284</v>
      </c>
      <c r="E194" s="18" t="s">
        <v>3203</v>
      </c>
    </row>
    <row r="195" spans="1:5">
      <c r="A195" s="2" t="s">
        <v>482</v>
      </c>
      <c r="B195" s="2" t="s">
        <v>1075</v>
      </c>
      <c r="C195" s="2" t="s">
        <v>1072</v>
      </c>
      <c r="D195" s="18" t="s">
        <v>1074</v>
      </c>
      <c r="E195" s="46" t="s">
        <v>1073</v>
      </c>
    </row>
    <row r="196" spans="1:5">
      <c r="A196" s="2" t="s">
        <v>1200</v>
      </c>
      <c r="B196" s="2" t="s">
        <v>1075</v>
      </c>
      <c r="C196" s="2" t="s">
        <v>1199</v>
      </c>
      <c r="D196" s="18" t="s">
        <v>1198</v>
      </c>
      <c r="E196" s="46" t="s">
        <v>1197</v>
      </c>
    </row>
    <row r="197" spans="1:5">
      <c r="A197" s="2" t="s">
        <v>1569</v>
      </c>
      <c r="B197" s="2" t="s">
        <v>1075</v>
      </c>
      <c r="C197" s="2" t="s">
        <v>1567</v>
      </c>
      <c r="D197" s="18" t="s">
        <v>1570</v>
      </c>
      <c r="E197" s="18" t="s">
        <v>2522</v>
      </c>
    </row>
    <row r="198" spans="1:5">
      <c r="A198" s="2"/>
      <c r="B198" s="2" t="s">
        <v>1075</v>
      </c>
      <c r="C198" s="2" t="s">
        <v>2562</v>
      </c>
      <c r="D198" s="18" t="s">
        <v>2563</v>
      </c>
      <c r="E198" s="18" t="s">
        <v>2564</v>
      </c>
    </row>
    <row r="199" spans="1:5">
      <c r="A199" s="2"/>
      <c r="B199" s="2" t="s">
        <v>1075</v>
      </c>
      <c r="C199" s="2" t="s">
        <v>2562</v>
      </c>
      <c r="D199" s="18" t="s">
        <v>2563</v>
      </c>
      <c r="E199" s="152" t="s">
        <v>2564</v>
      </c>
    </row>
    <row r="200" spans="1:5">
      <c r="A200" s="2" t="s">
        <v>2096</v>
      </c>
      <c r="B200" s="2" t="s">
        <v>1075</v>
      </c>
      <c r="C200" s="2" t="s">
        <v>2096</v>
      </c>
      <c r="D200" s="18" t="s">
        <v>2089</v>
      </c>
      <c r="E200" s="18" t="s">
        <v>4746</v>
      </c>
    </row>
    <row r="201" spans="1:5">
      <c r="A201" s="2" t="s">
        <v>4748</v>
      </c>
      <c r="B201" s="2" t="s">
        <v>1075</v>
      </c>
      <c r="C201" s="2" t="s">
        <v>4748</v>
      </c>
      <c r="D201" s="18"/>
      <c r="E201" s="18" t="s">
        <v>4747</v>
      </c>
    </row>
    <row r="202" spans="1:5">
      <c r="A202" s="19" t="s">
        <v>1903</v>
      </c>
      <c r="B202" s="19" t="s">
        <v>1075</v>
      </c>
      <c r="C202" s="19" t="s">
        <v>3888</v>
      </c>
      <c r="D202" s="20" t="s">
        <v>1904</v>
      </c>
      <c r="E202" s="147" t="s">
        <v>3080</v>
      </c>
    </row>
    <row r="203" spans="1:5">
      <c r="A203" s="2" t="s">
        <v>3179</v>
      </c>
      <c r="B203" s="2" t="s">
        <v>1075</v>
      </c>
      <c r="C203" s="2"/>
      <c r="D203" s="18">
        <v>509511311</v>
      </c>
      <c r="E203" s="18" t="s">
        <v>3180</v>
      </c>
    </row>
    <row r="204" spans="1:5">
      <c r="A204" s="2" t="s">
        <v>4959</v>
      </c>
      <c r="B204" s="2" t="s">
        <v>1075</v>
      </c>
      <c r="C204" s="2" t="s">
        <v>4960</v>
      </c>
      <c r="D204" s="18"/>
      <c r="E204" s="61" t="s">
        <v>4958</v>
      </c>
    </row>
    <row r="205" spans="1:5">
      <c r="A205" s="2" t="s">
        <v>1201</v>
      </c>
      <c r="B205" s="2" t="s">
        <v>1075</v>
      </c>
      <c r="C205" s="2" t="s">
        <v>1202</v>
      </c>
      <c r="D205" s="18" t="s">
        <v>1203</v>
      </c>
      <c r="E205" s="46" t="s">
        <v>1204</v>
      </c>
    </row>
    <row r="206" spans="1:5">
      <c r="A206" s="2" t="s">
        <v>5097</v>
      </c>
      <c r="B206" s="2" t="s">
        <v>1075</v>
      </c>
      <c r="C206" s="2" t="s">
        <v>5121</v>
      </c>
      <c r="D206" s="18" t="s">
        <v>5096</v>
      </c>
      <c r="E206" s="18" t="s">
        <v>5122</v>
      </c>
    </row>
    <row r="207" spans="1:5">
      <c r="A207" s="2" t="s">
        <v>3439</v>
      </c>
      <c r="B207" s="2" t="s">
        <v>1075</v>
      </c>
      <c r="C207" s="2"/>
      <c r="D207" s="18" t="s">
        <v>3440</v>
      </c>
      <c r="E207" s="18" t="s">
        <v>3441</v>
      </c>
    </row>
    <row r="208" spans="1:5">
      <c r="A208" s="22" t="s">
        <v>70</v>
      </c>
      <c r="B208" s="2" t="s">
        <v>1075</v>
      </c>
      <c r="C208" s="6" t="s">
        <v>71</v>
      </c>
      <c r="D208" s="142" t="s">
        <v>72</v>
      </c>
      <c r="E208" s="153" t="s">
        <v>73</v>
      </c>
    </row>
    <row r="209" spans="1:5">
      <c r="A209" s="19" t="s">
        <v>3485</v>
      </c>
      <c r="B209" s="19" t="s">
        <v>1075</v>
      </c>
      <c r="C209" s="19" t="s">
        <v>3953</v>
      </c>
      <c r="D209" s="20" t="s">
        <v>3862</v>
      </c>
      <c r="E209" s="147" t="s">
        <v>3486</v>
      </c>
    </row>
    <row r="210" spans="1:5">
      <c r="A210" s="2" t="s">
        <v>1951</v>
      </c>
      <c r="B210" s="2" t="s">
        <v>1075</v>
      </c>
      <c r="C210" s="2"/>
      <c r="D210" s="18" t="s">
        <v>1952</v>
      </c>
      <c r="E210" s="18" t="s">
        <v>3168</v>
      </c>
    </row>
    <row r="211" spans="1:5">
      <c r="A211" s="2" t="s">
        <v>1282</v>
      </c>
      <c r="B211" s="2" t="s">
        <v>1075</v>
      </c>
      <c r="C211" s="2" t="s">
        <v>1281</v>
      </c>
      <c r="D211" s="18" t="s">
        <v>1280</v>
      </c>
      <c r="E211" s="46" t="s">
        <v>1279</v>
      </c>
    </row>
    <row r="212" spans="1:5">
      <c r="A212" s="2" t="s">
        <v>3283</v>
      </c>
      <c r="B212" s="2" t="s">
        <v>1075</v>
      </c>
      <c r="C212" s="2"/>
      <c r="D212" s="18" t="s">
        <v>3284</v>
      </c>
      <c r="E212" s="18" t="s">
        <v>3285</v>
      </c>
    </row>
    <row r="213" spans="1:5">
      <c r="A213" s="2" t="s">
        <v>1163</v>
      </c>
      <c r="B213" s="2" t="s">
        <v>1075</v>
      </c>
      <c r="C213" s="2" t="s">
        <v>1163</v>
      </c>
      <c r="D213" s="18" t="s">
        <v>1162</v>
      </c>
      <c r="E213" s="46" t="s">
        <v>1161</v>
      </c>
    </row>
    <row r="214" spans="1:5">
      <c r="A214" s="2"/>
      <c r="B214" s="2" t="s">
        <v>2591</v>
      </c>
      <c r="C214" s="2" t="s">
        <v>2589</v>
      </c>
      <c r="D214" s="18" t="s">
        <v>2587</v>
      </c>
      <c r="E214" s="18" t="s">
        <v>2590</v>
      </c>
    </row>
    <row r="215" spans="1:5">
      <c r="A215" s="2"/>
      <c r="B215" s="2" t="s">
        <v>2591</v>
      </c>
      <c r="C215" s="2" t="s">
        <v>2589</v>
      </c>
      <c r="D215" s="18" t="s">
        <v>2588</v>
      </c>
      <c r="E215" s="18" t="s">
        <v>2590</v>
      </c>
    </row>
    <row r="216" spans="1:5">
      <c r="A216" s="2" t="s">
        <v>3400</v>
      </c>
      <c r="B216" s="2" t="s">
        <v>3345</v>
      </c>
      <c r="C216" s="2"/>
      <c r="D216" s="18">
        <v>522225911</v>
      </c>
      <c r="E216" s="18" t="s">
        <v>3401</v>
      </c>
    </row>
    <row r="217" spans="1:5">
      <c r="A217" s="2" t="s">
        <v>3344</v>
      </c>
      <c r="B217" s="2" t="s">
        <v>3345</v>
      </c>
      <c r="C217" s="2"/>
      <c r="D217" s="18" t="s">
        <v>3346</v>
      </c>
      <c r="E217" s="18" t="s">
        <v>3347</v>
      </c>
    </row>
    <row r="218" spans="1:5">
      <c r="A218" s="2" t="s">
        <v>4878</v>
      </c>
      <c r="B218" s="2" t="s">
        <v>3345</v>
      </c>
      <c r="C218" s="2" t="s">
        <v>4875</v>
      </c>
      <c r="D218" s="18" t="s">
        <v>4877</v>
      </c>
      <c r="E218" s="18" t="s">
        <v>4874</v>
      </c>
    </row>
    <row r="219" spans="1:5">
      <c r="A219" s="2" t="s">
        <v>4878</v>
      </c>
      <c r="B219" s="2" t="s">
        <v>3345</v>
      </c>
      <c r="C219" s="2" t="s">
        <v>4875</v>
      </c>
      <c r="D219" s="18" t="s">
        <v>4877</v>
      </c>
      <c r="E219" s="18" t="s">
        <v>4876</v>
      </c>
    </row>
    <row r="220" spans="1:5">
      <c r="A220" s="2" t="s">
        <v>3206</v>
      </c>
      <c r="B220" s="2" t="s">
        <v>2566</v>
      </c>
      <c r="C220" s="2"/>
      <c r="D220" s="18" t="s">
        <v>3207</v>
      </c>
      <c r="E220" s="18" t="s">
        <v>3208</v>
      </c>
    </row>
    <row r="221" spans="1:5">
      <c r="A221" s="2" t="s">
        <v>3530</v>
      </c>
      <c r="B221" s="2" t="s">
        <v>3531</v>
      </c>
      <c r="C221" s="2"/>
      <c r="D221" s="18">
        <v>523088000</v>
      </c>
      <c r="E221" s="18" t="s">
        <v>3532</v>
      </c>
    </row>
    <row r="222" spans="1:5">
      <c r="A222" s="2" t="s">
        <v>4629</v>
      </c>
      <c r="B222" s="2" t="s">
        <v>4628</v>
      </c>
      <c r="C222" s="2" t="s">
        <v>4627</v>
      </c>
      <c r="D222" s="18" t="s">
        <v>4626</v>
      </c>
      <c r="E222" s="18" t="s">
        <v>4625</v>
      </c>
    </row>
    <row r="223" spans="1:5">
      <c r="A223" s="2" t="s">
        <v>3192</v>
      </c>
      <c r="B223" s="2" t="s">
        <v>2610</v>
      </c>
      <c r="C223" s="2"/>
      <c r="D223" s="18">
        <v>507404567</v>
      </c>
      <c r="E223" s="18" t="s">
        <v>3193</v>
      </c>
    </row>
    <row r="224" spans="1:5">
      <c r="A224" s="2" t="s">
        <v>3192</v>
      </c>
      <c r="B224" s="2" t="s">
        <v>2610</v>
      </c>
      <c r="C224" s="2"/>
      <c r="D224" s="18">
        <v>507404567</v>
      </c>
      <c r="E224" s="18" t="s">
        <v>3193</v>
      </c>
    </row>
    <row r="225" spans="1:5">
      <c r="A225" s="2"/>
      <c r="B225" s="2" t="s">
        <v>2610</v>
      </c>
      <c r="C225" s="2" t="s">
        <v>2608</v>
      </c>
      <c r="D225" s="18">
        <v>543182012</v>
      </c>
      <c r="E225" s="18" t="s">
        <v>2609</v>
      </c>
    </row>
    <row r="226" spans="1:5">
      <c r="A226" s="2"/>
      <c r="B226" s="2" t="s">
        <v>2543</v>
      </c>
      <c r="C226" s="2" t="s">
        <v>2541</v>
      </c>
      <c r="D226" s="18" t="s">
        <v>2540</v>
      </c>
      <c r="E226" s="18" t="s">
        <v>2542</v>
      </c>
    </row>
    <row r="227" spans="1:5">
      <c r="A227" s="2" t="s">
        <v>3384</v>
      </c>
      <c r="B227" s="2" t="s">
        <v>3385</v>
      </c>
      <c r="C227" s="2"/>
      <c r="D227" s="18" t="s">
        <v>3386</v>
      </c>
      <c r="E227" s="18" t="s">
        <v>3387</v>
      </c>
    </row>
    <row r="228" spans="1:5">
      <c r="A228" s="2" t="s">
        <v>3519</v>
      </c>
      <c r="B228" s="2" t="s">
        <v>3520</v>
      </c>
      <c r="C228" s="2"/>
      <c r="D228" s="18" t="str">
        <f>"0526146848"</f>
        <v>0526146848</v>
      </c>
      <c r="E228" s="18" t="s">
        <v>3521</v>
      </c>
    </row>
    <row r="229" spans="1:5">
      <c r="A229" s="2" t="s">
        <v>4829</v>
      </c>
      <c r="B229" s="2" t="s">
        <v>4830</v>
      </c>
      <c r="C229" s="2" t="s">
        <v>4831</v>
      </c>
      <c r="D229" s="18" t="s">
        <v>4827</v>
      </c>
      <c r="E229" s="143" t="s">
        <v>4828</v>
      </c>
    </row>
    <row r="230" spans="1:5">
      <c r="A230" s="2" t="s">
        <v>4826</v>
      </c>
      <c r="B230" s="2" t="s">
        <v>4830</v>
      </c>
      <c r="C230" s="2" t="s">
        <v>4831</v>
      </c>
      <c r="D230" s="18" t="s">
        <v>2704</v>
      </c>
      <c r="E230" s="18" t="s">
        <v>4825</v>
      </c>
    </row>
    <row r="231" spans="1:5">
      <c r="A231" s="2" t="s">
        <v>3090</v>
      </c>
      <c r="B231" s="2" t="s">
        <v>3065</v>
      </c>
      <c r="C231" s="2"/>
      <c r="D231" s="18">
        <v>549910836</v>
      </c>
      <c r="E231" s="18" t="s">
        <v>3091</v>
      </c>
    </row>
    <row r="232" spans="1:5">
      <c r="A232" s="2" t="s">
        <v>3467</v>
      </c>
      <c r="B232" s="2" t="s">
        <v>3065</v>
      </c>
      <c r="C232" s="2"/>
      <c r="D232" s="18">
        <v>542861111</v>
      </c>
      <c r="E232" s="18" t="s">
        <v>3468</v>
      </c>
    </row>
    <row r="233" spans="1:5">
      <c r="A233" s="19" t="s">
        <v>3467</v>
      </c>
      <c r="B233" s="19" t="s">
        <v>3065</v>
      </c>
      <c r="C233" s="19"/>
      <c r="D233" s="20">
        <v>542861111</v>
      </c>
      <c r="E233" s="20" t="s">
        <v>3468</v>
      </c>
    </row>
    <row r="234" spans="1:5">
      <c r="A234" s="2" t="s">
        <v>3160</v>
      </c>
      <c r="B234" s="2" t="s">
        <v>3065</v>
      </c>
      <c r="C234" s="2"/>
      <c r="D234" s="18">
        <v>542201013</v>
      </c>
      <c r="E234" s="18" t="s">
        <v>3161</v>
      </c>
    </row>
    <row r="235" spans="1:5">
      <c r="A235" s="2" t="s">
        <v>3141</v>
      </c>
      <c r="B235" s="2" t="s">
        <v>3065</v>
      </c>
      <c r="C235" s="2"/>
      <c r="D235" s="18">
        <v>547633683</v>
      </c>
      <c r="E235" s="18" t="s">
        <v>3142</v>
      </c>
    </row>
    <row r="236" spans="1:5">
      <c r="A236" s="2" t="s">
        <v>3141</v>
      </c>
      <c r="B236" s="2" t="s">
        <v>3065</v>
      </c>
      <c r="C236" s="2"/>
      <c r="D236" s="18">
        <v>547633683</v>
      </c>
      <c r="E236" s="18" t="s">
        <v>3142</v>
      </c>
    </row>
    <row r="237" spans="1:5">
      <c r="A237" s="2" t="s">
        <v>3151</v>
      </c>
      <c r="B237" s="2" t="s">
        <v>3065</v>
      </c>
      <c r="C237" s="2"/>
      <c r="D237" s="18">
        <v>547633683</v>
      </c>
      <c r="E237" s="18" t="s">
        <v>3152</v>
      </c>
    </row>
    <row r="238" spans="1:5">
      <c r="A238" s="2" t="s">
        <v>3064</v>
      </c>
      <c r="B238" s="2" t="s">
        <v>3065</v>
      </c>
      <c r="C238" s="2"/>
      <c r="D238" s="18">
        <v>544383336</v>
      </c>
      <c r="E238" s="18" t="s">
        <v>3066</v>
      </c>
    </row>
    <row r="239" spans="1:5">
      <c r="A239" s="2" t="s">
        <v>3341</v>
      </c>
      <c r="B239" s="2" t="s">
        <v>3065</v>
      </c>
      <c r="C239" s="2"/>
      <c r="D239" s="18">
        <v>544383337</v>
      </c>
      <c r="E239" s="18" t="s">
        <v>3066</v>
      </c>
    </row>
    <row r="240" spans="1:5">
      <c r="A240" s="2" t="s">
        <v>3414</v>
      </c>
      <c r="B240" s="2" t="s">
        <v>3065</v>
      </c>
      <c r="C240" s="2"/>
      <c r="D240" s="18">
        <v>528508513</v>
      </c>
      <c r="E240" s="18" t="s">
        <v>3415</v>
      </c>
    </row>
    <row r="241" spans="1:5">
      <c r="A241" s="2" t="s">
        <v>1038</v>
      </c>
      <c r="B241" s="2" t="s">
        <v>1041</v>
      </c>
      <c r="C241" s="2" t="s">
        <v>1037</v>
      </c>
      <c r="D241" s="18" t="s">
        <v>1039</v>
      </c>
      <c r="E241" s="46" t="s">
        <v>1040</v>
      </c>
    </row>
    <row r="242" spans="1:5">
      <c r="A242" s="2" t="s">
        <v>2314</v>
      </c>
      <c r="B242" s="2" t="s">
        <v>5202</v>
      </c>
      <c r="C242" s="2" t="s">
        <v>2284</v>
      </c>
      <c r="D242" s="18" t="s">
        <v>2313</v>
      </c>
      <c r="E242" s="61" t="s">
        <v>5203</v>
      </c>
    </row>
    <row r="243" spans="1:5">
      <c r="A243" s="2" t="s">
        <v>1094</v>
      </c>
      <c r="B243" s="2" t="s">
        <v>1095</v>
      </c>
      <c r="C243" s="2" t="s">
        <v>1096</v>
      </c>
      <c r="D243" s="18" t="s">
        <v>1097</v>
      </c>
      <c r="E243" s="46" t="s">
        <v>1098</v>
      </c>
    </row>
    <row r="244" spans="1:5">
      <c r="A244" s="2"/>
      <c r="B244" s="2" t="s">
        <v>2650</v>
      </c>
      <c r="C244" s="2" t="s">
        <v>2649</v>
      </c>
      <c r="D244" s="18" t="s">
        <v>2648</v>
      </c>
      <c r="E244" s="18" t="s">
        <v>2653</v>
      </c>
    </row>
    <row r="245" spans="1:5">
      <c r="A245" s="2" t="s">
        <v>2603</v>
      </c>
      <c r="B245" s="2" t="s">
        <v>2602</v>
      </c>
      <c r="C245" s="2" t="s">
        <v>2600</v>
      </c>
      <c r="D245" s="18">
        <v>542065555</v>
      </c>
      <c r="E245" s="18" t="s">
        <v>2601</v>
      </c>
    </row>
    <row r="246" spans="1:5">
      <c r="A246" s="19" t="s">
        <v>4130</v>
      </c>
      <c r="B246" s="19" t="s">
        <v>2602</v>
      </c>
      <c r="C246" s="2"/>
      <c r="D246" s="20" t="s">
        <v>4132</v>
      </c>
      <c r="E246" s="151" t="s">
        <v>4131</v>
      </c>
    </row>
    <row r="247" spans="1:5">
      <c r="A247" s="19" t="s">
        <v>4124</v>
      </c>
      <c r="B247" s="19" t="s">
        <v>4127</v>
      </c>
      <c r="C247" s="2"/>
      <c r="D247" s="20" t="s">
        <v>4126</v>
      </c>
      <c r="E247" s="151" t="s">
        <v>4125</v>
      </c>
    </row>
    <row r="248" spans="1:5">
      <c r="A248" s="2" t="s">
        <v>3566</v>
      </c>
      <c r="B248" s="2" t="s">
        <v>3567</v>
      </c>
      <c r="C248" s="2"/>
      <c r="D248" s="18">
        <v>537366653</v>
      </c>
      <c r="E248" s="18" t="s">
        <v>3568</v>
      </c>
    </row>
    <row r="249" spans="1:5">
      <c r="A249" s="2" t="s">
        <v>3069</v>
      </c>
      <c r="B249" s="2" t="s">
        <v>3070</v>
      </c>
      <c r="C249" s="2"/>
      <c r="D249" s="18" t="str">
        <f>"0545633946"</f>
        <v>0545633946</v>
      </c>
      <c r="E249" s="18" t="s">
        <v>3071</v>
      </c>
    </row>
    <row r="250" spans="1:5">
      <c r="A250" s="2" t="s">
        <v>3512</v>
      </c>
      <c r="B250" s="2" t="s">
        <v>3070</v>
      </c>
      <c r="C250" s="2"/>
      <c r="D250" s="18" t="str">
        <f>"0542240622"</f>
        <v>0542240622</v>
      </c>
      <c r="E250" s="18" t="s">
        <v>3513</v>
      </c>
    </row>
    <row r="251" spans="1:5">
      <c r="A251" s="2"/>
      <c r="B251" s="2" t="s">
        <v>2538</v>
      </c>
      <c r="C251" s="2" t="s">
        <v>2581</v>
      </c>
      <c r="D251" s="18" t="s">
        <v>2580</v>
      </c>
      <c r="E251" s="18" t="s">
        <v>2582</v>
      </c>
    </row>
    <row r="252" spans="1:5">
      <c r="A252" s="2" t="s">
        <v>4914</v>
      </c>
      <c r="B252" s="2" t="s">
        <v>1265</v>
      </c>
      <c r="C252" s="2" t="s">
        <v>4885</v>
      </c>
      <c r="D252" s="18" t="s">
        <v>4915</v>
      </c>
      <c r="E252" s="18" t="s">
        <v>4946</v>
      </c>
    </row>
    <row r="253" spans="1:5">
      <c r="A253" s="2" t="s">
        <v>4871</v>
      </c>
      <c r="B253" s="2" t="s">
        <v>1265</v>
      </c>
      <c r="C253" s="2" t="s">
        <v>4870</v>
      </c>
      <c r="D253" s="18" t="s">
        <v>4872</v>
      </c>
      <c r="E253" s="143" t="s">
        <v>4873</v>
      </c>
    </row>
    <row r="254" spans="1:5">
      <c r="A254" s="2" t="s">
        <v>3143</v>
      </c>
      <c r="B254" s="2" t="s">
        <v>1265</v>
      </c>
      <c r="C254" s="2"/>
      <c r="D254" s="18" t="str">
        <f>"0522591920"</f>
        <v>0522591920</v>
      </c>
      <c r="E254" s="18" t="s">
        <v>3144</v>
      </c>
    </row>
    <row r="255" spans="1:5">
      <c r="A255" s="2" t="s">
        <v>3143</v>
      </c>
      <c r="B255" s="2" t="s">
        <v>1265</v>
      </c>
      <c r="C255" s="2"/>
      <c r="D255" s="18" t="str">
        <f>"0522591920"</f>
        <v>0522591920</v>
      </c>
      <c r="E255" s="18" t="s">
        <v>3144</v>
      </c>
    </row>
    <row r="256" spans="1:5">
      <c r="A256" s="2" t="s">
        <v>4896</v>
      </c>
      <c r="B256" s="2" t="s">
        <v>1265</v>
      </c>
      <c r="C256" s="2" t="s">
        <v>4885</v>
      </c>
      <c r="D256" s="18" t="s">
        <v>4897</v>
      </c>
      <c r="E256" s="18" t="s">
        <v>4942</v>
      </c>
    </row>
    <row r="257" spans="1:5">
      <c r="A257" s="2" t="s">
        <v>3454</v>
      </c>
      <c r="B257" s="2" t="s">
        <v>1265</v>
      </c>
      <c r="C257" s="2"/>
      <c r="D257" s="18">
        <v>502332640</v>
      </c>
      <c r="E257" s="18" t="s">
        <v>3455</v>
      </c>
    </row>
    <row r="258" spans="1:5">
      <c r="A258" s="2" t="s">
        <v>3215</v>
      </c>
      <c r="B258" s="2" t="s">
        <v>1265</v>
      </c>
      <c r="C258" s="2"/>
      <c r="D258" s="18">
        <v>547412696</v>
      </c>
      <c r="E258" s="18" t="s">
        <v>3216</v>
      </c>
    </row>
    <row r="259" spans="1:5">
      <c r="A259" s="2" t="s">
        <v>3215</v>
      </c>
      <c r="B259" s="2" t="s">
        <v>1265</v>
      </c>
      <c r="C259" s="2"/>
      <c r="D259" s="18">
        <v>547412696</v>
      </c>
      <c r="E259" s="18" t="s">
        <v>3216</v>
      </c>
    </row>
    <row r="260" spans="1:5">
      <c r="A260" s="2" t="s">
        <v>4890</v>
      </c>
      <c r="B260" s="2" t="s">
        <v>1265</v>
      </c>
      <c r="C260" s="2" t="s">
        <v>4885</v>
      </c>
      <c r="D260" s="18" t="s">
        <v>4888</v>
      </c>
      <c r="E260" s="18" t="s">
        <v>4935</v>
      </c>
    </row>
    <row r="261" spans="1:5">
      <c r="A261" s="2" t="s">
        <v>2410</v>
      </c>
      <c r="B261" s="2" t="s">
        <v>1265</v>
      </c>
      <c r="C261" s="2"/>
      <c r="D261" s="18" t="s">
        <v>2411</v>
      </c>
      <c r="E261" s="18" t="s">
        <v>2412</v>
      </c>
    </row>
    <row r="262" spans="1:5">
      <c r="A262" s="2" t="s">
        <v>4921</v>
      </c>
      <c r="B262" s="2" t="s">
        <v>1265</v>
      </c>
      <c r="C262" s="2" t="s">
        <v>4885</v>
      </c>
      <c r="D262" s="18" t="s">
        <v>4920</v>
      </c>
      <c r="E262" s="18" t="s">
        <v>4943</v>
      </c>
    </row>
    <row r="263" spans="1:5">
      <c r="A263" s="2" t="s">
        <v>2409</v>
      </c>
      <c r="B263" s="2" t="s">
        <v>1265</v>
      </c>
      <c r="C263" s="2"/>
      <c r="D263" s="18" t="s">
        <v>2407</v>
      </c>
      <c r="E263" s="18" t="s">
        <v>2408</v>
      </c>
    </row>
    <row r="264" spans="1:5">
      <c r="A264" s="2" t="s">
        <v>1271</v>
      </c>
      <c r="B264" s="2" t="s">
        <v>1265</v>
      </c>
      <c r="C264" s="2" t="s">
        <v>1272</v>
      </c>
      <c r="D264" s="18" t="s">
        <v>1273</v>
      </c>
      <c r="E264" s="46" t="s">
        <v>1274</v>
      </c>
    </row>
    <row r="265" spans="1:5">
      <c r="A265" s="2" t="s">
        <v>4895</v>
      </c>
      <c r="B265" s="2" t="s">
        <v>1265</v>
      </c>
      <c r="C265" s="2" t="s">
        <v>4885</v>
      </c>
      <c r="D265" s="18" t="s">
        <v>4894</v>
      </c>
      <c r="E265" s="18" t="s">
        <v>4941</v>
      </c>
    </row>
    <row r="266" spans="1:5">
      <c r="A266" s="2" t="s">
        <v>4899</v>
      </c>
      <c r="B266" s="2" t="s">
        <v>1265</v>
      </c>
      <c r="C266" s="2" t="s">
        <v>4885</v>
      </c>
      <c r="D266" s="18" t="s">
        <v>4898</v>
      </c>
      <c r="E266" s="18" t="s">
        <v>4945</v>
      </c>
    </row>
    <row r="267" spans="1:5">
      <c r="A267" s="2" t="s">
        <v>4910</v>
      </c>
      <c r="B267" s="2" t="s">
        <v>1265</v>
      </c>
      <c r="C267" s="2" t="s">
        <v>4885</v>
      </c>
      <c r="D267" s="18" t="s">
        <v>4911</v>
      </c>
      <c r="E267" s="18" t="s">
        <v>4937</v>
      </c>
    </row>
    <row r="268" spans="1:5">
      <c r="A268" s="2" t="s">
        <v>3442</v>
      </c>
      <c r="B268" s="2" t="s">
        <v>1265</v>
      </c>
      <c r="C268" s="2"/>
      <c r="D268" s="18">
        <v>505563869</v>
      </c>
      <c r="E268" s="18" t="s">
        <v>3443</v>
      </c>
    </row>
    <row r="269" spans="1:5">
      <c r="A269" s="2" t="s">
        <v>4892</v>
      </c>
      <c r="B269" s="2" t="s">
        <v>1265</v>
      </c>
      <c r="C269" s="2" t="s">
        <v>4885</v>
      </c>
      <c r="D269" s="18" t="s">
        <v>4893</v>
      </c>
      <c r="E269" s="18" t="s">
        <v>4934</v>
      </c>
    </row>
    <row r="270" spans="1:5">
      <c r="A270" s="2" t="s">
        <v>4926</v>
      </c>
      <c r="B270" s="2" t="s">
        <v>1265</v>
      </c>
      <c r="C270" s="2" t="s">
        <v>4885</v>
      </c>
      <c r="D270" s="18" t="s">
        <v>4933</v>
      </c>
      <c r="E270" s="18" t="s">
        <v>4934</v>
      </c>
    </row>
    <row r="271" spans="1:5">
      <c r="A271" s="2" t="s">
        <v>4909</v>
      </c>
      <c r="B271" s="2" t="s">
        <v>1265</v>
      </c>
      <c r="C271" s="2" t="s">
        <v>4885</v>
      </c>
      <c r="D271" s="18" t="s">
        <v>4908</v>
      </c>
      <c r="E271" s="18" t="s">
        <v>4944</v>
      </c>
    </row>
    <row r="272" spans="1:5">
      <c r="A272" s="2" t="s">
        <v>3057</v>
      </c>
      <c r="B272" s="2" t="s">
        <v>1265</v>
      </c>
      <c r="C272" s="2"/>
      <c r="D272" s="18">
        <v>522748416</v>
      </c>
      <c r="E272" s="18" t="s">
        <v>3058</v>
      </c>
    </row>
    <row r="273" spans="1:5">
      <c r="A273" s="2" t="s">
        <v>3571</v>
      </c>
      <c r="B273" s="2" t="s">
        <v>1265</v>
      </c>
      <c r="C273" s="2"/>
      <c r="D273" s="18">
        <v>545538869</v>
      </c>
      <c r="E273" s="18" t="s">
        <v>3572</v>
      </c>
    </row>
    <row r="274" spans="1:5">
      <c r="A274" s="2" t="s">
        <v>4939</v>
      </c>
      <c r="B274" s="2" t="s">
        <v>1265</v>
      </c>
      <c r="C274" s="2" t="s">
        <v>4885</v>
      </c>
      <c r="D274" s="18" t="s">
        <v>4940</v>
      </c>
      <c r="E274" s="18" t="s">
        <v>4938</v>
      </c>
    </row>
    <row r="275" spans="1:5">
      <c r="A275" s="2"/>
      <c r="B275" s="2" t="s">
        <v>1265</v>
      </c>
      <c r="C275" s="2" t="s">
        <v>1272</v>
      </c>
      <c r="D275" s="18"/>
      <c r="E275" s="143" t="s">
        <v>5269</v>
      </c>
    </row>
    <row r="276" spans="1:5">
      <c r="A276" s="2" t="s">
        <v>4917</v>
      </c>
      <c r="B276" s="2" t="s">
        <v>1265</v>
      </c>
      <c r="C276" s="2" t="s">
        <v>4885</v>
      </c>
      <c r="D276" s="18" t="s">
        <v>4916</v>
      </c>
      <c r="E276" s="18" t="s">
        <v>4936</v>
      </c>
    </row>
    <row r="277" spans="1:5">
      <c r="A277" s="2" t="s">
        <v>2416</v>
      </c>
      <c r="B277" s="2" t="s">
        <v>1265</v>
      </c>
      <c r="C277" s="2"/>
      <c r="D277" s="18" t="s">
        <v>2417</v>
      </c>
      <c r="E277" s="18" t="s">
        <v>2418</v>
      </c>
    </row>
    <row r="278" spans="1:5">
      <c r="A278" s="2" t="s">
        <v>316</v>
      </c>
      <c r="B278" s="2" t="s">
        <v>1265</v>
      </c>
      <c r="C278" s="2" t="s">
        <v>1266</v>
      </c>
      <c r="D278" s="18" t="s">
        <v>1267</v>
      </c>
      <c r="E278" s="46" t="s">
        <v>1264</v>
      </c>
    </row>
    <row r="279" spans="1:5">
      <c r="A279" s="2" t="s">
        <v>2415</v>
      </c>
      <c r="B279" s="2" t="s">
        <v>1265</v>
      </c>
      <c r="C279" s="2"/>
      <c r="D279" s="18" t="s">
        <v>2413</v>
      </c>
      <c r="E279" s="18" t="s">
        <v>2414</v>
      </c>
    </row>
    <row r="280" spans="1:5">
      <c r="A280" s="2" t="s">
        <v>3901</v>
      </c>
      <c r="B280" s="2" t="s">
        <v>3902</v>
      </c>
      <c r="C280" s="2"/>
      <c r="D280" s="18" t="str">
        <f>"0544334342"</f>
        <v>0544334342</v>
      </c>
      <c r="E280" s="18" t="s">
        <v>3903</v>
      </c>
    </row>
    <row r="281" spans="1:5">
      <c r="A281" s="2" t="s">
        <v>3494</v>
      </c>
      <c r="B281" s="2" t="s">
        <v>3495</v>
      </c>
      <c r="C281" s="2"/>
      <c r="D281" s="18" t="s">
        <v>3496</v>
      </c>
      <c r="E281" s="18" t="s">
        <v>3497</v>
      </c>
    </row>
    <row r="282" spans="1:5">
      <c r="A282" s="2"/>
      <c r="B282" s="2" t="s">
        <v>2611</v>
      </c>
      <c r="C282" s="2" t="s">
        <v>2612</v>
      </c>
      <c r="D282" s="18" t="s">
        <v>2613</v>
      </c>
      <c r="E282" s="18" t="s">
        <v>2614</v>
      </c>
    </row>
    <row r="283" spans="1:5">
      <c r="A283" s="2" t="s">
        <v>3412</v>
      </c>
      <c r="B283" s="2" t="s">
        <v>3323</v>
      </c>
      <c r="C283" s="2"/>
      <c r="D283" s="18">
        <v>524701927</v>
      </c>
      <c r="E283" s="18" t="s">
        <v>3413</v>
      </c>
    </row>
    <row r="284" spans="1:5">
      <c r="A284" s="19" t="s">
        <v>3412</v>
      </c>
      <c r="B284" s="19" t="s">
        <v>3323</v>
      </c>
      <c r="C284" s="19"/>
      <c r="D284" s="20">
        <v>524701927</v>
      </c>
      <c r="E284" s="20" t="s">
        <v>3413</v>
      </c>
    </row>
    <row r="285" spans="1:5">
      <c r="A285" s="2" t="s">
        <v>4700</v>
      </c>
      <c r="B285" s="2" t="s">
        <v>4701</v>
      </c>
      <c r="C285" s="2" t="s">
        <v>4702</v>
      </c>
      <c r="D285" s="18" t="s">
        <v>4703</v>
      </c>
      <c r="E285" s="18" t="s">
        <v>4699</v>
      </c>
    </row>
    <row r="286" spans="1:5">
      <c r="A286" s="2" t="s">
        <v>3267</v>
      </c>
      <c r="B286" s="2" t="s">
        <v>3268</v>
      </c>
      <c r="C286" s="2"/>
      <c r="D286" s="18" t="s">
        <v>3269</v>
      </c>
      <c r="E286" s="18" t="s">
        <v>3270</v>
      </c>
    </row>
    <row r="287" spans="1:5">
      <c r="A287" s="2" t="s">
        <v>2665</v>
      </c>
      <c r="B287" s="2" t="s">
        <v>2666</v>
      </c>
      <c r="C287" s="2" t="s">
        <v>2667</v>
      </c>
      <c r="D287" s="18" t="s">
        <v>2663</v>
      </c>
      <c r="E287" s="46" t="s">
        <v>2664</v>
      </c>
    </row>
    <row r="288" spans="1:5">
      <c r="A288" s="2" t="s">
        <v>5070</v>
      </c>
      <c r="B288" s="2" t="s">
        <v>1125</v>
      </c>
      <c r="C288" s="2" t="s">
        <v>993</v>
      </c>
      <c r="D288" s="18"/>
      <c r="E288" s="143" t="s">
        <v>994</v>
      </c>
    </row>
    <row r="289" spans="1:5">
      <c r="A289" s="2"/>
      <c r="B289" s="2" t="s">
        <v>1125</v>
      </c>
      <c r="C289" s="2" t="s">
        <v>2554</v>
      </c>
      <c r="D289" s="18"/>
      <c r="E289" s="18" t="s">
        <v>2553</v>
      </c>
    </row>
    <row r="290" spans="1:5">
      <c r="A290" s="2" t="s">
        <v>2439</v>
      </c>
      <c r="B290" s="2" t="s">
        <v>1125</v>
      </c>
      <c r="C290" s="2" t="s">
        <v>2436</v>
      </c>
      <c r="D290" s="18" t="s">
        <v>2440</v>
      </c>
      <c r="E290" s="46" t="s">
        <v>2441</v>
      </c>
    </row>
    <row r="291" spans="1:5">
      <c r="A291" s="2" t="s">
        <v>1126</v>
      </c>
      <c r="B291" s="2" t="s">
        <v>1125</v>
      </c>
      <c r="C291" s="2" t="s">
        <v>1124</v>
      </c>
      <c r="D291" s="18" t="s">
        <v>1123</v>
      </c>
      <c r="E291" s="46" t="s">
        <v>1122</v>
      </c>
    </row>
    <row r="292" spans="1:5">
      <c r="A292" s="2" t="s">
        <v>1323</v>
      </c>
      <c r="B292" s="2" t="s">
        <v>1125</v>
      </c>
      <c r="C292" s="2" t="s">
        <v>1324</v>
      </c>
      <c r="D292" s="18" t="s">
        <v>1325</v>
      </c>
      <c r="E292" s="46" t="s">
        <v>1326</v>
      </c>
    </row>
    <row r="293" spans="1:5">
      <c r="A293" s="2" t="s">
        <v>2975</v>
      </c>
      <c r="B293" s="2" t="s">
        <v>1125</v>
      </c>
      <c r="C293" s="2" t="s">
        <v>993</v>
      </c>
      <c r="D293" s="18"/>
      <c r="E293" s="143" t="s">
        <v>5069</v>
      </c>
    </row>
    <row r="294" spans="1:5">
      <c r="A294" s="2"/>
      <c r="B294" s="2" t="s">
        <v>1125</v>
      </c>
      <c r="C294" s="2" t="s">
        <v>993</v>
      </c>
      <c r="D294" s="18"/>
      <c r="E294" s="143" t="s">
        <v>5071</v>
      </c>
    </row>
    <row r="295" spans="1:5">
      <c r="A295" s="19" t="s">
        <v>3322</v>
      </c>
      <c r="B295" s="19" t="s">
        <v>1125</v>
      </c>
      <c r="C295" s="19" t="s">
        <v>3925</v>
      </c>
      <c r="D295" s="20" t="s">
        <v>3324</v>
      </c>
      <c r="E295" s="147" t="s">
        <v>3325</v>
      </c>
    </row>
    <row r="296" spans="1:5">
      <c r="A296" s="2" t="s">
        <v>2435</v>
      </c>
      <c r="B296" s="2" t="s">
        <v>1125</v>
      </c>
      <c r="C296" s="2" t="s">
        <v>2436</v>
      </c>
      <c r="D296" s="18" t="s">
        <v>2437</v>
      </c>
      <c r="E296" s="46" t="s">
        <v>2438</v>
      </c>
    </row>
    <row r="297" spans="1:5">
      <c r="A297" s="2" t="s">
        <v>3077</v>
      </c>
      <c r="B297" s="2" t="s">
        <v>1125</v>
      </c>
      <c r="C297" s="2"/>
      <c r="D297" s="18" t="s">
        <v>3078</v>
      </c>
      <c r="E297" s="18" t="s">
        <v>3079</v>
      </c>
    </row>
    <row r="298" spans="1:5">
      <c r="A298" s="19" t="s">
        <v>3880</v>
      </c>
      <c r="B298" s="19" t="s">
        <v>1125</v>
      </c>
      <c r="C298" s="19" t="s">
        <v>3925</v>
      </c>
      <c r="D298" s="20" t="s">
        <v>3850</v>
      </c>
      <c r="E298" s="147" t="s">
        <v>3413</v>
      </c>
    </row>
    <row r="299" spans="1:5">
      <c r="A299" s="2" t="s">
        <v>3880</v>
      </c>
      <c r="B299" s="2" t="s">
        <v>1125</v>
      </c>
      <c r="C299" s="2" t="s">
        <v>3880</v>
      </c>
      <c r="D299" s="18" t="s">
        <v>3850</v>
      </c>
      <c r="E299" s="46" t="s">
        <v>3413</v>
      </c>
    </row>
    <row r="300" spans="1:5">
      <c r="A300" s="2"/>
      <c r="B300" s="2" t="s">
        <v>1125</v>
      </c>
      <c r="C300" s="2" t="s">
        <v>993</v>
      </c>
      <c r="D300" s="18"/>
      <c r="E300" s="18" t="s">
        <v>5073</v>
      </c>
    </row>
    <row r="301" spans="1:5">
      <c r="A301" s="2"/>
      <c r="B301" s="2" t="s">
        <v>1125</v>
      </c>
      <c r="C301" s="2" t="s">
        <v>993</v>
      </c>
      <c r="D301" s="18"/>
      <c r="E301" s="143" t="s">
        <v>5072</v>
      </c>
    </row>
    <row r="302" spans="1:5">
      <c r="A302" s="2"/>
      <c r="B302" s="2" t="s">
        <v>1125</v>
      </c>
      <c r="C302" s="2" t="s">
        <v>993</v>
      </c>
      <c r="D302" s="18"/>
      <c r="E302" s="18" t="s">
        <v>5072</v>
      </c>
    </row>
    <row r="303" spans="1:5">
      <c r="A303" s="2" t="s">
        <v>2442</v>
      </c>
      <c r="B303" s="2" t="s">
        <v>1125</v>
      </c>
      <c r="C303" s="2" t="s">
        <v>2436</v>
      </c>
      <c r="D303" s="18" t="s">
        <v>2443</v>
      </c>
      <c r="E303" s="46" t="s">
        <v>2444</v>
      </c>
    </row>
    <row r="304" spans="1:5">
      <c r="A304" s="2" t="s">
        <v>3251</v>
      </c>
      <c r="B304" s="2" t="s">
        <v>1125</v>
      </c>
      <c r="C304" s="2"/>
      <c r="D304" s="18">
        <v>507687045</v>
      </c>
      <c r="E304" s="18" t="s">
        <v>3252</v>
      </c>
    </row>
    <row r="305" spans="1:5">
      <c r="A305" s="2" t="s">
        <v>5197</v>
      </c>
      <c r="B305" s="2" t="s">
        <v>1125</v>
      </c>
      <c r="C305" s="2"/>
      <c r="D305" s="18"/>
      <c r="E305" s="61" t="s">
        <v>5198</v>
      </c>
    </row>
    <row r="306" spans="1:5">
      <c r="A306" s="2" t="s">
        <v>3972</v>
      </c>
      <c r="B306" s="2" t="s">
        <v>1125</v>
      </c>
      <c r="C306" s="2"/>
      <c r="D306" s="18" t="str">
        <f>"0537607441"</f>
        <v>0537607441</v>
      </c>
      <c r="E306" s="18" t="s">
        <v>3883</v>
      </c>
    </row>
    <row r="307" spans="1:5">
      <c r="A307" s="2" t="s">
        <v>3452</v>
      </c>
      <c r="B307" s="2" t="s">
        <v>1125</v>
      </c>
      <c r="C307" s="2"/>
      <c r="D307" s="18">
        <v>537607441</v>
      </c>
      <c r="E307" s="18" t="s">
        <v>3453</v>
      </c>
    </row>
    <row r="308" spans="1:5">
      <c r="A308" s="2" t="s">
        <v>3204</v>
      </c>
      <c r="B308" s="2" t="s">
        <v>3154</v>
      </c>
      <c r="C308" s="2"/>
      <c r="D308" s="18">
        <v>506309630</v>
      </c>
      <c r="E308" s="18" t="s">
        <v>3205</v>
      </c>
    </row>
    <row r="309" spans="1:5">
      <c r="A309" s="2" t="s">
        <v>3204</v>
      </c>
      <c r="B309" s="2" t="s">
        <v>3154</v>
      </c>
      <c r="C309" s="2"/>
      <c r="D309" s="18">
        <v>506309630</v>
      </c>
      <c r="E309" s="18" t="s">
        <v>3205</v>
      </c>
    </row>
    <row r="310" spans="1:5">
      <c r="A310" s="2" t="s">
        <v>3418</v>
      </c>
      <c r="B310" s="2" t="s">
        <v>3154</v>
      </c>
      <c r="C310" s="2"/>
      <c r="D310" s="18" t="s">
        <v>3419</v>
      </c>
      <c r="E310" s="18" t="s">
        <v>3420</v>
      </c>
    </row>
    <row r="311" spans="1:5">
      <c r="A311" s="2" t="s">
        <v>3153</v>
      </c>
      <c r="B311" s="2" t="s">
        <v>3154</v>
      </c>
      <c r="C311" s="2"/>
      <c r="D311" s="18">
        <v>502552559</v>
      </c>
      <c r="E311" s="18" t="s">
        <v>3155</v>
      </c>
    </row>
    <row r="312" spans="1:5">
      <c r="A312" s="45" t="s">
        <v>3841</v>
      </c>
      <c r="B312" s="45" t="s">
        <v>3154</v>
      </c>
      <c r="C312" s="45" t="s">
        <v>3842</v>
      </c>
      <c r="D312" s="18" t="s">
        <v>3422</v>
      </c>
      <c r="E312" s="46" t="s">
        <v>3423</v>
      </c>
    </row>
    <row r="313" spans="1:5">
      <c r="A313" s="2" t="s">
        <v>3476</v>
      </c>
      <c r="B313" s="2" t="s">
        <v>3154</v>
      </c>
      <c r="C313" s="2"/>
      <c r="D313" s="18">
        <v>529200190</v>
      </c>
      <c r="E313" s="18" t="s">
        <v>3477</v>
      </c>
    </row>
    <row r="314" spans="1:5">
      <c r="A314" s="2" t="s">
        <v>3311</v>
      </c>
      <c r="B314" s="2" t="s">
        <v>3154</v>
      </c>
      <c r="C314" s="2"/>
      <c r="D314" s="18">
        <v>529200190</v>
      </c>
      <c r="E314" s="18" t="s">
        <v>3312</v>
      </c>
    </row>
    <row r="315" spans="1:5">
      <c r="A315" s="2" t="s">
        <v>3248</v>
      </c>
      <c r="B315" s="2" t="s">
        <v>3154</v>
      </c>
      <c r="C315" s="2"/>
      <c r="D315" s="18" t="s">
        <v>3249</v>
      </c>
      <c r="E315" s="18" t="s">
        <v>3250</v>
      </c>
    </row>
    <row r="316" spans="1:5">
      <c r="A316" s="2" t="s">
        <v>4642</v>
      </c>
      <c r="B316" s="2" t="s">
        <v>3154</v>
      </c>
      <c r="C316" s="2" t="s">
        <v>4640</v>
      </c>
      <c r="D316" s="18" t="s">
        <v>2693</v>
      </c>
      <c r="E316" s="143" t="s">
        <v>4641</v>
      </c>
    </row>
    <row r="317" spans="1:5">
      <c r="A317" s="45" t="s">
        <v>3849</v>
      </c>
      <c r="B317" s="45" t="s">
        <v>3154</v>
      </c>
      <c r="C317" s="45" t="s">
        <v>3842</v>
      </c>
      <c r="D317" s="18" t="s">
        <v>3850</v>
      </c>
      <c r="E317" s="46" t="s">
        <v>3413</v>
      </c>
    </row>
    <row r="318" spans="1:5">
      <c r="A318" s="2" t="s">
        <v>3478</v>
      </c>
      <c r="B318" s="2" t="s">
        <v>3154</v>
      </c>
      <c r="C318" s="2"/>
      <c r="D318" s="18">
        <v>546371736</v>
      </c>
      <c r="E318" s="18" t="s">
        <v>3479</v>
      </c>
    </row>
    <row r="319" spans="1:5">
      <c r="A319" s="2" t="s">
        <v>4653</v>
      </c>
      <c r="B319" s="2" t="s">
        <v>3154</v>
      </c>
      <c r="C319" s="2" t="s">
        <v>4654</v>
      </c>
      <c r="D319" s="18" t="s">
        <v>4655</v>
      </c>
      <c r="E319" s="18" t="s">
        <v>1008</v>
      </c>
    </row>
    <row r="320" spans="1:5">
      <c r="A320" s="2" t="s">
        <v>4656</v>
      </c>
      <c r="B320" s="2" t="s">
        <v>3154</v>
      </c>
      <c r="C320" s="2" t="s">
        <v>4654</v>
      </c>
      <c r="D320" s="18" t="s">
        <v>4657</v>
      </c>
      <c r="E320" s="18" t="s">
        <v>1008</v>
      </c>
    </row>
    <row r="321" spans="1:5">
      <c r="A321" s="2" t="s">
        <v>4635</v>
      </c>
      <c r="B321" s="2" t="s">
        <v>3154</v>
      </c>
      <c r="C321" s="2" t="s">
        <v>4636</v>
      </c>
      <c r="D321" s="18" t="s">
        <v>4637</v>
      </c>
      <c r="E321" s="143" t="s">
        <v>4639</v>
      </c>
    </row>
    <row r="322" spans="1:5">
      <c r="A322" s="2" t="s">
        <v>3367</v>
      </c>
      <c r="B322" s="2" t="s">
        <v>3368</v>
      </c>
      <c r="C322" s="2"/>
      <c r="D322" s="18">
        <v>508423388</v>
      </c>
      <c r="E322" s="18" t="s">
        <v>3369</v>
      </c>
    </row>
    <row r="323" spans="1:5">
      <c r="A323" s="2" t="s">
        <v>5063</v>
      </c>
      <c r="B323" s="2" t="s">
        <v>5064</v>
      </c>
      <c r="C323" s="2" t="s">
        <v>5061</v>
      </c>
      <c r="D323" s="18" t="s">
        <v>5065</v>
      </c>
      <c r="E323" s="18" t="s">
        <v>5062</v>
      </c>
    </row>
    <row r="324" spans="1:5">
      <c r="A324" s="2" t="s">
        <v>1239</v>
      </c>
      <c r="B324" s="2" t="s">
        <v>1240</v>
      </c>
      <c r="C324" s="2" t="s">
        <v>1241</v>
      </c>
      <c r="D324" s="18" t="s">
        <v>1242</v>
      </c>
      <c r="E324" s="46" t="s">
        <v>1243</v>
      </c>
    </row>
    <row r="325" spans="1:5">
      <c r="A325" s="2" t="s">
        <v>3538</v>
      </c>
      <c r="B325" s="2" t="s">
        <v>1240</v>
      </c>
      <c r="C325" s="2"/>
      <c r="D325" s="18">
        <v>522421230</v>
      </c>
      <c r="E325" s="18" t="s">
        <v>3539</v>
      </c>
    </row>
    <row r="326" spans="1:5">
      <c r="A326" s="2"/>
      <c r="B326" s="2" t="s">
        <v>2605</v>
      </c>
      <c r="C326" s="2" t="s">
        <v>2616</v>
      </c>
      <c r="D326" s="18">
        <v>542243355</v>
      </c>
      <c r="E326" s="18" t="s">
        <v>2615</v>
      </c>
    </row>
    <row r="327" spans="1:5">
      <c r="A327" s="2" t="s">
        <v>2604</v>
      </c>
      <c r="B327" s="2" t="s">
        <v>2605</v>
      </c>
      <c r="C327" s="2" t="s">
        <v>2606</v>
      </c>
      <c r="D327" s="18">
        <v>503664122</v>
      </c>
      <c r="E327" s="18" t="s">
        <v>2607</v>
      </c>
    </row>
    <row r="328" spans="1:5">
      <c r="A328" s="2"/>
      <c r="B328" s="2" t="s">
        <v>2605</v>
      </c>
      <c r="C328" s="2" t="s">
        <v>2621</v>
      </c>
      <c r="D328" s="18" t="s">
        <v>2624</v>
      </c>
      <c r="E328" s="18" t="s">
        <v>2622</v>
      </c>
    </row>
    <row r="329" spans="1:5">
      <c r="A329" s="2" t="s">
        <v>4740</v>
      </c>
      <c r="B329" s="2" t="s">
        <v>4741</v>
      </c>
      <c r="C329" s="2" t="s">
        <v>4742</v>
      </c>
      <c r="D329" s="18" t="s">
        <v>4743</v>
      </c>
      <c r="E329" s="18" t="s">
        <v>4739</v>
      </c>
    </row>
    <row r="330" spans="1:5">
      <c r="A330" s="2" t="s">
        <v>3335</v>
      </c>
      <c r="B330" s="2" t="s">
        <v>3336</v>
      </c>
      <c r="C330" s="2"/>
      <c r="D330" s="18">
        <v>509886877</v>
      </c>
      <c r="E330" s="18" t="s">
        <v>3337</v>
      </c>
    </row>
    <row r="331" spans="1:5">
      <c r="A331" s="2" t="s">
        <v>3376</v>
      </c>
      <c r="B331" s="2" t="s">
        <v>3336</v>
      </c>
      <c r="C331" s="2"/>
      <c r="D331" s="18">
        <v>528901013</v>
      </c>
      <c r="E331" s="18" t="s">
        <v>3377</v>
      </c>
    </row>
    <row r="332" spans="1:5">
      <c r="A332" s="2"/>
      <c r="B332" s="2" t="s">
        <v>2584</v>
      </c>
      <c r="C332" s="2" t="s">
        <v>2585</v>
      </c>
      <c r="D332" s="18" t="s">
        <v>2586</v>
      </c>
      <c r="E332" s="18" t="s">
        <v>2597</v>
      </c>
    </row>
    <row r="333" spans="1:5">
      <c r="A333" s="2" t="s">
        <v>3235</v>
      </c>
      <c r="B333" s="2" t="s">
        <v>3236</v>
      </c>
      <c r="C333" s="2"/>
      <c r="D333" s="18" t="s">
        <v>3237</v>
      </c>
      <c r="E333" s="18" t="s">
        <v>3238</v>
      </c>
    </row>
    <row r="334" spans="1:5">
      <c r="A334" s="2" t="s">
        <v>4686</v>
      </c>
      <c r="B334" s="2" t="s">
        <v>4682</v>
      </c>
      <c r="C334" s="2" t="s">
        <v>4687</v>
      </c>
      <c r="D334" s="18" t="s">
        <v>4688</v>
      </c>
      <c r="E334" s="61" t="s">
        <v>4689</v>
      </c>
    </row>
    <row r="335" spans="1:5">
      <c r="A335" s="2" t="s">
        <v>5204</v>
      </c>
      <c r="B335" s="2" t="s">
        <v>3195</v>
      </c>
      <c r="C335" s="2" t="s">
        <v>5205</v>
      </c>
      <c r="D335" s="18" t="s">
        <v>5206</v>
      </c>
      <c r="E335" s="143" t="s">
        <v>5207</v>
      </c>
    </row>
    <row r="336" spans="1:5">
      <c r="A336" s="2" t="s">
        <v>3416</v>
      </c>
      <c r="B336" s="2" t="s">
        <v>3195</v>
      </c>
      <c r="C336" s="2"/>
      <c r="D336" s="18">
        <v>526966518</v>
      </c>
      <c r="E336" s="18" t="s">
        <v>3417</v>
      </c>
    </row>
    <row r="337" spans="1:5">
      <c r="A337" s="2" t="s">
        <v>3194</v>
      </c>
      <c r="B337" s="2" t="s">
        <v>3195</v>
      </c>
      <c r="C337" s="2"/>
      <c r="D337" s="18">
        <v>509283388</v>
      </c>
      <c r="E337" s="18" t="s">
        <v>3196</v>
      </c>
    </row>
    <row r="338" spans="1:5">
      <c r="A338" s="2" t="s">
        <v>3228</v>
      </c>
      <c r="B338" s="2" t="s">
        <v>3195</v>
      </c>
      <c r="C338" s="2"/>
      <c r="D338" s="18">
        <v>506883388</v>
      </c>
      <c r="E338" s="18" t="s">
        <v>3196</v>
      </c>
    </row>
    <row r="339" spans="1:5">
      <c r="A339" s="19" t="s">
        <v>3469</v>
      </c>
      <c r="B339" s="19" t="s">
        <v>3195</v>
      </c>
      <c r="C339" s="19" t="s">
        <v>3907</v>
      </c>
      <c r="D339" s="20" t="s">
        <v>3867</v>
      </c>
      <c r="E339" s="147" t="s">
        <v>3470</v>
      </c>
    </row>
    <row r="340" spans="1:5">
      <c r="A340" s="2" t="s">
        <v>4611</v>
      </c>
      <c r="B340" s="2" t="s">
        <v>3035</v>
      </c>
      <c r="C340" s="2" t="s">
        <v>4611</v>
      </c>
      <c r="D340" s="18"/>
      <c r="E340" s="143" t="s">
        <v>4612</v>
      </c>
    </row>
    <row r="341" spans="1:5">
      <c r="A341" s="19" t="s">
        <v>3034</v>
      </c>
      <c r="B341" s="19" t="s">
        <v>3035</v>
      </c>
      <c r="C341" s="19"/>
      <c r="D341" s="20">
        <v>526222889</v>
      </c>
      <c r="E341" s="20" t="s">
        <v>3036</v>
      </c>
    </row>
    <row r="342" spans="1:5">
      <c r="A342" s="2" t="s">
        <v>1251</v>
      </c>
      <c r="B342" s="2" t="s">
        <v>1252</v>
      </c>
      <c r="C342" s="2" t="s">
        <v>1258</v>
      </c>
      <c r="D342" s="18" t="s">
        <v>1253</v>
      </c>
      <c r="E342" s="46" t="s">
        <v>1254</v>
      </c>
    </row>
    <row r="343" spans="1:5">
      <c r="A343" s="2" t="s">
        <v>1049</v>
      </c>
      <c r="B343" s="2" t="s">
        <v>1050</v>
      </c>
      <c r="C343" s="2" t="s">
        <v>1048</v>
      </c>
      <c r="D343" s="18" t="s">
        <v>1051</v>
      </c>
      <c r="E343" s="46" t="s">
        <v>1052</v>
      </c>
    </row>
    <row r="344" spans="1:5">
      <c r="A344" s="2" t="s">
        <v>3274</v>
      </c>
      <c r="B344" s="2" t="s">
        <v>1050</v>
      </c>
      <c r="C344" s="2"/>
      <c r="D344" s="18" t="str">
        <f>"0525164488"</f>
        <v>0525164488</v>
      </c>
      <c r="E344" s="18" t="s">
        <v>3275</v>
      </c>
    </row>
    <row r="345" spans="1:5">
      <c r="A345" s="2" t="s">
        <v>3349</v>
      </c>
      <c r="B345" s="2" t="s">
        <v>3350</v>
      </c>
      <c r="C345" s="2"/>
      <c r="D345" s="18">
        <v>528340055</v>
      </c>
      <c r="E345" s="18" t="s">
        <v>3351</v>
      </c>
    </row>
    <row r="346" spans="1:5">
      <c r="A346" s="45" t="s">
        <v>3847</v>
      </c>
      <c r="B346" s="45" t="s">
        <v>3848</v>
      </c>
      <c r="C346" s="45"/>
      <c r="D346" s="18" t="s">
        <v>3578</v>
      </c>
      <c r="E346" s="46" t="s">
        <v>3579</v>
      </c>
    </row>
    <row r="347" spans="1:5">
      <c r="A347" s="2" t="s">
        <v>1086</v>
      </c>
      <c r="B347" s="2" t="s">
        <v>1035</v>
      </c>
      <c r="C347" s="2"/>
      <c r="D347" s="18" t="s">
        <v>1087</v>
      </c>
      <c r="E347" s="46" t="s">
        <v>1088</v>
      </c>
    </row>
    <row r="348" spans="1:5">
      <c r="A348" s="2"/>
      <c r="B348" s="2" t="s">
        <v>1035</v>
      </c>
      <c r="C348" s="2" t="s">
        <v>2537</v>
      </c>
      <c r="D348" s="18"/>
      <c r="E348" s="18" t="s">
        <v>2535</v>
      </c>
    </row>
    <row r="349" spans="1:5">
      <c r="A349" s="2" t="s">
        <v>3501</v>
      </c>
      <c r="B349" s="2" t="s">
        <v>1035</v>
      </c>
      <c r="C349" s="2"/>
      <c r="D349" s="18">
        <v>545597112</v>
      </c>
      <c r="E349" s="18" t="s">
        <v>3502</v>
      </c>
    </row>
    <row r="350" spans="1:5">
      <c r="A350" s="2" t="s">
        <v>3162</v>
      </c>
      <c r="B350" s="2" t="s">
        <v>1035</v>
      </c>
      <c r="C350" s="2"/>
      <c r="D350" s="18" t="str">
        <f>"0546241590"</f>
        <v>0546241590</v>
      </c>
      <c r="E350" s="18" t="s">
        <v>3163</v>
      </c>
    </row>
    <row r="351" spans="1:5">
      <c r="A351" s="2" t="s">
        <v>3162</v>
      </c>
      <c r="B351" s="2" t="s">
        <v>1035</v>
      </c>
      <c r="C351" s="2"/>
      <c r="D351" s="18" t="str">
        <f>"0546241590"</f>
        <v>0546241590</v>
      </c>
      <c r="E351" s="18" t="s">
        <v>3163</v>
      </c>
    </row>
    <row r="352" spans="1:5">
      <c r="A352" s="19" t="s">
        <v>3487</v>
      </c>
      <c r="B352" s="19" t="s">
        <v>1035</v>
      </c>
      <c r="C352" s="19" t="s">
        <v>3954</v>
      </c>
      <c r="D352" s="20" t="s">
        <v>3827</v>
      </c>
      <c r="E352" s="147" t="s">
        <v>3488</v>
      </c>
    </row>
    <row r="353" spans="1:5">
      <c r="A353" s="45" t="s">
        <v>3825</v>
      </c>
      <c r="B353" s="45" t="s">
        <v>1035</v>
      </c>
      <c r="C353" s="45" t="s">
        <v>3826</v>
      </c>
      <c r="D353" s="18" t="s">
        <v>3827</v>
      </c>
      <c r="E353" s="46" t="s">
        <v>3488</v>
      </c>
    </row>
    <row r="354" spans="1:5">
      <c r="A354" s="19" t="s">
        <v>3856</v>
      </c>
      <c r="B354" s="19" t="s">
        <v>1035</v>
      </c>
      <c r="C354" s="19" t="s">
        <v>3939</v>
      </c>
      <c r="D354" s="20" t="s">
        <v>3857</v>
      </c>
      <c r="E354" s="147" t="s">
        <v>3858</v>
      </c>
    </row>
    <row r="355" spans="1:5">
      <c r="A355" s="2"/>
      <c r="B355" s="2" t="s">
        <v>2536</v>
      </c>
      <c r="C355" s="2" t="s">
        <v>2537</v>
      </c>
      <c r="D355" s="18" t="s">
        <v>2534</v>
      </c>
      <c r="E355" s="18" t="s">
        <v>2535</v>
      </c>
    </row>
    <row r="356" spans="1:5">
      <c r="A356" s="2" t="s">
        <v>1081</v>
      </c>
      <c r="B356" s="2" t="s">
        <v>1082</v>
      </c>
      <c r="C356" s="2" t="s">
        <v>1083</v>
      </c>
      <c r="D356" s="18" t="s">
        <v>1084</v>
      </c>
      <c r="E356" s="46" t="s">
        <v>1085</v>
      </c>
    </row>
    <row r="357" spans="1:5">
      <c r="A357" s="2" t="s">
        <v>3353</v>
      </c>
      <c r="B357" s="2" t="s">
        <v>1082</v>
      </c>
      <c r="C357" s="2"/>
      <c r="D357" s="18">
        <v>525597779</v>
      </c>
      <c r="E357" s="18" t="s">
        <v>3354</v>
      </c>
    </row>
    <row r="358" spans="1:5">
      <c r="A358" s="2" t="s">
        <v>4757</v>
      </c>
      <c r="B358" s="2" t="s">
        <v>1082</v>
      </c>
      <c r="C358" s="2" t="s">
        <v>4758</v>
      </c>
      <c r="D358" s="18"/>
      <c r="E358" s="18" t="s">
        <v>4756</v>
      </c>
    </row>
    <row r="359" spans="1:5">
      <c r="A359" s="2" t="s">
        <v>3175</v>
      </c>
      <c r="B359" s="2" t="s">
        <v>1082</v>
      </c>
      <c r="C359" s="2"/>
      <c r="D359" s="18">
        <v>39641985</v>
      </c>
      <c r="E359" s="18" t="s">
        <v>3176</v>
      </c>
    </row>
    <row r="360" spans="1:5">
      <c r="A360" s="2" t="s">
        <v>3175</v>
      </c>
      <c r="B360" s="2" t="s">
        <v>1082</v>
      </c>
      <c r="C360" s="2"/>
      <c r="D360" s="18">
        <v>39641985</v>
      </c>
      <c r="E360" s="18" t="s">
        <v>3176</v>
      </c>
    </row>
    <row r="361" spans="1:5">
      <c r="A361" s="2" t="s">
        <v>1110</v>
      </c>
      <c r="B361" s="2" t="s">
        <v>1082</v>
      </c>
      <c r="C361" s="2" t="s">
        <v>1111</v>
      </c>
      <c r="D361" s="18" t="s">
        <v>1112</v>
      </c>
      <c r="E361" s="46" t="s">
        <v>1113</v>
      </c>
    </row>
    <row r="362" spans="1:5">
      <c r="A362" s="2" t="s">
        <v>3338</v>
      </c>
      <c r="B362" s="2" t="s">
        <v>1082</v>
      </c>
      <c r="C362" s="2"/>
      <c r="D362" s="18">
        <v>508629350</v>
      </c>
      <c r="E362" s="18" t="s">
        <v>3339</v>
      </c>
    </row>
    <row r="363" spans="1:5">
      <c r="A363" s="2" t="s">
        <v>3119</v>
      </c>
      <c r="B363" s="2" t="s">
        <v>1082</v>
      </c>
      <c r="C363" s="2"/>
      <c r="D363" s="18">
        <v>522453770</v>
      </c>
      <c r="E363" s="18" t="s">
        <v>3120</v>
      </c>
    </row>
    <row r="364" spans="1:5">
      <c r="A364" s="2" t="s">
        <v>3564</v>
      </c>
      <c r="B364" s="2" t="s">
        <v>1082</v>
      </c>
      <c r="C364" s="2"/>
      <c r="D364" s="18">
        <v>503002093</v>
      </c>
      <c r="E364" s="18" t="s">
        <v>3565</v>
      </c>
    </row>
    <row r="365" spans="1:5">
      <c r="A365" s="2" t="s">
        <v>3569</v>
      </c>
      <c r="B365" s="2" t="s">
        <v>1082</v>
      </c>
      <c r="C365" s="2"/>
      <c r="D365" s="18">
        <v>507374897</v>
      </c>
      <c r="E365" s="18" t="s">
        <v>3570</v>
      </c>
    </row>
    <row r="366" spans="1:5">
      <c r="A366" s="2" t="s">
        <v>3095</v>
      </c>
      <c r="B366" s="2" t="s">
        <v>1082</v>
      </c>
      <c r="C366" s="2"/>
      <c r="D366" s="18">
        <v>523341555</v>
      </c>
      <c r="E366" s="18" t="s">
        <v>3096</v>
      </c>
    </row>
    <row r="367" spans="1:5">
      <c r="A367" s="2" t="s">
        <v>3473</v>
      </c>
      <c r="B367" s="2" t="s">
        <v>1082</v>
      </c>
      <c r="C367" s="2"/>
      <c r="D367" s="18">
        <v>525384184</v>
      </c>
      <c r="E367" s="18" t="s">
        <v>3096</v>
      </c>
    </row>
    <row r="368" spans="1:5">
      <c r="A368" s="19" t="s">
        <v>3255</v>
      </c>
      <c r="B368" s="19" t="s">
        <v>1082</v>
      </c>
      <c r="C368" s="19" t="s">
        <v>3913</v>
      </c>
      <c r="D368" s="20" t="s">
        <v>3878</v>
      </c>
      <c r="E368" s="147" t="s">
        <v>3879</v>
      </c>
    </row>
    <row r="369" spans="1:5">
      <c r="A369" s="2" t="s">
        <v>3290</v>
      </c>
      <c r="B369" s="2" t="s">
        <v>1082</v>
      </c>
      <c r="C369" s="2"/>
      <c r="D369" s="18">
        <v>525571902</v>
      </c>
      <c r="E369" s="18" t="s">
        <v>3291</v>
      </c>
    </row>
    <row r="370" spans="1:5">
      <c r="A370" s="2" t="s">
        <v>3276</v>
      </c>
      <c r="B370" s="2" t="s">
        <v>1082</v>
      </c>
      <c r="C370" s="2"/>
      <c r="D370" s="18">
        <v>522992045</v>
      </c>
      <c r="E370" s="18" t="s">
        <v>3277</v>
      </c>
    </row>
    <row r="371" spans="1:5">
      <c r="A371" s="2" t="s">
        <v>3553</v>
      </c>
      <c r="B371" s="2" t="s">
        <v>3554</v>
      </c>
      <c r="C371" s="2"/>
      <c r="D371" s="18">
        <v>526392299</v>
      </c>
      <c r="E371" s="18" t="s">
        <v>3555</v>
      </c>
    </row>
    <row r="372" spans="1:5">
      <c r="A372" s="2" t="s">
        <v>1261</v>
      </c>
      <c r="B372" s="2" t="s">
        <v>1262</v>
      </c>
      <c r="C372" s="2"/>
      <c r="D372" s="18" t="s">
        <v>1260</v>
      </c>
      <c r="E372" s="46" t="s">
        <v>1263</v>
      </c>
    </row>
    <row r="373" spans="1:5">
      <c r="A373" s="45" t="s">
        <v>3782</v>
      </c>
      <c r="B373" s="45" t="s">
        <v>2428</v>
      </c>
      <c r="C373" s="45" t="s">
        <v>3783</v>
      </c>
      <c r="D373" s="18" t="s">
        <v>3784</v>
      </c>
      <c r="E373" s="46" t="s">
        <v>3785</v>
      </c>
    </row>
    <row r="374" spans="1:5" ht="15">
      <c r="A374" s="2" t="s">
        <v>4621</v>
      </c>
      <c r="B374" s="2" t="s">
        <v>2428</v>
      </c>
      <c r="C374" s="2" t="s">
        <v>4622</v>
      </c>
      <c r="D374" s="112" t="s">
        <v>4619</v>
      </c>
      <c r="E374" s="143" t="s">
        <v>4620</v>
      </c>
    </row>
    <row r="375" spans="1:5">
      <c r="A375" s="2" t="s">
        <v>3002</v>
      </c>
      <c r="B375" s="2" t="s">
        <v>2428</v>
      </c>
      <c r="C375" s="2"/>
      <c r="D375" s="18">
        <v>89342068</v>
      </c>
      <c r="E375" s="18" t="s">
        <v>3003</v>
      </c>
    </row>
    <row r="376" spans="1:5">
      <c r="A376" s="19" t="s">
        <v>3002</v>
      </c>
      <c r="B376" s="19" t="s">
        <v>2428</v>
      </c>
      <c r="C376" s="19"/>
      <c r="D376" s="20" t="str">
        <f>"089342068"</f>
        <v>089342068</v>
      </c>
      <c r="E376" s="20" t="s">
        <v>3003</v>
      </c>
    </row>
    <row r="377" spans="1:5">
      <c r="A377" s="2" t="s">
        <v>3424</v>
      </c>
      <c r="B377" s="2" t="s">
        <v>2428</v>
      </c>
      <c r="C377" s="2"/>
      <c r="D377" s="18">
        <v>502433352</v>
      </c>
      <c r="E377" s="18" t="s">
        <v>3425</v>
      </c>
    </row>
    <row r="378" spans="1:5">
      <c r="A378" s="2" t="s">
        <v>2431</v>
      </c>
      <c r="B378" s="2" t="s">
        <v>2428</v>
      </c>
      <c r="C378" s="2" t="s">
        <v>2427</v>
      </c>
      <c r="D378" s="18" t="s">
        <v>2430</v>
      </c>
      <c r="E378" s="18" t="s">
        <v>2429</v>
      </c>
    </row>
    <row r="379" spans="1:5">
      <c r="A379" s="2" t="s">
        <v>3027</v>
      </c>
      <c r="B379" s="2" t="s">
        <v>2428</v>
      </c>
      <c r="C379" s="2"/>
      <c r="D379" s="18">
        <v>542345455</v>
      </c>
      <c r="E379" s="18" t="s">
        <v>3028</v>
      </c>
    </row>
    <row r="380" spans="1:5">
      <c r="A380" s="2" t="s">
        <v>2426</v>
      </c>
      <c r="B380" s="2" t="s">
        <v>2428</v>
      </c>
      <c r="C380" s="2" t="s">
        <v>2427</v>
      </c>
      <c r="D380" s="18" t="s">
        <v>2425</v>
      </c>
      <c r="E380" s="18" t="s">
        <v>2424</v>
      </c>
    </row>
    <row r="381" spans="1:5">
      <c r="A381" s="2" t="s">
        <v>3025</v>
      </c>
      <c r="B381" s="2" t="s">
        <v>2428</v>
      </c>
      <c r="C381" s="2"/>
      <c r="D381" s="18">
        <v>544908126</v>
      </c>
      <c r="E381" s="18" t="s">
        <v>3026</v>
      </c>
    </row>
    <row r="382" spans="1:5">
      <c r="A382" s="2" t="s">
        <v>2399</v>
      </c>
      <c r="B382" s="2" t="s">
        <v>2400</v>
      </c>
      <c r="C382" s="2" t="s">
        <v>2401</v>
      </c>
      <c r="D382" s="18" t="s">
        <v>2403</v>
      </c>
      <c r="E382" s="18" t="s">
        <v>2402</v>
      </c>
    </row>
    <row r="383" spans="1:5">
      <c r="A383" s="45" t="s">
        <v>3224</v>
      </c>
      <c r="B383" s="45" t="s">
        <v>3793</v>
      </c>
      <c r="C383" s="45"/>
      <c r="D383" s="18" t="s">
        <v>2722</v>
      </c>
      <c r="E383" s="46" t="s">
        <v>3815</v>
      </c>
    </row>
    <row r="384" spans="1:5">
      <c r="A384" s="2" t="s">
        <v>4957</v>
      </c>
      <c r="B384" s="2" t="s">
        <v>1090</v>
      </c>
      <c r="C384" s="2" t="s">
        <v>4955</v>
      </c>
      <c r="D384" s="18"/>
      <c r="E384" s="18" t="s">
        <v>4956</v>
      </c>
    </row>
    <row r="385" spans="1:5">
      <c r="A385" s="19" t="s">
        <v>2952</v>
      </c>
      <c r="B385" s="19" t="s">
        <v>1090</v>
      </c>
      <c r="C385" s="19" t="s">
        <v>3887</v>
      </c>
      <c r="D385" s="20" t="s">
        <v>2858</v>
      </c>
      <c r="E385" s="147" t="s">
        <v>2953</v>
      </c>
    </row>
    <row r="386" spans="1:5">
      <c r="A386" s="2" t="s">
        <v>2996</v>
      </c>
      <c r="B386" s="2" t="s">
        <v>1090</v>
      </c>
      <c r="C386" s="2"/>
      <c r="D386" s="18">
        <v>542600912</v>
      </c>
      <c r="E386" s="18" t="s">
        <v>2997</v>
      </c>
    </row>
    <row r="387" spans="1:5">
      <c r="A387" s="2" t="s">
        <v>3209</v>
      </c>
      <c r="B387" s="2" t="s">
        <v>1090</v>
      </c>
      <c r="C387" s="2"/>
      <c r="D387" s="18">
        <v>548009988</v>
      </c>
      <c r="E387" s="18" t="s">
        <v>3210</v>
      </c>
    </row>
    <row r="388" spans="1:5">
      <c r="A388" s="2" t="s">
        <v>3226</v>
      </c>
      <c r="B388" s="2" t="s">
        <v>1090</v>
      </c>
      <c r="C388" s="2"/>
      <c r="D388" s="18" t="str">
        <f>"0543970200"</f>
        <v>0543970200</v>
      </c>
      <c r="E388" s="18" t="s">
        <v>3227</v>
      </c>
    </row>
    <row r="389" spans="1:5">
      <c r="A389" s="2"/>
      <c r="B389" s="2" t="s">
        <v>1090</v>
      </c>
      <c r="C389" s="2" t="s">
        <v>2640</v>
      </c>
      <c r="D389" s="18" t="s">
        <v>2639</v>
      </c>
      <c r="E389" s="18" t="s">
        <v>2641</v>
      </c>
    </row>
    <row r="390" spans="1:5">
      <c r="A390" s="2" t="s">
        <v>3404</v>
      </c>
      <c r="B390" s="2" t="s">
        <v>1090</v>
      </c>
      <c r="C390" s="2"/>
      <c r="D390" s="18" t="s">
        <v>3405</v>
      </c>
      <c r="E390" s="18" t="s">
        <v>3406</v>
      </c>
    </row>
    <row r="391" spans="1:5">
      <c r="A391" s="2" t="s">
        <v>3547</v>
      </c>
      <c r="B391" s="2" t="s">
        <v>1090</v>
      </c>
      <c r="C391" s="2"/>
      <c r="D391" s="18">
        <v>36744957</v>
      </c>
      <c r="E391" s="18" t="s">
        <v>3548</v>
      </c>
    </row>
    <row r="392" spans="1:5">
      <c r="A392" s="2" t="s">
        <v>3280</v>
      </c>
      <c r="B392" s="2" t="s">
        <v>1090</v>
      </c>
      <c r="C392" s="2"/>
      <c r="D392" s="18" t="s">
        <v>3281</v>
      </c>
      <c r="E392" s="18" t="s">
        <v>3282</v>
      </c>
    </row>
    <row r="393" spans="1:5">
      <c r="A393" s="2" t="s">
        <v>1114</v>
      </c>
      <c r="B393" s="2" t="s">
        <v>1090</v>
      </c>
      <c r="C393" s="2" t="s">
        <v>1115</v>
      </c>
      <c r="D393" s="18" t="s">
        <v>1116</v>
      </c>
      <c r="E393" s="46" t="s">
        <v>1117</v>
      </c>
    </row>
    <row r="394" spans="1:5">
      <c r="A394" s="2"/>
      <c r="B394" s="2" t="s">
        <v>1090</v>
      </c>
      <c r="C394" s="2" t="s">
        <v>2646</v>
      </c>
      <c r="D394" s="18" t="s">
        <v>2645</v>
      </c>
      <c r="E394" s="18" t="s">
        <v>2647</v>
      </c>
    </row>
    <row r="395" spans="1:5">
      <c r="A395" s="2" t="s">
        <v>3260</v>
      </c>
      <c r="B395" s="2" t="s">
        <v>1090</v>
      </c>
      <c r="C395" s="2"/>
      <c r="D395" s="18">
        <v>525544375</v>
      </c>
      <c r="E395" s="18" t="s">
        <v>3261</v>
      </c>
    </row>
    <row r="396" spans="1:5">
      <c r="A396" s="2" t="s">
        <v>3072</v>
      </c>
      <c r="B396" s="2" t="s">
        <v>1090</v>
      </c>
      <c r="C396" s="2"/>
      <c r="D396" s="18" t="str">
        <f>"0506336677"</f>
        <v>0506336677</v>
      </c>
      <c r="E396" s="18" t="s">
        <v>3073</v>
      </c>
    </row>
    <row r="397" spans="1:5">
      <c r="A397" s="2" t="s">
        <v>3315</v>
      </c>
      <c r="B397" s="2" t="s">
        <v>1090</v>
      </c>
      <c r="C397" s="2"/>
      <c r="D397" s="18" t="s">
        <v>3316</v>
      </c>
      <c r="E397" s="18" t="s">
        <v>3317</v>
      </c>
    </row>
    <row r="398" spans="1:5">
      <c r="A398" s="2" t="s">
        <v>3357</v>
      </c>
      <c r="B398" s="2" t="s">
        <v>1090</v>
      </c>
      <c r="C398" s="2"/>
      <c r="D398" s="18">
        <v>543978066</v>
      </c>
      <c r="E398" s="18" t="s">
        <v>3358</v>
      </c>
    </row>
    <row r="399" spans="1:5" ht="15">
      <c r="A399" s="2" t="s">
        <v>4671</v>
      </c>
      <c r="B399" s="2" t="s">
        <v>1090</v>
      </c>
      <c r="C399" s="2" t="s">
        <v>4670</v>
      </c>
      <c r="D399" s="18"/>
      <c r="E399" s="154" t="s">
        <v>4669</v>
      </c>
    </row>
    <row r="400" spans="1:5">
      <c r="A400" s="2" t="s">
        <v>3380</v>
      </c>
      <c r="B400" s="2" t="s">
        <v>1090</v>
      </c>
      <c r="C400" s="2"/>
      <c r="D400" s="18">
        <v>36122123</v>
      </c>
      <c r="E400" s="18" t="s">
        <v>3381</v>
      </c>
    </row>
    <row r="401" spans="1:5">
      <c r="A401" s="2" t="s">
        <v>1216</v>
      </c>
      <c r="B401" s="2" t="s">
        <v>1090</v>
      </c>
      <c r="C401" s="2"/>
      <c r="D401" s="18" t="s">
        <v>1217</v>
      </c>
      <c r="E401" s="46" t="s">
        <v>1218</v>
      </c>
    </row>
    <row r="402" spans="1:5">
      <c r="A402" s="2" t="s">
        <v>3932</v>
      </c>
      <c r="B402" s="2" t="s">
        <v>1090</v>
      </c>
      <c r="C402" s="2"/>
      <c r="D402" s="18" t="str">
        <f>"0524558996"</f>
        <v>0524558996</v>
      </c>
      <c r="E402" s="18" t="s">
        <v>3933</v>
      </c>
    </row>
    <row r="403" spans="1:5" ht="15">
      <c r="A403" s="2"/>
      <c r="B403" s="2" t="s">
        <v>1090</v>
      </c>
      <c r="C403" s="2" t="s">
        <v>4955</v>
      </c>
      <c r="D403" s="18"/>
      <c r="E403" s="112" t="s">
        <v>4954</v>
      </c>
    </row>
    <row r="404" spans="1:5">
      <c r="A404" s="2" t="s">
        <v>1149</v>
      </c>
      <c r="B404" s="2" t="s">
        <v>1090</v>
      </c>
      <c r="C404" s="2"/>
      <c r="D404" s="18" t="s">
        <v>1150</v>
      </c>
      <c r="E404" s="46" t="s">
        <v>1151</v>
      </c>
    </row>
    <row r="405" spans="1:5">
      <c r="A405" s="2" t="s">
        <v>3587</v>
      </c>
      <c r="B405" s="2" t="s">
        <v>1090</v>
      </c>
      <c r="C405" s="2"/>
      <c r="D405" s="18" t="s">
        <v>3586</v>
      </c>
      <c r="E405" s="46" t="s">
        <v>3585</v>
      </c>
    </row>
    <row r="406" spans="1:5">
      <c r="A406" s="45" t="s">
        <v>3796</v>
      </c>
      <c r="B406" s="45" t="s">
        <v>1090</v>
      </c>
      <c r="C406" s="45" t="s">
        <v>3794</v>
      </c>
      <c r="D406" s="18" t="s">
        <v>3586</v>
      </c>
      <c r="E406" s="46" t="s">
        <v>3797</v>
      </c>
    </row>
    <row r="407" spans="1:5">
      <c r="A407" s="19" t="s">
        <v>3533</v>
      </c>
      <c r="B407" s="19" t="s">
        <v>1090</v>
      </c>
      <c r="C407" s="19" t="s">
        <v>3908</v>
      </c>
      <c r="D407" s="20" t="s">
        <v>3816</v>
      </c>
      <c r="E407" s="147" t="s">
        <v>3855</v>
      </c>
    </row>
    <row r="408" spans="1:5">
      <c r="A408" s="2" t="s">
        <v>3551</v>
      </c>
      <c r="B408" s="2" t="s">
        <v>1090</v>
      </c>
      <c r="C408" s="2"/>
      <c r="D408" s="18">
        <v>535659214</v>
      </c>
      <c r="E408" s="18" t="s">
        <v>3552</v>
      </c>
    </row>
    <row r="409" spans="1:5">
      <c r="A409" s="2" t="s">
        <v>1118</v>
      </c>
      <c r="B409" s="2" t="s">
        <v>1090</v>
      </c>
      <c r="C409" s="2" t="s">
        <v>1119</v>
      </c>
      <c r="D409" s="18" t="s">
        <v>1120</v>
      </c>
      <c r="E409" s="46" t="s">
        <v>1121</v>
      </c>
    </row>
    <row r="410" spans="1:5">
      <c r="A410" s="19" t="s">
        <v>3409</v>
      </c>
      <c r="B410" s="19" t="s">
        <v>1090</v>
      </c>
      <c r="C410" s="19" t="s">
        <v>3938</v>
      </c>
      <c r="D410" s="20" t="s">
        <v>3743</v>
      </c>
      <c r="E410" s="147" t="s">
        <v>3795</v>
      </c>
    </row>
    <row r="411" spans="1:5">
      <c r="A411" s="2" t="s">
        <v>3219</v>
      </c>
      <c r="B411" s="2" t="s">
        <v>1090</v>
      </c>
      <c r="C411" s="2"/>
      <c r="D411" s="18" t="s">
        <v>2509</v>
      </c>
      <c r="E411" s="18" t="s">
        <v>3220</v>
      </c>
    </row>
    <row r="412" spans="1:5">
      <c r="A412" s="2"/>
      <c r="B412" s="2" t="s">
        <v>1090</v>
      </c>
      <c r="C412" s="2" t="s">
        <v>2511</v>
      </c>
      <c r="D412" s="18" t="s">
        <v>2509</v>
      </c>
      <c r="E412" s="153" t="s">
        <v>2510</v>
      </c>
    </row>
    <row r="413" spans="1:5">
      <c r="A413" s="2" t="s">
        <v>1089</v>
      </c>
      <c r="B413" s="2" t="s">
        <v>1090</v>
      </c>
      <c r="C413" s="2" t="s">
        <v>1091</v>
      </c>
      <c r="D413" s="18" t="s">
        <v>1092</v>
      </c>
      <c r="E413" s="46" t="s">
        <v>1093</v>
      </c>
    </row>
    <row r="414" spans="1:5">
      <c r="A414" s="2" t="s">
        <v>4864</v>
      </c>
      <c r="B414" s="2" t="s">
        <v>1090</v>
      </c>
      <c r="C414" s="2" t="s">
        <v>4863</v>
      </c>
      <c r="D414" s="18" t="s">
        <v>4865</v>
      </c>
      <c r="E414" s="18" t="s">
        <v>4862</v>
      </c>
    </row>
    <row r="415" spans="1:5">
      <c r="A415" s="19" t="s">
        <v>3224</v>
      </c>
      <c r="B415" s="19" t="s">
        <v>1090</v>
      </c>
      <c r="C415" s="19" t="s">
        <v>3908</v>
      </c>
      <c r="D415" s="20" t="s">
        <v>2722</v>
      </c>
      <c r="E415" s="147" t="s">
        <v>3815</v>
      </c>
    </row>
    <row r="416" spans="1:5">
      <c r="A416" s="2" t="s">
        <v>3549</v>
      </c>
      <c r="B416" s="2" t="s">
        <v>1090</v>
      </c>
      <c r="C416" s="2"/>
      <c r="D416" s="18">
        <v>545388250</v>
      </c>
      <c r="E416" s="18" t="s">
        <v>3550</v>
      </c>
    </row>
    <row r="417" spans="1:5">
      <c r="A417" s="2" t="s">
        <v>3884</v>
      </c>
      <c r="B417" s="2" t="s">
        <v>1106</v>
      </c>
      <c r="C417" s="2"/>
      <c r="D417" s="18">
        <v>524288416</v>
      </c>
      <c r="E417" s="18" t="s">
        <v>3885</v>
      </c>
    </row>
    <row r="418" spans="1:5">
      <c r="A418" s="2" t="s">
        <v>715</v>
      </c>
      <c r="B418" s="2" t="s">
        <v>1106</v>
      </c>
      <c r="C418" s="2"/>
      <c r="D418" s="18" t="str">
        <f>"0543949320"</f>
        <v>0543949320</v>
      </c>
      <c r="E418" s="18" t="s">
        <v>716</v>
      </c>
    </row>
    <row r="419" spans="1:5">
      <c r="A419" s="2" t="s">
        <v>2635</v>
      </c>
      <c r="B419" s="2" t="s">
        <v>1106</v>
      </c>
      <c r="C419" s="2"/>
      <c r="D419" s="18">
        <v>545999888</v>
      </c>
      <c r="E419" s="18" t="s">
        <v>2636</v>
      </c>
    </row>
    <row r="420" spans="1:5">
      <c r="A420" s="2" t="s">
        <v>3898</v>
      </c>
      <c r="B420" s="2" t="s">
        <v>1106</v>
      </c>
      <c r="C420" s="2"/>
      <c r="D420" s="18" t="str">
        <f>"0543430200"</f>
        <v>0543430200</v>
      </c>
      <c r="E420" s="18" t="s">
        <v>3899</v>
      </c>
    </row>
    <row r="421" spans="1:5">
      <c r="A421" s="19" t="s">
        <v>3941</v>
      </c>
      <c r="B421" s="19" t="s">
        <v>1106</v>
      </c>
      <c r="C421" s="19"/>
      <c r="D421" s="20" t="str">
        <f>"0506536529"</f>
        <v>0506536529</v>
      </c>
      <c r="E421" s="20" t="s">
        <v>3942</v>
      </c>
    </row>
    <row r="422" spans="1:5">
      <c r="A422" s="2" t="s">
        <v>1255</v>
      </c>
      <c r="B422" s="2" t="s">
        <v>1106</v>
      </c>
      <c r="C422" s="2" t="s">
        <v>1256</v>
      </c>
      <c r="D422" s="18" t="s">
        <v>1257</v>
      </c>
      <c r="E422" s="46" t="s">
        <v>1259</v>
      </c>
    </row>
    <row r="423" spans="1:5">
      <c r="A423" s="19" t="s">
        <v>721</v>
      </c>
      <c r="B423" s="19" t="s">
        <v>1106</v>
      </c>
      <c r="C423" s="19" t="s">
        <v>3952</v>
      </c>
      <c r="D423" s="20" t="s">
        <v>723</v>
      </c>
      <c r="E423" s="147" t="s">
        <v>722</v>
      </c>
    </row>
    <row r="424" spans="1:5">
      <c r="A424" s="2" t="s">
        <v>1105</v>
      </c>
      <c r="B424" s="2" t="s">
        <v>1106</v>
      </c>
      <c r="C424" s="2" t="s">
        <v>1107</v>
      </c>
      <c r="D424" s="18" t="s">
        <v>1108</v>
      </c>
      <c r="E424" s="46" t="s">
        <v>1109</v>
      </c>
    </row>
    <row r="425" spans="1:5">
      <c r="A425" s="19" t="s">
        <v>3961</v>
      </c>
      <c r="B425" s="19" t="s">
        <v>1106</v>
      </c>
      <c r="C425" s="19"/>
      <c r="D425" s="20" t="str">
        <f>"0544900462"</f>
        <v>0544900462</v>
      </c>
      <c r="E425" s="20" t="s">
        <v>3962</v>
      </c>
    </row>
    <row r="426" spans="1:5">
      <c r="A426" s="2" t="s">
        <v>3916</v>
      </c>
      <c r="B426" s="2" t="s">
        <v>1106</v>
      </c>
      <c r="C426" s="2"/>
      <c r="D426" s="18">
        <v>509898190</v>
      </c>
      <c r="E426" s="18" t="s">
        <v>3917</v>
      </c>
    </row>
    <row r="427" spans="1:5">
      <c r="A427" s="2" t="s">
        <v>2593</v>
      </c>
      <c r="B427" s="2" t="s">
        <v>2595</v>
      </c>
      <c r="C427" s="2" t="s">
        <v>2594</v>
      </c>
      <c r="D427" s="18" t="s">
        <v>2592</v>
      </c>
      <c r="E427" s="18" t="s">
        <v>2596</v>
      </c>
    </row>
    <row r="428" spans="1:5">
      <c r="A428" s="2" t="s">
        <v>3136</v>
      </c>
      <c r="B428" s="2" t="s">
        <v>440</v>
      </c>
      <c r="C428" s="2"/>
      <c r="D428" s="18">
        <v>509896598</v>
      </c>
      <c r="E428" s="18" t="s">
        <v>3137</v>
      </c>
    </row>
    <row r="429" spans="1:5">
      <c r="A429" s="2" t="s">
        <v>1293</v>
      </c>
      <c r="B429" s="2" t="s">
        <v>440</v>
      </c>
      <c r="C429" s="2" t="s">
        <v>1291</v>
      </c>
      <c r="D429" s="18" t="s">
        <v>1292</v>
      </c>
      <c r="E429" s="46" t="s">
        <v>1294</v>
      </c>
    </row>
    <row r="430" spans="1:5">
      <c r="A430" s="2" t="s">
        <v>3200</v>
      </c>
      <c r="B430" s="2" t="s">
        <v>440</v>
      </c>
      <c r="C430" s="2"/>
      <c r="D430" s="18">
        <v>528556761</v>
      </c>
      <c r="E430" s="18" t="s">
        <v>3201</v>
      </c>
    </row>
    <row r="431" spans="1:5">
      <c r="A431" s="2" t="s">
        <v>3200</v>
      </c>
      <c r="B431" s="2" t="s">
        <v>440</v>
      </c>
      <c r="C431" s="2"/>
      <c r="D431" s="18">
        <v>528556761</v>
      </c>
      <c r="E431" s="18" t="s">
        <v>3201</v>
      </c>
    </row>
    <row r="432" spans="1:5">
      <c r="A432" s="2" t="s">
        <v>3189</v>
      </c>
      <c r="B432" s="2" t="s">
        <v>440</v>
      </c>
      <c r="C432" s="2"/>
      <c r="D432" s="18">
        <v>547977562</v>
      </c>
      <c r="E432" s="18" t="s">
        <v>3190</v>
      </c>
    </row>
    <row r="433" spans="1:5">
      <c r="A433" s="2" t="s">
        <v>5145</v>
      </c>
      <c r="B433" s="2" t="s">
        <v>440</v>
      </c>
      <c r="C433" s="2" t="s">
        <v>5147</v>
      </c>
      <c r="D433" s="18" t="s">
        <v>5146</v>
      </c>
      <c r="E433" s="18" t="s">
        <v>5148</v>
      </c>
    </row>
    <row r="434" spans="1:5">
      <c r="A434" s="2" t="s">
        <v>3164</v>
      </c>
      <c r="B434" s="2" t="s">
        <v>440</v>
      </c>
      <c r="C434" s="2"/>
      <c r="D434" s="18">
        <v>528470570</v>
      </c>
      <c r="E434" s="18" t="s">
        <v>3165</v>
      </c>
    </row>
    <row r="435" spans="1:5">
      <c r="A435" s="2" t="s">
        <v>1222</v>
      </c>
      <c r="B435" s="2" t="s">
        <v>440</v>
      </c>
      <c r="C435" s="2" t="s">
        <v>1221</v>
      </c>
      <c r="D435" s="18" t="s">
        <v>1220</v>
      </c>
      <c r="E435" s="46" t="s">
        <v>1219</v>
      </c>
    </row>
    <row r="436" spans="1:5">
      <c r="A436" s="2" t="s">
        <v>3307</v>
      </c>
      <c r="B436" s="2" t="s">
        <v>440</v>
      </c>
      <c r="C436" s="2"/>
      <c r="D436" s="18">
        <v>5431129</v>
      </c>
      <c r="E436" s="18" t="s">
        <v>3308</v>
      </c>
    </row>
    <row r="437" spans="1:5">
      <c r="A437" s="2" t="s">
        <v>3342</v>
      </c>
      <c r="B437" s="2" t="s">
        <v>440</v>
      </c>
      <c r="C437" s="2"/>
      <c r="D437" s="18" t="str">
        <f>"0524006729"</f>
        <v>0524006729</v>
      </c>
      <c r="E437" s="18" t="s">
        <v>3343</v>
      </c>
    </row>
    <row r="438" spans="1:5">
      <c r="A438" s="2" t="s">
        <v>3573</v>
      </c>
      <c r="B438" s="2" t="s">
        <v>440</v>
      </c>
      <c r="C438" s="2"/>
      <c r="D438" s="18">
        <v>505596646</v>
      </c>
      <c r="E438" s="18" t="s">
        <v>3574</v>
      </c>
    </row>
    <row r="439" spans="1:5">
      <c r="A439" s="2" t="s">
        <v>441</v>
      </c>
      <c r="B439" s="2" t="s">
        <v>440</v>
      </c>
      <c r="C439" s="2"/>
      <c r="D439" s="18">
        <v>527471747</v>
      </c>
      <c r="E439" s="18" t="s">
        <v>3115</v>
      </c>
    </row>
    <row r="440" spans="1:5">
      <c r="A440" s="2" t="s">
        <v>441</v>
      </c>
      <c r="B440" s="2" t="s">
        <v>440</v>
      </c>
      <c r="C440" s="2"/>
      <c r="D440" s="18">
        <v>527471747</v>
      </c>
      <c r="E440" s="18" t="s">
        <v>3115</v>
      </c>
    </row>
    <row r="441" spans="1:5">
      <c r="A441" s="2" t="s">
        <v>3392</v>
      </c>
      <c r="B441" s="2" t="s">
        <v>440</v>
      </c>
      <c r="C441" s="2"/>
      <c r="D441" s="18">
        <v>545634102</v>
      </c>
      <c r="E441" s="18" t="s">
        <v>3393</v>
      </c>
    </row>
    <row r="442" spans="1:5">
      <c r="A442" s="2" t="s">
        <v>1327</v>
      </c>
      <c r="B442" s="2" t="s">
        <v>440</v>
      </c>
      <c r="C442" s="2" t="s">
        <v>1328</v>
      </c>
      <c r="D442" s="18" t="s">
        <v>1329</v>
      </c>
      <c r="E442" s="46" t="s">
        <v>1330</v>
      </c>
    </row>
    <row r="443" spans="1:5">
      <c r="A443" s="45" t="s">
        <v>3467</v>
      </c>
      <c r="B443" s="45" t="s">
        <v>3798</v>
      </c>
      <c r="C443" s="45"/>
      <c r="D443" s="18" t="s">
        <v>3799</v>
      </c>
      <c r="E443" s="46" t="s">
        <v>3800</v>
      </c>
    </row>
    <row r="444" spans="1:5">
      <c r="A444" s="2" t="s">
        <v>2449</v>
      </c>
      <c r="B444" s="2" t="s">
        <v>2448</v>
      </c>
      <c r="C444" s="2" t="s">
        <v>2447</v>
      </c>
      <c r="D444" s="18" t="s">
        <v>2446</v>
      </c>
      <c r="E444" s="18" t="s">
        <v>2445</v>
      </c>
    </row>
    <row r="445" spans="1:5">
      <c r="A445" s="2" t="s">
        <v>1321</v>
      </c>
      <c r="B445" s="2" t="s">
        <v>1322</v>
      </c>
      <c r="C445" s="2" t="s">
        <v>1320</v>
      </c>
      <c r="D445" s="18" t="s">
        <v>1319</v>
      </c>
      <c r="E445" s="46" t="s">
        <v>1318</v>
      </c>
    </row>
    <row r="446" spans="1:5">
      <c r="A446" s="2" t="s">
        <v>3429</v>
      </c>
      <c r="B446" s="2" t="s">
        <v>3149</v>
      </c>
      <c r="C446" s="2"/>
      <c r="D446" s="18">
        <v>523604049</v>
      </c>
      <c r="E446" s="18" t="s">
        <v>3430</v>
      </c>
    </row>
    <row r="447" spans="1:5">
      <c r="A447" s="2" t="s">
        <v>3429</v>
      </c>
      <c r="B447" s="2" t="s">
        <v>3149</v>
      </c>
      <c r="C447" s="2"/>
      <c r="D447" s="18">
        <v>523604049</v>
      </c>
      <c r="E447" s="18" t="s">
        <v>3430</v>
      </c>
    </row>
    <row r="448" spans="1:5">
      <c r="A448" s="2" t="s">
        <v>3148</v>
      </c>
      <c r="B448" s="2" t="s">
        <v>3149</v>
      </c>
      <c r="C448" s="2"/>
      <c r="D448" s="18">
        <v>547709871</v>
      </c>
      <c r="E448" s="18" t="s">
        <v>3150</v>
      </c>
    </row>
    <row r="449" spans="1:5">
      <c r="A449" s="2" t="s">
        <v>3148</v>
      </c>
      <c r="B449" s="2" t="s">
        <v>3149</v>
      </c>
      <c r="C449" s="2"/>
      <c r="D449" s="18">
        <v>547709871</v>
      </c>
      <c r="E449" s="18" t="s">
        <v>3150</v>
      </c>
    </row>
    <row r="450" spans="1:5">
      <c r="A450" s="2" t="s">
        <v>3374</v>
      </c>
      <c r="B450" s="2" t="s">
        <v>3149</v>
      </c>
      <c r="C450" s="2"/>
      <c r="D450" s="18">
        <v>505330156</v>
      </c>
      <c r="E450" s="18" t="s">
        <v>3375</v>
      </c>
    </row>
    <row r="451" spans="1:5">
      <c r="A451" s="45" t="s">
        <v>721</v>
      </c>
      <c r="B451" s="45" t="s">
        <v>3801</v>
      </c>
      <c r="C451" s="45" t="s">
        <v>3802</v>
      </c>
      <c r="D451" s="18" t="s">
        <v>723</v>
      </c>
      <c r="E451" s="46" t="s">
        <v>722</v>
      </c>
    </row>
    <row r="452" spans="1:5">
      <c r="A452" s="2" t="s">
        <v>3320</v>
      </c>
      <c r="B452" s="2" t="s">
        <v>3191</v>
      </c>
      <c r="C452" s="2"/>
      <c r="D452" s="18">
        <v>523043232</v>
      </c>
      <c r="E452" s="18" t="s">
        <v>3321</v>
      </c>
    </row>
    <row r="453" spans="1:5">
      <c r="A453" s="2" t="s">
        <v>3897</v>
      </c>
      <c r="B453" s="2" t="s">
        <v>3191</v>
      </c>
      <c r="C453" s="2"/>
      <c r="D453" s="18" t="str">
        <f>"0532724572"</f>
        <v>0532724572</v>
      </c>
      <c r="E453" s="18" t="s">
        <v>2999</v>
      </c>
    </row>
    <row r="454" spans="1:5">
      <c r="A454" s="2" t="s">
        <v>3197</v>
      </c>
      <c r="B454" s="2" t="s">
        <v>3198</v>
      </c>
      <c r="C454" s="2"/>
      <c r="D454" s="18">
        <v>556601547</v>
      </c>
      <c r="E454" s="18" t="s">
        <v>3199</v>
      </c>
    </row>
    <row r="455" spans="1:5">
      <c r="A455" s="2" t="s">
        <v>3197</v>
      </c>
      <c r="B455" s="2" t="s">
        <v>3198</v>
      </c>
      <c r="C455" s="2"/>
      <c r="D455" s="18">
        <v>556601547</v>
      </c>
      <c r="E455" s="18" t="s">
        <v>3199</v>
      </c>
    </row>
    <row r="456" spans="1:5">
      <c r="A456" s="2" t="s">
        <v>3483</v>
      </c>
      <c r="B456" s="2" t="s">
        <v>3198</v>
      </c>
      <c r="C456" s="2"/>
      <c r="D456" s="18">
        <v>556601547</v>
      </c>
      <c r="E456" s="18" t="s">
        <v>3484</v>
      </c>
    </row>
    <row r="457" spans="1:5">
      <c r="A457" s="2" t="s">
        <v>3318</v>
      </c>
      <c r="B457" s="2" t="s">
        <v>3104</v>
      </c>
      <c r="C457" s="2"/>
      <c r="D457" s="18">
        <v>505965621</v>
      </c>
      <c r="E457" s="18" t="s">
        <v>3319</v>
      </c>
    </row>
    <row r="458" spans="1:5">
      <c r="A458" s="2" t="s">
        <v>3103</v>
      </c>
      <c r="B458" s="2" t="s">
        <v>3104</v>
      </c>
      <c r="C458" s="2"/>
      <c r="D458" s="18" t="str">
        <f>"0542166321"</f>
        <v>0542166321</v>
      </c>
      <c r="E458" s="18" t="s">
        <v>3105</v>
      </c>
    </row>
    <row r="459" spans="1:5">
      <c r="A459" s="2" t="s">
        <v>3103</v>
      </c>
      <c r="B459" s="2" t="s">
        <v>3104</v>
      </c>
      <c r="C459" s="2"/>
      <c r="D459" s="18" t="str">
        <f>"0542166321"</f>
        <v>0542166321</v>
      </c>
      <c r="E459" s="18" t="s">
        <v>3105</v>
      </c>
    </row>
    <row r="460" spans="1:5">
      <c r="A460" s="45" t="s">
        <v>3806</v>
      </c>
      <c r="B460" s="45" t="s">
        <v>3104</v>
      </c>
      <c r="C460" s="45" t="s">
        <v>3807</v>
      </c>
      <c r="D460" s="18" t="s">
        <v>3768</v>
      </c>
      <c r="E460" s="46" t="s">
        <v>3808</v>
      </c>
    </row>
    <row r="461" spans="1:5">
      <c r="A461" s="19" t="s">
        <v>3245</v>
      </c>
      <c r="B461" s="19" t="s">
        <v>3104</v>
      </c>
      <c r="C461" s="19"/>
      <c r="D461" s="20" t="s">
        <v>3246</v>
      </c>
      <c r="E461" s="20" t="s">
        <v>3247</v>
      </c>
    </row>
    <row r="462" spans="1:5">
      <c r="A462" s="45" t="s">
        <v>3812</v>
      </c>
      <c r="B462" s="45" t="s">
        <v>3104</v>
      </c>
      <c r="C462" s="45"/>
      <c r="D462" s="18" t="s">
        <v>3813</v>
      </c>
      <c r="E462" s="46" t="s">
        <v>3814</v>
      </c>
    </row>
    <row r="463" spans="1:5">
      <c r="A463" s="19" t="s">
        <v>3575</v>
      </c>
      <c r="B463" s="19" t="s">
        <v>3104</v>
      </c>
      <c r="C463" s="19"/>
      <c r="D463" s="20">
        <v>507651949</v>
      </c>
      <c r="E463" s="20" t="s">
        <v>3576</v>
      </c>
    </row>
    <row r="464" spans="1:5">
      <c r="A464" s="45" t="s">
        <v>3097</v>
      </c>
      <c r="B464" s="45" t="s">
        <v>3104</v>
      </c>
      <c r="C464" s="45" t="s">
        <v>3843</v>
      </c>
      <c r="D464" s="18" t="s">
        <v>1025</v>
      </c>
      <c r="E464" s="46" t="s">
        <v>3098</v>
      </c>
    </row>
    <row r="465" spans="1:5">
      <c r="A465" s="2"/>
      <c r="B465" s="2" t="s">
        <v>990</v>
      </c>
      <c r="C465" s="2" t="s">
        <v>991</v>
      </c>
      <c r="D465" s="18" t="s">
        <v>988</v>
      </c>
      <c r="E465" s="18" t="s">
        <v>989</v>
      </c>
    </row>
    <row r="466" spans="1:5">
      <c r="A466" s="2" t="s">
        <v>3101</v>
      </c>
      <c r="B466" s="2" t="s">
        <v>990</v>
      </c>
      <c r="C466" s="2"/>
      <c r="D466" s="18">
        <v>524601119</v>
      </c>
      <c r="E466" s="18" t="s">
        <v>3102</v>
      </c>
    </row>
    <row r="467" spans="1:5">
      <c r="A467" s="2" t="s">
        <v>3101</v>
      </c>
      <c r="B467" s="2" t="s">
        <v>990</v>
      </c>
      <c r="C467" s="2"/>
      <c r="D467" s="18">
        <v>524601119</v>
      </c>
      <c r="E467" s="18" t="s">
        <v>3102</v>
      </c>
    </row>
    <row r="468" spans="1:5">
      <c r="A468" s="2" t="s">
        <v>3259</v>
      </c>
      <c r="B468" s="2" t="s">
        <v>990</v>
      </c>
      <c r="C468" s="2"/>
      <c r="D468" s="18">
        <v>524601119</v>
      </c>
      <c r="E468" s="18" t="s">
        <v>3102</v>
      </c>
    </row>
    <row r="469" spans="1:5">
      <c r="A469" s="2" t="s">
        <v>3259</v>
      </c>
      <c r="B469" s="2" t="s">
        <v>990</v>
      </c>
      <c r="C469" s="2"/>
      <c r="D469" s="18">
        <v>524601119</v>
      </c>
      <c r="E469" s="18" t="s">
        <v>3102</v>
      </c>
    </row>
    <row r="470" spans="1:5">
      <c r="A470" s="2" t="s">
        <v>3396</v>
      </c>
      <c r="B470" s="2" t="s">
        <v>990</v>
      </c>
      <c r="C470" s="2"/>
      <c r="D470" s="18">
        <v>544630830</v>
      </c>
      <c r="E470" s="18" t="s">
        <v>3397</v>
      </c>
    </row>
    <row r="471" spans="1:5">
      <c r="A471" s="2" t="s">
        <v>3398</v>
      </c>
      <c r="B471" s="2" t="s">
        <v>990</v>
      </c>
      <c r="C471" s="2"/>
      <c r="D471" s="18">
        <v>523470290</v>
      </c>
      <c r="E471" s="18" t="s">
        <v>3399</v>
      </c>
    </row>
    <row r="472" spans="1:5">
      <c r="A472" s="2" t="s">
        <v>3394</v>
      </c>
      <c r="B472" s="2" t="s">
        <v>990</v>
      </c>
      <c r="C472" s="2"/>
      <c r="D472" s="18">
        <v>509798971</v>
      </c>
      <c r="E472" s="18" t="s">
        <v>3395</v>
      </c>
    </row>
    <row r="473" spans="1:5">
      <c r="A473" s="2"/>
      <c r="B473" s="2" t="s">
        <v>990</v>
      </c>
      <c r="C473" s="2" t="s">
        <v>2631</v>
      </c>
      <c r="D473" s="18" t="s">
        <v>2630</v>
      </c>
      <c r="E473" s="46" t="s">
        <v>2632</v>
      </c>
    </row>
    <row r="474" spans="1:5">
      <c r="A474" s="2" t="s">
        <v>3032</v>
      </c>
      <c r="B474" s="2" t="s">
        <v>990</v>
      </c>
      <c r="C474" s="2"/>
      <c r="D474" s="18">
        <v>544814738</v>
      </c>
      <c r="E474" s="18" t="s">
        <v>3033</v>
      </c>
    </row>
    <row r="475" spans="1:5">
      <c r="A475" s="2"/>
      <c r="B475" s="2" t="s">
        <v>990</v>
      </c>
      <c r="C475" s="2" t="s">
        <v>2556</v>
      </c>
      <c r="D475" s="18"/>
      <c r="E475" s="18" t="s">
        <v>2555</v>
      </c>
    </row>
    <row r="476" spans="1:5">
      <c r="A476" s="2"/>
      <c r="B476" s="2" t="s">
        <v>990</v>
      </c>
      <c r="C476" s="2" t="s">
        <v>2556</v>
      </c>
      <c r="D476" s="18"/>
      <c r="E476" s="143" t="s">
        <v>2555</v>
      </c>
    </row>
    <row r="477" spans="1:5">
      <c r="A477" s="2" t="s">
        <v>4634</v>
      </c>
      <c r="B477" s="2" t="s">
        <v>990</v>
      </c>
      <c r="C477" s="2" t="s">
        <v>4633</v>
      </c>
      <c r="D477" s="18" t="s">
        <v>4631</v>
      </c>
      <c r="E477" s="143" t="s">
        <v>4630</v>
      </c>
    </row>
    <row r="478" spans="1:5">
      <c r="A478" s="2" t="s">
        <v>4634</v>
      </c>
      <c r="B478" s="2" t="s">
        <v>990</v>
      </c>
      <c r="C478" s="2" t="s">
        <v>4633</v>
      </c>
      <c r="D478" s="18" t="s">
        <v>4632</v>
      </c>
      <c r="E478" s="143" t="s">
        <v>4630</v>
      </c>
    </row>
    <row r="479" spans="1:5">
      <c r="A479" s="2" t="s">
        <v>1169</v>
      </c>
      <c r="B479" s="2" t="s">
        <v>990</v>
      </c>
      <c r="C479" s="2" t="s">
        <v>1171</v>
      </c>
      <c r="D479" s="18" t="s">
        <v>1170</v>
      </c>
      <c r="E479" s="46" t="s">
        <v>1172</v>
      </c>
    </row>
    <row r="480" spans="1:5">
      <c r="A480" s="2" t="s">
        <v>2874</v>
      </c>
      <c r="B480" s="2" t="s">
        <v>990</v>
      </c>
      <c r="C480" s="2"/>
      <c r="D480" s="18" t="s">
        <v>2873</v>
      </c>
      <c r="E480" s="46" t="s">
        <v>2959</v>
      </c>
    </row>
    <row r="481" spans="1:5">
      <c r="A481" s="2" t="s">
        <v>2989</v>
      </c>
      <c r="B481" s="2" t="s">
        <v>990</v>
      </c>
      <c r="C481" s="2" t="s">
        <v>2990</v>
      </c>
      <c r="D481" s="18" t="s">
        <v>2932</v>
      </c>
      <c r="E481" s="46" t="s">
        <v>2991</v>
      </c>
    </row>
    <row r="482" spans="1:5">
      <c r="A482" s="2" t="s">
        <v>1126</v>
      </c>
      <c r="B482" s="2" t="s">
        <v>990</v>
      </c>
      <c r="C482" s="2"/>
      <c r="D482" s="18" t="str">
        <f>"0545434201"</f>
        <v>0545434201</v>
      </c>
      <c r="E482" s="18" t="s">
        <v>3431</v>
      </c>
    </row>
    <row r="483" spans="1:5">
      <c r="A483" s="2" t="s">
        <v>2871</v>
      </c>
      <c r="B483" s="2" t="s">
        <v>990</v>
      </c>
      <c r="C483" s="2"/>
      <c r="D483" s="18" t="s">
        <v>2872</v>
      </c>
      <c r="E483" s="46" t="s">
        <v>2958</v>
      </c>
    </row>
    <row r="484" spans="1:5">
      <c r="A484" s="2" t="s">
        <v>1187</v>
      </c>
      <c r="B484" s="2" t="s">
        <v>990</v>
      </c>
      <c r="C484" s="2" t="s">
        <v>1188</v>
      </c>
      <c r="D484" s="18" t="s">
        <v>1186</v>
      </c>
      <c r="E484" s="46" t="s">
        <v>1185</v>
      </c>
    </row>
    <row r="485" spans="1:5">
      <c r="A485" s="2" t="s">
        <v>2881</v>
      </c>
      <c r="B485" s="2" t="s">
        <v>990</v>
      </c>
      <c r="C485" s="2"/>
      <c r="D485" s="18" t="s">
        <v>2882</v>
      </c>
      <c r="E485" s="46" t="s">
        <v>2961</v>
      </c>
    </row>
    <row r="486" spans="1:5">
      <c r="A486" s="2" t="s">
        <v>3106</v>
      </c>
      <c r="B486" s="2" t="s">
        <v>990</v>
      </c>
      <c r="C486" s="2"/>
      <c r="D486" s="18">
        <v>502880077</v>
      </c>
      <c r="E486" s="18" t="s">
        <v>3107</v>
      </c>
    </row>
    <row r="487" spans="1:5">
      <c r="A487" s="2" t="s">
        <v>3134</v>
      </c>
      <c r="B487" s="2" t="s">
        <v>990</v>
      </c>
      <c r="C487" s="2"/>
      <c r="D487" s="18" t="str">
        <f>"0544271404"</f>
        <v>0544271404</v>
      </c>
      <c r="E487" s="18" t="s">
        <v>3135</v>
      </c>
    </row>
    <row r="488" spans="1:5">
      <c r="A488" s="2" t="s">
        <v>3181</v>
      </c>
      <c r="B488" s="2" t="s">
        <v>990</v>
      </c>
      <c r="C488" s="2"/>
      <c r="D488" s="18" t="str">
        <f>"0527395355"</f>
        <v>0527395355</v>
      </c>
      <c r="E488" s="18" t="s">
        <v>3182</v>
      </c>
    </row>
    <row r="489" spans="1:5">
      <c r="A489" s="2" t="s">
        <v>3181</v>
      </c>
      <c r="B489" s="2" t="s">
        <v>990</v>
      </c>
      <c r="C489" s="2"/>
      <c r="D489" s="18" t="str">
        <f>"0527395355"</f>
        <v>0527395355</v>
      </c>
      <c r="E489" s="18" t="s">
        <v>3182</v>
      </c>
    </row>
    <row r="490" spans="1:5">
      <c r="A490" s="2" t="s">
        <v>2499</v>
      </c>
      <c r="B490" s="2" t="s">
        <v>990</v>
      </c>
      <c r="C490" s="2" t="s">
        <v>2500</v>
      </c>
      <c r="D490" s="18" t="s">
        <v>2498</v>
      </c>
      <c r="E490" s="18" t="s">
        <v>2497</v>
      </c>
    </row>
    <row r="491" spans="1:5">
      <c r="A491" s="19" t="s">
        <v>3016</v>
      </c>
      <c r="B491" s="19" t="s">
        <v>990</v>
      </c>
      <c r="C491" s="19"/>
      <c r="D491" s="20">
        <v>505508948</v>
      </c>
      <c r="E491" s="20" t="s">
        <v>3017</v>
      </c>
    </row>
    <row r="492" spans="1:5">
      <c r="A492" s="2" t="s">
        <v>3023</v>
      </c>
      <c r="B492" s="2" t="s">
        <v>990</v>
      </c>
      <c r="C492" s="2"/>
      <c r="D492" s="18">
        <v>507498062</v>
      </c>
      <c r="E492" s="18" t="s">
        <v>3024</v>
      </c>
    </row>
    <row r="493" spans="1:5">
      <c r="A493" s="2" t="s">
        <v>2931</v>
      </c>
      <c r="B493" s="2" t="s">
        <v>990</v>
      </c>
      <c r="C493" s="2"/>
      <c r="D493" s="18" t="s">
        <v>2930</v>
      </c>
      <c r="E493" s="46" t="s">
        <v>2987</v>
      </c>
    </row>
    <row r="494" spans="1:5">
      <c r="A494" s="19" t="s">
        <v>3132</v>
      </c>
      <c r="B494" s="19" t="s">
        <v>990</v>
      </c>
      <c r="C494" s="19"/>
      <c r="D494" s="20">
        <v>528473847</v>
      </c>
      <c r="E494" s="20" t="s">
        <v>3133</v>
      </c>
    </row>
    <row r="495" spans="1:5">
      <c r="A495" s="2" t="s">
        <v>5120</v>
      </c>
      <c r="B495" s="2" t="s">
        <v>990</v>
      </c>
      <c r="C495" s="2" t="s">
        <v>5120</v>
      </c>
      <c r="D495" s="18" t="s">
        <v>2896</v>
      </c>
      <c r="E495" s="18" t="s">
        <v>5119</v>
      </c>
    </row>
    <row r="496" spans="1:5">
      <c r="A496" s="19" t="s">
        <v>3125</v>
      </c>
      <c r="B496" s="19" t="s">
        <v>990</v>
      </c>
      <c r="C496" s="19" t="s">
        <v>3890</v>
      </c>
      <c r="D496" s="20" t="s">
        <v>3869</v>
      </c>
      <c r="E496" s="147" t="s">
        <v>3126</v>
      </c>
    </row>
    <row r="497" spans="1:5">
      <c r="A497" s="2" t="s">
        <v>3382</v>
      </c>
      <c r="B497" s="2" t="s">
        <v>990</v>
      </c>
      <c r="C497" s="2"/>
      <c r="D497" s="18">
        <v>546603797</v>
      </c>
      <c r="E497" s="18" t="s">
        <v>3383</v>
      </c>
    </row>
    <row r="498" spans="1:5">
      <c r="A498" s="2"/>
      <c r="B498" s="2" t="s">
        <v>990</v>
      </c>
      <c r="C498" s="2" t="s">
        <v>2573</v>
      </c>
      <c r="D498" s="18" t="s">
        <v>2572</v>
      </c>
      <c r="E498" s="18" t="s">
        <v>2574</v>
      </c>
    </row>
    <row r="499" spans="1:5">
      <c r="A499" s="2" t="s">
        <v>3123</v>
      </c>
      <c r="B499" s="2" t="s">
        <v>990</v>
      </c>
      <c r="C499" s="2"/>
      <c r="D499" s="18">
        <v>525268697</v>
      </c>
      <c r="E499" s="18" t="s">
        <v>3124</v>
      </c>
    </row>
    <row r="500" spans="1:5">
      <c r="A500" s="2" t="s">
        <v>3177</v>
      </c>
      <c r="B500" s="2" t="s">
        <v>990</v>
      </c>
      <c r="C500" s="2"/>
      <c r="D500" s="18" t="str">
        <f>"0525310419"</f>
        <v>0525310419</v>
      </c>
      <c r="E500" s="18" t="s">
        <v>3178</v>
      </c>
    </row>
    <row r="501" spans="1:5">
      <c r="A501" s="2" t="s">
        <v>3904</v>
      </c>
      <c r="B501" s="2" t="s">
        <v>990</v>
      </c>
      <c r="C501" s="2"/>
      <c r="D501" s="18" t="str">
        <f>"0548300627"</f>
        <v>0548300627</v>
      </c>
      <c r="E501" s="18" t="s">
        <v>3905</v>
      </c>
    </row>
    <row r="502" spans="1:5">
      <c r="A502" s="2" t="s">
        <v>2863</v>
      </c>
      <c r="B502" s="2" t="s">
        <v>990</v>
      </c>
      <c r="C502" s="2"/>
      <c r="D502" s="18" t="s">
        <v>2864</v>
      </c>
      <c r="E502" s="46" t="s">
        <v>2954</v>
      </c>
    </row>
    <row r="503" spans="1:5">
      <c r="A503" s="19" t="s">
        <v>3085</v>
      </c>
      <c r="B503" s="19" t="s">
        <v>990</v>
      </c>
      <c r="C503" s="19"/>
      <c r="D503" s="20" t="s">
        <v>3086</v>
      </c>
      <c r="E503" s="20" t="s">
        <v>3087</v>
      </c>
    </row>
    <row r="504" spans="1:5">
      <c r="A504" s="2" t="s">
        <v>4696</v>
      </c>
      <c r="B504" s="2" t="s">
        <v>990</v>
      </c>
      <c r="C504" s="2" t="s">
        <v>4696</v>
      </c>
      <c r="D504" s="18"/>
      <c r="E504" s="18" t="s">
        <v>2453</v>
      </c>
    </row>
    <row r="505" spans="1:5">
      <c r="A505" s="2"/>
      <c r="B505" s="2" t="s">
        <v>990</v>
      </c>
      <c r="C505" s="2" t="s">
        <v>2454</v>
      </c>
      <c r="D505" s="18" t="s">
        <v>2452</v>
      </c>
      <c r="E505" s="18" t="s">
        <v>2453</v>
      </c>
    </row>
    <row r="506" spans="1:5">
      <c r="A506" s="2" t="s">
        <v>1101</v>
      </c>
      <c r="B506" s="2" t="s">
        <v>990</v>
      </c>
      <c r="C506" s="2" t="s">
        <v>2966</v>
      </c>
      <c r="D506" s="18" t="s">
        <v>2890</v>
      </c>
      <c r="E506" s="46" t="s">
        <v>2967</v>
      </c>
    </row>
    <row r="507" spans="1:5">
      <c r="A507" s="2" t="s">
        <v>3489</v>
      </c>
      <c r="B507" s="2" t="s">
        <v>990</v>
      </c>
      <c r="C507" s="2"/>
      <c r="D507" s="18">
        <v>506989371</v>
      </c>
      <c r="E507" s="18" t="s">
        <v>3490</v>
      </c>
    </row>
    <row r="508" spans="1:5">
      <c r="A508" s="2" t="s">
        <v>3489</v>
      </c>
      <c r="B508" s="2" t="s">
        <v>990</v>
      </c>
      <c r="C508" s="2"/>
      <c r="D508" s="18">
        <v>506989372</v>
      </c>
      <c r="E508" s="18" t="s">
        <v>3491</v>
      </c>
    </row>
    <row r="509" spans="1:5">
      <c r="A509" s="2" t="s">
        <v>3876</v>
      </c>
      <c r="B509" s="2" t="s">
        <v>990</v>
      </c>
      <c r="C509" s="2" t="s">
        <v>3876</v>
      </c>
      <c r="D509" s="18" t="s">
        <v>3877</v>
      </c>
      <c r="E509" s="46" t="s">
        <v>3129</v>
      </c>
    </row>
    <row r="510" spans="1:5">
      <c r="A510" s="19" t="s">
        <v>3876</v>
      </c>
      <c r="B510" s="19" t="s">
        <v>990</v>
      </c>
      <c r="C510" s="19" t="s">
        <v>3876</v>
      </c>
      <c r="D510" s="20" t="s">
        <v>3877</v>
      </c>
      <c r="E510" s="147" t="s">
        <v>3129</v>
      </c>
    </row>
    <row r="511" spans="1:5">
      <c r="A511" s="2" t="s">
        <v>3127</v>
      </c>
      <c r="B511" s="2" t="s">
        <v>990</v>
      </c>
      <c r="C511" s="2"/>
      <c r="D511" s="18" t="s">
        <v>3128</v>
      </c>
      <c r="E511" s="18" t="s">
        <v>3129</v>
      </c>
    </row>
    <row r="512" spans="1:5">
      <c r="A512" s="2" t="s">
        <v>3537</v>
      </c>
      <c r="B512" s="2" t="s">
        <v>990</v>
      </c>
      <c r="C512" s="2"/>
      <c r="D512" s="18" t="str">
        <f>"0542170146"</f>
        <v>0542170146</v>
      </c>
      <c r="E512" s="18" t="s">
        <v>3406</v>
      </c>
    </row>
    <row r="513" spans="1:5">
      <c r="A513" s="2" t="s">
        <v>3183</v>
      </c>
      <c r="B513" s="2" t="s">
        <v>990</v>
      </c>
      <c r="C513" s="2"/>
      <c r="D513" s="18">
        <v>544949478</v>
      </c>
      <c r="E513" s="18" t="s">
        <v>3184</v>
      </c>
    </row>
    <row r="514" spans="1:5">
      <c r="A514" s="2" t="s">
        <v>1235</v>
      </c>
      <c r="B514" s="2" t="s">
        <v>990</v>
      </c>
      <c r="C514" s="2" t="s">
        <v>1236</v>
      </c>
      <c r="D514" s="18" t="s">
        <v>1237</v>
      </c>
      <c r="E514" s="46" t="s">
        <v>1238</v>
      </c>
    </row>
    <row r="515" spans="1:5">
      <c r="A515" s="2" t="s">
        <v>2898</v>
      </c>
      <c r="B515" s="2" t="s">
        <v>990</v>
      </c>
      <c r="C515" s="2"/>
      <c r="D515" s="18" t="s">
        <v>2897</v>
      </c>
      <c r="E515" s="46" t="s">
        <v>2969</v>
      </c>
    </row>
    <row r="516" spans="1:5">
      <c r="A516" s="19" t="s">
        <v>3438</v>
      </c>
      <c r="B516" s="19" t="s">
        <v>990</v>
      </c>
      <c r="C516" s="19" t="s">
        <v>3940</v>
      </c>
      <c r="D516" s="20" t="s">
        <v>2976</v>
      </c>
      <c r="E516" s="147" t="s">
        <v>2977</v>
      </c>
    </row>
    <row r="517" spans="1:5">
      <c r="A517" s="2" t="s">
        <v>2975</v>
      </c>
      <c r="B517" s="2" t="s">
        <v>990</v>
      </c>
      <c r="C517" s="2"/>
      <c r="D517" s="18" t="s">
        <v>2976</v>
      </c>
      <c r="E517" s="46" t="s">
        <v>2977</v>
      </c>
    </row>
    <row r="518" spans="1:5">
      <c r="A518" s="2" t="s">
        <v>3113</v>
      </c>
      <c r="B518" s="2" t="s">
        <v>990</v>
      </c>
      <c r="C518" s="2"/>
      <c r="D518" s="18">
        <v>532502258</v>
      </c>
      <c r="E518" s="18" t="s">
        <v>3114</v>
      </c>
    </row>
    <row r="519" spans="1:5">
      <c r="A519" s="2" t="s">
        <v>3111</v>
      </c>
      <c r="B519" s="2" t="s">
        <v>990</v>
      </c>
      <c r="C519" s="2"/>
      <c r="D519" s="18">
        <v>547667666</v>
      </c>
      <c r="E519" s="18" t="s">
        <v>3112</v>
      </c>
    </row>
    <row r="520" spans="1:5">
      <c r="A520" s="2"/>
      <c r="B520" s="2" t="s">
        <v>990</v>
      </c>
      <c r="C520" s="2" t="s">
        <v>2524</v>
      </c>
      <c r="D520" s="18">
        <v>524750222</v>
      </c>
      <c r="E520" s="18" t="s">
        <v>2523</v>
      </c>
    </row>
    <row r="521" spans="1:5">
      <c r="A521" s="2" t="s">
        <v>1141</v>
      </c>
      <c r="B521" s="2" t="s">
        <v>990</v>
      </c>
      <c r="C521" s="2" t="s">
        <v>1143</v>
      </c>
      <c r="D521" s="18" t="s">
        <v>1142</v>
      </c>
      <c r="E521" s="46" t="s">
        <v>1144</v>
      </c>
    </row>
    <row r="522" spans="1:5">
      <c r="A522" s="2" t="s">
        <v>3062</v>
      </c>
      <c r="B522" s="2" t="s">
        <v>990</v>
      </c>
      <c r="C522" s="2"/>
      <c r="D522" s="18">
        <v>544544545</v>
      </c>
      <c r="E522" s="18" t="s">
        <v>3063</v>
      </c>
    </row>
    <row r="523" spans="1:5">
      <c r="A523" s="19" t="s">
        <v>3870</v>
      </c>
      <c r="B523" s="19" t="s">
        <v>990</v>
      </c>
      <c r="C523" s="19" t="s">
        <v>2966</v>
      </c>
      <c r="D523" s="20" t="s">
        <v>2890</v>
      </c>
      <c r="E523" s="147" t="s">
        <v>3871</v>
      </c>
    </row>
    <row r="524" spans="1:5">
      <c r="A524" s="2" t="s">
        <v>3410</v>
      </c>
      <c r="B524" s="2" t="s">
        <v>990</v>
      </c>
      <c r="C524" s="2"/>
      <c r="D524" s="18" t="str">
        <f>"0505240021"</f>
        <v>0505240021</v>
      </c>
      <c r="E524" s="18" t="s">
        <v>3411</v>
      </c>
    </row>
    <row r="525" spans="1:5">
      <c r="A525" s="2" t="s">
        <v>3156</v>
      </c>
      <c r="B525" s="2" t="s">
        <v>990</v>
      </c>
      <c r="C525" s="2"/>
      <c r="D525" s="18" t="str">
        <f>"0548116166"</f>
        <v>0548116166</v>
      </c>
      <c r="E525" s="18" t="s">
        <v>3157</v>
      </c>
    </row>
    <row r="526" spans="1:5">
      <c r="A526" s="2" t="s">
        <v>3000</v>
      </c>
      <c r="B526" s="2" t="s">
        <v>990</v>
      </c>
      <c r="C526" s="2"/>
      <c r="D526" s="18">
        <v>547722398</v>
      </c>
      <c r="E526" s="18" t="s">
        <v>3001</v>
      </c>
    </row>
    <row r="527" spans="1:5">
      <c r="A527" s="2" t="s">
        <v>3004</v>
      </c>
      <c r="B527" s="2" t="s">
        <v>990</v>
      </c>
      <c r="C527" s="2"/>
      <c r="D527" s="18">
        <v>522586786</v>
      </c>
      <c r="E527" s="18" t="s">
        <v>3005</v>
      </c>
    </row>
    <row r="528" spans="1:5">
      <c r="A528" s="2" t="s">
        <v>3242</v>
      </c>
      <c r="B528" s="2" t="s">
        <v>990</v>
      </c>
      <c r="C528" s="2"/>
      <c r="D528" s="18" t="s">
        <v>3243</v>
      </c>
      <c r="E528" s="18" t="s">
        <v>3244</v>
      </c>
    </row>
    <row r="529" spans="1:5">
      <c r="A529" s="2"/>
      <c r="B529" s="2" t="s">
        <v>990</v>
      </c>
      <c r="C529" s="2" t="s">
        <v>2626</v>
      </c>
      <c r="D529" s="18">
        <v>528433577</v>
      </c>
      <c r="E529" s="18" t="s">
        <v>2625</v>
      </c>
    </row>
    <row r="530" spans="1:5">
      <c r="A530" s="2"/>
      <c r="B530" s="2" t="s">
        <v>990</v>
      </c>
      <c r="C530" s="2" t="s">
        <v>5132</v>
      </c>
      <c r="D530" s="18"/>
      <c r="E530" s="18" t="s">
        <v>5131</v>
      </c>
    </row>
    <row r="531" spans="1:5">
      <c r="A531" s="2" t="s">
        <v>2862</v>
      </c>
      <c r="B531" s="2" t="s">
        <v>990</v>
      </c>
      <c r="C531" s="2"/>
      <c r="D531" s="18" t="s">
        <v>2860</v>
      </c>
      <c r="E531" s="46" t="s">
        <v>2955</v>
      </c>
    </row>
    <row r="532" spans="1:5">
      <c r="A532" s="2"/>
      <c r="B532" s="2" t="s">
        <v>990</v>
      </c>
      <c r="C532" s="2" t="s">
        <v>2550</v>
      </c>
      <c r="D532" s="18" t="s">
        <v>2551</v>
      </c>
      <c r="E532" s="18" t="s">
        <v>2552</v>
      </c>
    </row>
    <row r="533" spans="1:5">
      <c r="A533" s="2" t="s">
        <v>2879</v>
      </c>
      <c r="B533" s="2" t="s">
        <v>990</v>
      </c>
      <c r="C533" s="2"/>
      <c r="D533" s="18" t="s">
        <v>2880</v>
      </c>
      <c r="E533" s="46" t="s">
        <v>2960</v>
      </c>
    </row>
    <row r="534" spans="1:5">
      <c r="A534" s="2" t="s">
        <v>3580</v>
      </c>
      <c r="B534" s="2" t="s">
        <v>990</v>
      </c>
      <c r="C534" s="2"/>
      <c r="D534" s="18" t="s">
        <v>3581</v>
      </c>
      <c r="E534" s="46" t="s">
        <v>3582</v>
      </c>
    </row>
    <row r="535" spans="1:5">
      <c r="A535" s="2"/>
      <c r="B535" s="2" t="s">
        <v>990</v>
      </c>
      <c r="C535" s="2" t="s">
        <v>5154</v>
      </c>
      <c r="D535" s="18"/>
      <c r="E535" s="18" t="s">
        <v>5153</v>
      </c>
    </row>
    <row r="536" spans="1:5">
      <c r="A536" s="2" t="s">
        <v>2886</v>
      </c>
      <c r="B536" s="2" t="s">
        <v>990</v>
      </c>
      <c r="C536" s="2"/>
      <c r="D536" s="18" t="s">
        <v>2887</v>
      </c>
      <c r="E536" s="46" t="s">
        <v>2964</v>
      </c>
    </row>
    <row r="537" spans="1:5">
      <c r="A537" s="2" t="s">
        <v>3083</v>
      </c>
      <c r="B537" s="2" t="s">
        <v>990</v>
      </c>
      <c r="C537" s="2"/>
      <c r="D537" s="18" t="str">
        <f>"0505230784"</f>
        <v>0505230784</v>
      </c>
      <c r="E537" s="18" t="s">
        <v>3084</v>
      </c>
    </row>
    <row r="538" spans="1:5">
      <c r="A538" s="2" t="s">
        <v>3083</v>
      </c>
      <c r="B538" s="2" t="s">
        <v>990</v>
      </c>
      <c r="C538" s="2"/>
      <c r="D538" s="18" t="str">
        <f>"0505230784"</f>
        <v>0505230784</v>
      </c>
      <c r="E538" s="18" t="s">
        <v>3084</v>
      </c>
    </row>
    <row r="539" spans="1:5">
      <c r="A539" s="19" t="s">
        <v>3185</v>
      </c>
      <c r="B539" s="19" t="s">
        <v>990</v>
      </c>
      <c r="C539" s="19"/>
      <c r="D539" s="20" t="str">
        <f>"0525780759"</f>
        <v>0525780759</v>
      </c>
      <c r="E539" s="20" t="s">
        <v>3186</v>
      </c>
    </row>
    <row r="540" spans="1:5">
      <c r="A540" s="2" t="s">
        <v>3465</v>
      </c>
      <c r="B540" s="2" t="s">
        <v>990</v>
      </c>
      <c r="C540" s="2"/>
      <c r="D540" s="18">
        <v>526318216</v>
      </c>
      <c r="E540" s="18" t="s">
        <v>3466</v>
      </c>
    </row>
    <row r="541" spans="1:5">
      <c r="A541" s="2" t="s">
        <v>2924</v>
      </c>
      <c r="B541" s="2" t="s">
        <v>990</v>
      </c>
      <c r="C541" s="2"/>
      <c r="D541" s="18" t="s">
        <v>2923</v>
      </c>
      <c r="E541" s="46" t="s">
        <v>2983</v>
      </c>
    </row>
    <row r="542" spans="1:5">
      <c r="A542" s="2" t="s">
        <v>3303</v>
      </c>
      <c r="B542" s="2" t="s">
        <v>990</v>
      </c>
      <c r="C542" s="2"/>
      <c r="D542" s="18" t="str">
        <f>"0544631291"</f>
        <v>0544631291</v>
      </c>
      <c r="E542" s="18" t="s">
        <v>3304</v>
      </c>
    </row>
    <row r="543" spans="1:5">
      <c r="A543" s="2" t="s">
        <v>3067</v>
      </c>
      <c r="B543" s="2" t="s">
        <v>990</v>
      </c>
      <c r="C543" s="2"/>
      <c r="D543" s="18">
        <v>526711007</v>
      </c>
      <c r="E543" s="18" t="s">
        <v>3068</v>
      </c>
    </row>
    <row r="544" spans="1:5" ht="13.5" customHeight="1">
      <c r="A544" s="2"/>
      <c r="B544" s="2" t="s">
        <v>990</v>
      </c>
      <c r="C544" s="2" t="s">
        <v>2455</v>
      </c>
      <c r="D544" s="18" t="s">
        <v>2457</v>
      </c>
      <c r="E544" s="155" t="s">
        <v>2456</v>
      </c>
    </row>
    <row r="545" spans="1:5">
      <c r="A545" s="2" t="s">
        <v>2916</v>
      </c>
      <c r="B545" s="2" t="s">
        <v>990</v>
      </c>
      <c r="C545" s="2"/>
      <c r="D545" s="18" t="s">
        <v>2915</v>
      </c>
      <c r="E545" s="46" t="s">
        <v>2978</v>
      </c>
    </row>
    <row r="546" spans="1:5">
      <c r="A546" s="2" t="s">
        <v>2545</v>
      </c>
      <c r="B546" s="2" t="s">
        <v>990</v>
      </c>
      <c r="C546" s="2" t="s">
        <v>2546</v>
      </c>
      <c r="D546" s="18">
        <v>505350280</v>
      </c>
      <c r="E546" s="18" t="s">
        <v>2544</v>
      </c>
    </row>
    <row r="547" spans="1:5">
      <c r="A547" s="2" t="s">
        <v>3510</v>
      </c>
      <c r="B547" s="2" t="s">
        <v>990</v>
      </c>
      <c r="C547" s="2"/>
      <c r="D547" s="18" t="str">
        <f>"0523908258"</f>
        <v>0523908258</v>
      </c>
      <c r="E547" s="18" t="s">
        <v>3511</v>
      </c>
    </row>
    <row r="548" spans="1:5">
      <c r="A548" s="2" t="s">
        <v>3432</v>
      </c>
      <c r="B548" s="2" t="s">
        <v>990</v>
      </c>
      <c r="C548" s="2"/>
      <c r="D548" s="18" t="str">
        <f>"0502122218"</f>
        <v>0502122218</v>
      </c>
      <c r="E548" s="18" t="s">
        <v>3433</v>
      </c>
    </row>
    <row r="549" spans="1:5">
      <c r="A549" s="2" t="s">
        <v>2998</v>
      </c>
      <c r="B549" s="2" t="s">
        <v>990</v>
      </c>
      <c r="C549" s="2"/>
      <c r="D549" s="18">
        <v>532724572</v>
      </c>
      <c r="E549" s="18" t="s">
        <v>2999</v>
      </c>
    </row>
    <row r="550" spans="1:5">
      <c r="A550" s="2" t="s">
        <v>3362</v>
      </c>
      <c r="B550" s="2" t="s">
        <v>990</v>
      </c>
      <c r="C550" s="2"/>
      <c r="D550" s="18">
        <v>523406802</v>
      </c>
      <c r="E550" s="18" t="s">
        <v>3363</v>
      </c>
    </row>
    <row r="551" spans="1:5">
      <c r="A551" s="2" t="s">
        <v>3362</v>
      </c>
      <c r="B551" s="2" t="s">
        <v>990</v>
      </c>
      <c r="C551" s="2"/>
      <c r="D551" s="18">
        <v>523406802</v>
      </c>
      <c r="E551" s="18" t="s">
        <v>3363</v>
      </c>
    </row>
    <row r="552" spans="1:5">
      <c r="A552" s="2" t="s">
        <v>2921</v>
      </c>
      <c r="B552" s="2" t="s">
        <v>990</v>
      </c>
      <c r="C552" s="2"/>
      <c r="D552" s="18" t="s">
        <v>2922</v>
      </c>
      <c r="E552" s="46" t="s">
        <v>2982</v>
      </c>
    </row>
    <row r="553" spans="1:5">
      <c r="A553" s="2" t="s">
        <v>3326</v>
      </c>
      <c r="B553" s="2" t="s">
        <v>990</v>
      </c>
      <c r="C553" s="2"/>
      <c r="D553" s="18" t="str">
        <f>"0523663825"</f>
        <v>0523663825</v>
      </c>
      <c r="E553" s="18" t="s">
        <v>3327</v>
      </c>
    </row>
    <row r="554" spans="1:5">
      <c r="A554" s="2" t="s">
        <v>3355</v>
      </c>
      <c r="B554" s="2" t="s">
        <v>990</v>
      </c>
      <c r="C554" s="2" t="s">
        <v>3355</v>
      </c>
      <c r="D554" s="18" t="s">
        <v>3868</v>
      </c>
      <c r="E554" s="46" t="s">
        <v>3356</v>
      </c>
    </row>
    <row r="555" spans="1:5">
      <c r="A555" s="19" t="s">
        <v>3355</v>
      </c>
      <c r="B555" s="19" t="s">
        <v>990</v>
      </c>
      <c r="C555" s="19" t="s">
        <v>3890</v>
      </c>
      <c r="D555" s="20" t="s">
        <v>3868</v>
      </c>
      <c r="E555" s="147" t="s">
        <v>3356</v>
      </c>
    </row>
    <row r="556" spans="1:5">
      <c r="A556" s="2" t="s">
        <v>3328</v>
      </c>
      <c r="B556" s="2" t="s">
        <v>990</v>
      </c>
      <c r="C556" s="2"/>
      <c r="D556" s="18">
        <v>524646466</v>
      </c>
      <c r="E556" s="18" t="s">
        <v>3329</v>
      </c>
    </row>
    <row r="557" spans="1:5">
      <c r="A557" s="2" t="s">
        <v>3158</v>
      </c>
      <c r="B557" s="2" t="s">
        <v>990</v>
      </c>
      <c r="C557" s="2"/>
      <c r="D557" s="18" t="str">
        <f>"0527952723"</f>
        <v>0527952723</v>
      </c>
      <c r="E557" s="18" t="s">
        <v>3159</v>
      </c>
    </row>
    <row r="558" spans="1:5">
      <c r="A558" s="2" t="s">
        <v>3537</v>
      </c>
      <c r="B558" s="2" t="s">
        <v>990</v>
      </c>
      <c r="C558" s="2"/>
      <c r="D558" s="18">
        <v>527952723</v>
      </c>
      <c r="E558" s="18" t="s">
        <v>3159</v>
      </c>
    </row>
    <row r="559" spans="1:5">
      <c r="A559" s="2" t="s">
        <v>2885</v>
      </c>
      <c r="B559" s="2" t="s">
        <v>990</v>
      </c>
      <c r="C559" s="2"/>
      <c r="D559" s="18" t="s">
        <v>2884</v>
      </c>
      <c r="E559" s="46" t="s">
        <v>2963</v>
      </c>
    </row>
    <row r="560" spans="1:5">
      <c r="A560" s="2" t="s">
        <v>2868</v>
      </c>
      <c r="B560" s="2" t="s">
        <v>990</v>
      </c>
      <c r="C560" s="2"/>
      <c r="D560" s="18" t="s">
        <v>2867</v>
      </c>
      <c r="E560" s="46" t="s">
        <v>2957</v>
      </c>
    </row>
    <row r="561" spans="1:5">
      <c r="A561" s="2" t="s">
        <v>2985</v>
      </c>
      <c r="B561" s="2" t="s">
        <v>990</v>
      </c>
      <c r="C561" s="2" t="s">
        <v>2986</v>
      </c>
      <c r="D561" s="18" t="s">
        <v>2925</v>
      </c>
      <c r="E561" s="46" t="s">
        <v>2984</v>
      </c>
    </row>
    <row r="562" spans="1:5">
      <c r="A562" s="2" t="s">
        <v>2515</v>
      </c>
      <c r="B562" s="2" t="s">
        <v>990</v>
      </c>
      <c r="C562" s="2" t="s">
        <v>2512</v>
      </c>
      <c r="D562" s="18" t="s">
        <v>2513</v>
      </c>
      <c r="E562" s="18" t="s">
        <v>2514</v>
      </c>
    </row>
    <row r="563" spans="1:5">
      <c r="A563" s="2"/>
      <c r="B563" s="2" t="s">
        <v>990</v>
      </c>
      <c r="C563" s="2" t="s">
        <v>2512</v>
      </c>
      <c r="D563" s="18" t="s">
        <v>2513</v>
      </c>
      <c r="E563" s="18" t="s">
        <v>2514</v>
      </c>
    </row>
    <row r="564" spans="1:5">
      <c r="A564" s="2" t="s">
        <v>3372</v>
      </c>
      <c r="B564" s="2" t="s">
        <v>990</v>
      </c>
      <c r="C564" s="2"/>
      <c r="D564" s="18">
        <v>545888998</v>
      </c>
      <c r="E564" s="18" t="s">
        <v>3373</v>
      </c>
    </row>
    <row r="565" spans="1:5">
      <c r="A565" s="19" t="s">
        <v>3934</v>
      </c>
      <c r="B565" s="19" t="s">
        <v>990</v>
      </c>
      <c r="C565" s="19"/>
      <c r="D565" s="20">
        <v>528385453</v>
      </c>
      <c r="E565" s="20" t="s">
        <v>813</v>
      </c>
    </row>
    <row r="566" spans="1:5">
      <c r="A566" s="2" t="s">
        <v>2895</v>
      </c>
      <c r="B566" s="2" t="s">
        <v>990</v>
      </c>
      <c r="C566" s="2"/>
      <c r="D566" s="18" t="s">
        <v>2896</v>
      </c>
      <c r="E566" s="46" t="s">
        <v>2968</v>
      </c>
    </row>
    <row r="567" spans="1:5">
      <c r="A567" s="2" t="s">
        <v>2889</v>
      </c>
      <c r="B567" s="2" t="s">
        <v>990</v>
      </c>
      <c r="C567" s="2"/>
      <c r="D567" s="18" t="s">
        <v>2888</v>
      </c>
      <c r="E567" s="46" t="s">
        <v>2965</v>
      </c>
    </row>
    <row r="568" spans="1:5">
      <c r="A568" s="2"/>
      <c r="B568" s="2" t="s">
        <v>990</v>
      </c>
      <c r="C568" s="2" t="s">
        <v>2628</v>
      </c>
      <c r="D568" s="18" t="s">
        <v>1123</v>
      </c>
      <c r="E568" s="18" t="s">
        <v>2627</v>
      </c>
    </row>
    <row r="569" spans="1:5">
      <c r="A569" s="2" t="s">
        <v>3006</v>
      </c>
      <c r="B569" s="2" t="s">
        <v>990</v>
      </c>
      <c r="C569" s="2"/>
      <c r="D569" s="18">
        <v>528578181</v>
      </c>
      <c r="E569" s="18" t="s">
        <v>3007</v>
      </c>
    </row>
    <row r="570" spans="1:5">
      <c r="A570" s="2" t="s">
        <v>3049</v>
      </c>
      <c r="B570" s="2" t="s">
        <v>990</v>
      </c>
      <c r="C570" s="2"/>
      <c r="D570" s="18">
        <v>528578181</v>
      </c>
      <c r="E570" s="18" t="s">
        <v>3050</v>
      </c>
    </row>
    <row r="571" spans="1:5">
      <c r="A571" s="2" t="s">
        <v>2883</v>
      </c>
      <c r="B571" s="2" t="s">
        <v>990</v>
      </c>
      <c r="C571" s="2"/>
      <c r="D571" s="18" t="s">
        <v>2852</v>
      </c>
      <c r="E571" s="46" t="s">
        <v>2962</v>
      </c>
    </row>
    <row r="572" spans="1:5">
      <c r="A572" s="2" t="s">
        <v>3053</v>
      </c>
      <c r="B572" s="2" t="s">
        <v>990</v>
      </c>
      <c r="C572" s="2"/>
      <c r="D572" s="18" t="str">
        <f>"0522924462"</f>
        <v>0522924462</v>
      </c>
      <c r="E572" s="18" t="s">
        <v>3054</v>
      </c>
    </row>
    <row r="573" spans="1:5">
      <c r="A573" s="2" t="s">
        <v>3055</v>
      </c>
      <c r="B573" s="2" t="s">
        <v>990</v>
      </c>
      <c r="C573" s="2" t="s">
        <v>3055</v>
      </c>
      <c r="D573" s="18" t="s">
        <v>3875</v>
      </c>
      <c r="E573" s="46" t="s">
        <v>3056</v>
      </c>
    </row>
    <row r="574" spans="1:5">
      <c r="A574" s="2" t="s">
        <v>3047</v>
      </c>
      <c r="B574" s="2" t="s">
        <v>990</v>
      </c>
      <c r="C574" s="2"/>
      <c r="D574" s="18">
        <v>544338831</v>
      </c>
      <c r="E574" s="18" t="s">
        <v>3048</v>
      </c>
    </row>
    <row r="575" spans="1:5">
      <c r="A575" s="2" t="s">
        <v>3012</v>
      </c>
      <c r="B575" s="2" t="s">
        <v>990</v>
      </c>
      <c r="C575" s="2"/>
      <c r="D575" s="18">
        <v>506213844</v>
      </c>
      <c r="E575" s="18" t="s">
        <v>3013</v>
      </c>
    </row>
    <row r="576" spans="1:5">
      <c r="A576" s="2" t="s">
        <v>3444</v>
      </c>
      <c r="B576" s="2" t="s">
        <v>990</v>
      </c>
      <c r="C576" s="2"/>
      <c r="D576" s="18">
        <v>509266866</v>
      </c>
      <c r="E576" s="18" t="s">
        <v>3445</v>
      </c>
    </row>
    <row r="577" spans="1:5">
      <c r="A577" s="2" t="s">
        <v>4576</v>
      </c>
      <c r="B577" s="2" t="s">
        <v>990</v>
      </c>
      <c r="C577" s="2" t="s">
        <v>4577</v>
      </c>
      <c r="D577" s="18" t="s">
        <v>4579</v>
      </c>
      <c r="E577" s="18" t="s">
        <v>4578</v>
      </c>
    </row>
    <row r="578" spans="1:5">
      <c r="A578" s="2" t="s">
        <v>4576</v>
      </c>
      <c r="B578" s="2" t="s">
        <v>990</v>
      </c>
      <c r="C578" s="2" t="s">
        <v>4577</v>
      </c>
      <c r="D578" s="18" t="s">
        <v>4580</v>
      </c>
      <c r="E578" s="18" t="s">
        <v>4578</v>
      </c>
    </row>
    <row r="579" spans="1:5">
      <c r="A579" s="2" t="s">
        <v>2865</v>
      </c>
      <c r="B579" s="2" t="s">
        <v>990</v>
      </c>
      <c r="C579" s="2"/>
      <c r="D579" s="18" t="s">
        <v>2866</v>
      </c>
      <c r="E579" s="46" t="s">
        <v>2956</v>
      </c>
    </row>
    <row r="580" spans="1:5">
      <c r="A580" s="2" t="s">
        <v>3517</v>
      </c>
      <c r="B580" s="2" t="s">
        <v>990</v>
      </c>
      <c r="C580" s="2"/>
      <c r="D580" s="18" t="str">
        <f>"0505370122"</f>
        <v>0505370122</v>
      </c>
      <c r="E580" s="18" t="s">
        <v>3518</v>
      </c>
    </row>
    <row r="581" spans="1:5">
      <c r="A581" s="2" t="s">
        <v>3514</v>
      </c>
      <c r="B581" s="2" t="s">
        <v>990</v>
      </c>
      <c r="C581" s="2"/>
      <c r="D581" s="18">
        <v>524282116</v>
      </c>
      <c r="E581" s="18" t="s">
        <v>3515</v>
      </c>
    </row>
    <row r="582" spans="1:5">
      <c r="A582" s="2" t="s">
        <v>3166</v>
      </c>
      <c r="B582" s="2" t="s">
        <v>990</v>
      </c>
      <c r="C582" s="2"/>
      <c r="D582" s="18" t="str">
        <f>"0527758422"</f>
        <v>0527758422</v>
      </c>
      <c r="E582" s="18" t="s">
        <v>3167</v>
      </c>
    </row>
    <row r="583" spans="1:5">
      <c r="A583" s="2" t="s">
        <v>3166</v>
      </c>
      <c r="B583" s="2" t="s">
        <v>990</v>
      </c>
      <c r="C583" s="2"/>
      <c r="D583" s="18" t="str">
        <f>"0527758422"</f>
        <v>0527758422</v>
      </c>
      <c r="E583" s="18" t="s">
        <v>3167</v>
      </c>
    </row>
    <row r="584" spans="1:5">
      <c r="A584" s="19" t="s">
        <v>3583</v>
      </c>
      <c r="B584" s="19" t="s">
        <v>990</v>
      </c>
      <c r="C584" s="19" t="s">
        <v>3955</v>
      </c>
      <c r="D584" s="20" t="s">
        <v>2944</v>
      </c>
      <c r="E584" s="147" t="s">
        <v>3584</v>
      </c>
    </row>
    <row r="585" spans="1:5">
      <c r="A585" s="2" t="s">
        <v>3480</v>
      </c>
      <c r="B585" s="2" t="s">
        <v>990</v>
      </c>
      <c r="C585" s="2"/>
      <c r="D585" s="18">
        <v>502066787</v>
      </c>
      <c r="E585" s="18" t="s">
        <v>3481</v>
      </c>
    </row>
    <row r="586" spans="1:5">
      <c r="A586" s="2" t="s">
        <v>3492</v>
      </c>
      <c r="B586" s="2" t="s">
        <v>990</v>
      </c>
      <c r="C586" s="2"/>
      <c r="D586" s="18">
        <v>522553349</v>
      </c>
      <c r="E586" s="18" t="s">
        <v>3493</v>
      </c>
    </row>
    <row r="587" spans="1:5">
      <c r="A587" s="2" t="s">
        <v>2423</v>
      </c>
      <c r="B587" s="2" t="s">
        <v>990</v>
      </c>
      <c r="C587" s="2" t="s">
        <v>2422</v>
      </c>
      <c r="D587" s="18" t="s">
        <v>2421</v>
      </c>
      <c r="E587" s="46" t="s">
        <v>2420</v>
      </c>
    </row>
    <row r="588" spans="1:5">
      <c r="A588" s="2" t="s">
        <v>2423</v>
      </c>
      <c r="B588" s="2" t="s">
        <v>990</v>
      </c>
      <c r="C588" s="2"/>
      <c r="D588" s="18">
        <v>507345395</v>
      </c>
      <c r="E588" s="18" t="s">
        <v>3482</v>
      </c>
    </row>
    <row r="589" spans="1:5">
      <c r="A589" s="2" t="s">
        <v>3505</v>
      </c>
      <c r="B589" s="2" t="s">
        <v>990</v>
      </c>
      <c r="C589" s="2"/>
      <c r="D589" s="18">
        <v>544570667</v>
      </c>
      <c r="E589" s="18" t="s">
        <v>3506</v>
      </c>
    </row>
    <row r="590" spans="1:5">
      <c r="A590" s="2" t="s">
        <v>3505</v>
      </c>
      <c r="B590" s="2" t="s">
        <v>990</v>
      </c>
      <c r="C590" s="2"/>
      <c r="D590" s="18">
        <v>544570667</v>
      </c>
      <c r="E590" s="18" t="s">
        <v>3506</v>
      </c>
    </row>
    <row r="591" spans="1:5">
      <c r="A591" s="2" t="s">
        <v>2928</v>
      </c>
      <c r="B591" s="2" t="s">
        <v>990</v>
      </c>
      <c r="C591" s="2"/>
      <c r="D591" s="18" t="s">
        <v>2929</v>
      </c>
      <c r="E591" s="46" t="s">
        <v>2988</v>
      </c>
    </row>
    <row r="592" spans="1:5">
      <c r="A592" s="2" t="s">
        <v>3543</v>
      </c>
      <c r="B592" s="2" t="s">
        <v>990</v>
      </c>
      <c r="C592" s="2"/>
      <c r="D592" s="18">
        <v>544699145</v>
      </c>
      <c r="E592" s="18" t="s">
        <v>3544</v>
      </c>
    </row>
    <row r="593" spans="1:5">
      <c r="A593" s="2" t="s">
        <v>3525</v>
      </c>
      <c r="B593" s="2" t="s">
        <v>990</v>
      </c>
      <c r="C593" s="2"/>
      <c r="D593" s="18" t="s">
        <v>3526</v>
      </c>
      <c r="E593" s="18" t="s">
        <v>3527</v>
      </c>
    </row>
    <row r="594" spans="1:5">
      <c r="A594" s="2" t="s">
        <v>3525</v>
      </c>
      <c r="B594" s="2" t="s">
        <v>990</v>
      </c>
      <c r="C594" s="2"/>
      <c r="D594" s="18" t="s">
        <v>3526</v>
      </c>
      <c r="E594" s="18" t="s">
        <v>3527</v>
      </c>
    </row>
    <row r="595" spans="1:5">
      <c r="A595" s="2" t="s">
        <v>5193</v>
      </c>
      <c r="B595" s="2" t="s">
        <v>990</v>
      </c>
      <c r="C595" s="2" t="s">
        <v>5194</v>
      </c>
      <c r="D595" s="18" t="s">
        <v>5195</v>
      </c>
      <c r="E595" s="143" t="s">
        <v>5196</v>
      </c>
    </row>
    <row r="596" spans="1:5">
      <c r="A596" s="2" t="s">
        <v>3540</v>
      </c>
      <c r="B596" s="2" t="s">
        <v>990</v>
      </c>
      <c r="C596" s="2"/>
      <c r="D596" s="18" t="s">
        <v>3541</v>
      </c>
      <c r="E596" s="18" t="s">
        <v>3542</v>
      </c>
    </row>
    <row r="597" spans="1:5">
      <c r="A597" s="19" t="s">
        <v>3817</v>
      </c>
      <c r="B597" s="19" t="s">
        <v>990</v>
      </c>
      <c r="C597" s="19" t="s">
        <v>3963</v>
      </c>
      <c r="D597" s="20" t="s">
        <v>3818</v>
      </c>
      <c r="E597" s="147" t="s">
        <v>3819</v>
      </c>
    </row>
    <row r="598" spans="1:5">
      <c r="A598" s="2" t="s">
        <v>3558</v>
      </c>
      <c r="B598" s="2" t="s">
        <v>990</v>
      </c>
      <c r="C598" s="2"/>
      <c r="D598" s="18">
        <v>507993114</v>
      </c>
      <c r="E598" s="18" t="s">
        <v>3559</v>
      </c>
    </row>
    <row r="599" spans="1:5">
      <c r="A599" s="2" t="s">
        <v>1044</v>
      </c>
      <c r="B599" s="2" t="s">
        <v>990</v>
      </c>
      <c r="C599" s="2" t="s">
        <v>1045</v>
      </c>
      <c r="D599" s="18" t="s">
        <v>1046</v>
      </c>
      <c r="E599" s="46" t="s">
        <v>1047</v>
      </c>
    </row>
    <row r="600" spans="1:5">
      <c r="A600" s="2"/>
      <c r="B600" s="2" t="s">
        <v>990</v>
      </c>
      <c r="C600" s="2" t="s">
        <v>2557</v>
      </c>
      <c r="D600" s="18">
        <v>558833235</v>
      </c>
      <c r="E600" s="18" t="s">
        <v>2558</v>
      </c>
    </row>
    <row r="601" spans="1:5">
      <c r="A601" s="19" t="s">
        <v>3388</v>
      </c>
      <c r="B601" s="19" t="s">
        <v>990</v>
      </c>
      <c r="C601" s="45" t="s">
        <v>3844</v>
      </c>
      <c r="D601" s="20" t="s">
        <v>3845</v>
      </c>
      <c r="E601" s="147" t="s">
        <v>3846</v>
      </c>
    </row>
    <row r="602" spans="1:5">
      <c r="A602" s="2" t="s">
        <v>3187</v>
      </c>
      <c r="B602" s="2" t="s">
        <v>990</v>
      </c>
      <c r="C602" s="2"/>
      <c r="D602" s="18">
        <v>544211504</v>
      </c>
      <c r="E602" s="18" t="s">
        <v>3188</v>
      </c>
    </row>
    <row r="603" spans="1:5">
      <c r="A603" s="2" t="s">
        <v>1053</v>
      </c>
      <c r="B603" s="2" t="s">
        <v>990</v>
      </c>
      <c r="C603" s="2" t="s">
        <v>1054</v>
      </c>
      <c r="D603" s="18" t="s">
        <v>1055</v>
      </c>
      <c r="E603" s="46" t="s">
        <v>1056</v>
      </c>
    </row>
    <row r="604" spans="1:5">
      <c r="A604" s="2" t="s">
        <v>2913</v>
      </c>
      <c r="B604" s="2" t="s">
        <v>990</v>
      </c>
      <c r="C604" s="2"/>
      <c r="D604" s="18" t="s">
        <v>2914</v>
      </c>
      <c r="E604" s="46" t="s">
        <v>2979</v>
      </c>
    </row>
    <row r="605" spans="1:5">
      <c r="A605" s="2"/>
      <c r="B605" s="2" t="s">
        <v>990</v>
      </c>
      <c r="C605" s="2" t="s">
        <v>2548</v>
      </c>
      <c r="D605" s="18" t="s">
        <v>2575</v>
      </c>
      <c r="E605" s="18" t="s">
        <v>2549</v>
      </c>
    </row>
    <row r="606" spans="1:5">
      <c r="A606" s="2" t="s">
        <v>2869</v>
      </c>
      <c r="B606" s="2" t="s">
        <v>990</v>
      </c>
      <c r="C606" s="2"/>
      <c r="D606" s="18" t="s">
        <v>2870</v>
      </c>
      <c r="E606" s="46" t="s">
        <v>2517</v>
      </c>
    </row>
    <row r="607" spans="1:5">
      <c r="A607" s="2" t="s">
        <v>2970</v>
      </c>
      <c r="B607" s="2" t="s">
        <v>990</v>
      </c>
      <c r="C607" s="2" t="s">
        <v>2971</v>
      </c>
      <c r="D607" s="18" t="s">
        <v>2899</v>
      </c>
      <c r="E607" s="46" t="s">
        <v>2972</v>
      </c>
    </row>
    <row r="608" spans="1:5">
      <c r="A608" s="2" t="s">
        <v>1305</v>
      </c>
      <c r="B608" s="2" t="s">
        <v>990</v>
      </c>
      <c r="C608" s="2" t="s">
        <v>1304</v>
      </c>
      <c r="D608" s="18" t="s">
        <v>1303</v>
      </c>
      <c r="E608" s="46" t="s">
        <v>1302</v>
      </c>
    </row>
    <row r="609" spans="1:5">
      <c r="A609" s="2" t="s">
        <v>3213</v>
      </c>
      <c r="B609" s="2" t="s">
        <v>990</v>
      </c>
      <c r="C609" s="2"/>
      <c r="D609" s="18">
        <v>543256394</v>
      </c>
      <c r="E609" s="18" t="s">
        <v>3214</v>
      </c>
    </row>
    <row r="610" spans="1:5">
      <c r="A610" s="2"/>
      <c r="B610" s="2" t="s">
        <v>990</v>
      </c>
      <c r="C610" s="2" t="s">
        <v>2518</v>
      </c>
      <c r="D610" s="18" t="s">
        <v>2519</v>
      </c>
      <c r="E610" s="18" t="s">
        <v>2520</v>
      </c>
    </row>
    <row r="611" spans="1:5">
      <c r="A611" s="2" t="s">
        <v>2974</v>
      </c>
      <c r="B611" s="2" t="s">
        <v>990</v>
      </c>
      <c r="C611" s="2"/>
      <c r="D611" s="18" t="s">
        <v>2519</v>
      </c>
      <c r="E611" s="46" t="s">
        <v>2520</v>
      </c>
    </row>
    <row r="612" spans="1:5">
      <c r="A612" s="2" t="s">
        <v>2567</v>
      </c>
      <c r="B612" s="2" t="s">
        <v>990</v>
      </c>
      <c r="C612" s="2" t="s">
        <v>2568</v>
      </c>
      <c r="D612" s="18" t="s">
        <v>2569</v>
      </c>
      <c r="E612" s="18" t="s">
        <v>2570</v>
      </c>
    </row>
    <row r="613" spans="1:5">
      <c r="A613" s="19" t="s">
        <v>3292</v>
      </c>
      <c r="B613" s="19" t="s">
        <v>990</v>
      </c>
      <c r="C613" s="19" t="s">
        <v>1054</v>
      </c>
      <c r="D613" s="20" t="s">
        <v>3293</v>
      </c>
      <c r="E613" s="147" t="s">
        <v>3294</v>
      </c>
    </row>
    <row r="614" spans="1:5">
      <c r="A614" s="19" t="s">
        <v>3253</v>
      </c>
      <c r="B614" s="19" t="s">
        <v>990</v>
      </c>
      <c r="C614" s="19"/>
      <c r="D614" s="20">
        <v>542055333</v>
      </c>
      <c r="E614" s="20" t="s">
        <v>3254</v>
      </c>
    </row>
    <row r="615" spans="1:5">
      <c r="A615" s="19" t="s">
        <v>1206</v>
      </c>
      <c r="B615" s="19" t="s">
        <v>990</v>
      </c>
      <c r="C615" s="2" t="s">
        <v>1206</v>
      </c>
      <c r="D615" s="20" t="s">
        <v>1208</v>
      </c>
      <c r="E615" s="147" t="s">
        <v>3861</v>
      </c>
    </row>
    <row r="616" spans="1:5">
      <c r="A616" s="2" t="s">
        <v>1206</v>
      </c>
      <c r="B616" s="2" t="s">
        <v>990</v>
      </c>
      <c r="C616" s="2" t="s">
        <v>1207</v>
      </c>
      <c r="D616" s="18" t="s">
        <v>1208</v>
      </c>
      <c r="E616" s="46" t="s">
        <v>1205</v>
      </c>
    </row>
    <row r="617" spans="1:5">
      <c r="A617" s="19" t="s">
        <v>3278</v>
      </c>
      <c r="B617" s="19" t="s">
        <v>990</v>
      </c>
      <c r="C617" s="19"/>
      <c r="D617" s="20">
        <v>523406420</v>
      </c>
      <c r="E617" s="20" t="s">
        <v>3279</v>
      </c>
    </row>
    <row r="618" spans="1:5">
      <c r="A618" s="2" t="s">
        <v>2901</v>
      </c>
      <c r="B618" s="2" t="s">
        <v>990</v>
      </c>
      <c r="C618" s="2"/>
      <c r="D618" s="18" t="s">
        <v>2900</v>
      </c>
      <c r="E618" s="46" t="s">
        <v>2973</v>
      </c>
    </row>
    <row r="619" spans="1:5">
      <c r="A619" s="2" t="s">
        <v>3217</v>
      </c>
      <c r="B619" s="2" t="s">
        <v>990</v>
      </c>
      <c r="C619" s="2"/>
      <c r="D619" s="18">
        <v>525497710</v>
      </c>
      <c r="E619" s="18" t="s">
        <v>3218</v>
      </c>
    </row>
    <row r="620" spans="1:5">
      <c r="A620" s="19" t="s">
        <v>3217</v>
      </c>
      <c r="B620" s="19" t="s">
        <v>990</v>
      </c>
      <c r="C620" s="19"/>
      <c r="D620" s="20">
        <v>525497710</v>
      </c>
      <c r="E620" s="20" t="s">
        <v>3218</v>
      </c>
    </row>
    <row r="621" spans="1:5">
      <c r="A621" s="2" t="s">
        <v>3944</v>
      </c>
      <c r="B621" s="2" t="s">
        <v>990</v>
      </c>
      <c r="C621" s="2"/>
      <c r="D621" s="18" t="str">
        <f>"0505950510"</f>
        <v>0505950510</v>
      </c>
      <c r="E621" s="18" t="s">
        <v>3945</v>
      </c>
    </row>
    <row r="622" spans="1:5">
      <c r="A622" s="2" t="s">
        <v>3074</v>
      </c>
      <c r="B622" s="2" t="s">
        <v>3075</v>
      </c>
      <c r="C622" s="2"/>
      <c r="D622" s="18" t="str">
        <f>"0528074141"</f>
        <v>0528074141</v>
      </c>
      <c r="E622" s="18" t="s">
        <v>3076</v>
      </c>
    </row>
    <row r="623" spans="1:5">
      <c r="A623" s="19" t="s">
        <v>3929</v>
      </c>
      <c r="B623" s="19" t="s">
        <v>3075</v>
      </c>
      <c r="C623" s="19"/>
      <c r="D623" s="20" t="str">
        <f>"0506402030"</f>
        <v>0506402030</v>
      </c>
      <c r="E623" s="20" t="s">
        <v>3930</v>
      </c>
    </row>
    <row r="624" spans="1:5">
      <c r="A624" s="2" t="s">
        <v>3556</v>
      </c>
      <c r="B624" s="2" t="s">
        <v>3075</v>
      </c>
      <c r="C624" s="2"/>
      <c r="D624" s="18">
        <v>503040955</v>
      </c>
      <c r="E624" s="18" t="s">
        <v>3557</v>
      </c>
    </row>
    <row r="625" spans="1:5">
      <c r="A625" s="2" t="s">
        <v>3092</v>
      </c>
      <c r="B625" s="2" t="s">
        <v>3093</v>
      </c>
      <c r="C625" s="2"/>
      <c r="D625" s="18">
        <v>503838051</v>
      </c>
      <c r="E625" s="18" t="s">
        <v>3094</v>
      </c>
    </row>
    <row r="626" spans="1:5">
      <c r="A626" s="2" t="s">
        <v>3434</v>
      </c>
      <c r="B626" s="2" t="s">
        <v>3435</v>
      </c>
      <c r="C626" s="2"/>
      <c r="D626" s="18" t="s">
        <v>3436</v>
      </c>
      <c r="E626" s="18" t="s">
        <v>3437</v>
      </c>
    </row>
    <row r="627" spans="1:5">
      <c r="A627" s="2" t="s">
        <v>3044</v>
      </c>
      <c r="B627" s="2" t="s">
        <v>3045</v>
      </c>
      <c r="C627" s="2"/>
      <c r="D627" s="18">
        <v>523216582</v>
      </c>
      <c r="E627" s="18" t="s">
        <v>3046</v>
      </c>
    </row>
    <row r="628" spans="1:5">
      <c r="A628" s="2" t="s">
        <v>992</v>
      </c>
      <c r="B628" s="2"/>
      <c r="C628" s="2" t="s">
        <v>993</v>
      </c>
      <c r="D628" s="18" t="s">
        <v>995</v>
      </c>
      <c r="E628" s="46" t="s">
        <v>994</v>
      </c>
    </row>
    <row r="629" spans="1:5">
      <c r="A629" s="2" t="s">
        <v>2470</v>
      </c>
      <c r="B629" s="2"/>
      <c r="C629" s="2" t="s">
        <v>2468</v>
      </c>
      <c r="D629" s="18">
        <v>502004444</v>
      </c>
      <c r="E629" s="18" t="s">
        <v>2469</v>
      </c>
    </row>
    <row r="630" spans="1:5">
      <c r="A630" s="2" t="s">
        <v>1276</v>
      </c>
      <c r="B630" s="2"/>
      <c r="C630" s="2" t="s">
        <v>1275</v>
      </c>
      <c r="D630" s="18" t="s">
        <v>1277</v>
      </c>
      <c r="E630" s="46" t="s">
        <v>1278</v>
      </c>
    </row>
    <row r="631" spans="1:5">
      <c r="A631" s="2"/>
      <c r="B631" s="2"/>
      <c r="C631" s="2"/>
      <c r="D631" s="18"/>
      <c r="E631" s="143" t="s">
        <v>5270</v>
      </c>
    </row>
    <row r="632" spans="1:5">
      <c r="A632" s="2" t="s">
        <v>4764</v>
      </c>
      <c r="B632" s="2"/>
      <c r="C632" s="2"/>
      <c r="D632" s="18"/>
      <c r="E632" s="18" t="s">
        <v>4762</v>
      </c>
    </row>
    <row r="633" spans="1:5">
      <c r="A633" s="2" t="s">
        <v>879</v>
      </c>
      <c r="B633" s="2"/>
      <c r="C633" s="2" t="s">
        <v>858</v>
      </c>
      <c r="D633" s="156">
        <v>542371444</v>
      </c>
      <c r="E633" s="156" t="s">
        <v>878</v>
      </c>
    </row>
    <row r="634" spans="1:5">
      <c r="A634" s="2" t="s">
        <v>851</v>
      </c>
      <c r="B634" s="2"/>
      <c r="C634" s="2" t="s">
        <v>852</v>
      </c>
      <c r="D634" s="156" t="s">
        <v>850</v>
      </c>
      <c r="E634" s="156" t="s">
        <v>853</v>
      </c>
    </row>
    <row r="635" spans="1:5">
      <c r="A635" s="22" t="s">
        <v>55</v>
      </c>
      <c r="B635" s="2"/>
      <c r="C635" s="6" t="s">
        <v>56</v>
      </c>
      <c r="D635" s="142" t="s">
        <v>57</v>
      </c>
      <c r="E635" s="153" t="s">
        <v>58</v>
      </c>
    </row>
    <row r="636" spans="1:5">
      <c r="A636" s="2"/>
      <c r="B636" s="2"/>
      <c r="C636" s="2"/>
      <c r="D636" s="18"/>
      <c r="E636" s="18" t="s">
        <v>2583</v>
      </c>
    </row>
    <row r="637" spans="1:5">
      <c r="A637" s="2" t="s">
        <v>682</v>
      </c>
      <c r="B637" s="2"/>
      <c r="C637" s="2" t="s">
        <v>670</v>
      </c>
      <c r="D637" s="156">
        <v>527959070</v>
      </c>
      <c r="E637" s="156" t="s">
        <v>681</v>
      </c>
    </row>
    <row r="638" spans="1:5" ht="28.5">
      <c r="A638" s="22" t="s">
        <v>42</v>
      </c>
      <c r="B638" s="2"/>
      <c r="C638" s="6" t="s">
        <v>43</v>
      </c>
      <c r="D638" s="142" t="s">
        <v>44</v>
      </c>
      <c r="E638" s="153" t="s">
        <v>45</v>
      </c>
    </row>
    <row r="639" spans="1:5">
      <c r="A639" s="2" t="s">
        <v>824</v>
      </c>
      <c r="B639" s="2"/>
      <c r="C639" s="2" t="s">
        <v>816</v>
      </c>
      <c r="D639" s="156" t="s">
        <v>825</v>
      </c>
      <c r="E639" s="156" t="s">
        <v>823</v>
      </c>
    </row>
    <row r="640" spans="1:5">
      <c r="A640" s="2" t="s">
        <v>636</v>
      </c>
      <c r="B640" s="2"/>
      <c r="C640" s="2" t="s">
        <v>629</v>
      </c>
      <c r="D640" s="156" t="s">
        <v>637</v>
      </c>
      <c r="E640" s="156" t="s">
        <v>635</v>
      </c>
    </row>
    <row r="641" spans="1:5">
      <c r="A641" s="2" t="s">
        <v>663</v>
      </c>
      <c r="B641" s="2"/>
      <c r="C641" s="2" t="s">
        <v>629</v>
      </c>
      <c r="D641" s="156" t="s">
        <v>664</v>
      </c>
      <c r="E641" s="156" t="s">
        <v>662</v>
      </c>
    </row>
    <row r="642" spans="1:5">
      <c r="A642" s="2" t="s">
        <v>651</v>
      </c>
      <c r="B642" s="2"/>
      <c r="C642" s="2" t="s">
        <v>629</v>
      </c>
      <c r="D642" s="156" t="s">
        <v>652</v>
      </c>
      <c r="E642" s="156" t="s">
        <v>650</v>
      </c>
    </row>
    <row r="643" spans="1:5">
      <c r="A643" s="2" t="s">
        <v>865</v>
      </c>
      <c r="B643" s="2"/>
      <c r="C643" s="2" t="s">
        <v>858</v>
      </c>
      <c r="D643" s="156">
        <v>508688129</v>
      </c>
      <c r="E643" s="156" t="s">
        <v>864</v>
      </c>
    </row>
    <row r="644" spans="1:5">
      <c r="A644" s="2" t="s">
        <v>958</v>
      </c>
      <c r="B644" s="2"/>
      <c r="C644" s="2" t="s">
        <v>941</v>
      </c>
      <c r="D644" s="18" t="s">
        <v>957</v>
      </c>
      <c r="E644" s="18" t="s">
        <v>956</v>
      </c>
    </row>
    <row r="645" spans="1:5">
      <c r="A645" s="22" t="s">
        <v>4</v>
      </c>
      <c r="B645" s="2"/>
      <c r="C645" s="6" t="s">
        <v>5</v>
      </c>
      <c r="D645" s="142" t="s">
        <v>6</v>
      </c>
      <c r="E645" s="153" t="s">
        <v>7</v>
      </c>
    </row>
    <row r="646" spans="1:5">
      <c r="A646" s="22" t="s">
        <v>4</v>
      </c>
      <c r="B646" s="2"/>
      <c r="C646" s="6" t="s">
        <v>5</v>
      </c>
      <c r="D646" s="142" t="s">
        <v>6</v>
      </c>
      <c r="E646" s="153" t="s">
        <v>7</v>
      </c>
    </row>
    <row r="647" spans="1:5">
      <c r="A647" s="2" t="s">
        <v>899</v>
      </c>
      <c r="B647" s="2"/>
      <c r="C647" s="2" t="s">
        <v>858</v>
      </c>
      <c r="D647" s="156">
        <v>523433106</v>
      </c>
      <c r="E647" s="156" t="s">
        <v>898</v>
      </c>
    </row>
    <row r="648" spans="1:5">
      <c r="A648" s="2" t="s">
        <v>5209</v>
      </c>
      <c r="B648" s="2"/>
      <c r="C648" s="2"/>
      <c r="D648" s="18"/>
      <c r="E648" s="143" t="s">
        <v>5208</v>
      </c>
    </row>
    <row r="649" spans="1:5">
      <c r="A649" s="2"/>
      <c r="B649" s="2"/>
      <c r="C649" s="2"/>
      <c r="D649" s="18"/>
      <c r="E649" s="143" t="s">
        <v>5031</v>
      </c>
    </row>
    <row r="650" spans="1:5">
      <c r="A650" s="2"/>
      <c r="B650" s="2"/>
      <c r="C650" s="2"/>
      <c r="D650" s="18"/>
      <c r="E650" s="143" t="s">
        <v>5039</v>
      </c>
    </row>
    <row r="651" spans="1:5">
      <c r="A651" s="2"/>
      <c r="B651" s="2"/>
      <c r="C651" s="2"/>
      <c r="D651" s="18"/>
      <c r="E651" s="143" t="s">
        <v>5040</v>
      </c>
    </row>
    <row r="652" spans="1:5">
      <c r="A652" s="2" t="s">
        <v>796</v>
      </c>
      <c r="B652" s="2"/>
      <c r="C652" s="2" t="s">
        <v>798</v>
      </c>
      <c r="D652" s="156">
        <v>526479777</v>
      </c>
      <c r="E652" s="156" t="s">
        <v>797</v>
      </c>
    </row>
    <row r="653" spans="1:5">
      <c r="A653" s="2"/>
      <c r="B653" s="2"/>
      <c r="C653" s="2"/>
      <c r="D653" s="18"/>
      <c r="E653" s="143" t="s">
        <v>5053</v>
      </c>
    </row>
    <row r="654" spans="1:5" ht="28.5">
      <c r="A654" s="22" t="s">
        <v>83</v>
      </c>
      <c r="B654" s="2"/>
      <c r="C654" s="6" t="s">
        <v>84</v>
      </c>
      <c r="D654" s="142">
        <v>503677706</v>
      </c>
      <c r="E654" s="153" t="s">
        <v>85</v>
      </c>
    </row>
    <row r="655" spans="1:5">
      <c r="A655" s="2" t="s">
        <v>612</v>
      </c>
      <c r="B655" s="2"/>
      <c r="C655" s="2" t="s">
        <v>577</v>
      </c>
      <c r="D655" s="156" t="s">
        <v>613</v>
      </c>
      <c r="E655" s="156" t="s">
        <v>611</v>
      </c>
    </row>
    <row r="656" spans="1:5">
      <c r="A656" s="22" t="s">
        <v>116</v>
      </c>
      <c r="B656" s="2"/>
      <c r="C656" s="6" t="s">
        <v>91</v>
      </c>
      <c r="D656" s="142">
        <v>547537573</v>
      </c>
      <c r="E656" s="153" t="s">
        <v>103</v>
      </c>
    </row>
    <row r="657" spans="1:5">
      <c r="A657" s="2" t="s">
        <v>3606</v>
      </c>
      <c r="B657" s="2"/>
      <c r="C657" s="2" t="s">
        <v>3605</v>
      </c>
      <c r="D657" s="18" t="s">
        <v>3600</v>
      </c>
      <c r="E657" s="46" t="s">
        <v>3696</v>
      </c>
    </row>
    <row r="658" spans="1:5">
      <c r="A658" s="2" t="s">
        <v>967</v>
      </c>
      <c r="B658" s="2"/>
      <c r="C658" s="2" t="s">
        <v>959</v>
      </c>
      <c r="D658" s="18">
        <v>525628189</v>
      </c>
      <c r="E658" s="46" t="s">
        <v>966</v>
      </c>
    </row>
    <row r="659" spans="1:5">
      <c r="A659" s="2" t="s">
        <v>895</v>
      </c>
      <c r="B659" s="2"/>
      <c r="C659" s="2" t="s">
        <v>858</v>
      </c>
      <c r="D659" s="156" t="s">
        <v>894</v>
      </c>
      <c r="E659" s="156" t="s">
        <v>886</v>
      </c>
    </row>
    <row r="660" spans="1:5">
      <c r="A660" s="2" t="s">
        <v>887</v>
      </c>
      <c r="B660" s="2"/>
      <c r="C660" s="2" t="s">
        <v>858</v>
      </c>
      <c r="D660" s="156" t="s">
        <v>888</v>
      </c>
      <c r="E660" s="156" t="s">
        <v>886</v>
      </c>
    </row>
    <row r="661" spans="1:5">
      <c r="A661" s="2" t="s">
        <v>3042</v>
      </c>
      <c r="B661" s="2"/>
      <c r="C661" s="2"/>
      <c r="D661" s="18">
        <v>524498027</v>
      </c>
      <c r="E661" s="18" t="s">
        <v>3043</v>
      </c>
    </row>
    <row r="662" spans="1:5">
      <c r="A662" s="2" t="s">
        <v>555</v>
      </c>
      <c r="B662" s="2"/>
      <c r="C662" s="2" t="s">
        <v>556</v>
      </c>
      <c r="D662" s="156" t="s">
        <v>557</v>
      </c>
      <c r="E662" s="156" t="s">
        <v>554</v>
      </c>
    </row>
    <row r="663" spans="1:5">
      <c r="A663" s="2"/>
      <c r="B663" s="2"/>
      <c r="C663" s="2" t="s">
        <v>2658</v>
      </c>
      <c r="D663" s="18" t="s">
        <v>2659</v>
      </c>
      <c r="E663" s="18" t="s">
        <v>2660</v>
      </c>
    </row>
    <row r="664" spans="1:5">
      <c r="A664" s="2" t="s">
        <v>560</v>
      </c>
      <c r="B664" s="2"/>
      <c r="C664" s="2" t="s">
        <v>556</v>
      </c>
      <c r="D664" s="156">
        <v>523328925</v>
      </c>
      <c r="E664" s="156" t="s">
        <v>561</v>
      </c>
    </row>
    <row r="665" spans="1:5">
      <c r="A665" s="2" t="s">
        <v>768</v>
      </c>
      <c r="B665" s="2"/>
      <c r="C665" s="2" t="s">
        <v>770</v>
      </c>
      <c r="D665" s="156">
        <v>546251987</v>
      </c>
      <c r="E665" s="156" t="s">
        <v>769</v>
      </c>
    </row>
    <row r="666" spans="1:5">
      <c r="A666" s="2" t="s">
        <v>447</v>
      </c>
      <c r="B666" s="2"/>
      <c r="C666" s="2" t="s">
        <v>755</v>
      </c>
      <c r="D666" s="156" t="s">
        <v>736</v>
      </c>
      <c r="E666" s="155" t="s">
        <v>735</v>
      </c>
    </row>
    <row r="667" spans="1:5" ht="28.5">
      <c r="A667" s="22" t="s">
        <v>90</v>
      </c>
      <c r="B667" s="2"/>
      <c r="C667" s="6" t="s">
        <v>91</v>
      </c>
      <c r="D667" s="142">
        <v>546610601</v>
      </c>
      <c r="E667" s="153" t="s">
        <v>92</v>
      </c>
    </row>
    <row r="668" spans="1:5">
      <c r="A668" s="2"/>
      <c r="B668" s="2"/>
      <c r="C668" s="2"/>
      <c r="D668" s="18"/>
      <c r="E668" s="143" t="s">
        <v>5043</v>
      </c>
    </row>
    <row r="669" spans="1:5">
      <c r="A669" s="2" t="s">
        <v>660</v>
      </c>
      <c r="B669" s="2"/>
      <c r="C669" s="2" t="s">
        <v>629</v>
      </c>
      <c r="D669" s="156" t="s">
        <v>659</v>
      </c>
      <c r="E669" s="156" t="s">
        <v>658</v>
      </c>
    </row>
    <row r="670" spans="1:5">
      <c r="A670" s="2" t="s">
        <v>954</v>
      </c>
      <c r="B670" s="2"/>
      <c r="C670" s="2" t="s">
        <v>941</v>
      </c>
      <c r="D670" s="18" t="s">
        <v>955</v>
      </c>
      <c r="E670" s="18" t="s">
        <v>953</v>
      </c>
    </row>
    <row r="671" spans="1:5">
      <c r="A671" s="2" t="s">
        <v>578</v>
      </c>
      <c r="B671" s="2"/>
      <c r="C671" s="2" t="s">
        <v>577</v>
      </c>
      <c r="D671" s="156" t="s">
        <v>580</v>
      </c>
      <c r="E671" s="156" t="s">
        <v>579</v>
      </c>
    </row>
    <row r="672" spans="1:5">
      <c r="A672" s="2" t="s">
        <v>631</v>
      </c>
      <c r="B672" s="2"/>
      <c r="C672" s="2" t="s">
        <v>629</v>
      </c>
      <c r="D672" s="156" t="s">
        <v>632</v>
      </c>
      <c r="E672" s="156" t="s">
        <v>630</v>
      </c>
    </row>
    <row r="673" spans="1:5">
      <c r="A673" s="2"/>
      <c r="B673" s="2"/>
      <c r="C673" s="2" t="s">
        <v>2532</v>
      </c>
      <c r="D673" s="18"/>
      <c r="E673" s="18" t="s">
        <v>2531</v>
      </c>
    </row>
    <row r="674" spans="1:5">
      <c r="A674" s="2" t="s">
        <v>656</v>
      </c>
      <c r="B674" s="2"/>
      <c r="C674" s="2" t="s">
        <v>629</v>
      </c>
      <c r="D674" s="156" t="s">
        <v>657</v>
      </c>
      <c r="E674" s="156" t="s">
        <v>655</v>
      </c>
    </row>
    <row r="675" spans="1:5" ht="28.5">
      <c r="A675" s="3" t="s">
        <v>912</v>
      </c>
      <c r="B675" s="2"/>
      <c r="C675" s="2" t="s">
        <v>914</v>
      </c>
      <c r="D675" s="156" t="s">
        <v>913</v>
      </c>
      <c r="E675" s="156" t="s">
        <v>911</v>
      </c>
    </row>
    <row r="676" spans="1:5">
      <c r="A676" s="2" t="s">
        <v>921</v>
      </c>
      <c r="B676" s="2"/>
      <c r="C676" s="2" t="s">
        <v>914</v>
      </c>
      <c r="D676" s="156" t="s">
        <v>923</v>
      </c>
      <c r="E676" s="156" t="s">
        <v>922</v>
      </c>
    </row>
    <row r="677" spans="1:5">
      <c r="A677" s="2" t="s">
        <v>745</v>
      </c>
      <c r="B677" s="2"/>
      <c r="C677" s="2" t="s">
        <v>755</v>
      </c>
      <c r="D677" s="156" t="s">
        <v>744</v>
      </c>
      <c r="E677" s="156" t="s">
        <v>743</v>
      </c>
    </row>
    <row r="678" spans="1:5">
      <c r="A678" s="2" t="s">
        <v>787</v>
      </c>
      <c r="B678" s="2"/>
      <c r="C678" s="2" t="s">
        <v>795</v>
      </c>
      <c r="D678" s="156">
        <v>546264188</v>
      </c>
      <c r="E678" s="156" t="s">
        <v>788</v>
      </c>
    </row>
    <row r="679" spans="1:5">
      <c r="A679" s="2" t="s">
        <v>729</v>
      </c>
      <c r="B679" s="2"/>
      <c r="C679" s="2" t="s">
        <v>756</v>
      </c>
      <c r="D679" s="156" t="s">
        <v>728</v>
      </c>
      <c r="E679" s="156" t="s">
        <v>727</v>
      </c>
    </row>
    <row r="680" spans="1:5">
      <c r="A680" s="2" t="s">
        <v>794</v>
      </c>
      <c r="B680" s="2"/>
      <c r="C680" s="2" t="s">
        <v>795</v>
      </c>
      <c r="D680" s="156">
        <v>542001820</v>
      </c>
      <c r="E680" s="156" t="s">
        <v>793</v>
      </c>
    </row>
    <row r="681" spans="1:5">
      <c r="A681" s="2" t="s">
        <v>782</v>
      </c>
      <c r="B681" s="2"/>
      <c r="C681" s="2" t="s">
        <v>795</v>
      </c>
      <c r="D681" s="156" t="s">
        <v>784</v>
      </c>
      <c r="E681" s="156" t="s">
        <v>783</v>
      </c>
    </row>
    <row r="682" spans="1:5">
      <c r="A682" s="2" t="s">
        <v>790</v>
      </c>
      <c r="B682" s="2"/>
      <c r="C682" s="2" t="s">
        <v>795</v>
      </c>
      <c r="D682" s="156">
        <v>524232372</v>
      </c>
      <c r="E682" s="156" t="s">
        <v>789</v>
      </c>
    </row>
    <row r="683" spans="1:5">
      <c r="A683" s="2" t="s">
        <v>791</v>
      </c>
      <c r="B683" s="2"/>
      <c r="C683" s="2" t="s">
        <v>795</v>
      </c>
      <c r="D683" s="156">
        <v>502559568</v>
      </c>
      <c r="E683" s="156" t="s">
        <v>792</v>
      </c>
    </row>
    <row r="684" spans="1:5">
      <c r="A684" s="2" t="s">
        <v>786</v>
      </c>
      <c r="B684" s="2"/>
      <c r="C684" s="2" t="s">
        <v>795</v>
      </c>
      <c r="D684" s="156">
        <v>549457854</v>
      </c>
      <c r="E684" s="156" t="s">
        <v>785</v>
      </c>
    </row>
    <row r="685" spans="1:5">
      <c r="A685" s="2" t="s">
        <v>778</v>
      </c>
      <c r="B685" s="2"/>
      <c r="C685" s="2" t="s">
        <v>795</v>
      </c>
      <c r="D685" s="156" t="s">
        <v>779</v>
      </c>
      <c r="E685" s="156" t="s">
        <v>777</v>
      </c>
    </row>
    <row r="686" spans="1:5">
      <c r="A686" s="2" t="s">
        <v>918</v>
      </c>
      <c r="B686" s="2"/>
      <c r="C686" s="2" t="s">
        <v>914</v>
      </c>
      <c r="D686" s="156" t="s">
        <v>3969</v>
      </c>
      <c r="E686" s="156" t="s">
        <v>919</v>
      </c>
    </row>
    <row r="687" spans="1:5">
      <c r="A687" s="2" t="s">
        <v>725</v>
      </c>
      <c r="B687" s="2"/>
      <c r="C687" s="2" t="s">
        <v>756</v>
      </c>
      <c r="D687" s="156" t="s">
        <v>726</v>
      </c>
      <c r="E687" s="156" t="s">
        <v>724</v>
      </c>
    </row>
    <row r="688" spans="1:5">
      <c r="A688" s="2" t="s">
        <v>733</v>
      </c>
      <c r="B688" s="2"/>
      <c r="C688" s="2" t="s">
        <v>755</v>
      </c>
      <c r="D688" s="156" t="s">
        <v>734</v>
      </c>
      <c r="E688" s="156" t="s">
        <v>724</v>
      </c>
    </row>
    <row r="689" spans="1:5">
      <c r="A689" s="2" t="s">
        <v>915</v>
      </c>
      <c r="B689" s="2"/>
      <c r="C689" s="2" t="s">
        <v>914</v>
      </c>
      <c r="D689" s="156" t="s">
        <v>3970</v>
      </c>
      <c r="E689" s="156" t="s">
        <v>916</v>
      </c>
    </row>
    <row r="690" spans="1:5">
      <c r="A690" s="2" t="s">
        <v>740</v>
      </c>
      <c r="B690" s="2"/>
      <c r="C690" s="2" t="s">
        <v>755</v>
      </c>
      <c r="D690" s="156" t="s">
        <v>742</v>
      </c>
      <c r="E690" s="156" t="s">
        <v>741</v>
      </c>
    </row>
    <row r="691" spans="1:5">
      <c r="A691" s="2" t="s">
        <v>927</v>
      </c>
      <c r="B691" s="2"/>
      <c r="C691" s="2" t="s">
        <v>914</v>
      </c>
      <c r="D691" s="156" t="s">
        <v>929</v>
      </c>
      <c r="E691" s="156" t="s">
        <v>928</v>
      </c>
    </row>
    <row r="692" spans="1:5">
      <c r="A692" s="2" t="s">
        <v>861</v>
      </c>
      <c r="B692" s="2"/>
      <c r="C692" s="2" t="s">
        <v>858</v>
      </c>
      <c r="D692" s="156">
        <v>547346342</v>
      </c>
      <c r="E692" s="156" t="s">
        <v>860</v>
      </c>
    </row>
    <row r="693" spans="1:5">
      <c r="A693" s="2" t="s">
        <v>548</v>
      </c>
      <c r="B693" s="2"/>
      <c r="C693" s="2" t="s">
        <v>542</v>
      </c>
      <c r="D693" s="156" t="s">
        <v>549</v>
      </c>
      <c r="E693" s="156" t="s">
        <v>547</v>
      </c>
    </row>
    <row r="694" spans="1:5">
      <c r="A694" s="19" t="s">
        <v>4136</v>
      </c>
      <c r="B694" s="19"/>
      <c r="C694" s="2"/>
      <c r="D694" s="20" t="s">
        <v>4138</v>
      </c>
      <c r="E694" s="151" t="s">
        <v>4137</v>
      </c>
    </row>
    <row r="695" spans="1:5">
      <c r="A695" s="22" t="s">
        <v>93</v>
      </c>
      <c r="B695" s="2"/>
      <c r="C695" s="6" t="s">
        <v>94</v>
      </c>
      <c r="D695" s="142" t="s">
        <v>95</v>
      </c>
      <c r="E695" s="153" t="s">
        <v>96</v>
      </c>
    </row>
    <row r="696" spans="1:5">
      <c r="A696" s="2" t="s">
        <v>513</v>
      </c>
      <c r="B696" s="2"/>
      <c r="C696" s="2" t="s">
        <v>543</v>
      </c>
      <c r="D696" s="156" t="s">
        <v>512</v>
      </c>
      <c r="E696" s="156" t="s">
        <v>514</v>
      </c>
    </row>
    <row r="697" spans="1:5">
      <c r="A697" s="2" t="s">
        <v>3705</v>
      </c>
      <c r="B697" s="2"/>
      <c r="C697" s="2" t="s">
        <v>3706</v>
      </c>
      <c r="D697" s="18" t="s">
        <v>3617</v>
      </c>
      <c r="E697" s="46" t="s">
        <v>2637</v>
      </c>
    </row>
    <row r="698" spans="1:5">
      <c r="A698" s="2"/>
      <c r="B698" s="2"/>
      <c r="C698" s="2" t="s">
        <v>2638</v>
      </c>
      <c r="D698" s="18"/>
      <c r="E698" s="18" t="s">
        <v>2637</v>
      </c>
    </row>
    <row r="699" spans="1:5">
      <c r="A699" s="2" t="s">
        <v>1193</v>
      </c>
      <c r="B699" s="2"/>
      <c r="C699" s="2" t="s">
        <v>1194</v>
      </c>
      <c r="D699" s="18" t="s">
        <v>1195</v>
      </c>
      <c r="E699" s="46" t="s">
        <v>1196</v>
      </c>
    </row>
    <row r="700" spans="1:5">
      <c r="A700" s="2" t="s">
        <v>715</v>
      </c>
      <c r="B700" s="2"/>
      <c r="C700" s="2" t="s">
        <v>756</v>
      </c>
      <c r="D700" s="156" t="s">
        <v>717</v>
      </c>
      <c r="E700" s="156" t="s">
        <v>716</v>
      </c>
    </row>
    <row r="701" spans="1:5">
      <c r="A701" s="2" t="s">
        <v>713</v>
      </c>
      <c r="B701" s="2"/>
      <c r="C701" s="2" t="s">
        <v>756</v>
      </c>
      <c r="D701" s="156">
        <v>522554264</v>
      </c>
      <c r="E701" s="156" t="s">
        <v>714</v>
      </c>
    </row>
    <row r="702" spans="1:5">
      <c r="A702" s="2" t="s">
        <v>506</v>
      </c>
      <c r="B702" s="2"/>
      <c r="C702" s="2" t="s">
        <v>543</v>
      </c>
      <c r="D702" s="156">
        <v>528655880</v>
      </c>
      <c r="E702" s="156" t="s">
        <v>508</v>
      </c>
    </row>
    <row r="703" spans="1:5">
      <c r="A703" s="2"/>
      <c r="B703" s="2"/>
      <c r="C703" s="2"/>
      <c r="D703" s="18"/>
      <c r="E703" s="143" t="s">
        <v>5038</v>
      </c>
    </row>
    <row r="704" spans="1:5">
      <c r="A704" s="2"/>
      <c r="B704" s="2"/>
      <c r="C704" s="2"/>
      <c r="D704" s="18"/>
      <c r="E704" s="143" t="s">
        <v>5049</v>
      </c>
    </row>
    <row r="705" spans="1:5">
      <c r="A705" s="2" t="s">
        <v>730</v>
      </c>
      <c r="B705" s="2"/>
      <c r="C705" s="2" t="s">
        <v>756</v>
      </c>
      <c r="D705" s="156" t="s">
        <v>732</v>
      </c>
      <c r="E705" s="156" t="s">
        <v>731</v>
      </c>
    </row>
    <row r="706" spans="1:5">
      <c r="A706" s="2" t="s">
        <v>1012</v>
      </c>
      <c r="B706" s="2"/>
      <c r="C706" s="2" t="s">
        <v>1013</v>
      </c>
      <c r="D706" s="18" t="s">
        <v>1014</v>
      </c>
      <c r="E706" s="46" t="s">
        <v>1015</v>
      </c>
    </row>
    <row r="707" spans="1:5">
      <c r="A707" s="2" t="s">
        <v>628</v>
      </c>
      <c r="B707" s="2"/>
      <c r="C707" s="2" t="s">
        <v>629</v>
      </c>
      <c r="D707" s="156" t="s">
        <v>627</v>
      </c>
      <c r="E707" s="156" t="s">
        <v>626</v>
      </c>
    </row>
    <row r="708" spans="1:5">
      <c r="A708" s="2" t="s">
        <v>661</v>
      </c>
      <c r="B708" s="2"/>
      <c r="C708" s="2" t="s">
        <v>629</v>
      </c>
      <c r="D708" s="156">
        <v>504944723</v>
      </c>
      <c r="E708" s="156" t="s">
        <v>626</v>
      </c>
    </row>
    <row r="709" spans="1:5">
      <c r="A709" s="2" t="s">
        <v>633</v>
      </c>
      <c r="B709" s="2"/>
      <c r="C709" s="2" t="s">
        <v>629</v>
      </c>
      <c r="D709" s="156" t="s">
        <v>634</v>
      </c>
      <c r="E709" s="156" t="s">
        <v>626</v>
      </c>
    </row>
    <row r="710" spans="1:5">
      <c r="A710" s="2" t="s">
        <v>3595</v>
      </c>
      <c r="B710" s="2"/>
      <c r="C710" s="2"/>
      <c r="D710" s="18" t="s">
        <v>3591</v>
      </c>
      <c r="E710" s="46" t="s">
        <v>3686</v>
      </c>
    </row>
    <row r="711" spans="1:5">
      <c r="A711" s="2" t="s">
        <v>712</v>
      </c>
      <c r="B711" s="2"/>
      <c r="C711" s="2" t="s">
        <v>756</v>
      </c>
      <c r="D711" s="156" t="s">
        <v>711</v>
      </c>
      <c r="E711" s="156" t="s">
        <v>710</v>
      </c>
    </row>
    <row r="712" spans="1:5">
      <c r="A712" s="2" t="s">
        <v>856</v>
      </c>
      <c r="B712" s="2"/>
      <c r="C712" s="2" t="s">
        <v>852</v>
      </c>
      <c r="D712" s="156" t="s">
        <v>855</v>
      </c>
      <c r="E712" s="156" t="s">
        <v>854</v>
      </c>
    </row>
    <row r="713" spans="1:5">
      <c r="A713" s="2" t="s">
        <v>590</v>
      </c>
      <c r="B713" s="2"/>
      <c r="C713" s="2" t="s">
        <v>577</v>
      </c>
      <c r="D713" s="156" t="s">
        <v>592</v>
      </c>
      <c r="E713" s="156" t="s">
        <v>591</v>
      </c>
    </row>
    <row r="714" spans="1:5">
      <c r="A714" s="2" t="s">
        <v>686</v>
      </c>
      <c r="B714" s="2"/>
      <c r="C714" s="2" t="s">
        <v>670</v>
      </c>
      <c r="D714" s="156">
        <v>524675550</v>
      </c>
      <c r="E714" s="156" t="s">
        <v>685</v>
      </c>
    </row>
    <row r="715" spans="1:5">
      <c r="A715" s="2" t="s">
        <v>893</v>
      </c>
      <c r="B715" s="2"/>
      <c r="C715" s="2" t="s">
        <v>858</v>
      </c>
      <c r="D715" s="156">
        <v>507730938</v>
      </c>
      <c r="E715" s="156" t="s">
        <v>892</v>
      </c>
    </row>
    <row r="716" spans="1:5">
      <c r="A716" s="2" t="s">
        <v>869</v>
      </c>
      <c r="B716" s="2"/>
      <c r="C716" s="2" t="s">
        <v>858</v>
      </c>
      <c r="D716" s="156">
        <v>549962196</v>
      </c>
      <c r="E716" s="156" t="s">
        <v>868</v>
      </c>
    </row>
    <row r="717" spans="1:5">
      <c r="A717" s="45" t="s">
        <v>3831</v>
      </c>
      <c r="B717" s="45"/>
      <c r="C717" s="45"/>
      <c r="D717" s="18" t="s">
        <v>3832</v>
      </c>
      <c r="E717" s="46" t="s">
        <v>3184</v>
      </c>
    </row>
    <row r="718" spans="1:5">
      <c r="A718" s="2" t="s">
        <v>531</v>
      </c>
      <c r="B718" s="2"/>
      <c r="C718" s="2" t="s">
        <v>543</v>
      </c>
      <c r="D718" s="156" t="s">
        <v>533</v>
      </c>
      <c r="E718" s="156" t="s">
        <v>532</v>
      </c>
    </row>
    <row r="719" spans="1:5">
      <c r="A719" s="3" t="s">
        <v>834</v>
      </c>
      <c r="B719" s="2"/>
      <c r="C719" s="2" t="s">
        <v>816</v>
      </c>
      <c r="D719" s="156" t="s">
        <v>3971</v>
      </c>
      <c r="E719" s="156" t="s">
        <v>832</v>
      </c>
    </row>
    <row r="720" spans="1:5">
      <c r="A720" s="2" t="s">
        <v>828</v>
      </c>
      <c r="B720" s="2"/>
      <c r="C720" s="2" t="s">
        <v>816</v>
      </c>
      <c r="D720" s="156" t="s">
        <v>827</v>
      </c>
      <c r="E720" s="156" t="s">
        <v>826</v>
      </c>
    </row>
    <row r="721" spans="1:5">
      <c r="A721" s="22" t="s">
        <v>63</v>
      </c>
      <c r="B721" s="2"/>
      <c r="C721" s="6" t="s">
        <v>11</v>
      </c>
      <c r="D721" s="142" t="s">
        <v>64</v>
      </c>
      <c r="E721" s="153" t="s">
        <v>65</v>
      </c>
    </row>
    <row r="722" spans="1:5">
      <c r="A722" s="2" t="s">
        <v>1026</v>
      </c>
      <c r="B722" s="2"/>
      <c r="C722" s="2" t="s">
        <v>1027</v>
      </c>
      <c r="D722" s="18" t="s">
        <v>1028</v>
      </c>
      <c r="E722" s="46" t="s">
        <v>1029</v>
      </c>
    </row>
    <row r="723" spans="1:5">
      <c r="A723" s="2"/>
      <c r="B723" s="2"/>
      <c r="C723" s="2"/>
      <c r="D723" s="18"/>
      <c r="E723" s="143" t="s">
        <v>5047</v>
      </c>
    </row>
    <row r="724" spans="1:5">
      <c r="A724" s="2" t="s">
        <v>4044</v>
      </c>
      <c r="B724" s="2"/>
      <c r="C724" s="2"/>
      <c r="D724" s="18"/>
      <c r="E724" s="18" t="s">
        <v>4759</v>
      </c>
    </row>
    <row r="725" spans="1:5">
      <c r="A725" s="2" t="s">
        <v>890</v>
      </c>
      <c r="B725" s="2"/>
      <c r="C725" s="2" t="s">
        <v>858</v>
      </c>
      <c r="D725" s="156" t="s">
        <v>891</v>
      </c>
      <c r="E725" s="156" t="s">
        <v>889</v>
      </c>
    </row>
    <row r="726" spans="1:5">
      <c r="A726" s="2" t="s">
        <v>2501</v>
      </c>
      <c r="B726" s="2"/>
      <c r="C726" s="2" t="s">
        <v>2502</v>
      </c>
      <c r="D726" s="18" t="s">
        <v>2503</v>
      </c>
      <c r="E726" s="18" t="s">
        <v>2504</v>
      </c>
    </row>
    <row r="727" spans="1:5">
      <c r="A727" s="2" t="s">
        <v>564</v>
      </c>
      <c r="B727" s="2"/>
      <c r="C727" s="2" t="s">
        <v>556</v>
      </c>
      <c r="D727" s="156">
        <v>522499670</v>
      </c>
      <c r="E727" s="156" t="s">
        <v>565</v>
      </c>
    </row>
    <row r="728" spans="1:5">
      <c r="A728" s="2" t="s">
        <v>1005</v>
      </c>
      <c r="B728" s="2"/>
      <c r="C728" s="2" t="s">
        <v>1006</v>
      </c>
      <c r="D728" s="18" t="s">
        <v>1004</v>
      </c>
      <c r="E728" s="46" t="s">
        <v>1007</v>
      </c>
    </row>
    <row r="729" spans="1:5">
      <c r="A729" s="2" t="s">
        <v>820</v>
      </c>
      <c r="B729" s="2"/>
      <c r="C729" s="2" t="s">
        <v>816</v>
      </c>
      <c r="D729" s="156" t="s">
        <v>822</v>
      </c>
      <c r="E729" s="156" t="s">
        <v>821</v>
      </c>
    </row>
    <row r="730" spans="1:5">
      <c r="A730" s="2" t="s">
        <v>672</v>
      </c>
      <c r="B730" s="2"/>
      <c r="C730" s="2" t="s">
        <v>670</v>
      </c>
      <c r="D730" s="156">
        <v>502907272</v>
      </c>
      <c r="E730" s="156" t="s">
        <v>671</v>
      </c>
    </row>
    <row r="731" spans="1:5" ht="28.5">
      <c r="A731" s="22" t="s">
        <v>111</v>
      </c>
      <c r="B731" s="2"/>
      <c r="C731" s="6" t="s">
        <v>112</v>
      </c>
      <c r="D731" s="142" t="s">
        <v>113</v>
      </c>
      <c r="E731" s="153" t="s">
        <v>114</v>
      </c>
    </row>
    <row r="732" spans="1:5">
      <c r="A732" s="22" t="s">
        <v>21</v>
      </c>
      <c r="B732" s="2"/>
      <c r="C732" s="6" t="s">
        <v>11</v>
      </c>
      <c r="D732" s="142" t="s">
        <v>22</v>
      </c>
      <c r="E732" s="153" t="s">
        <v>23</v>
      </c>
    </row>
    <row r="733" spans="1:5" ht="28.5">
      <c r="A733" s="22" t="s">
        <v>39</v>
      </c>
      <c r="B733" s="2"/>
      <c r="C733" s="6" t="s">
        <v>40</v>
      </c>
      <c r="D733" s="142">
        <v>549338667</v>
      </c>
      <c r="E733" s="153" t="s">
        <v>41</v>
      </c>
    </row>
    <row r="734" spans="1:5">
      <c r="A734" s="2" t="s">
        <v>996</v>
      </c>
      <c r="B734" s="2"/>
      <c r="C734" s="2" t="s">
        <v>997</v>
      </c>
      <c r="D734" s="18" t="s">
        <v>998</v>
      </c>
      <c r="E734" s="46" t="s">
        <v>999</v>
      </c>
    </row>
    <row r="735" spans="1:5">
      <c r="A735" s="2" t="s">
        <v>1181</v>
      </c>
      <c r="B735" s="2"/>
      <c r="C735" s="2" t="s">
        <v>1182</v>
      </c>
      <c r="D735" s="18" t="s">
        <v>1183</v>
      </c>
      <c r="E735" s="46" t="s">
        <v>1184</v>
      </c>
    </row>
    <row r="736" spans="1:5">
      <c r="A736" s="2" t="s">
        <v>931</v>
      </c>
      <c r="B736" s="2"/>
      <c r="C736" s="2" t="s">
        <v>914</v>
      </c>
      <c r="D736" s="156">
        <v>524490510</v>
      </c>
      <c r="E736" s="156" t="s">
        <v>930</v>
      </c>
    </row>
    <row r="737" spans="1:5">
      <c r="A737" s="2" t="s">
        <v>986</v>
      </c>
      <c r="B737" s="2"/>
      <c r="C737" s="2" t="s">
        <v>972</v>
      </c>
      <c r="D737" s="18">
        <v>524541440</v>
      </c>
      <c r="E737" s="18" t="s">
        <v>985</v>
      </c>
    </row>
    <row r="738" spans="1:5">
      <c r="A738" s="2" t="s">
        <v>572</v>
      </c>
      <c r="B738" s="2"/>
      <c r="C738" s="2" t="s">
        <v>556</v>
      </c>
      <c r="D738" s="156">
        <v>526704470</v>
      </c>
      <c r="E738" s="156" t="s">
        <v>573</v>
      </c>
    </row>
    <row r="739" spans="1:5">
      <c r="A739" s="2" t="s">
        <v>623</v>
      </c>
      <c r="B739" s="2"/>
      <c r="C739" s="2" t="s">
        <v>577</v>
      </c>
      <c r="D739" s="156" t="s">
        <v>624</v>
      </c>
      <c r="E739" s="156" t="s">
        <v>625</v>
      </c>
    </row>
    <row r="740" spans="1:5">
      <c r="A740" s="2" t="s">
        <v>1349</v>
      </c>
      <c r="B740" s="2"/>
      <c r="C740" s="2" t="s">
        <v>972</v>
      </c>
      <c r="D740" s="18" t="s">
        <v>1350</v>
      </c>
      <c r="E740" s="46" t="s">
        <v>973</v>
      </c>
    </row>
    <row r="741" spans="1:5">
      <c r="A741" s="2" t="s">
        <v>971</v>
      </c>
      <c r="B741" s="2"/>
      <c r="C741" s="2" t="s">
        <v>972</v>
      </c>
      <c r="D741" s="18" t="s">
        <v>975</v>
      </c>
      <c r="E741" s="46" t="s">
        <v>973</v>
      </c>
    </row>
    <row r="742" spans="1:5">
      <c r="A742" s="2" t="s">
        <v>707</v>
      </c>
      <c r="B742" s="2"/>
      <c r="C742" s="2" t="s">
        <v>756</v>
      </c>
      <c r="D742" s="156" t="s">
        <v>709</v>
      </c>
      <c r="E742" s="156" t="s">
        <v>708</v>
      </c>
    </row>
    <row r="743" spans="1:5">
      <c r="A743" s="2" t="s">
        <v>3698</v>
      </c>
      <c r="B743" s="2"/>
      <c r="C743" s="2"/>
      <c r="D743" s="18" t="s">
        <v>3697</v>
      </c>
      <c r="E743" s="46" t="s">
        <v>3699</v>
      </c>
    </row>
    <row r="744" spans="1:5">
      <c r="A744" s="2" t="s">
        <v>905</v>
      </c>
      <c r="B744" s="2"/>
      <c r="C744" s="2" t="s">
        <v>906</v>
      </c>
      <c r="D744" s="156">
        <v>546622769</v>
      </c>
      <c r="E744" s="156" t="s">
        <v>904</v>
      </c>
    </row>
    <row r="745" spans="1:5">
      <c r="A745" s="2" t="s">
        <v>676</v>
      </c>
      <c r="B745" s="2"/>
      <c r="C745" s="2" t="s">
        <v>670</v>
      </c>
      <c r="D745" s="156">
        <v>524576162</v>
      </c>
      <c r="E745" s="156" t="s">
        <v>675</v>
      </c>
    </row>
    <row r="746" spans="1:5">
      <c r="A746" s="2" t="s">
        <v>702</v>
      </c>
      <c r="B746" s="2"/>
      <c r="C746" s="2" t="s">
        <v>756</v>
      </c>
      <c r="D746" s="156" t="s">
        <v>703</v>
      </c>
      <c r="E746" s="156" t="s">
        <v>701</v>
      </c>
    </row>
    <row r="747" spans="1:5">
      <c r="A747" s="2" t="s">
        <v>523</v>
      </c>
      <c r="B747" s="2"/>
      <c r="C747" s="2" t="s">
        <v>543</v>
      </c>
      <c r="D747" s="156" t="s">
        <v>521</v>
      </c>
      <c r="E747" s="156" t="s">
        <v>522</v>
      </c>
    </row>
    <row r="748" spans="1:5">
      <c r="A748" s="2"/>
      <c r="B748" s="2"/>
      <c r="C748" s="2"/>
      <c r="D748" s="18"/>
      <c r="E748" s="143" t="s">
        <v>5044</v>
      </c>
    </row>
    <row r="749" spans="1:5">
      <c r="A749" s="2" t="s">
        <v>819</v>
      </c>
      <c r="B749" s="2"/>
      <c r="C749" s="2" t="s">
        <v>816</v>
      </c>
      <c r="D749" s="156" t="s">
        <v>818</v>
      </c>
      <c r="E749" s="156" t="s">
        <v>817</v>
      </c>
    </row>
    <row r="750" spans="1:5">
      <c r="A750" s="2" t="s">
        <v>551</v>
      </c>
      <c r="B750" s="2"/>
      <c r="C750" s="2" t="s">
        <v>552</v>
      </c>
      <c r="D750" s="156" t="s">
        <v>553</v>
      </c>
      <c r="E750" s="156" t="s">
        <v>550</v>
      </c>
    </row>
    <row r="751" spans="1:5">
      <c r="A751" s="2" t="s">
        <v>872</v>
      </c>
      <c r="B751" s="2"/>
      <c r="C751" s="2" t="s">
        <v>858</v>
      </c>
      <c r="D751" s="156">
        <v>546548777</v>
      </c>
      <c r="E751" s="156" t="s">
        <v>873</v>
      </c>
    </row>
    <row r="752" spans="1:5">
      <c r="A752" s="2" t="s">
        <v>907</v>
      </c>
      <c r="B752" s="2"/>
      <c r="C752" s="2" t="s">
        <v>906</v>
      </c>
      <c r="D752" s="156">
        <v>523602382</v>
      </c>
      <c r="E752" s="156" t="s">
        <v>908</v>
      </c>
    </row>
    <row r="753" spans="1:5">
      <c r="A753" s="2" t="s">
        <v>544</v>
      </c>
      <c r="B753" s="2"/>
      <c r="C753" s="2" t="s">
        <v>542</v>
      </c>
      <c r="D753" s="156" t="s">
        <v>546</v>
      </c>
      <c r="E753" s="156" t="s">
        <v>545</v>
      </c>
    </row>
    <row r="754" spans="1:5">
      <c r="A754" s="2" t="s">
        <v>810</v>
      </c>
      <c r="B754" s="2"/>
      <c r="C754" s="2" t="s">
        <v>806</v>
      </c>
      <c r="D754" s="156" t="s">
        <v>812</v>
      </c>
      <c r="E754" s="156" t="s">
        <v>811</v>
      </c>
    </row>
    <row r="755" spans="1:5">
      <c r="A755" s="2"/>
      <c r="B755" s="2"/>
      <c r="C755" s="2"/>
      <c r="D755" s="18"/>
      <c r="E755" s="143" t="s">
        <v>5030</v>
      </c>
    </row>
    <row r="756" spans="1:5">
      <c r="A756" s="2" t="s">
        <v>5223</v>
      </c>
      <c r="B756" s="2"/>
      <c r="C756" s="2" t="s">
        <v>5224</v>
      </c>
      <c r="D756" s="18"/>
      <c r="E756" s="18" t="s">
        <v>5222</v>
      </c>
    </row>
    <row r="757" spans="1:5">
      <c r="A757" s="22" t="s">
        <v>14</v>
      </c>
      <c r="B757" s="2"/>
      <c r="C757" s="6" t="s">
        <v>15</v>
      </c>
      <c r="D757" s="142">
        <v>545800175</v>
      </c>
      <c r="E757" s="153" t="s">
        <v>16</v>
      </c>
    </row>
    <row r="758" spans="1:5" ht="28.5">
      <c r="A758" s="22" t="s">
        <v>86</v>
      </c>
      <c r="B758" s="2"/>
      <c r="C758" s="6" t="s">
        <v>87</v>
      </c>
      <c r="D758" s="142" t="s">
        <v>88</v>
      </c>
      <c r="E758" s="153" t="s">
        <v>89</v>
      </c>
    </row>
    <row r="759" spans="1:5">
      <c r="A759" s="2" t="s">
        <v>1191</v>
      </c>
      <c r="B759" s="2"/>
      <c r="C759" s="2" t="s">
        <v>1192</v>
      </c>
      <c r="D759" s="18" t="s">
        <v>1190</v>
      </c>
      <c r="E759" s="46" t="s">
        <v>1189</v>
      </c>
    </row>
    <row r="760" spans="1:5">
      <c r="A760" s="2" t="s">
        <v>961</v>
      </c>
      <c r="B760" s="2"/>
      <c r="C760" s="2" t="s">
        <v>959</v>
      </c>
      <c r="D760" s="18">
        <v>504377010</v>
      </c>
      <c r="E760" s="46" t="s">
        <v>960</v>
      </c>
    </row>
    <row r="761" spans="1:5">
      <c r="A761" s="2" t="s">
        <v>969</v>
      </c>
      <c r="B761" s="2"/>
      <c r="C761" s="2" t="s">
        <v>959</v>
      </c>
      <c r="D761" s="18">
        <v>523885583</v>
      </c>
      <c r="E761" s="18" t="s">
        <v>970</v>
      </c>
    </row>
    <row r="762" spans="1:5">
      <c r="A762" s="2" t="s">
        <v>963</v>
      </c>
      <c r="B762" s="2"/>
      <c r="C762" s="2" t="s">
        <v>959</v>
      </c>
      <c r="D762" s="18">
        <v>527346885</v>
      </c>
      <c r="E762" s="46" t="s">
        <v>962</v>
      </c>
    </row>
    <row r="763" spans="1:5">
      <c r="A763" s="2" t="s">
        <v>538</v>
      </c>
      <c r="B763" s="2"/>
      <c r="C763" s="2" t="s">
        <v>542</v>
      </c>
      <c r="D763" s="156" t="s">
        <v>537</v>
      </c>
      <c r="E763" s="156" t="s">
        <v>536</v>
      </c>
    </row>
    <row r="764" spans="1:5">
      <c r="A764" s="2" t="s">
        <v>980</v>
      </c>
      <c r="B764" s="2"/>
      <c r="C764" s="2" t="s">
        <v>972</v>
      </c>
      <c r="D764" s="18" t="s">
        <v>981</v>
      </c>
      <c r="E764" s="18" t="s">
        <v>982</v>
      </c>
    </row>
    <row r="765" spans="1:5">
      <c r="A765" s="2" t="s">
        <v>1001</v>
      </c>
      <c r="B765" s="2"/>
      <c r="C765" s="2" t="s">
        <v>1002</v>
      </c>
      <c r="D765" s="18" t="s">
        <v>1003</v>
      </c>
      <c r="E765" s="46" t="s">
        <v>1000</v>
      </c>
    </row>
    <row r="766" spans="1:5">
      <c r="A766" s="2"/>
      <c r="B766" s="2"/>
      <c r="C766" s="2"/>
      <c r="D766" s="18"/>
      <c r="E766" s="46" t="s">
        <v>2552</v>
      </c>
    </row>
    <row r="767" spans="1:5">
      <c r="A767" s="2" t="s">
        <v>622</v>
      </c>
      <c r="B767" s="2"/>
      <c r="C767" s="2" t="s">
        <v>577</v>
      </c>
      <c r="D767" s="156" t="s">
        <v>621</v>
      </c>
      <c r="E767" s="156" t="s">
        <v>620</v>
      </c>
    </row>
    <row r="768" spans="1:5" ht="28.5">
      <c r="A768" s="22" t="s">
        <v>100</v>
      </c>
      <c r="B768" s="2"/>
      <c r="C768" s="6" t="s">
        <v>101</v>
      </c>
      <c r="D768" s="142">
        <v>542556108</v>
      </c>
      <c r="E768" s="153" t="s">
        <v>102</v>
      </c>
    </row>
    <row r="769" spans="1:5">
      <c r="A769" s="2" t="s">
        <v>772</v>
      </c>
      <c r="B769" s="2"/>
      <c r="C769" s="2" t="s">
        <v>770</v>
      </c>
      <c r="D769" s="156">
        <v>545889024</v>
      </c>
      <c r="E769" s="156" t="s">
        <v>771</v>
      </c>
    </row>
    <row r="770" spans="1:5">
      <c r="A770" s="2"/>
      <c r="B770" s="2"/>
      <c r="C770" s="2"/>
      <c r="D770" s="18"/>
      <c r="E770" s="143" t="s">
        <v>5045</v>
      </c>
    </row>
    <row r="771" spans="1:5">
      <c r="A771" s="2" t="s">
        <v>1019</v>
      </c>
      <c r="B771" s="2"/>
      <c r="C771" s="2" t="s">
        <v>1020</v>
      </c>
      <c r="D771" s="18" t="s">
        <v>1021</v>
      </c>
      <c r="E771" s="46" t="s">
        <v>1022</v>
      </c>
    </row>
    <row r="772" spans="1:5">
      <c r="A772" s="2"/>
      <c r="B772" s="2"/>
      <c r="C772" s="2"/>
      <c r="D772" s="18"/>
      <c r="E772" s="143" t="s">
        <v>5052</v>
      </c>
    </row>
    <row r="773" spans="1:5">
      <c r="A773" s="2"/>
      <c r="B773" s="2"/>
      <c r="C773" s="2" t="s">
        <v>5117</v>
      </c>
      <c r="D773" s="18"/>
      <c r="E773" s="18" t="s">
        <v>5118</v>
      </c>
    </row>
    <row r="774" spans="1:5">
      <c r="A774" s="2" t="s">
        <v>774</v>
      </c>
      <c r="B774" s="2"/>
      <c r="C774" s="2" t="s">
        <v>773</v>
      </c>
      <c r="D774" s="156" t="s">
        <v>776</v>
      </c>
      <c r="E774" s="156" t="s">
        <v>775</v>
      </c>
    </row>
    <row r="775" spans="1:5">
      <c r="A775" s="2" t="s">
        <v>608</v>
      </c>
      <c r="B775" s="2"/>
      <c r="C775" s="2" t="s">
        <v>577</v>
      </c>
      <c r="D775" s="156" t="s">
        <v>610</v>
      </c>
      <c r="E775" s="156" t="s">
        <v>609</v>
      </c>
    </row>
    <row r="776" spans="1:5">
      <c r="A776" s="2" t="s">
        <v>901</v>
      </c>
      <c r="B776" s="2"/>
      <c r="C776" s="2" t="s">
        <v>900</v>
      </c>
      <c r="D776" s="156" t="s">
        <v>903</v>
      </c>
      <c r="E776" s="156" t="s">
        <v>902</v>
      </c>
    </row>
    <row r="777" spans="1:5">
      <c r="A777" s="2"/>
      <c r="B777" s="2"/>
      <c r="C777" s="2"/>
      <c r="D777" s="18"/>
      <c r="E777" s="143" t="s">
        <v>5041</v>
      </c>
    </row>
    <row r="778" spans="1:5">
      <c r="A778" s="2" t="s">
        <v>1351</v>
      </c>
      <c r="B778" s="2"/>
      <c r="C778" s="2" t="s">
        <v>972</v>
      </c>
      <c r="D778" s="18" t="s">
        <v>1352</v>
      </c>
      <c r="E778" s="46" t="s">
        <v>1353</v>
      </c>
    </row>
    <row r="779" spans="1:5">
      <c r="A779" s="2" t="s">
        <v>876</v>
      </c>
      <c r="B779" s="2"/>
      <c r="C779" s="2" t="s">
        <v>858</v>
      </c>
      <c r="D779" s="156">
        <v>526320695</v>
      </c>
      <c r="E779" s="156" t="s">
        <v>877</v>
      </c>
    </row>
    <row r="780" spans="1:5" ht="28.5">
      <c r="A780" s="22" t="s">
        <v>8</v>
      </c>
      <c r="B780" s="2"/>
      <c r="C780" s="6" t="s">
        <v>5</v>
      </c>
      <c r="D780" s="142">
        <v>525426426</v>
      </c>
      <c r="E780" s="153" t="s">
        <v>9</v>
      </c>
    </row>
    <row r="781" spans="1:5" ht="28.5">
      <c r="A781" s="22" t="s">
        <v>8</v>
      </c>
      <c r="B781" s="2"/>
      <c r="C781" s="6" t="s">
        <v>5</v>
      </c>
      <c r="D781" s="142">
        <v>525426426</v>
      </c>
      <c r="E781" s="153" t="s">
        <v>9</v>
      </c>
    </row>
    <row r="782" spans="1:5">
      <c r="A782" s="2" t="s">
        <v>910</v>
      </c>
      <c r="B782" s="2"/>
      <c r="C782" s="2" t="s">
        <v>906</v>
      </c>
      <c r="D782" s="156">
        <v>542121479</v>
      </c>
      <c r="E782" s="156" t="s">
        <v>909</v>
      </c>
    </row>
    <row r="783" spans="1:5">
      <c r="A783" s="2" t="s">
        <v>847</v>
      </c>
      <c r="B783" s="2"/>
      <c r="C783" s="2" t="s">
        <v>852</v>
      </c>
      <c r="D783" s="156" t="s">
        <v>849</v>
      </c>
      <c r="E783" s="156" t="s">
        <v>848</v>
      </c>
    </row>
    <row r="784" spans="1:5">
      <c r="A784" s="2" t="s">
        <v>706</v>
      </c>
      <c r="B784" s="2"/>
      <c r="C784" s="2" t="s">
        <v>756</v>
      </c>
      <c r="D784" s="156" t="s">
        <v>704</v>
      </c>
      <c r="E784" s="156" t="s">
        <v>705</v>
      </c>
    </row>
    <row r="785" spans="1:5" ht="28.5">
      <c r="A785" s="22" t="s">
        <v>33</v>
      </c>
      <c r="B785" s="2"/>
      <c r="C785" s="6" t="s">
        <v>34</v>
      </c>
      <c r="D785" s="142">
        <v>546626562</v>
      </c>
      <c r="E785" s="153" t="s">
        <v>35</v>
      </c>
    </row>
    <row r="786" spans="1:5">
      <c r="A786" s="2" t="s">
        <v>617</v>
      </c>
      <c r="B786" s="2"/>
      <c r="C786" s="2" t="s">
        <v>577</v>
      </c>
      <c r="D786" s="156" t="s">
        <v>619</v>
      </c>
      <c r="E786" s="156" t="s">
        <v>618</v>
      </c>
    </row>
    <row r="787" spans="1:5">
      <c r="A787" s="2" t="s">
        <v>616</v>
      </c>
      <c r="B787" s="2"/>
      <c r="C787" s="2" t="s">
        <v>577</v>
      </c>
      <c r="D787" s="156" t="s">
        <v>615</v>
      </c>
      <c r="E787" s="156" t="s">
        <v>614</v>
      </c>
    </row>
    <row r="788" spans="1:5">
      <c r="A788" s="2" t="s">
        <v>642</v>
      </c>
      <c r="B788" s="2"/>
      <c r="C788" s="2" t="s">
        <v>629</v>
      </c>
      <c r="D788" s="156" t="s">
        <v>643</v>
      </c>
      <c r="E788" s="156" t="s">
        <v>641</v>
      </c>
    </row>
    <row r="789" spans="1:5">
      <c r="A789" s="2" t="s">
        <v>2466</v>
      </c>
      <c r="B789" s="2"/>
      <c r="C789" s="2" t="s">
        <v>2461</v>
      </c>
      <c r="D789" s="18" t="s">
        <v>2467</v>
      </c>
      <c r="E789" s="18" t="s">
        <v>2464</v>
      </c>
    </row>
    <row r="790" spans="1:5">
      <c r="A790" s="2"/>
      <c r="B790" s="2"/>
      <c r="C790" s="2"/>
      <c r="D790" s="18"/>
      <c r="E790" s="143" t="s">
        <v>5055</v>
      </c>
    </row>
    <row r="791" spans="1:5">
      <c r="A791" s="2" t="s">
        <v>571</v>
      </c>
      <c r="B791" s="2"/>
      <c r="C791" s="2" t="s">
        <v>556</v>
      </c>
      <c r="D791" s="156">
        <v>544723572</v>
      </c>
      <c r="E791" s="156" t="s">
        <v>570</v>
      </c>
    </row>
    <row r="792" spans="1:5">
      <c r="A792" s="2" t="s">
        <v>746</v>
      </c>
      <c r="B792" s="2"/>
      <c r="C792" s="2" t="s">
        <v>754</v>
      </c>
      <c r="D792" s="156" t="s">
        <v>748</v>
      </c>
      <c r="E792" s="156" t="s">
        <v>747</v>
      </c>
    </row>
    <row r="793" spans="1:5">
      <c r="A793" s="2" t="s">
        <v>1024</v>
      </c>
      <c r="B793" s="2"/>
      <c r="C793" s="2"/>
      <c r="D793" s="18" t="s">
        <v>1025</v>
      </c>
      <c r="E793" s="46" t="s">
        <v>1023</v>
      </c>
    </row>
    <row r="794" spans="1:5">
      <c r="A794" s="2" t="s">
        <v>1289</v>
      </c>
      <c r="B794" s="2"/>
      <c r="C794" s="2" t="s">
        <v>1290</v>
      </c>
      <c r="D794" s="18" t="s">
        <v>1288</v>
      </c>
      <c r="E794" s="46" t="s">
        <v>1287</v>
      </c>
    </row>
    <row r="795" spans="1:5">
      <c r="A795" s="22" t="s">
        <v>30</v>
      </c>
      <c r="B795" s="2"/>
      <c r="C795" s="6" t="s">
        <v>11</v>
      </c>
      <c r="D795" s="142" t="s">
        <v>31</v>
      </c>
      <c r="E795" s="153" t="s">
        <v>32</v>
      </c>
    </row>
    <row r="796" spans="1:5">
      <c r="A796" s="2"/>
      <c r="B796" s="2"/>
      <c r="C796" s="2"/>
      <c r="D796" s="18"/>
      <c r="E796" s="143" t="s">
        <v>5042</v>
      </c>
    </row>
    <row r="797" spans="1:5">
      <c r="A797" s="2"/>
      <c r="B797" s="2"/>
      <c r="C797" s="2"/>
      <c r="D797" s="18"/>
      <c r="E797" s="143" t="s">
        <v>5034</v>
      </c>
    </row>
    <row r="798" spans="1:5">
      <c r="A798" s="2" t="s">
        <v>1213</v>
      </c>
      <c r="B798" s="2"/>
      <c r="C798" s="2" t="s">
        <v>990</v>
      </c>
      <c r="D798" s="18" t="s">
        <v>1214</v>
      </c>
      <c r="E798" s="46" t="s">
        <v>1215</v>
      </c>
    </row>
    <row r="799" spans="1:5">
      <c r="A799" s="2" t="s">
        <v>3679</v>
      </c>
      <c r="B799" s="2"/>
      <c r="C799" s="2"/>
      <c r="D799" s="18"/>
      <c r="E799" s="18" t="s">
        <v>4761</v>
      </c>
    </row>
    <row r="800" spans="1:5">
      <c r="A800" s="2" t="s">
        <v>3679</v>
      </c>
      <c r="B800" s="2"/>
      <c r="C800" s="2" t="s">
        <v>3680</v>
      </c>
      <c r="D800" s="18" t="s">
        <v>3681</v>
      </c>
      <c r="E800" s="46" t="s">
        <v>3723</v>
      </c>
    </row>
    <row r="801" spans="1:5">
      <c r="A801" s="2" t="s">
        <v>809</v>
      </c>
      <c r="B801" s="2"/>
      <c r="C801" s="2" t="s">
        <v>806</v>
      </c>
      <c r="D801" s="156" t="s">
        <v>808</v>
      </c>
      <c r="E801" s="156" t="s">
        <v>807</v>
      </c>
    </row>
    <row r="802" spans="1:5">
      <c r="A802" s="2" t="s">
        <v>3689</v>
      </c>
      <c r="B802" s="2"/>
      <c r="C802" s="2"/>
      <c r="D802" s="18" t="s">
        <v>3594</v>
      </c>
      <c r="E802" s="46" t="s">
        <v>3690</v>
      </c>
    </row>
    <row r="803" spans="1:5">
      <c r="A803" s="2" t="s">
        <v>802</v>
      </c>
      <c r="B803" s="2"/>
      <c r="C803" s="2" t="s">
        <v>798</v>
      </c>
      <c r="D803" s="156">
        <v>545300033</v>
      </c>
      <c r="E803" s="156" t="s">
        <v>801</v>
      </c>
    </row>
    <row r="804" spans="1:5">
      <c r="A804" s="2" t="s">
        <v>569</v>
      </c>
      <c r="B804" s="2"/>
      <c r="C804" s="2" t="s">
        <v>556</v>
      </c>
      <c r="D804" s="156">
        <v>547566767</v>
      </c>
      <c r="E804" s="156" t="s">
        <v>568</v>
      </c>
    </row>
    <row r="805" spans="1:5">
      <c r="A805" s="2" t="s">
        <v>517</v>
      </c>
      <c r="B805" s="2"/>
      <c r="C805" s="2" t="s">
        <v>543</v>
      </c>
      <c r="D805" s="156" t="s">
        <v>516</v>
      </c>
      <c r="E805" s="156" t="s">
        <v>515</v>
      </c>
    </row>
    <row r="806" spans="1:5">
      <c r="A806" s="2" t="s">
        <v>1314</v>
      </c>
      <c r="B806" s="2"/>
      <c r="C806" s="2" t="s">
        <v>1317</v>
      </c>
      <c r="D806" s="18" t="s">
        <v>1315</v>
      </c>
      <c r="E806" s="46" t="s">
        <v>1316</v>
      </c>
    </row>
    <row r="807" spans="1:5">
      <c r="A807" s="2" t="s">
        <v>595</v>
      </c>
      <c r="B807" s="2"/>
      <c r="C807" s="2" t="s">
        <v>577</v>
      </c>
      <c r="D807" s="156" t="s">
        <v>594</v>
      </c>
      <c r="E807" s="156" t="s">
        <v>593</v>
      </c>
    </row>
    <row r="808" spans="1:5">
      <c r="A808" s="2" t="s">
        <v>601</v>
      </c>
      <c r="B808" s="2"/>
      <c r="C808" s="2" t="s">
        <v>577</v>
      </c>
      <c r="D808" s="156" t="s">
        <v>600</v>
      </c>
      <c r="E808" s="156" t="s">
        <v>599</v>
      </c>
    </row>
    <row r="809" spans="1:5">
      <c r="A809" s="2" t="s">
        <v>582</v>
      </c>
      <c r="B809" s="2"/>
      <c r="C809" s="2" t="s">
        <v>577</v>
      </c>
      <c r="D809" s="156" t="s">
        <v>583</v>
      </c>
      <c r="E809" s="156" t="s">
        <v>581</v>
      </c>
    </row>
    <row r="810" spans="1:5">
      <c r="A810" s="2" t="s">
        <v>688</v>
      </c>
      <c r="B810" s="2"/>
      <c r="C810" s="2" t="s">
        <v>670</v>
      </c>
      <c r="D810" s="156">
        <v>506320323</v>
      </c>
      <c r="E810" s="156" t="s">
        <v>687</v>
      </c>
    </row>
    <row r="811" spans="1:5">
      <c r="A811" s="2" t="s">
        <v>589</v>
      </c>
      <c r="B811" s="2"/>
      <c r="C811" s="2" t="s">
        <v>577</v>
      </c>
      <c r="D811" s="156" t="s">
        <v>588</v>
      </c>
      <c r="E811" s="156" t="s">
        <v>587</v>
      </c>
    </row>
    <row r="812" spans="1:5">
      <c r="A812" s="45" t="s">
        <v>3828</v>
      </c>
      <c r="B812" s="45"/>
      <c r="C812" s="45"/>
      <c r="D812" s="18" t="s">
        <v>3829</v>
      </c>
      <c r="E812" s="46" t="s">
        <v>3830</v>
      </c>
    </row>
    <row r="813" spans="1:5" ht="28.5">
      <c r="A813" s="22" t="s">
        <v>36</v>
      </c>
      <c r="B813" s="2"/>
      <c r="C813" s="6" t="s">
        <v>37</v>
      </c>
      <c r="D813" s="142">
        <v>547947701</v>
      </c>
      <c r="E813" s="153" t="s">
        <v>38</v>
      </c>
    </row>
    <row r="814" spans="1:5">
      <c r="A814" s="2"/>
      <c r="B814" s="2"/>
      <c r="C814" s="2"/>
      <c r="D814" s="18"/>
      <c r="E814" s="143" t="s">
        <v>5037</v>
      </c>
    </row>
    <row r="815" spans="1:5">
      <c r="A815" s="2"/>
      <c r="B815" s="2"/>
      <c r="C815" s="2" t="s">
        <v>5066</v>
      </c>
      <c r="D815" s="18" t="s">
        <v>5068</v>
      </c>
      <c r="E815" s="18" t="s">
        <v>5067</v>
      </c>
    </row>
    <row r="816" spans="1:5" ht="28.5">
      <c r="A816" s="22" t="s">
        <v>49</v>
      </c>
      <c r="B816" s="2"/>
      <c r="C816" s="6" t="s">
        <v>34</v>
      </c>
      <c r="D816" s="142" t="s">
        <v>50</v>
      </c>
      <c r="E816" s="153" t="s">
        <v>51</v>
      </c>
    </row>
    <row r="817" spans="1:5">
      <c r="A817" s="2" t="s">
        <v>2460</v>
      </c>
      <c r="B817" s="2"/>
      <c r="C817" s="2" t="s">
        <v>2458</v>
      </c>
      <c r="D817" s="18">
        <v>506702949</v>
      </c>
      <c r="E817" s="46" t="s">
        <v>2459</v>
      </c>
    </row>
    <row r="818" spans="1:5">
      <c r="A818" s="2" t="s">
        <v>689</v>
      </c>
      <c r="B818" s="2"/>
      <c r="C818" s="2" t="s">
        <v>692</v>
      </c>
      <c r="D818" s="156" t="s">
        <v>691</v>
      </c>
      <c r="E818" s="156" t="s">
        <v>690</v>
      </c>
    </row>
    <row r="819" spans="1:5">
      <c r="A819" s="2"/>
      <c r="B819" s="2"/>
      <c r="C819" s="2"/>
      <c r="D819" s="18"/>
      <c r="E819" s="46" t="s">
        <v>2992</v>
      </c>
    </row>
    <row r="820" spans="1:5">
      <c r="A820" s="2" t="s">
        <v>976</v>
      </c>
      <c r="B820" s="2"/>
      <c r="C820" s="2" t="s">
        <v>972</v>
      </c>
      <c r="D820" s="18">
        <v>544333575</v>
      </c>
      <c r="E820" s="18" t="s">
        <v>974</v>
      </c>
    </row>
    <row r="821" spans="1:5">
      <c r="A821" s="2" t="s">
        <v>2577</v>
      </c>
      <c r="B821" s="2"/>
      <c r="C821" s="2" t="s">
        <v>2578</v>
      </c>
      <c r="D821" s="18">
        <v>525698884</v>
      </c>
      <c r="E821" s="18" t="s">
        <v>2579</v>
      </c>
    </row>
    <row r="822" spans="1:5">
      <c r="A822" s="2" t="s">
        <v>3667</v>
      </c>
      <c r="B822" s="2"/>
      <c r="C822" s="2"/>
      <c r="D822" s="18" t="s">
        <v>3668</v>
      </c>
      <c r="E822" s="46" t="s">
        <v>3721</v>
      </c>
    </row>
    <row r="823" spans="1:5">
      <c r="A823" s="2" t="s">
        <v>936</v>
      </c>
      <c r="B823" s="2"/>
      <c r="C823" s="2" t="s">
        <v>933</v>
      </c>
      <c r="D823" s="156">
        <v>723712721</v>
      </c>
      <c r="E823" s="155" t="s">
        <v>935</v>
      </c>
    </row>
    <row r="824" spans="1:5" ht="28.5">
      <c r="A824" s="22" t="s">
        <v>52</v>
      </c>
      <c r="B824" s="2"/>
      <c r="C824" s="6" t="s">
        <v>34</v>
      </c>
      <c r="D824" s="142" t="s">
        <v>53</v>
      </c>
      <c r="E824" s="153" t="s">
        <v>54</v>
      </c>
    </row>
    <row r="825" spans="1:5">
      <c r="A825" s="2"/>
      <c r="B825" s="2"/>
      <c r="C825" s="2"/>
      <c r="D825" s="18" t="s">
        <v>3598</v>
      </c>
      <c r="E825" s="46" t="s">
        <v>3694</v>
      </c>
    </row>
    <row r="826" spans="1:5">
      <c r="A826" s="2" t="s">
        <v>502</v>
      </c>
      <c r="B826" s="2"/>
      <c r="C826" s="2" t="s">
        <v>543</v>
      </c>
      <c r="D826" s="156" t="s">
        <v>500</v>
      </c>
      <c r="E826" s="156" t="s">
        <v>501</v>
      </c>
    </row>
    <row r="827" spans="1:5">
      <c r="A827" s="2" t="s">
        <v>1157</v>
      </c>
      <c r="B827" s="2"/>
      <c r="C827" s="2" t="s">
        <v>1158</v>
      </c>
      <c r="D827" s="18" t="s">
        <v>1159</v>
      </c>
      <c r="E827" s="46" t="s">
        <v>1160</v>
      </c>
    </row>
    <row r="828" spans="1:5">
      <c r="A828" s="2" t="s">
        <v>814</v>
      </c>
      <c r="B828" s="2"/>
      <c r="C828" s="2" t="s">
        <v>815</v>
      </c>
      <c r="D828" s="156">
        <v>528385453</v>
      </c>
      <c r="E828" s="156" t="s">
        <v>813</v>
      </c>
    </row>
    <row r="829" spans="1:5">
      <c r="A829" s="2" t="s">
        <v>563</v>
      </c>
      <c r="B829" s="2"/>
      <c r="C829" s="2" t="s">
        <v>556</v>
      </c>
      <c r="D829" s="156">
        <v>509177377</v>
      </c>
      <c r="E829" s="156" t="s">
        <v>562</v>
      </c>
    </row>
    <row r="830" spans="1:5">
      <c r="A830" s="2" t="s">
        <v>535</v>
      </c>
      <c r="B830" s="2"/>
      <c r="C830" s="2" t="s">
        <v>543</v>
      </c>
      <c r="D830" s="156">
        <v>542332692</v>
      </c>
      <c r="E830" s="156" t="s">
        <v>534</v>
      </c>
    </row>
    <row r="831" spans="1:5">
      <c r="A831" s="2" t="s">
        <v>751</v>
      </c>
      <c r="B831" s="2"/>
      <c r="C831" s="2" t="s">
        <v>754</v>
      </c>
      <c r="D831" s="156" t="s">
        <v>749</v>
      </c>
      <c r="E831" s="156" t="s">
        <v>750</v>
      </c>
    </row>
    <row r="832" spans="1:5">
      <c r="A832" s="2" t="s">
        <v>499</v>
      </c>
      <c r="B832" s="2"/>
      <c r="C832" s="2" t="s">
        <v>543</v>
      </c>
      <c r="D832" s="156" t="s">
        <v>497</v>
      </c>
      <c r="E832" s="156" t="s">
        <v>498</v>
      </c>
    </row>
    <row r="833" spans="1:5">
      <c r="A833" s="2" t="s">
        <v>586</v>
      </c>
      <c r="B833" s="2"/>
      <c r="C833" s="2" t="s">
        <v>577</v>
      </c>
      <c r="D833" s="156" t="s">
        <v>585</v>
      </c>
      <c r="E833" s="156" t="s">
        <v>584</v>
      </c>
    </row>
    <row r="834" spans="1:5">
      <c r="A834" s="22" t="s">
        <v>17</v>
      </c>
      <c r="B834" s="2"/>
      <c r="C834" s="6" t="s">
        <v>18</v>
      </c>
      <c r="D834" s="142" t="s">
        <v>19</v>
      </c>
      <c r="E834" s="153" t="s">
        <v>20</v>
      </c>
    </row>
    <row r="835" spans="1:5">
      <c r="A835" s="2" t="s">
        <v>1346</v>
      </c>
      <c r="B835" s="2"/>
      <c r="C835" s="2" t="s">
        <v>972</v>
      </c>
      <c r="D835" s="18" t="s">
        <v>1347</v>
      </c>
      <c r="E835" s="46" t="s">
        <v>1348</v>
      </c>
    </row>
    <row r="836" spans="1:5">
      <c r="A836" s="2" t="s">
        <v>493</v>
      </c>
      <c r="B836" s="2"/>
      <c r="C836" s="2" t="s">
        <v>494</v>
      </c>
      <c r="D836" s="156" t="s">
        <v>495</v>
      </c>
      <c r="E836" s="156" t="s">
        <v>496</v>
      </c>
    </row>
    <row r="837" spans="1:5">
      <c r="A837" s="2" t="s">
        <v>696</v>
      </c>
      <c r="B837" s="2"/>
      <c r="C837" s="2" t="s">
        <v>693</v>
      </c>
      <c r="D837" s="156" t="s">
        <v>695</v>
      </c>
      <c r="E837" s="156" t="s">
        <v>694</v>
      </c>
    </row>
    <row r="838" spans="1:5">
      <c r="A838" s="2"/>
      <c r="B838" s="2"/>
      <c r="C838" s="2"/>
      <c r="D838" s="18"/>
      <c r="E838" s="143" t="s">
        <v>5036</v>
      </c>
    </row>
    <row r="839" spans="1:5">
      <c r="A839" s="2" t="s">
        <v>3651</v>
      </c>
      <c r="B839" s="2"/>
      <c r="C839" s="2"/>
      <c r="D839" s="18" t="s">
        <v>3650</v>
      </c>
      <c r="E839" s="46" t="s">
        <v>3718</v>
      </c>
    </row>
    <row r="840" spans="1:5" ht="28.5">
      <c r="A840" s="22" t="s">
        <v>27</v>
      </c>
      <c r="B840" s="2"/>
      <c r="C840" s="6" t="s">
        <v>18</v>
      </c>
      <c r="D840" s="142" t="s">
        <v>28</v>
      </c>
      <c r="E840" s="153" t="s">
        <v>29</v>
      </c>
    </row>
    <row r="841" spans="1:5">
      <c r="A841" s="2" t="s">
        <v>567</v>
      </c>
      <c r="B841" s="2"/>
      <c r="C841" s="2" t="s">
        <v>556</v>
      </c>
      <c r="D841" s="156">
        <v>542527476</v>
      </c>
      <c r="E841" s="156" t="s">
        <v>566</v>
      </c>
    </row>
    <row r="842" spans="1:5">
      <c r="A842" s="2" t="s">
        <v>1343</v>
      </c>
      <c r="B842" s="2"/>
      <c r="C842" s="2" t="s">
        <v>972</v>
      </c>
      <c r="D842" s="18" t="s">
        <v>1344</v>
      </c>
      <c r="E842" s="46" t="s">
        <v>1345</v>
      </c>
    </row>
    <row r="843" spans="1:5">
      <c r="A843" s="2" t="s">
        <v>950</v>
      </c>
      <c r="B843" s="2"/>
      <c r="C843" s="2" t="s">
        <v>941</v>
      </c>
      <c r="D843" s="18" t="s">
        <v>952</v>
      </c>
      <c r="E843" s="18" t="s">
        <v>951</v>
      </c>
    </row>
    <row r="844" spans="1:5">
      <c r="A844" s="2"/>
      <c r="B844" s="2"/>
      <c r="C844" s="2"/>
      <c r="D844" s="18"/>
      <c r="E844" s="143" t="s">
        <v>5035</v>
      </c>
    </row>
    <row r="845" spans="1:5">
      <c r="A845" s="2" t="s">
        <v>1127</v>
      </c>
      <c r="B845" s="2"/>
      <c r="C845" s="2" t="s">
        <v>1129</v>
      </c>
      <c r="D845" s="18" t="s">
        <v>1128</v>
      </c>
      <c r="E845" s="46" t="s">
        <v>1130</v>
      </c>
    </row>
    <row r="846" spans="1:5">
      <c r="A846" s="2" t="s">
        <v>835</v>
      </c>
      <c r="B846" s="2"/>
      <c r="C846" s="2" t="s">
        <v>838</v>
      </c>
      <c r="D846" s="156" t="s">
        <v>837</v>
      </c>
      <c r="E846" s="46" t="s">
        <v>836</v>
      </c>
    </row>
    <row r="847" spans="1:5">
      <c r="A847" s="2"/>
      <c r="B847" s="2"/>
      <c r="C847" s="2" t="s">
        <v>5180</v>
      </c>
      <c r="D847" s="18"/>
      <c r="E847" s="18" t="s">
        <v>5181</v>
      </c>
    </row>
    <row r="848" spans="1:5">
      <c r="A848" s="2"/>
      <c r="B848" s="2"/>
      <c r="C848" s="2"/>
      <c r="D848" s="18"/>
      <c r="E848" s="143" t="s">
        <v>5048</v>
      </c>
    </row>
    <row r="849" spans="1:5">
      <c r="A849" s="22" t="s">
        <v>79</v>
      </c>
      <c r="B849" s="2"/>
      <c r="C849" s="6" t="s">
        <v>80</v>
      </c>
      <c r="D849" s="142" t="s">
        <v>81</v>
      </c>
      <c r="E849" s="153" t="s">
        <v>82</v>
      </c>
    </row>
    <row r="850" spans="1:5">
      <c r="A850" s="2" t="s">
        <v>559</v>
      </c>
      <c r="B850" s="2"/>
      <c r="C850" s="2" t="s">
        <v>556</v>
      </c>
      <c r="D850" s="156">
        <v>542230722</v>
      </c>
      <c r="E850" s="156" t="s">
        <v>558</v>
      </c>
    </row>
    <row r="851" spans="1:5">
      <c r="A851" s="2" t="s">
        <v>949</v>
      </c>
      <c r="B851" s="2"/>
      <c r="C851" s="2" t="s">
        <v>941</v>
      </c>
      <c r="D851" s="18" t="s">
        <v>947</v>
      </c>
      <c r="E851" s="18" t="s">
        <v>948</v>
      </c>
    </row>
    <row r="852" spans="1:5">
      <c r="A852" s="2"/>
      <c r="B852" s="2"/>
      <c r="C852" s="2"/>
      <c r="D852" s="18"/>
      <c r="E852" s="143" t="s">
        <v>5033</v>
      </c>
    </row>
    <row r="853" spans="1:5">
      <c r="A853" s="2" t="s">
        <v>646</v>
      </c>
      <c r="B853" s="2"/>
      <c r="C853" s="2" t="s">
        <v>629</v>
      </c>
      <c r="D853" s="156" t="s">
        <v>645</v>
      </c>
      <c r="E853" s="156" t="s">
        <v>644</v>
      </c>
    </row>
    <row r="854" spans="1:5">
      <c r="A854" s="2" t="s">
        <v>720</v>
      </c>
      <c r="B854" s="2"/>
      <c r="C854" s="2" t="s">
        <v>756</v>
      </c>
      <c r="D854" s="156" t="s">
        <v>719</v>
      </c>
      <c r="E854" s="156" t="s">
        <v>718</v>
      </c>
    </row>
    <row r="855" spans="1:5">
      <c r="A855" s="2" t="s">
        <v>607</v>
      </c>
      <c r="B855" s="2"/>
      <c r="C855" s="2" t="s">
        <v>577</v>
      </c>
      <c r="D855" s="156" t="s">
        <v>606</v>
      </c>
      <c r="E855" s="156" t="s">
        <v>605</v>
      </c>
    </row>
    <row r="856" spans="1:5">
      <c r="A856" s="2" t="s">
        <v>2465</v>
      </c>
      <c r="B856" s="2"/>
      <c r="C856" s="2" t="s">
        <v>2461</v>
      </c>
      <c r="D856" s="18" t="s">
        <v>2462</v>
      </c>
      <c r="E856" s="18" t="s">
        <v>2463</v>
      </c>
    </row>
    <row r="857" spans="1:5">
      <c r="A857" s="2" t="s">
        <v>1357</v>
      </c>
      <c r="B857" s="2"/>
      <c r="C857" s="2" t="s">
        <v>972</v>
      </c>
      <c r="D857" s="18" t="s">
        <v>1358</v>
      </c>
      <c r="E857" s="46" t="s">
        <v>1359</v>
      </c>
    </row>
    <row r="858" spans="1:5">
      <c r="A858" s="2" t="s">
        <v>1295</v>
      </c>
      <c r="B858" s="2"/>
      <c r="C858" s="2"/>
      <c r="D858" s="18" t="s">
        <v>1296</v>
      </c>
      <c r="E858" s="46" t="s">
        <v>1297</v>
      </c>
    </row>
    <row r="859" spans="1:5">
      <c r="A859" s="2" t="s">
        <v>932</v>
      </c>
      <c r="B859" s="2"/>
      <c r="C859" s="2" t="s">
        <v>933</v>
      </c>
      <c r="D859" s="156">
        <v>509995549</v>
      </c>
      <c r="E859" s="156" t="s">
        <v>934</v>
      </c>
    </row>
    <row r="860" spans="1:5">
      <c r="A860" s="22" t="s">
        <v>66</v>
      </c>
      <c r="B860" s="2"/>
      <c r="C860" s="6" t="s">
        <v>67</v>
      </c>
      <c r="D860" s="142" t="s">
        <v>68</v>
      </c>
      <c r="E860" s="153" t="s">
        <v>69</v>
      </c>
    </row>
    <row r="861" spans="1:5">
      <c r="A861" s="22" t="s">
        <v>66</v>
      </c>
      <c r="B861" s="2"/>
      <c r="C861" s="6" t="s">
        <v>67</v>
      </c>
      <c r="D861" s="142" t="s">
        <v>68</v>
      </c>
      <c r="E861" s="153" t="s">
        <v>69</v>
      </c>
    </row>
    <row r="862" spans="1:5">
      <c r="A862" s="2" t="s">
        <v>942</v>
      </c>
      <c r="B862" s="2"/>
      <c r="C862" s="2" t="s">
        <v>941</v>
      </c>
      <c r="D862" s="18" t="s">
        <v>940</v>
      </c>
      <c r="E862" s="18" t="s">
        <v>943</v>
      </c>
    </row>
    <row r="863" spans="1:5">
      <c r="A863" s="2"/>
      <c r="B863" s="2"/>
      <c r="C863" s="2"/>
      <c r="D863" s="18"/>
      <c r="E863" s="143" t="s">
        <v>5050</v>
      </c>
    </row>
    <row r="864" spans="1:5">
      <c r="A864" s="2" t="s">
        <v>857</v>
      </c>
      <c r="B864" s="2"/>
      <c r="C864" s="2" t="s">
        <v>858</v>
      </c>
      <c r="D864" s="156">
        <v>546545320</v>
      </c>
      <c r="E864" s="156" t="s">
        <v>859</v>
      </c>
    </row>
    <row r="865" spans="1:5">
      <c r="A865" s="2" t="s">
        <v>862</v>
      </c>
      <c r="B865" s="2"/>
      <c r="C865" s="2" t="s">
        <v>858</v>
      </c>
      <c r="D865" s="156">
        <v>542269068</v>
      </c>
      <c r="E865" s="156" t="s">
        <v>863</v>
      </c>
    </row>
    <row r="866" spans="1:5">
      <c r="A866" s="2" t="s">
        <v>883</v>
      </c>
      <c r="B866" s="2"/>
      <c r="C866" s="2" t="s">
        <v>858</v>
      </c>
      <c r="D866" s="156">
        <v>549104429</v>
      </c>
      <c r="E866" s="156" t="s">
        <v>882</v>
      </c>
    </row>
    <row r="867" spans="1:5">
      <c r="A867" s="22" t="s">
        <v>10</v>
      </c>
      <c r="B867" s="2"/>
      <c r="C867" s="6" t="s">
        <v>11</v>
      </c>
      <c r="D867" s="142" t="s">
        <v>12</v>
      </c>
      <c r="E867" s="153" t="s">
        <v>13</v>
      </c>
    </row>
    <row r="868" spans="1:5">
      <c r="A868" s="2" t="s">
        <v>1010</v>
      </c>
      <c r="B868" s="2"/>
      <c r="C868" s="2" t="s">
        <v>1011</v>
      </c>
      <c r="D868" s="18" t="s">
        <v>1009</v>
      </c>
      <c r="E868" s="46" t="s">
        <v>1008</v>
      </c>
    </row>
    <row r="869" spans="1:5">
      <c r="A869" s="2" t="s">
        <v>721</v>
      </c>
      <c r="B869" s="2"/>
      <c r="C869" s="2" t="s">
        <v>756</v>
      </c>
      <c r="D869" s="156" t="s">
        <v>723</v>
      </c>
      <c r="E869" s="156" t="s">
        <v>722</v>
      </c>
    </row>
    <row r="870" spans="1:5">
      <c r="A870" s="45" t="s">
        <v>3836</v>
      </c>
      <c r="B870" s="45"/>
      <c r="C870" s="45" t="s">
        <v>3837</v>
      </c>
      <c r="D870" s="18" t="s">
        <v>3838</v>
      </c>
      <c r="E870" s="46" t="s">
        <v>3482</v>
      </c>
    </row>
    <row r="871" spans="1:5">
      <c r="A871" s="2" t="s">
        <v>541</v>
      </c>
      <c r="B871" s="2"/>
      <c r="C871" s="2" t="s">
        <v>542</v>
      </c>
      <c r="D871" s="156" t="s">
        <v>540</v>
      </c>
      <c r="E871" s="156" t="s">
        <v>539</v>
      </c>
    </row>
    <row r="872" spans="1:5">
      <c r="A872" s="2" t="s">
        <v>3702</v>
      </c>
      <c r="B872" s="2"/>
      <c r="C872" s="2" t="s">
        <v>3703</v>
      </c>
      <c r="D872" s="18" t="s">
        <v>3616</v>
      </c>
      <c r="E872" s="46" t="s">
        <v>3704</v>
      </c>
    </row>
    <row r="873" spans="1:5">
      <c r="A873" s="2"/>
      <c r="B873" s="2"/>
      <c r="C873" s="2" t="s">
        <v>5134</v>
      </c>
      <c r="D873" s="18"/>
      <c r="E873" s="18" t="s">
        <v>5133</v>
      </c>
    </row>
    <row r="874" spans="1:5">
      <c r="A874" s="2" t="s">
        <v>576</v>
      </c>
      <c r="B874" s="2"/>
      <c r="C874" s="2" t="s">
        <v>577</v>
      </c>
      <c r="D874" s="156" t="s">
        <v>575</v>
      </c>
      <c r="E874" s="156" t="s">
        <v>574</v>
      </c>
    </row>
    <row r="875" spans="1:5">
      <c r="A875" s="2" t="s">
        <v>3691</v>
      </c>
      <c r="B875" s="2"/>
      <c r="C875" s="2"/>
      <c r="D875" s="18" t="s">
        <v>3597</v>
      </c>
      <c r="E875" s="46" t="s">
        <v>3692</v>
      </c>
    </row>
    <row r="876" spans="1:5">
      <c r="A876" s="2" t="s">
        <v>530</v>
      </c>
      <c r="B876" s="2"/>
      <c r="C876" s="2" t="s">
        <v>543</v>
      </c>
      <c r="D876" s="156">
        <v>503701244</v>
      </c>
      <c r="E876" s="156" t="s">
        <v>529</v>
      </c>
    </row>
    <row r="877" spans="1:5">
      <c r="A877" s="22" t="s">
        <v>97</v>
      </c>
      <c r="B877" s="2"/>
      <c r="C877" s="6" t="s">
        <v>94</v>
      </c>
      <c r="D877" s="142" t="s">
        <v>98</v>
      </c>
      <c r="E877" s="153" t="s">
        <v>99</v>
      </c>
    </row>
    <row r="878" spans="1:5">
      <c r="A878" s="2" t="s">
        <v>683</v>
      </c>
      <c r="B878" s="2"/>
      <c r="C878" s="2" t="s">
        <v>670</v>
      </c>
      <c r="D878" s="156">
        <v>528670004</v>
      </c>
      <c r="E878" s="156" t="s">
        <v>684</v>
      </c>
    </row>
    <row r="879" spans="1:5">
      <c r="A879" s="2" t="s">
        <v>829</v>
      </c>
      <c r="B879" s="2"/>
      <c r="C879" s="2" t="s">
        <v>816</v>
      </c>
      <c r="D879" s="156" t="s">
        <v>831</v>
      </c>
      <c r="E879" s="156" t="s">
        <v>830</v>
      </c>
    </row>
    <row r="880" spans="1:5">
      <c r="A880" s="2" t="s">
        <v>4763</v>
      </c>
      <c r="B880" s="2"/>
      <c r="C880" s="2"/>
      <c r="D880" s="18"/>
      <c r="E880" s="18" t="s">
        <v>4760</v>
      </c>
    </row>
    <row r="881" spans="1:5">
      <c r="A881" s="2" t="s">
        <v>2656</v>
      </c>
      <c r="B881" s="2"/>
      <c r="C881" s="2"/>
      <c r="D881" s="18">
        <v>545222395</v>
      </c>
      <c r="E881" s="18" t="s">
        <v>2657</v>
      </c>
    </row>
    <row r="882" spans="1:5">
      <c r="A882" s="2" t="s">
        <v>510</v>
      </c>
      <c r="B882" s="2"/>
      <c r="C882" s="2" t="s">
        <v>543</v>
      </c>
      <c r="D882" s="156" t="s">
        <v>509</v>
      </c>
      <c r="E882" s="156" t="s">
        <v>511</v>
      </c>
    </row>
    <row r="883" spans="1:5">
      <c r="A883" s="2" t="s">
        <v>518</v>
      </c>
      <c r="B883" s="2"/>
      <c r="C883" s="2" t="s">
        <v>543</v>
      </c>
      <c r="D883" s="156" t="s">
        <v>520</v>
      </c>
      <c r="E883" s="156" t="s">
        <v>519</v>
      </c>
    </row>
    <row r="884" spans="1:5">
      <c r="A884" s="2" t="s">
        <v>673</v>
      </c>
      <c r="B884" s="2"/>
      <c r="C884" s="2" t="s">
        <v>670</v>
      </c>
      <c r="D884" s="156">
        <v>505262509</v>
      </c>
      <c r="E884" s="46" t="s">
        <v>674</v>
      </c>
    </row>
    <row r="885" spans="1:5" ht="28.5">
      <c r="A885" s="22" t="s">
        <v>74</v>
      </c>
      <c r="B885" s="2"/>
      <c r="C885" s="6" t="s">
        <v>11</v>
      </c>
      <c r="D885" s="142">
        <v>506514304</v>
      </c>
      <c r="E885" s="153" t="s">
        <v>75</v>
      </c>
    </row>
    <row r="886" spans="1:5">
      <c r="A886" s="2" t="s">
        <v>739</v>
      </c>
      <c r="B886" s="2"/>
      <c r="C886" s="2" t="s">
        <v>755</v>
      </c>
      <c r="D886" s="156" t="s">
        <v>738</v>
      </c>
      <c r="E886" s="156" t="s">
        <v>737</v>
      </c>
    </row>
    <row r="887" spans="1:5">
      <c r="A887" s="2" t="s">
        <v>885</v>
      </c>
      <c r="B887" s="2"/>
      <c r="C887" s="2" t="s">
        <v>858</v>
      </c>
      <c r="D887" s="156">
        <v>526544010</v>
      </c>
      <c r="E887" s="156" t="s">
        <v>884</v>
      </c>
    </row>
    <row r="888" spans="1:5">
      <c r="A888" s="2" t="s">
        <v>441</v>
      </c>
      <c r="B888" s="2"/>
      <c r="C888" s="2" t="s">
        <v>442</v>
      </c>
      <c r="D888" s="18" t="s">
        <v>443</v>
      </c>
      <c r="E888" s="46" t="s">
        <v>444</v>
      </c>
    </row>
    <row r="889" spans="1:5">
      <c r="A889" s="2" t="s">
        <v>596</v>
      </c>
      <c r="B889" s="2"/>
      <c r="C889" s="2" t="s">
        <v>577</v>
      </c>
      <c r="D889" s="156" t="s">
        <v>598</v>
      </c>
      <c r="E889" s="156" t="s">
        <v>597</v>
      </c>
    </row>
    <row r="890" spans="1:5">
      <c r="A890" s="22" t="s">
        <v>59</v>
      </c>
      <c r="B890" s="2"/>
      <c r="C890" s="6" t="s">
        <v>60</v>
      </c>
      <c r="D890" s="142" t="s">
        <v>61</v>
      </c>
      <c r="E890" s="153" t="s">
        <v>62</v>
      </c>
    </row>
    <row r="891" spans="1:5">
      <c r="A891" s="2" t="s">
        <v>3670</v>
      </c>
      <c r="B891" s="2"/>
      <c r="C891" s="2"/>
      <c r="D891" s="18" t="s">
        <v>3669</v>
      </c>
      <c r="E891" s="46" t="s">
        <v>3722</v>
      </c>
    </row>
    <row r="892" spans="1:5">
      <c r="A892" s="2" t="s">
        <v>3389</v>
      </c>
      <c r="B892" s="2"/>
      <c r="C892" s="2"/>
      <c r="D892" s="18" t="s">
        <v>3390</v>
      </c>
      <c r="E892" s="18" t="s">
        <v>3391</v>
      </c>
    </row>
    <row r="893" spans="1:5">
      <c r="A893" s="2" t="s">
        <v>678</v>
      </c>
      <c r="B893" s="2"/>
      <c r="C893" s="2" t="s">
        <v>670</v>
      </c>
      <c r="D893" s="156">
        <v>526278783</v>
      </c>
      <c r="E893" s="156" t="s">
        <v>677</v>
      </c>
    </row>
    <row r="894" spans="1:5">
      <c r="A894" s="2" t="s">
        <v>669</v>
      </c>
      <c r="B894" s="2"/>
      <c r="C894" s="2" t="s">
        <v>670</v>
      </c>
      <c r="D894" s="156">
        <v>523865598</v>
      </c>
      <c r="E894" s="156" t="s">
        <v>668</v>
      </c>
    </row>
    <row r="895" spans="1:5">
      <c r="A895" s="2" t="s">
        <v>639</v>
      </c>
      <c r="B895" s="2"/>
      <c r="C895" s="2" t="s">
        <v>629</v>
      </c>
      <c r="D895" s="156" t="s">
        <v>640</v>
      </c>
      <c r="E895" s="156" t="s">
        <v>638</v>
      </c>
    </row>
    <row r="896" spans="1:5">
      <c r="A896" s="22" t="s">
        <v>76</v>
      </c>
      <c r="B896" s="2"/>
      <c r="C896" s="6" t="s">
        <v>77</v>
      </c>
      <c r="D896" s="142">
        <v>526833184</v>
      </c>
      <c r="E896" s="153" t="s">
        <v>78</v>
      </c>
    </row>
    <row r="897" spans="1:5">
      <c r="A897" s="2" t="s">
        <v>526</v>
      </c>
      <c r="B897" s="2"/>
      <c r="C897" s="2" t="s">
        <v>543</v>
      </c>
      <c r="D897" s="156" t="s">
        <v>528</v>
      </c>
      <c r="E897" s="156" t="s">
        <v>527</v>
      </c>
    </row>
    <row r="898" spans="1:5">
      <c r="A898" s="2" t="s">
        <v>697</v>
      </c>
      <c r="B898" s="2"/>
      <c r="C898" s="2" t="s">
        <v>756</v>
      </c>
      <c r="D898" s="156">
        <v>542255425</v>
      </c>
      <c r="E898" s="156" t="s">
        <v>698</v>
      </c>
    </row>
    <row r="899" spans="1:5">
      <c r="A899" s="2" t="s">
        <v>2474</v>
      </c>
      <c r="B899" s="2"/>
      <c r="C899" s="2" t="s">
        <v>2475</v>
      </c>
      <c r="D899" s="18" t="s">
        <v>2476</v>
      </c>
      <c r="E899" s="18" t="s">
        <v>2477</v>
      </c>
    </row>
    <row r="900" spans="1:5">
      <c r="A900" s="2"/>
      <c r="B900" s="2"/>
      <c r="C900" s="2"/>
      <c r="D900" s="18"/>
      <c r="E900" s="143" t="s">
        <v>5054</v>
      </c>
    </row>
    <row r="901" spans="1:5">
      <c r="A901" s="2" t="s">
        <v>647</v>
      </c>
      <c r="B901" s="2"/>
      <c r="C901" s="2" t="s">
        <v>629</v>
      </c>
      <c r="D901" s="156" t="s">
        <v>649</v>
      </c>
      <c r="E901" s="156" t="s">
        <v>648</v>
      </c>
    </row>
    <row r="902" spans="1:5">
      <c r="A902" s="2"/>
      <c r="B902" s="2"/>
      <c r="C902" s="2"/>
      <c r="D902" s="18"/>
      <c r="E902" s="143" t="s">
        <v>5046</v>
      </c>
    </row>
    <row r="903" spans="1:5">
      <c r="A903" s="2"/>
      <c r="B903" s="2"/>
      <c r="C903" s="2" t="s">
        <v>2516</v>
      </c>
      <c r="D903" s="18">
        <v>522298111</v>
      </c>
      <c r="E903" s="18" t="s">
        <v>2517</v>
      </c>
    </row>
    <row r="904" spans="1:5">
      <c r="A904" s="2" t="s">
        <v>937</v>
      </c>
      <c r="B904" s="2"/>
      <c r="C904" s="2" t="s">
        <v>941</v>
      </c>
      <c r="D904" s="18" t="s">
        <v>939</v>
      </c>
      <c r="E904" s="18" t="s">
        <v>938</v>
      </c>
    </row>
    <row r="905" spans="1:5" ht="28.5">
      <c r="A905" s="2" t="s">
        <v>679</v>
      </c>
      <c r="B905" s="2"/>
      <c r="C905" s="2" t="s">
        <v>670</v>
      </c>
      <c r="D905" s="156">
        <v>545633909</v>
      </c>
      <c r="E905" s="156" t="s">
        <v>680</v>
      </c>
    </row>
    <row r="906" spans="1:5">
      <c r="A906" s="2" t="s">
        <v>896</v>
      </c>
      <c r="B906" s="2"/>
      <c r="C906" s="2" t="s">
        <v>858</v>
      </c>
      <c r="D906" s="156">
        <v>524241246</v>
      </c>
      <c r="E906" s="156" t="s">
        <v>897</v>
      </c>
    </row>
    <row r="907" spans="1:5">
      <c r="A907" s="2" t="s">
        <v>1174</v>
      </c>
      <c r="B907" s="2"/>
      <c r="C907" s="2" t="s">
        <v>1176</v>
      </c>
      <c r="D907" s="18" t="s">
        <v>1175</v>
      </c>
      <c r="E907" s="46" t="s">
        <v>1173</v>
      </c>
    </row>
    <row r="908" spans="1:5">
      <c r="A908" s="22" t="s">
        <v>46</v>
      </c>
      <c r="B908" s="2"/>
      <c r="C908" s="6" t="s">
        <v>47</v>
      </c>
      <c r="D908" s="142">
        <v>522499282</v>
      </c>
      <c r="E908" s="153" t="s">
        <v>48</v>
      </c>
    </row>
    <row r="909" spans="1:5">
      <c r="A909" s="2"/>
      <c r="B909" s="2"/>
      <c r="C909" s="2" t="s">
        <v>1067</v>
      </c>
      <c r="D909" s="18" t="s">
        <v>1068</v>
      </c>
      <c r="E909" s="46" t="s">
        <v>1069</v>
      </c>
    </row>
    <row r="910" spans="1:5">
      <c r="A910" s="2" t="s">
        <v>803</v>
      </c>
      <c r="B910" s="2"/>
      <c r="C910" s="2" t="s">
        <v>806</v>
      </c>
      <c r="D910" s="156" t="s">
        <v>805</v>
      </c>
      <c r="E910" s="156" t="s">
        <v>804</v>
      </c>
    </row>
    <row r="911" spans="1:5" ht="28.5">
      <c r="A911" s="22" t="s">
        <v>104</v>
      </c>
      <c r="B911" s="2"/>
      <c r="C911" s="6" t="s">
        <v>18</v>
      </c>
      <c r="D911" s="142" t="s">
        <v>105</v>
      </c>
      <c r="E911" s="153" t="s">
        <v>106</v>
      </c>
    </row>
    <row r="912" spans="1:5">
      <c r="A912" s="2" t="s">
        <v>979</v>
      </c>
      <c r="B912" s="2"/>
      <c r="C912" s="2" t="s">
        <v>972</v>
      </c>
      <c r="D912" s="18" t="s">
        <v>978</v>
      </c>
      <c r="E912" s="155" t="s">
        <v>977</v>
      </c>
    </row>
    <row r="913" spans="1:5">
      <c r="A913" s="2" t="s">
        <v>871</v>
      </c>
      <c r="B913" s="2"/>
      <c r="C913" s="2" t="s">
        <v>858</v>
      </c>
      <c r="D913" s="156">
        <v>533368222</v>
      </c>
      <c r="E913" s="156" t="s">
        <v>870</v>
      </c>
    </row>
    <row r="914" spans="1:5">
      <c r="A914" s="2"/>
      <c r="B914" s="2"/>
      <c r="C914" s="2"/>
      <c r="D914" s="18"/>
      <c r="E914" s="143" t="s">
        <v>5032</v>
      </c>
    </row>
    <row r="915" spans="1:5">
      <c r="A915" s="2" t="s">
        <v>875</v>
      </c>
      <c r="B915" s="2"/>
      <c r="C915" s="2" t="s">
        <v>858</v>
      </c>
      <c r="D915" s="156">
        <v>526977780</v>
      </c>
      <c r="E915" s="156" t="s">
        <v>874</v>
      </c>
    </row>
    <row r="916" spans="1:5">
      <c r="A916" s="2" t="s">
        <v>524</v>
      </c>
      <c r="B916" s="2"/>
      <c r="C916" s="2" t="s">
        <v>543</v>
      </c>
      <c r="D916" s="156">
        <v>546705766</v>
      </c>
      <c r="E916" s="156" t="s">
        <v>525</v>
      </c>
    </row>
    <row r="917" spans="1:5">
      <c r="A917" s="2" t="s">
        <v>2521</v>
      </c>
      <c r="B917" s="2"/>
      <c r="C917" s="2" t="s">
        <v>2518</v>
      </c>
      <c r="D917" s="18" t="s">
        <v>2519</v>
      </c>
      <c r="E917" s="18" t="s">
        <v>2520</v>
      </c>
    </row>
    <row r="918" spans="1:5">
      <c r="A918" s="19" t="s">
        <v>2567</v>
      </c>
      <c r="B918" s="19"/>
      <c r="C918" s="2"/>
      <c r="D918" s="20" t="s">
        <v>2569</v>
      </c>
      <c r="E918" s="151" t="s">
        <v>2570</v>
      </c>
    </row>
    <row r="919" spans="1:5">
      <c r="A919" s="2" t="s">
        <v>700</v>
      </c>
      <c r="B919" s="2"/>
      <c r="C919" s="2" t="s">
        <v>756</v>
      </c>
      <c r="D919" s="156">
        <v>524753009</v>
      </c>
      <c r="E919" s="156" t="s">
        <v>699</v>
      </c>
    </row>
    <row r="920" spans="1:5">
      <c r="A920" s="2" t="s">
        <v>1136</v>
      </c>
      <c r="B920" s="2"/>
      <c r="C920" s="2"/>
      <c r="D920" s="18" t="s">
        <v>1137</v>
      </c>
      <c r="E920" s="46" t="s">
        <v>1138</v>
      </c>
    </row>
    <row r="921" spans="1:5">
      <c r="A921" s="22" t="s">
        <v>24</v>
      </c>
      <c r="B921" s="2"/>
      <c r="C921" s="6" t="s">
        <v>11</v>
      </c>
      <c r="D921" s="142" t="s">
        <v>25</v>
      </c>
      <c r="E921" s="153" t="s">
        <v>26</v>
      </c>
    </row>
    <row r="922" spans="1:5">
      <c r="A922" s="2"/>
      <c r="B922" s="2"/>
      <c r="C922" s="2" t="s">
        <v>2599</v>
      </c>
      <c r="D922" s="18"/>
      <c r="E922" s="18" t="s">
        <v>2598</v>
      </c>
    </row>
    <row r="923" spans="1:5" ht="28.5">
      <c r="A923" s="2" t="s">
        <v>503</v>
      </c>
      <c r="B923" s="2"/>
      <c r="C923" s="2" t="s">
        <v>543</v>
      </c>
      <c r="D923" s="156" t="s">
        <v>504</v>
      </c>
      <c r="E923" s="156" t="s">
        <v>505</v>
      </c>
    </row>
    <row r="924" spans="1:5">
      <c r="A924" s="2" t="s">
        <v>1340</v>
      </c>
      <c r="B924" s="2"/>
      <c r="C924" s="2" t="s">
        <v>972</v>
      </c>
      <c r="D924" s="18" t="s">
        <v>1341</v>
      </c>
      <c r="E924" s="46" t="s">
        <v>1342</v>
      </c>
    </row>
    <row r="925" spans="1:5">
      <c r="A925" s="2" t="s">
        <v>1331</v>
      </c>
      <c r="B925" s="2"/>
      <c r="C925" s="2" t="s">
        <v>972</v>
      </c>
      <c r="D925" s="18" t="s">
        <v>1332</v>
      </c>
      <c r="E925" s="46" t="s">
        <v>1333</v>
      </c>
    </row>
    <row r="926" spans="1:5">
      <c r="A926" s="2" t="s">
        <v>984</v>
      </c>
      <c r="B926" s="2"/>
      <c r="C926" s="2" t="s">
        <v>972</v>
      </c>
      <c r="D926" s="18" t="s">
        <v>987</v>
      </c>
      <c r="E926" s="18" t="s">
        <v>983</v>
      </c>
    </row>
    <row r="927" spans="1:5">
      <c r="A927" s="2" t="s">
        <v>1356</v>
      </c>
      <c r="B927" s="2"/>
      <c r="C927" s="2" t="s">
        <v>972</v>
      </c>
      <c r="D927" s="18" t="s">
        <v>1355</v>
      </c>
      <c r="E927" s="46" t="s">
        <v>1354</v>
      </c>
    </row>
    <row r="928" spans="1:5">
      <c r="A928" s="2" t="s">
        <v>1335</v>
      </c>
      <c r="B928" s="2"/>
      <c r="C928" s="2" t="s">
        <v>972</v>
      </c>
      <c r="D928" s="18" t="s">
        <v>1336</v>
      </c>
      <c r="E928" s="46" t="s">
        <v>1334</v>
      </c>
    </row>
    <row r="929" spans="1:5">
      <c r="A929" s="2" t="s">
        <v>1339</v>
      </c>
      <c r="B929" s="2"/>
      <c r="C929" s="2" t="s">
        <v>972</v>
      </c>
      <c r="D929" s="18" t="s">
        <v>1337</v>
      </c>
      <c r="E929" s="46" t="s">
        <v>1338</v>
      </c>
    </row>
    <row r="930" spans="1:5">
      <c r="A930" s="22" t="s">
        <v>109</v>
      </c>
      <c r="B930" s="2"/>
      <c r="C930" s="6" t="s">
        <v>71</v>
      </c>
      <c r="D930" s="142">
        <v>502593983</v>
      </c>
      <c r="E930" s="153" t="s">
        <v>110</v>
      </c>
    </row>
    <row r="931" spans="1:5">
      <c r="A931" s="2" t="s">
        <v>602</v>
      </c>
      <c r="B931" s="2"/>
      <c r="C931" s="2" t="s">
        <v>577</v>
      </c>
      <c r="D931" s="156" t="s">
        <v>604</v>
      </c>
      <c r="E931" s="156" t="s">
        <v>603</v>
      </c>
    </row>
    <row r="932" spans="1:5">
      <c r="A932" s="2" t="s">
        <v>926</v>
      </c>
      <c r="B932" s="2"/>
      <c r="C932" s="2" t="s">
        <v>914</v>
      </c>
      <c r="D932" s="156" t="s">
        <v>924</v>
      </c>
      <c r="E932" s="156" t="s">
        <v>925</v>
      </c>
    </row>
    <row r="933" spans="1:5">
      <c r="A933" s="2" t="s">
        <v>666</v>
      </c>
      <c r="B933" s="2"/>
      <c r="C933" s="2" t="s">
        <v>629</v>
      </c>
      <c r="D933" s="156" t="s">
        <v>667</v>
      </c>
      <c r="E933" s="156" t="s">
        <v>665</v>
      </c>
    </row>
    <row r="934" spans="1:5">
      <c r="A934" s="19" t="s">
        <v>4141</v>
      </c>
      <c r="B934" s="19"/>
      <c r="C934" s="2"/>
      <c r="D934" s="20" t="s">
        <v>4143</v>
      </c>
      <c r="E934" s="151" t="s">
        <v>4142</v>
      </c>
    </row>
    <row r="935" spans="1:5">
      <c r="A935" s="2" t="s">
        <v>799</v>
      </c>
      <c r="B935" s="2"/>
      <c r="C935" s="2" t="s">
        <v>798</v>
      </c>
      <c r="D935" s="156">
        <v>545492383</v>
      </c>
      <c r="E935" s="156" t="s">
        <v>800</v>
      </c>
    </row>
    <row r="936" spans="1:5">
      <c r="A936" s="2"/>
      <c r="B936" s="2"/>
      <c r="C936" s="2"/>
      <c r="D936" s="18"/>
      <c r="E936" s="143" t="s">
        <v>5051</v>
      </c>
    </row>
    <row r="937" spans="1:5">
      <c r="A937" s="2" t="s">
        <v>1306</v>
      </c>
      <c r="B937" s="2"/>
      <c r="C937" s="2" t="s">
        <v>1307</v>
      </c>
      <c r="D937" s="18" t="s">
        <v>1308</v>
      </c>
      <c r="E937" s="46" t="s">
        <v>1309</v>
      </c>
    </row>
    <row r="938" spans="1:5">
      <c r="A938" s="2" t="s">
        <v>1030</v>
      </c>
      <c r="B938" s="2"/>
      <c r="C938" s="2" t="s">
        <v>1031</v>
      </c>
      <c r="D938" s="18" t="s">
        <v>1032</v>
      </c>
      <c r="E938" s="46" t="s">
        <v>1033</v>
      </c>
    </row>
    <row r="939" spans="1:5">
      <c r="A939" s="2" t="s">
        <v>945</v>
      </c>
      <c r="B939" s="2"/>
      <c r="C939" s="2" t="s">
        <v>941</v>
      </c>
      <c r="D939" s="18" t="s">
        <v>946</v>
      </c>
      <c r="E939" s="18" t="s">
        <v>944</v>
      </c>
    </row>
    <row r="940" spans="1:5">
      <c r="A940" s="2" t="s">
        <v>880</v>
      </c>
      <c r="B940" s="2"/>
      <c r="C940" s="2" t="s">
        <v>858</v>
      </c>
      <c r="D940" s="156">
        <v>537758795</v>
      </c>
      <c r="E940" s="156" t="s">
        <v>881</v>
      </c>
    </row>
  </sheetData>
  <autoFilter ref="A1:E1">
    <sortState ref="A2:E940">
      <sortCondition ref="B1"/>
    </sortState>
  </autoFilter>
  <hyperlinks>
    <hyperlink ref="A645" r:id="rId1" display="http://www.remax-israel.com/aminove"/>
    <hyperlink ref="E645" r:id="rId2" display="mailto:aminovefi@gmail.com"/>
    <hyperlink ref="A780" r:id="rId3" display="http://www.remax-israel.com/laylieva"/>
    <hyperlink ref="E780" r:id="rId4" display="mailto:lepe4@walla.com"/>
    <hyperlink ref="A867" r:id="rId5" display="http://www.remax-israel.com/rizikn"/>
    <hyperlink ref="E867" r:id="rId6" display="mailto:rinidal1987@gmail.com"/>
    <hyperlink ref="A921" r:id="rId7" display="http://www.remax-israel.com/shterny"/>
    <hyperlink ref="E921" r:id="rId8" display="mailto:yairs.remax@gmail.com"/>
    <hyperlink ref="A795" r:id="rId9" display="http://www.remax-israel.com/levymaor"/>
    <hyperlink ref="E795" r:id="rId10" display="mailto:maorlevy69@gmail.com"/>
    <hyperlink ref="A813" r:id="rId11" display="http://www.remax-israel.com/segevm"/>
    <hyperlink ref="E813" r:id="rId12" display="mailto:moshe@remaxcity.co.il"/>
    <hyperlink ref="A638" r:id="rId13" display="http://www.remax-israel.com/izigzonah"/>
    <hyperlink ref="E638" r:id="rId14" display="mailto:aharon.izigzon@remax.co.il"/>
    <hyperlink ref="A908" r:id="rId15" display="http://www.remax-israel.com/chenuri"/>
    <hyperlink ref="E908" r:id="rId16" display="mailto:uriche@gmail.com"/>
    <hyperlink ref="A816" r:id="rId17" display="http://www.remax-israel.com/levyakov"/>
    <hyperlink ref="E816" r:id="rId18" display="mailto:motilev89@gmail.com"/>
    <hyperlink ref="A824" r:id="rId19" display="http://www.remax-israel.com/sabagraviv"/>
    <hyperlink ref="E824" r:id="rId20" display="mailto:natali.sr@remax.co.il"/>
    <hyperlink ref="A635" r:id="rId21" display="http://www.remax-israel.com/korena"/>
    <hyperlink ref="E635" r:id="rId22" display="mailto:adva.koren@remax.co.il"/>
    <hyperlink ref="A890" r:id="rId23" display="http://www.remax-israel.com/bars"/>
    <hyperlink ref="E890" r:id="rId24" display="mailto:shneor.x@gmail.com"/>
    <hyperlink ref="A721" r:id="rId25" display="http://www.remax-israel.com/okaninae"/>
    <hyperlink ref="E721" r:id="rId26" display="mailto:edenokanina@gmail.com"/>
    <hyperlink ref="A860" r:id="rId27" display="http://www.remax-israel.com/gotse"/>
    <hyperlink ref="E860" r:id="rId28" display="mailto:remax.elina@gmail.com"/>
    <hyperlink ref="A208" r:id="rId29" display="http://www.remax-israel.com/gluckr"/>
    <hyperlink ref="E208" r:id="rId30" display="mailto:rachelgluck100@gmail.com"/>
    <hyperlink ref="A885" r:id="rId31" display="http://www.remax-israel.com/elkayams"/>
    <hyperlink ref="E885" r:id="rId32" display="mailto:shenhav.e@remax.co.il"/>
    <hyperlink ref="A896" r:id="rId33" display="http://www.remax-israel.com/"/>
    <hyperlink ref="E896" r:id="rId34" display="mailto:squeez@walla.co.il"/>
    <hyperlink ref="A654" r:id="rId35" display="http://www.remax-israel.com/kotoka"/>
    <hyperlink ref="E654" r:id="rId36" display="mailto:ariel.kotok@remax.co.il"/>
    <hyperlink ref="A758" r:id="rId37" display="http://www.remax-israel.com/elizuri"/>
    <hyperlink ref="E758" r:id="rId38" display="mailto:iditlig@gmail.com"/>
    <hyperlink ref="A667" r:id="rId39" display="http://www.remax-israel.com/shefabar"/>
    <hyperlink ref="E667" r:id="rId40" display="mailto:ayala.sb@remax.co.il"/>
    <hyperlink ref="A849" r:id="rId41" display="http://www.remax-israel.com/harelr"/>
    <hyperlink ref="E849" r:id="rId42" display="mailto:rachel.harel@remax.co.il"/>
    <hyperlink ref="A646" r:id="rId43" display="http://www.remax-israel.com/aminove"/>
    <hyperlink ref="E646" r:id="rId44" display="mailto:aminovefi@gmail.com"/>
    <hyperlink ref="A781" r:id="rId45" display="http://www.remax-israel.com/laylieva"/>
    <hyperlink ref="E781" r:id="rId46" display="mailto:lepe4@walla.com"/>
    <hyperlink ref="A834" r:id="rId47" display="http://www.remax-israel.com/gerafio"/>
    <hyperlink ref="E834" r:id="rId48" display="mailto:ohad.gerafi@remax.co.il"/>
    <hyperlink ref="A733" r:id="rId49" display="http://www.remax-israel.com/rosene"/>
    <hyperlink ref="E733" r:id="rId50" display="mailto:eranros1984@gmail.com"/>
    <hyperlink ref="A695" r:id="rId51" display="http://www.remax-israel.com/dikerc"/>
    <hyperlink ref="E695" r:id="rId52" display="mailto:chaim.diker@remax.co.il"/>
    <hyperlink ref="A877" r:id="rId53" display="http://www.remax-israel.com/jacobsara"/>
    <hyperlink ref="E877" r:id="rId54" display="mailto:sara.jacob@remax.co.il"/>
    <hyperlink ref="A732" r:id="rId55" display="http://www.remax-israel.com/cohene"/>
    <hyperlink ref="E732" r:id="rId56" display="mailto:eran.cohen@remax.co.il"/>
    <hyperlink ref="A768" r:id="rId57" display="http://www.remax-israel.com/gabrieli"/>
    <hyperlink ref="E768" r:id="rId58" display="mailto:irisg.remax@gmail.com"/>
    <hyperlink ref="A757" r:id="rId59" display="http://www.remax-israel.com/mochani"/>
    <hyperlink ref="E757" r:id="rId60" display="mailto:idanmochan@gmail.com"/>
    <hyperlink ref="A861" r:id="rId61" display="http://www.remax-israel.com/gotse"/>
    <hyperlink ref="E861" r:id="rId62" display="mailto:remax.elina@gmail.com"/>
    <hyperlink ref="A656" r:id="rId63" display="http://www.remax-israel.com/arielis"/>
    <hyperlink ref="E656" r:id="rId64" display="mailto:arieli.shai@remax.co.il"/>
    <hyperlink ref="A840" r:id="rId65" display="http://www.remax-israel.com/attiaso"/>
    <hyperlink ref="E840" r:id="rId66" display="mailto:ornatias@gmail.com"/>
    <hyperlink ref="A911" r:id="rId67" display="http://www.remax-israel.com/fuxh"/>
    <hyperlink ref="E911" r:id="rId68" display="mailto:vered.hillel@remax.co.il"/>
    <hyperlink ref="A785" r:id="rId69" display="http://www.remax-israel.com/bensimhonl"/>
    <hyperlink ref="E785" r:id="rId70" display="mailto:liat.bs@remax.co.il"/>
    <hyperlink ref="A930" r:id="rId71" display="http://www.remax-israel.com/shushany"/>
    <hyperlink ref="E930" r:id="rId72" display="mailto:yechiel.s@remax.co.il"/>
    <hyperlink ref="A731" r:id="rId73" display="http://www.remax-israel.com/rahamime"/>
    <hyperlink ref="E731" r:id="rId74" display="mailto:eliran.rahamim@remax.co.il"/>
    <hyperlink ref="E888" r:id="rId75"/>
    <hyperlink ref="E884" r:id="rId76"/>
    <hyperlink ref="E666" r:id="rId77"/>
    <hyperlink ref="E846" r:id="rId78"/>
    <hyperlink ref="E823" r:id="rId79"/>
    <hyperlink ref="E760" r:id="rId80" display="mailto:igloo.t100@gmail.com"/>
    <hyperlink ref="E762" r:id="rId81" display="mailto:igloo.t110@gmail.com"/>
    <hyperlink ref="E658" r:id="rId82" display="mailto:Asf6455@walla.co.il"/>
    <hyperlink ref="E741" r:id="rId83" display="mailto:eyal.tyashir@gmail.com"/>
    <hyperlink ref="E912" r:id="rId84"/>
    <hyperlink ref="E628" r:id="rId85" display="mailto:shahafpt@zahav.net.il"/>
    <hyperlink ref="E734" r:id="rId86"/>
    <hyperlink ref="E765" r:id="rId87"/>
    <hyperlink ref="E728" r:id="rId88"/>
    <hyperlink ref="E868" r:id="rId89"/>
    <hyperlink ref="E706" r:id="rId90"/>
    <hyperlink ref="E771" r:id="rId91"/>
    <hyperlink ref="E793" r:id="rId92"/>
    <hyperlink ref="E722" r:id="rId93"/>
    <hyperlink ref="E938" r:id="rId94"/>
    <hyperlink ref="E241" r:id="rId95"/>
    <hyperlink ref="E599" r:id="rId96"/>
    <hyperlink ref="E343" r:id="rId97"/>
    <hyperlink ref="E603" r:id="rId98"/>
    <hyperlink ref="E75" r:id="rId99"/>
    <hyperlink ref="E117" r:id="rId100"/>
    <hyperlink ref="E909" r:id="rId101"/>
    <hyperlink ref="E195" r:id="rId102"/>
    <hyperlink ref="E128" r:id="rId103"/>
    <hyperlink ref="E356" r:id="rId104"/>
    <hyperlink ref="E347" r:id="rId105"/>
    <hyperlink ref="E413" r:id="rId106"/>
    <hyperlink ref="E243" r:id="rId107"/>
    <hyperlink ref="E27" r:id="rId108"/>
    <hyperlink ref="E424" r:id="rId109"/>
    <hyperlink ref="E361" r:id="rId110"/>
    <hyperlink ref="E393" r:id="rId111"/>
    <hyperlink ref="E409" r:id="rId112"/>
    <hyperlink ref="E291" r:id="rId113"/>
    <hyperlink ref="E845" r:id="rId114"/>
    <hyperlink ref="E95" r:id="rId115"/>
    <hyperlink ref="E920" r:id="rId116"/>
    <hyperlink ref="E109" r:id="rId117"/>
    <hyperlink ref="E521" r:id="rId118"/>
    <hyperlink ref="E104" r:id="rId119"/>
    <hyperlink ref="E404" r:id="rId120"/>
    <hyperlink ref="E122" r:id="rId121"/>
    <hyperlink ref="E827" r:id="rId122"/>
    <hyperlink ref="E213" r:id="rId123"/>
    <hyperlink ref="E96" r:id="rId124"/>
    <hyperlink ref="E479" r:id="rId125"/>
    <hyperlink ref="E907" r:id="rId126"/>
    <hyperlink ref="E120" r:id="rId127"/>
    <hyperlink ref="E735" r:id="rId128"/>
    <hyperlink ref="E484" r:id="rId129"/>
    <hyperlink ref="E759" r:id="rId130"/>
    <hyperlink ref="E699" r:id="rId131"/>
    <hyperlink ref="E196" r:id="rId132"/>
    <hyperlink ref="E205" r:id="rId133"/>
    <hyperlink ref="E616" r:id="rId134"/>
    <hyperlink ref="E108" r:id="rId135"/>
    <hyperlink ref="E798" r:id="rId136"/>
    <hyperlink ref="E401" r:id="rId137"/>
    <hyperlink ref="E435" r:id="rId138"/>
    <hyperlink ref="E129" r:id="rId139"/>
    <hyperlink ref="E99" r:id="rId140"/>
    <hyperlink ref="E183" r:id="rId141"/>
    <hyperlink ref="E514" r:id="rId142"/>
    <hyperlink ref="E324" r:id="rId143"/>
    <hyperlink ref="E342" r:id="rId144"/>
    <hyperlink ref="E422" r:id="rId145"/>
    <hyperlink ref="E372" r:id="rId146"/>
    <hyperlink ref="E278" r:id="rId147"/>
    <hyperlink ref="E264" r:id="rId148"/>
    <hyperlink ref="E630" r:id="rId149"/>
    <hyperlink ref="E211" r:id="rId150"/>
    <hyperlink ref="E29" r:id="rId151"/>
    <hyperlink ref="E794" r:id="rId152"/>
    <hyperlink ref="E429" r:id="rId153"/>
    <hyperlink ref="E858" r:id="rId154"/>
    <hyperlink ref="E98" r:id="rId155"/>
    <hyperlink ref="E608" r:id="rId156"/>
    <hyperlink ref="E937" r:id="rId157"/>
    <hyperlink ref="E177" r:id="rId158"/>
    <hyperlink ref="E806" r:id="rId159"/>
    <hyperlink ref="E445" r:id="rId160"/>
    <hyperlink ref="E292" r:id="rId161"/>
    <hyperlink ref="E442" r:id="rId162"/>
    <hyperlink ref="E925" r:id="rId163"/>
    <hyperlink ref="E928" r:id="rId164"/>
    <hyperlink ref="E929" r:id="rId165"/>
    <hyperlink ref="E924" r:id="rId166"/>
    <hyperlink ref="E842" r:id="rId167"/>
    <hyperlink ref="E835" r:id="rId168"/>
    <hyperlink ref="E740" r:id="rId169"/>
    <hyperlink ref="E778" r:id="rId170"/>
    <hyperlink ref="E927" r:id="rId171"/>
    <hyperlink ref="E857" r:id="rId172"/>
    <hyperlink ref="E587" r:id="rId173"/>
    <hyperlink ref="E296" r:id="rId174"/>
    <hyperlink ref="E290" r:id="rId175"/>
    <hyperlink ref="E303" r:id="rId176"/>
    <hyperlink ref="E544" r:id="rId177" display="mailto:laam@netvision.net.il"/>
    <hyperlink ref="E817" r:id="rId178"/>
    <hyperlink ref="E412" r:id="rId179" display="http://www.winnersnadlan.co.il/page-2/winners.nadlan@gmail.com"/>
    <hyperlink ref="E473" r:id="rId180"/>
    <hyperlink ref="E287" r:id="rId181"/>
    <hyperlink ref="E531" r:id="rId182"/>
    <hyperlink ref="E579" r:id="rId183"/>
    <hyperlink ref="E560" r:id="rId184"/>
    <hyperlink ref="E502" r:id="rId185"/>
    <hyperlink ref="E606" r:id="rId186"/>
    <hyperlink ref="E483" r:id="rId187"/>
    <hyperlink ref="E480" r:id="rId188"/>
    <hyperlink ref="E533" r:id="rId189"/>
    <hyperlink ref="E485" r:id="rId190"/>
    <hyperlink ref="E571" r:id="rId191"/>
    <hyperlink ref="E559" r:id="rId192"/>
    <hyperlink ref="E536" r:id="rId193"/>
    <hyperlink ref="E567" r:id="rId194"/>
    <hyperlink ref="E506" r:id="rId195"/>
    <hyperlink ref="E566" r:id="rId196"/>
    <hyperlink ref="E515" r:id="rId197"/>
    <hyperlink ref="E607" r:id="rId198"/>
    <hyperlink ref="E618" r:id="rId199"/>
    <hyperlink ref="E611" r:id="rId200"/>
    <hyperlink ref="E517" r:id="rId201"/>
    <hyperlink ref="E545" r:id="rId202"/>
    <hyperlink ref="E604" r:id="rId203"/>
    <hyperlink ref="E552" r:id="rId204"/>
    <hyperlink ref="E541" r:id="rId205"/>
    <hyperlink ref="E561" r:id="rId206"/>
    <hyperlink ref="E591" r:id="rId207"/>
    <hyperlink ref="E493" r:id="rId208"/>
    <hyperlink ref="E481" r:id="rId209"/>
    <hyperlink ref="E819" r:id="rId210"/>
    <hyperlink ref="E766" r:id="rId211"/>
    <hyperlink ref="E126" r:id="rId212"/>
    <hyperlink ref="E161" r:id="rId213" display="mailto:rivkahumy@walla.co.il"/>
    <hyperlink ref="E534" r:id="rId214"/>
    <hyperlink ref="E405" r:id="rId215"/>
    <hyperlink ref="E710" r:id="rId216"/>
    <hyperlink ref="E170" r:id="rId217"/>
    <hyperlink ref="E802" r:id="rId218"/>
    <hyperlink ref="E875" r:id="rId219"/>
    <hyperlink ref="E825" r:id="rId220"/>
    <hyperlink ref="E71" r:id="rId221"/>
    <hyperlink ref="E657" r:id="rId222"/>
    <hyperlink ref="E743" r:id="rId223"/>
    <hyperlink ref="E872" r:id="rId224"/>
    <hyperlink ref="E697" r:id="rId225"/>
    <hyperlink ref="E159" r:id="rId226"/>
    <hyperlink ref="E191" r:id="rId227"/>
    <hyperlink ref="E146" r:id="rId228"/>
    <hyperlink ref="E150" r:id="rId229"/>
    <hyperlink ref="E73" r:id="rId230"/>
    <hyperlink ref="E165" r:id="rId231"/>
    <hyperlink ref="E839" r:id="rId232"/>
    <hyperlink ref="E148" r:id="rId233"/>
    <hyperlink ref="E822" r:id="rId234"/>
    <hyperlink ref="E891" r:id="rId235"/>
    <hyperlink ref="E800" r:id="rId236"/>
    <hyperlink ref="E115" r:id="rId237"/>
    <hyperlink ref="E33" r:id="rId238"/>
    <hyperlink ref="E85" r:id="rId239"/>
    <hyperlink ref="E406" r:id="rId240"/>
    <hyperlink ref="E443" r:id="rId241"/>
    <hyperlink ref="E451" r:id="rId242"/>
    <hyperlink ref="E151" r:id="rId243"/>
    <hyperlink ref="E460" r:id="rId244"/>
    <hyperlink ref="E70" r:id="rId245"/>
    <hyperlink ref="E462" r:id="rId246"/>
    <hyperlink ref="E383" r:id="rId247"/>
    <hyperlink ref="E35" r:id="rId248"/>
    <hyperlink ref="E12" r:id="rId249"/>
    <hyperlink ref="E353" r:id="rId250"/>
    <hyperlink ref="E812" r:id="rId251"/>
    <hyperlink ref="E870" r:id="rId252"/>
    <hyperlink ref="E180" r:id="rId253"/>
    <hyperlink ref="E312" r:id="rId254"/>
    <hyperlink ref="E464" r:id="rId255"/>
    <hyperlink ref="E346" r:id="rId256"/>
    <hyperlink ref="E317" r:id="rId257"/>
    <hyperlink ref="E31" r:id="rId258"/>
    <hyperlink ref="E373" r:id="rId259"/>
    <hyperlink ref="E144" r:id="rId260"/>
    <hyperlink ref="E717" r:id="rId261"/>
    <hyperlink ref="E113" r:id="rId262"/>
    <hyperlink ref="E83" r:id="rId263"/>
    <hyperlink ref="E187" r:id="rId264"/>
    <hyperlink ref="E554" r:id="rId265"/>
    <hyperlink ref="E573" r:id="rId266"/>
    <hyperlink ref="E509" r:id="rId267"/>
    <hyperlink ref="E299" r:id="rId268"/>
    <hyperlink ref="E415" r:id="rId269"/>
    <hyperlink ref="E407" r:id="rId270"/>
    <hyperlink ref="E354" r:id="rId271"/>
    <hyperlink ref="E352" r:id="rId272"/>
    <hyperlink ref="E584" r:id="rId273"/>
    <hyperlink ref="E410" r:id="rId274"/>
    <hyperlink ref="E597" r:id="rId275"/>
    <hyperlink ref="E82" r:id="rId276"/>
    <hyperlink ref="E615" r:id="rId277"/>
    <hyperlink ref="E613" r:id="rId278"/>
    <hyperlink ref="E209" r:id="rId279"/>
    <hyperlink ref="E385" r:id="rId280"/>
    <hyperlink ref="E339" r:id="rId281"/>
    <hyperlink ref="E423" r:id="rId282"/>
    <hyperlink ref="E516" r:id="rId283"/>
    <hyperlink ref="E555" r:id="rId284"/>
    <hyperlink ref="E202" r:id="rId285"/>
    <hyperlink ref="E496" r:id="rId286"/>
    <hyperlink ref="E601" r:id="rId287"/>
    <hyperlink ref="E523" r:id="rId288"/>
    <hyperlink ref="E119" r:id="rId289"/>
    <hyperlink ref="E295" r:id="rId290"/>
    <hyperlink ref="E510" r:id="rId291"/>
    <hyperlink ref="E368" r:id="rId292"/>
    <hyperlink ref="E298" r:id="rId293"/>
    <hyperlink ref="E247" r:id="rId294"/>
    <hyperlink ref="E246" r:id="rId295"/>
    <hyperlink ref="E176" r:id="rId296"/>
    <hyperlink ref="E918" r:id="rId297"/>
    <hyperlink ref="E694" r:id="rId298"/>
    <hyperlink ref="E934" r:id="rId299"/>
    <hyperlink ref="E41" r:id="rId300"/>
    <hyperlink ref="E38" r:id="rId301" display="mailto:adhagag@bezeqint.net"/>
    <hyperlink ref="E123" r:id="rId302" display="mailto:ofirzig1@netvision.net.il"/>
    <hyperlink ref="E43" r:id="rId303" display="mailto:info@myplace.co.il"/>
    <hyperlink ref="E46" r:id="rId304" display="mailto:matan.nehasim@gmail.com"/>
    <hyperlink ref="E54" r:id="rId305" display="mailto:shlomo32c1@gmail.com"/>
    <hyperlink ref="E340" r:id="rId306" display="mailto:office@nadlank.co.il"/>
    <hyperlink ref="E374" r:id="rId307"/>
    <hyperlink ref="E477" r:id="rId308"/>
    <hyperlink ref="E478" r:id="rId309"/>
    <hyperlink ref="E321" r:id="rId310"/>
    <hyperlink ref="E316" r:id="rId311"/>
    <hyperlink ref="E334" r:id="rId312" display="http://www.orenhalaly.co.il/mailto:info@orenhalaly.co.il"/>
    <hyperlink ref="E134" r:id="rId313" display="mailto:vazannadlan@gmail.com"/>
    <hyperlink ref="E229" r:id="rId314" display="mailto:gevinvestments@gmail.com"/>
    <hyperlink ref="E253" r:id="rId315"/>
    <hyperlink ref="E204" r:id="rId316" display="mailto:laurent@laurentboubli.com"/>
    <hyperlink ref="E755" r:id="rId317"/>
    <hyperlink ref="E649" r:id="rId318"/>
    <hyperlink ref="E914" r:id="rId319"/>
    <hyperlink ref="E852" r:id="rId320"/>
    <hyperlink ref="E797" r:id="rId321"/>
    <hyperlink ref="E844" r:id="rId322"/>
    <hyperlink ref="E838" r:id="rId323"/>
    <hyperlink ref="E814" r:id="rId324"/>
    <hyperlink ref="E703" r:id="rId325"/>
    <hyperlink ref="E650" r:id="rId326"/>
    <hyperlink ref="E651" r:id="rId327"/>
    <hyperlink ref="E777" r:id="rId328"/>
    <hyperlink ref="E796" r:id="rId329"/>
    <hyperlink ref="E668" r:id="rId330"/>
    <hyperlink ref="E748" r:id="rId331"/>
    <hyperlink ref="E770" r:id="rId332"/>
    <hyperlink ref="E902" r:id="rId333"/>
    <hyperlink ref="E723" r:id="rId334"/>
    <hyperlink ref="E848" r:id="rId335"/>
    <hyperlink ref="E704" r:id="rId336"/>
    <hyperlink ref="E863" r:id="rId337"/>
    <hyperlink ref="E936" r:id="rId338"/>
    <hyperlink ref="E772" r:id="rId339"/>
    <hyperlink ref="E653" r:id="rId340"/>
    <hyperlink ref="E900" r:id="rId341"/>
    <hyperlink ref="E790" r:id="rId342"/>
    <hyperlink ref="E293" r:id="rId343" display="mailto:eran@shahaf.org.il"/>
    <hyperlink ref="E288" r:id="rId344" display="mailto:%20shahafpt@zahav.net.il"/>
    <hyperlink ref="E294" r:id="rId345"/>
    <hyperlink ref="E301" r:id="rId346"/>
    <hyperlink ref="E55" r:id="rId347"/>
    <hyperlink ref="E48" r:id="rId348"/>
    <hyperlink ref="E47" r:id="rId349"/>
    <hyperlink ref="E62" r:id="rId350"/>
    <hyperlink ref="E53" r:id="rId351"/>
    <hyperlink ref="E595" r:id="rId352" display="mailto:shay.snadlan@gmail.com"/>
    <hyperlink ref="E305" r:id="rId353" display="mailto:yanivshiri%40gmail.com"/>
    <hyperlink ref="E242" r:id="rId354"/>
    <hyperlink ref="E335" r:id="rId355"/>
    <hyperlink ref="E648" r:id="rId356" display="mailto:amit.micasa%40gmail.com"/>
    <hyperlink ref="E69" r:id="rId357"/>
    <hyperlink ref="E93" r:id="rId358" display="mailto:hazomet@remax.co.il"/>
    <hyperlink ref="E275" r:id="rId359" display="mailto:silver@remax.co.il"/>
    <hyperlink ref="E631" r:id="rId360" display="https://www.facebook.com/messages/100004235681488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47"/>
  <sheetViews>
    <sheetView rightToLeft="1" workbookViewId="0">
      <selection activeCell="H555" sqref="H555"/>
    </sheetView>
  </sheetViews>
  <sheetFormatPr defaultRowHeight="15"/>
  <cols>
    <col min="1" max="1" width="11.25" style="96" customWidth="1"/>
    <col min="2" max="2" width="12.25" style="96" customWidth="1"/>
    <col min="3" max="3" width="9" style="96"/>
    <col min="4" max="4" width="12" style="96" customWidth="1"/>
    <col min="5" max="5" width="13.875" style="96" customWidth="1"/>
    <col min="6" max="6" width="29.375" style="96" customWidth="1"/>
  </cols>
  <sheetData>
    <row r="1" spans="1:6" s="42" customFormat="1" ht="15.75">
      <c r="A1" s="42" t="s">
        <v>6248</v>
      </c>
      <c r="B1" s="42" t="s">
        <v>6969</v>
      </c>
      <c r="C1" s="42" t="s">
        <v>2419</v>
      </c>
      <c r="D1" s="42" t="s">
        <v>1</v>
      </c>
      <c r="E1" s="42" t="s">
        <v>2</v>
      </c>
      <c r="F1" s="42" t="s">
        <v>6249</v>
      </c>
    </row>
    <row r="2" spans="1:6" ht="15.75">
      <c r="A2" s="36"/>
      <c r="B2" s="36" t="s">
        <v>4599</v>
      </c>
      <c r="C2" s="36" t="s">
        <v>4600</v>
      </c>
      <c r="D2" s="99"/>
      <c r="E2" s="36" t="s">
        <v>4602</v>
      </c>
      <c r="F2" s="104" t="s">
        <v>4601</v>
      </c>
    </row>
    <row r="3" spans="1:6">
      <c r="A3" s="95" t="s">
        <v>6251</v>
      </c>
      <c r="B3" s="95"/>
      <c r="C3" s="95" t="s">
        <v>6252</v>
      </c>
      <c r="D3" s="99"/>
      <c r="E3" s="95" t="s">
        <v>6253</v>
      </c>
      <c r="F3" s="95"/>
    </row>
    <row r="4" spans="1:6">
      <c r="A4" s="122" t="s">
        <v>6254</v>
      </c>
      <c r="B4" s="95"/>
      <c r="C4" s="122" t="s">
        <v>6252</v>
      </c>
      <c r="D4" s="99"/>
      <c r="E4" s="95" t="s">
        <v>6255</v>
      </c>
      <c r="F4" s="122"/>
    </row>
    <row r="5" spans="1:6">
      <c r="A5" s="97" t="s">
        <v>6256</v>
      </c>
      <c r="B5" s="95"/>
      <c r="C5" s="97" t="s">
        <v>6252</v>
      </c>
      <c r="D5" s="99"/>
      <c r="E5" s="130" t="s">
        <v>6257</v>
      </c>
      <c r="F5" s="95"/>
    </row>
    <row r="6" spans="1:6">
      <c r="A6" s="95" t="s">
        <v>6258</v>
      </c>
      <c r="B6" s="95"/>
      <c r="C6" s="95" t="s">
        <v>6252</v>
      </c>
      <c r="D6" s="99"/>
      <c r="E6" s="95" t="s">
        <v>6259</v>
      </c>
      <c r="F6" s="95"/>
    </row>
    <row r="7" spans="1:6">
      <c r="A7" s="95" t="s">
        <v>6336</v>
      </c>
      <c r="B7" s="95" t="s">
        <v>6377</v>
      </c>
      <c r="C7" s="95" t="s">
        <v>3060</v>
      </c>
      <c r="D7" s="99"/>
      <c r="E7" s="95" t="s">
        <v>6378</v>
      </c>
      <c r="F7" s="95"/>
    </row>
    <row r="8" spans="1:6">
      <c r="A8" s="101" t="s">
        <v>6358</v>
      </c>
      <c r="B8" s="101" t="s">
        <v>6359</v>
      </c>
      <c r="C8" s="101" t="s">
        <v>3060</v>
      </c>
      <c r="D8" s="99"/>
      <c r="E8" s="95" t="s">
        <v>6360</v>
      </c>
      <c r="F8" s="101"/>
    </row>
    <row r="9" spans="1:6">
      <c r="A9" s="95" t="s">
        <v>6325</v>
      </c>
      <c r="B9" s="95" t="s">
        <v>6326</v>
      </c>
      <c r="C9" s="95" t="s">
        <v>3060</v>
      </c>
      <c r="D9" s="99"/>
      <c r="E9" s="95" t="s">
        <v>6327</v>
      </c>
      <c r="F9" s="102" t="s">
        <v>6328</v>
      </c>
    </row>
    <row r="10" spans="1:6">
      <c r="A10" s="95" t="s">
        <v>6336</v>
      </c>
      <c r="B10" s="95" t="s">
        <v>6326</v>
      </c>
      <c r="C10" s="95" t="s">
        <v>3060</v>
      </c>
      <c r="D10" s="99"/>
      <c r="E10" s="97" t="s">
        <v>6337</v>
      </c>
      <c r="F10" s="102" t="s">
        <v>6338</v>
      </c>
    </row>
    <row r="11" spans="1:6">
      <c r="A11" s="101" t="s">
        <v>6264</v>
      </c>
      <c r="B11" s="101" t="s">
        <v>6265</v>
      </c>
      <c r="C11" s="101" t="s">
        <v>3060</v>
      </c>
      <c r="D11" s="99"/>
      <c r="E11" s="97" t="s">
        <v>6266</v>
      </c>
      <c r="F11" s="101"/>
    </row>
    <row r="12" spans="1:6">
      <c r="A12" s="95" t="s">
        <v>6323</v>
      </c>
      <c r="B12" s="95" t="s">
        <v>4063</v>
      </c>
      <c r="C12" s="95" t="s">
        <v>3060</v>
      </c>
      <c r="D12" s="99"/>
      <c r="E12" s="95" t="s">
        <v>6324</v>
      </c>
      <c r="F12" s="95"/>
    </row>
    <row r="13" spans="1:6">
      <c r="A13" s="95" t="s">
        <v>2906</v>
      </c>
      <c r="B13" s="95" t="s">
        <v>1101</v>
      </c>
      <c r="C13" s="95" t="s">
        <v>3060</v>
      </c>
      <c r="D13" s="99"/>
      <c r="E13" s="123" t="s">
        <v>6312</v>
      </c>
      <c r="F13" s="95"/>
    </row>
    <row r="14" spans="1:6">
      <c r="A14" s="95" t="s">
        <v>4038</v>
      </c>
      <c r="B14" s="95" t="s">
        <v>6330</v>
      </c>
      <c r="C14" s="95" t="s">
        <v>3060</v>
      </c>
      <c r="D14" s="99"/>
      <c r="E14" s="95" t="s">
        <v>6331</v>
      </c>
      <c r="F14" s="95"/>
    </row>
    <row r="15" spans="1:6">
      <c r="A15" s="101" t="s">
        <v>1101</v>
      </c>
      <c r="B15" s="101" t="s">
        <v>6363</v>
      </c>
      <c r="C15" s="101" t="s">
        <v>3060</v>
      </c>
      <c r="D15" s="99"/>
      <c r="E15" s="123" t="s">
        <v>6364</v>
      </c>
      <c r="F15" s="101"/>
    </row>
    <row r="16" spans="1:6">
      <c r="A16" s="97" t="s">
        <v>6260</v>
      </c>
      <c r="B16" s="95"/>
      <c r="C16" s="97" t="s">
        <v>3060</v>
      </c>
      <c r="D16" s="99"/>
      <c r="E16" s="130" t="s">
        <v>6261</v>
      </c>
      <c r="F16" s="95"/>
    </row>
    <row r="17" spans="1:6">
      <c r="A17" s="95" t="s">
        <v>6262</v>
      </c>
      <c r="B17" s="95"/>
      <c r="C17" s="95" t="s">
        <v>3060</v>
      </c>
      <c r="D17" s="99"/>
      <c r="E17" s="97" t="s">
        <v>6263</v>
      </c>
      <c r="F17" s="95"/>
    </row>
    <row r="18" spans="1:6">
      <c r="A18" s="95" t="s">
        <v>6267</v>
      </c>
      <c r="B18" s="95"/>
      <c r="C18" s="95" t="s">
        <v>3060</v>
      </c>
      <c r="D18" s="99"/>
      <c r="E18" s="103" t="s">
        <v>6268</v>
      </c>
      <c r="F18" s="95"/>
    </row>
    <row r="19" spans="1:6">
      <c r="A19" s="95" t="s">
        <v>6269</v>
      </c>
      <c r="B19" s="95"/>
      <c r="C19" s="95" t="s">
        <v>3060</v>
      </c>
      <c r="D19" s="99"/>
      <c r="E19" s="128" t="s">
        <v>6270</v>
      </c>
      <c r="F19" s="95"/>
    </row>
    <row r="20" spans="1:6">
      <c r="A20" s="95" t="s">
        <v>6271</v>
      </c>
      <c r="B20" s="95"/>
      <c r="C20" s="95" t="s">
        <v>3060</v>
      </c>
      <c r="D20" s="99"/>
      <c r="E20" s="97" t="s">
        <v>6272</v>
      </c>
      <c r="F20" s="95"/>
    </row>
    <row r="21" spans="1:6">
      <c r="A21" s="123" t="s">
        <v>3675</v>
      </c>
      <c r="B21" s="95"/>
      <c r="C21" s="123" t="s">
        <v>3060</v>
      </c>
      <c r="D21" s="99"/>
      <c r="E21" s="97" t="s">
        <v>6273</v>
      </c>
      <c r="F21" s="95"/>
    </row>
    <row r="22" spans="1:6">
      <c r="A22" s="95" t="s">
        <v>6274</v>
      </c>
      <c r="B22" s="95"/>
      <c r="C22" s="95" t="s">
        <v>3060</v>
      </c>
      <c r="D22" s="99"/>
      <c r="E22" s="123" t="s">
        <v>6275</v>
      </c>
      <c r="F22" s="95"/>
    </row>
    <row r="23" spans="1:6">
      <c r="A23" s="95" t="s">
        <v>6276</v>
      </c>
      <c r="B23" s="95"/>
      <c r="C23" s="95" t="s">
        <v>3060</v>
      </c>
      <c r="D23" s="99"/>
      <c r="E23" s="123" t="s">
        <v>6275</v>
      </c>
      <c r="F23" s="95"/>
    </row>
    <row r="24" spans="1:6">
      <c r="A24" s="95" t="s">
        <v>6277</v>
      </c>
      <c r="B24" s="95"/>
      <c r="C24" s="95" t="s">
        <v>3060</v>
      </c>
      <c r="D24" s="99"/>
      <c r="E24" s="95" t="s">
        <v>6278</v>
      </c>
      <c r="F24" s="95">
        <v>52</v>
      </c>
    </row>
    <row r="25" spans="1:6">
      <c r="A25" s="123" t="s">
        <v>6279</v>
      </c>
      <c r="B25" s="95"/>
      <c r="C25" s="123" t="s">
        <v>3060</v>
      </c>
      <c r="D25" s="99"/>
      <c r="E25" s="95" t="s">
        <v>6280</v>
      </c>
      <c r="F25" s="95"/>
    </row>
    <row r="26" spans="1:6">
      <c r="A26" s="95" t="s">
        <v>6281</v>
      </c>
      <c r="B26" s="95"/>
      <c r="C26" s="95" t="s">
        <v>3060</v>
      </c>
      <c r="D26" s="99"/>
      <c r="E26" s="95" t="s">
        <v>6282</v>
      </c>
      <c r="F26" s="95">
        <v>5</v>
      </c>
    </row>
    <row r="27" spans="1:6">
      <c r="A27" s="95" t="s">
        <v>6283</v>
      </c>
      <c r="B27" s="95"/>
      <c r="C27" s="95" t="s">
        <v>3060</v>
      </c>
      <c r="D27" s="99"/>
      <c r="E27" s="123" t="s">
        <v>6284</v>
      </c>
      <c r="F27" s="95"/>
    </row>
    <row r="28" spans="1:6">
      <c r="A28" s="95" t="s">
        <v>6285</v>
      </c>
      <c r="B28" s="95"/>
      <c r="C28" s="95" t="s">
        <v>3060</v>
      </c>
      <c r="D28" s="99"/>
      <c r="E28" s="123" t="s">
        <v>6284</v>
      </c>
      <c r="F28" s="95"/>
    </row>
    <row r="29" spans="1:6">
      <c r="A29" s="97" t="s">
        <v>6286</v>
      </c>
      <c r="B29" s="95"/>
      <c r="C29" s="97" t="s">
        <v>3060</v>
      </c>
      <c r="D29" s="99"/>
      <c r="E29" s="125" t="s">
        <v>6287</v>
      </c>
      <c r="F29" s="95"/>
    </row>
    <row r="30" spans="1:6">
      <c r="A30" s="103" t="s">
        <v>6288</v>
      </c>
      <c r="B30" s="95"/>
      <c r="C30" s="103" t="s">
        <v>3060</v>
      </c>
      <c r="D30" s="99"/>
      <c r="E30" s="95" t="s">
        <v>6289</v>
      </c>
      <c r="F30" s="103"/>
    </row>
    <row r="31" spans="1:6">
      <c r="A31" s="95" t="s">
        <v>6290</v>
      </c>
      <c r="B31" s="95"/>
      <c r="C31" s="95" t="s">
        <v>3060</v>
      </c>
      <c r="D31" s="99"/>
      <c r="E31" s="95" t="s">
        <v>6289</v>
      </c>
      <c r="F31" s="102" t="s">
        <v>6291</v>
      </c>
    </row>
    <row r="32" spans="1:6">
      <c r="A32" s="95" t="s">
        <v>6292</v>
      </c>
      <c r="B32" s="95"/>
      <c r="C32" s="95" t="s">
        <v>3060</v>
      </c>
      <c r="D32" s="99"/>
      <c r="E32" s="95" t="s">
        <v>6289</v>
      </c>
      <c r="F32" s="95"/>
    </row>
    <row r="33" spans="1:6">
      <c r="A33" s="95" t="s">
        <v>6293</v>
      </c>
      <c r="B33" s="95"/>
      <c r="C33" s="95" t="s">
        <v>3060</v>
      </c>
      <c r="D33" s="99"/>
      <c r="E33" s="101" t="s">
        <v>6294</v>
      </c>
      <c r="F33" s="95"/>
    </row>
    <row r="34" spans="1:6">
      <c r="A34" s="95" t="s">
        <v>6290</v>
      </c>
      <c r="B34" s="95"/>
      <c r="C34" s="95" t="s">
        <v>3060</v>
      </c>
      <c r="D34" s="99"/>
      <c r="E34" s="97" t="s">
        <v>6295</v>
      </c>
      <c r="F34" s="102" t="s">
        <v>6291</v>
      </c>
    </row>
    <row r="35" spans="1:6">
      <c r="A35" s="97" t="s">
        <v>6296</v>
      </c>
      <c r="B35" s="95"/>
      <c r="C35" s="97" t="s">
        <v>3060</v>
      </c>
      <c r="D35" s="99"/>
      <c r="E35" s="122" t="s">
        <v>6297</v>
      </c>
      <c r="F35" s="95"/>
    </row>
    <row r="36" spans="1:6">
      <c r="A36" s="95" t="s">
        <v>6298</v>
      </c>
      <c r="B36" s="95"/>
      <c r="C36" s="95" t="s">
        <v>3060</v>
      </c>
      <c r="D36" s="99"/>
      <c r="E36" s="123" t="s">
        <v>6299</v>
      </c>
      <c r="F36" s="95"/>
    </row>
    <row r="37" spans="1:6">
      <c r="A37" s="95" t="s">
        <v>6300</v>
      </c>
      <c r="B37" s="95"/>
      <c r="C37" s="95" t="s">
        <v>3060</v>
      </c>
      <c r="D37" s="99"/>
      <c r="E37" s="122" t="s">
        <v>6301</v>
      </c>
      <c r="F37" s="95"/>
    </row>
    <row r="38" spans="1:6">
      <c r="A38" s="95" t="s">
        <v>6302</v>
      </c>
      <c r="B38" s="95"/>
      <c r="C38" s="95" t="s">
        <v>3060</v>
      </c>
      <c r="D38" s="99"/>
      <c r="E38" s="114" t="s">
        <v>6303</v>
      </c>
      <c r="F38" s="95"/>
    </row>
    <row r="39" spans="1:6">
      <c r="A39" s="95" t="s">
        <v>6304</v>
      </c>
      <c r="B39" s="95"/>
      <c r="C39" s="95" t="s">
        <v>3060</v>
      </c>
      <c r="D39" s="99"/>
      <c r="E39" s="95" t="s">
        <v>6305</v>
      </c>
      <c r="F39" s="95">
        <v>0</v>
      </c>
    </row>
    <row r="40" spans="1:6">
      <c r="A40" s="95" t="s">
        <v>6306</v>
      </c>
      <c r="B40" s="95"/>
      <c r="C40" s="95" t="s">
        <v>3060</v>
      </c>
      <c r="D40" s="99"/>
      <c r="E40" s="124" t="s">
        <v>6307</v>
      </c>
      <c r="F40" s="95"/>
    </row>
    <row r="41" spans="1:6">
      <c r="A41" s="124" t="s">
        <v>6308</v>
      </c>
      <c r="B41" s="95"/>
      <c r="C41" s="124" t="s">
        <v>3060</v>
      </c>
      <c r="D41" s="99"/>
      <c r="E41" s="124" t="s">
        <v>6307</v>
      </c>
      <c r="F41" s="124"/>
    </row>
    <row r="42" spans="1:6">
      <c r="A42" s="123" t="s">
        <v>2879</v>
      </c>
      <c r="B42" s="95"/>
      <c r="C42" s="123" t="s">
        <v>3060</v>
      </c>
      <c r="D42" s="99"/>
      <c r="E42" s="124" t="s">
        <v>6307</v>
      </c>
      <c r="F42" s="95"/>
    </row>
    <row r="43" spans="1:6">
      <c r="A43" s="123" t="s">
        <v>6309</v>
      </c>
      <c r="B43" s="95"/>
      <c r="C43" s="123" t="s">
        <v>3060</v>
      </c>
      <c r="D43" s="99"/>
      <c r="E43" s="122" t="s">
        <v>6310</v>
      </c>
      <c r="F43" s="95"/>
    </row>
    <row r="44" spans="1:6">
      <c r="A44" s="123" t="s">
        <v>6311</v>
      </c>
      <c r="B44" s="95"/>
      <c r="C44" s="123" t="s">
        <v>3060</v>
      </c>
      <c r="D44" s="99"/>
      <c r="E44" s="123" t="s">
        <v>6312</v>
      </c>
      <c r="F44" s="95"/>
    </row>
    <row r="45" spans="1:6">
      <c r="A45" s="114" t="s">
        <v>6313</v>
      </c>
      <c r="B45" s="95"/>
      <c r="C45" s="114" t="s">
        <v>3060</v>
      </c>
      <c r="D45" s="99"/>
      <c r="E45" s="95" t="s">
        <v>6314</v>
      </c>
      <c r="F45" s="95"/>
    </row>
    <row r="46" spans="1:6">
      <c r="A46" s="95" t="s">
        <v>4204</v>
      </c>
      <c r="B46" s="95"/>
      <c r="C46" s="95" t="s">
        <v>3060</v>
      </c>
      <c r="D46" s="99"/>
      <c r="E46" s="95" t="s">
        <v>6315</v>
      </c>
      <c r="F46" s="95"/>
    </row>
    <row r="47" spans="1:6">
      <c r="A47" s="123" t="s">
        <v>6311</v>
      </c>
      <c r="B47" s="95"/>
      <c r="C47" s="123" t="s">
        <v>3060</v>
      </c>
      <c r="D47" s="99"/>
      <c r="E47" s="95" t="s">
        <v>6315</v>
      </c>
      <c r="F47" s="95"/>
    </row>
    <row r="48" spans="1:6">
      <c r="A48" s="95" t="s">
        <v>6283</v>
      </c>
      <c r="B48" s="95"/>
      <c r="C48" s="95" t="s">
        <v>3060</v>
      </c>
      <c r="D48" s="99"/>
      <c r="E48" s="95" t="s">
        <v>6316</v>
      </c>
      <c r="F48" s="95"/>
    </row>
    <row r="49" spans="1:6">
      <c r="A49" s="114" t="s">
        <v>6317</v>
      </c>
      <c r="B49" s="95"/>
      <c r="C49" s="114" t="s">
        <v>3060</v>
      </c>
      <c r="D49" s="99"/>
      <c r="E49" s="97" t="s">
        <v>6318</v>
      </c>
      <c r="F49" s="95"/>
    </row>
    <row r="50" spans="1:6">
      <c r="A50" s="95" t="s">
        <v>6319</v>
      </c>
      <c r="B50" s="95"/>
      <c r="C50" s="95" t="s">
        <v>3060</v>
      </c>
      <c r="D50" s="99"/>
      <c r="E50" s="95" t="s">
        <v>6320</v>
      </c>
      <c r="F50" s="95"/>
    </row>
    <row r="51" spans="1:6">
      <c r="A51" s="95" t="s">
        <v>6321</v>
      </c>
      <c r="B51" s="95"/>
      <c r="C51" s="95" t="s">
        <v>3060</v>
      </c>
      <c r="D51" s="99"/>
      <c r="E51" s="122" t="s">
        <v>6322</v>
      </c>
      <c r="F51" s="95"/>
    </row>
    <row r="52" spans="1:6">
      <c r="A52" s="95" t="s">
        <v>6319</v>
      </c>
      <c r="B52" s="95"/>
      <c r="C52" s="95" t="s">
        <v>3060</v>
      </c>
      <c r="D52" s="99"/>
      <c r="E52" s="123" t="s">
        <v>6329</v>
      </c>
      <c r="F52" s="95"/>
    </row>
    <row r="53" spans="1:6">
      <c r="A53" s="95" t="s">
        <v>6332</v>
      </c>
      <c r="B53" s="95"/>
      <c r="C53" s="95" t="s">
        <v>3060</v>
      </c>
      <c r="D53" s="99"/>
      <c r="E53" s="127" t="s">
        <v>6333</v>
      </c>
      <c r="F53" s="95"/>
    </row>
    <row r="54" spans="1:6">
      <c r="A54" s="95" t="s">
        <v>6334</v>
      </c>
      <c r="B54" s="95"/>
      <c r="C54" s="95" t="s">
        <v>3060</v>
      </c>
      <c r="D54" s="99"/>
      <c r="E54" s="95" t="s">
        <v>6335</v>
      </c>
      <c r="F54" s="95"/>
    </row>
    <row r="55" spans="1:6">
      <c r="A55" s="95" t="s">
        <v>6339</v>
      </c>
      <c r="B55" s="95"/>
      <c r="C55" s="95" t="s">
        <v>3060</v>
      </c>
      <c r="D55" s="99"/>
      <c r="E55" s="95" t="s">
        <v>6340</v>
      </c>
      <c r="F55" s="95"/>
    </row>
    <row r="56" spans="1:6">
      <c r="A56" s="95" t="s">
        <v>3931</v>
      </c>
      <c r="B56" s="95"/>
      <c r="C56" s="95" t="s">
        <v>3060</v>
      </c>
      <c r="D56" s="99"/>
      <c r="E56" s="95" t="s">
        <v>6341</v>
      </c>
      <c r="F56" s="95"/>
    </row>
    <row r="57" spans="1:6">
      <c r="A57" s="95" t="s">
        <v>6276</v>
      </c>
      <c r="B57" s="95"/>
      <c r="C57" s="95" t="s">
        <v>3060</v>
      </c>
      <c r="D57" s="99"/>
      <c r="E57" s="95" t="s">
        <v>6342</v>
      </c>
      <c r="F57" s="95"/>
    </row>
    <row r="58" spans="1:6">
      <c r="A58" s="124" t="s">
        <v>6308</v>
      </c>
      <c r="B58" s="95"/>
      <c r="C58" s="124" t="s">
        <v>3060</v>
      </c>
      <c r="D58" s="99"/>
      <c r="E58" s="98" t="s">
        <v>6343</v>
      </c>
      <c r="F58" s="124"/>
    </row>
    <row r="59" spans="1:6">
      <c r="A59" s="95" t="s">
        <v>6302</v>
      </c>
      <c r="B59" s="95"/>
      <c r="C59" s="95" t="s">
        <v>3060</v>
      </c>
      <c r="D59" s="99"/>
      <c r="E59" s="95" t="s">
        <v>6344</v>
      </c>
      <c r="F59" s="95"/>
    </row>
    <row r="60" spans="1:6">
      <c r="A60" s="95" t="s">
        <v>6345</v>
      </c>
      <c r="B60" s="95"/>
      <c r="C60" s="95" t="s">
        <v>3060</v>
      </c>
      <c r="D60" s="99"/>
      <c r="E60" s="95" t="s">
        <v>6346</v>
      </c>
      <c r="F60" s="95"/>
    </row>
    <row r="61" spans="1:6">
      <c r="A61" s="95" t="s">
        <v>6347</v>
      </c>
      <c r="B61" s="95"/>
      <c r="C61" s="95" t="s">
        <v>3060</v>
      </c>
      <c r="D61" s="99"/>
      <c r="E61" s="95" t="s">
        <v>6348</v>
      </c>
      <c r="F61" s="95"/>
    </row>
    <row r="62" spans="1:6">
      <c r="A62" s="95" t="s">
        <v>6334</v>
      </c>
      <c r="B62" s="95"/>
      <c r="C62" s="95" t="s">
        <v>3060</v>
      </c>
      <c r="D62" s="99"/>
      <c r="E62" s="95" t="s">
        <v>6349</v>
      </c>
      <c r="F62" s="95"/>
    </row>
    <row r="63" spans="1:6">
      <c r="A63" s="95" t="s">
        <v>4949</v>
      </c>
      <c r="B63" s="95"/>
      <c r="C63" s="95" t="s">
        <v>3060</v>
      </c>
      <c r="D63" s="99"/>
      <c r="E63" s="95" t="s">
        <v>6350</v>
      </c>
      <c r="F63" s="95"/>
    </row>
    <row r="64" spans="1:6">
      <c r="A64" s="95" t="s">
        <v>6351</v>
      </c>
      <c r="B64" s="95"/>
      <c r="C64" s="95" t="s">
        <v>3060</v>
      </c>
      <c r="D64" s="99"/>
      <c r="E64" s="95" t="s">
        <v>6352</v>
      </c>
      <c r="F64" s="95"/>
    </row>
    <row r="65" spans="1:6">
      <c r="A65" s="95" t="s">
        <v>6285</v>
      </c>
      <c r="B65" s="95"/>
      <c r="C65" s="95" t="s">
        <v>3060</v>
      </c>
      <c r="D65" s="99"/>
      <c r="E65" s="114" t="s">
        <v>6353</v>
      </c>
      <c r="F65" s="95"/>
    </row>
    <row r="66" spans="1:6">
      <c r="A66" s="95" t="s">
        <v>6354</v>
      </c>
      <c r="B66" s="95"/>
      <c r="C66" s="95" t="s">
        <v>3060</v>
      </c>
      <c r="D66" s="99"/>
      <c r="E66" s="114" t="s">
        <v>6355</v>
      </c>
      <c r="F66" s="95"/>
    </row>
    <row r="67" spans="1:6">
      <c r="A67" s="123" t="s">
        <v>4635</v>
      </c>
      <c r="B67" s="95"/>
      <c r="C67" s="123" t="s">
        <v>3060</v>
      </c>
      <c r="D67" s="99"/>
      <c r="E67" s="95" t="s">
        <v>6355</v>
      </c>
      <c r="F67" s="95"/>
    </row>
    <row r="68" spans="1:6">
      <c r="A68" s="95" t="s">
        <v>6356</v>
      </c>
      <c r="B68" s="95"/>
      <c r="C68" s="95" t="s">
        <v>3060</v>
      </c>
      <c r="D68" s="99"/>
      <c r="E68" s="97" t="s">
        <v>6357</v>
      </c>
      <c r="F68" s="95"/>
    </row>
    <row r="69" spans="1:6">
      <c r="A69" s="122" t="s">
        <v>6361</v>
      </c>
      <c r="B69" s="95"/>
      <c r="C69" s="122" t="s">
        <v>3060</v>
      </c>
      <c r="D69" s="99"/>
      <c r="E69" s="95" t="s">
        <v>6362</v>
      </c>
      <c r="F69" s="122"/>
    </row>
    <row r="70" spans="1:6">
      <c r="A70" s="95" t="s">
        <v>6365</v>
      </c>
      <c r="B70" s="95"/>
      <c r="C70" s="95" t="s">
        <v>3060</v>
      </c>
      <c r="D70" s="99"/>
      <c r="E70" s="95" t="s">
        <v>6366</v>
      </c>
      <c r="F70" s="95"/>
    </row>
    <row r="71" spans="1:6">
      <c r="A71" s="114" t="s">
        <v>6367</v>
      </c>
      <c r="B71" s="95"/>
      <c r="C71" s="114" t="s">
        <v>3060</v>
      </c>
      <c r="D71" s="99"/>
      <c r="E71" s="95" t="s">
        <v>6368</v>
      </c>
      <c r="F71" s="95"/>
    </row>
    <row r="72" spans="1:6">
      <c r="A72" s="95" t="s">
        <v>6369</v>
      </c>
      <c r="B72" s="95"/>
      <c r="C72" s="95" t="s">
        <v>3060</v>
      </c>
      <c r="D72" s="99"/>
      <c r="E72" s="95" t="s">
        <v>6370</v>
      </c>
      <c r="F72" s="95" t="s">
        <v>6371</v>
      </c>
    </row>
    <row r="73" spans="1:6">
      <c r="A73" s="95" t="s">
        <v>6372</v>
      </c>
      <c r="B73" s="95"/>
      <c r="C73" s="95" t="s">
        <v>3060</v>
      </c>
      <c r="D73" s="99"/>
      <c r="E73" s="125" t="s">
        <v>6373</v>
      </c>
      <c r="F73" s="95"/>
    </row>
    <row r="74" spans="1:6">
      <c r="A74" s="95" t="s">
        <v>6374</v>
      </c>
      <c r="B74" s="95"/>
      <c r="C74" s="95" t="s">
        <v>3060</v>
      </c>
      <c r="D74" s="99"/>
      <c r="E74" s="125" t="s">
        <v>6373</v>
      </c>
      <c r="F74" s="95"/>
    </row>
    <row r="75" spans="1:6">
      <c r="A75" s="123" t="s">
        <v>6375</v>
      </c>
      <c r="B75" s="95"/>
      <c r="C75" s="123" t="s">
        <v>3060</v>
      </c>
      <c r="D75" s="99"/>
      <c r="E75" s="95" t="s">
        <v>6376</v>
      </c>
      <c r="F75" s="95"/>
    </row>
    <row r="76" spans="1:6">
      <c r="A76" s="95" t="s">
        <v>6267</v>
      </c>
      <c r="B76" s="95"/>
      <c r="C76" s="95" t="s">
        <v>3060</v>
      </c>
      <c r="D76" s="99"/>
      <c r="E76" s="114" t="s">
        <v>6379</v>
      </c>
      <c r="F76" s="95"/>
    </row>
    <row r="77" spans="1:6">
      <c r="A77" s="95" t="s">
        <v>6306</v>
      </c>
      <c r="B77" s="95"/>
      <c r="C77" s="95" t="s">
        <v>3060</v>
      </c>
      <c r="D77" s="99"/>
      <c r="E77" s="95" t="s">
        <v>6380</v>
      </c>
      <c r="F77" s="95"/>
    </row>
    <row r="78" spans="1:6">
      <c r="A78" s="97" t="s">
        <v>6381</v>
      </c>
      <c r="B78" s="95"/>
      <c r="C78" s="97" t="s">
        <v>3060</v>
      </c>
      <c r="D78" s="99"/>
      <c r="E78" s="122" t="s">
        <v>6382</v>
      </c>
      <c r="F78" s="95"/>
    </row>
    <row r="79" spans="1:6">
      <c r="A79" s="97" t="s">
        <v>6383</v>
      </c>
      <c r="B79" s="95"/>
      <c r="C79" s="97" t="s">
        <v>3060</v>
      </c>
      <c r="D79" s="99"/>
      <c r="E79" s="130" t="s">
        <v>6384</v>
      </c>
      <c r="F79" s="95"/>
    </row>
    <row r="80" spans="1:6">
      <c r="A80" s="95" t="s">
        <v>6385</v>
      </c>
      <c r="B80" s="95"/>
      <c r="C80" s="95" t="s">
        <v>3060</v>
      </c>
      <c r="D80" s="99"/>
      <c r="E80" s="95" t="s">
        <v>6386</v>
      </c>
      <c r="F80" s="95"/>
    </row>
    <row r="81" spans="1:6">
      <c r="A81" s="114" t="s">
        <v>6387</v>
      </c>
      <c r="B81" s="95"/>
      <c r="C81" s="114" t="s">
        <v>3060</v>
      </c>
      <c r="D81" s="99"/>
      <c r="E81" s="97" t="s">
        <v>6388</v>
      </c>
      <c r="F81" s="95"/>
    </row>
    <row r="82" spans="1:6">
      <c r="A82" s="95" t="s">
        <v>6389</v>
      </c>
      <c r="B82" s="95"/>
      <c r="C82" s="95" t="s">
        <v>3060</v>
      </c>
      <c r="D82" s="99"/>
      <c r="E82" s="97" t="s">
        <v>6390</v>
      </c>
      <c r="F82" s="95"/>
    </row>
    <row r="83" spans="1:6">
      <c r="A83" s="95" t="s">
        <v>6271</v>
      </c>
      <c r="B83" s="95"/>
      <c r="C83" s="95" t="s">
        <v>3060</v>
      </c>
      <c r="D83" s="99"/>
      <c r="E83" s="97" t="s">
        <v>6391</v>
      </c>
      <c r="F83" s="95"/>
    </row>
    <row r="84" spans="1:6">
      <c r="A84" s="97" t="s">
        <v>6392</v>
      </c>
      <c r="B84" s="95"/>
      <c r="C84" s="97" t="s">
        <v>3060</v>
      </c>
      <c r="D84" s="99"/>
      <c r="E84" s="95" t="s">
        <v>6393</v>
      </c>
      <c r="F84" s="95"/>
    </row>
    <row r="85" spans="1:6">
      <c r="A85" s="122" t="s">
        <v>6361</v>
      </c>
      <c r="B85" s="95"/>
      <c r="C85" s="122" t="s">
        <v>3060</v>
      </c>
      <c r="D85" s="99"/>
      <c r="E85" s="95" t="s">
        <v>6394</v>
      </c>
      <c r="F85" s="122"/>
    </row>
    <row r="86" spans="1:6">
      <c r="A86" s="95" t="s">
        <v>6395</v>
      </c>
      <c r="B86" s="95"/>
      <c r="C86" s="95" t="s">
        <v>6396</v>
      </c>
      <c r="D86" s="99"/>
      <c r="E86" s="95" t="s">
        <v>6397</v>
      </c>
      <c r="F86" s="95"/>
    </row>
    <row r="87" spans="1:6">
      <c r="A87" s="99" t="s">
        <v>3332</v>
      </c>
      <c r="B87" s="99" t="s">
        <v>6948</v>
      </c>
      <c r="C87" s="99" t="s">
        <v>3821</v>
      </c>
      <c r="D87" s="99"/>
      <c r="E87" s="99" t="s">
        <v>6949</v>
      </c>
      <c r="F87" s="100" t="s">
        <v>6950</v>
      </c>
    </row>
    <row r="88" spans="1:6">
      <c r="A88" s="99" t="s">
        <v>4187</v>
      </c>
      <c r="B88" s="99" t="s">
        <v>6951</v>
      </c>
      <c r="C88" s="99" t="s">
        <v>3821</v>
      </c>
      <c r="D88" s="99"/>
      <c r="E88" s="99" t="s">
        <v>6952</v>
      </c>
      <c r="F88" s="100" t="s">
        <v>6953</v>
      </c>
    </row>
    <row r="89" spans="1:6">
      <c r="A89" s="99" t="s">
        <v>5589</v>
      </c>
      <c r="B89" s="99" t="s">
        <v>6943</v>
      </c>
      <c r="C89" s="99" t="s">
        <v>3821</v>
      </c>
      <c r="D89" s="99"/>
      <c r="E89" s="99" t="s">
        <v>6944</v>
      </c>
      <c r="F89" s="99"/>
    </row>
    <row r="90" spans="1:6">
      <c r="A90" s="99" t="s">
        <v>4867</v>
      </c>
      <c r="B90" s="99" t="s">
        <v>6941</v>
      </c>
      <c r="C90" s="99" t="s">
        <v>3821</v>
      </c>
      <c r="D90" s="99"/>
      <c r="E90" s="99" t="s">
        <v>6942</v>
      </c>
      <c r="F90" s="99"/>
    </row>
    <row r="91" spans="1:6">
      <c r="A91" s="99" t="s">
        <v>4044</v>
      </c>
      <c r="B91" s="99" t="s">
        <v>6958</v>
      </c>
      <c r="C91" s="99" t="s">
        <v>3821</v>
      </c>
      <c r="D91" s="99"/>
      <c r="E91" s="99" t="s">
        <v>6959</v>
      </c>
      <c r="F91" s="99"/>
    </row>
    <row r="92" spans="1:6">
      <c r="A92" s="99" t="s">
        <v>6945</v>
      </c>
      <c r="B92" s="99" t="s">
        <v>6946</v>
      </c>
      <c r="C92" s="99" t="s">
        <v>3821</v>
      </c>
      <c r="D92" s="99"/>
      <c r="E92" s="99" t="s">
        <v>6947</v>
      </c>
      <c r="F92" s="99"/>
    </row>
    <row r="93" spans="1:6">
      <c r="A93" s="99" t="s">
        <v>6954</v>
      </c>
      <c r="B93" s="99" t="s">
        <v>6955</v>
      </c>
      <c r="C93" s="99" t="s">
        <v>3821</v>
      </c>
      <c r="D93" s="99"/>
      <c r="E93" s="99" t="s">
        <v>6956</v>
      </c>
      <c r="F93" s="100" t="s">
        <v>6957</v>
      </c>
    </row>
    <row r="94" spans="1:6">
      <c r="A94" s="95" t="s">
        <v>5184</v>
      </c>
      <c r="B94" s="95"/>
      <c r="C94" s="95" t="s">
        <v>3821</v>
      </c>
      <c r="D94" s="99"/>
      <c r="E94" s="95" t="s">
        <v>6397</v>
      </c>
      <c r="F94" s="95"/>
    </row>
    <row r="95" spans="1:6">
      <c r="A95" s="95" t="s">
        <v>6398</v>
      </c>
      <c r="B95" s="95"/>
      <c r="C95" s="95" t="s">
        <v>3821</v>
      </c>
      <c r="D95" s="99"/>
      <c r="E95" s="95" t="s">
        <v>6399</v>
      </c>
      <c r="F95" s="95"/>
    </row>
    <row r="96" spans="1:6">
      <c r="A96" s="95" t="s">
        <v>6398</v>
      </c>
      <c r="B96" s="95"/>
      <c r="C96" s="95" t="s">
        <v>3821</v>
      </c>
      <c r="D96" s="99"/>
      <c r="E96" s="95" t="s">
        <v>6400</v>
      </c>
      <c r="F96" s="95"/>
    </row>
    <row r="97" spans="1:8">
      <c r="A97" s="95" t="s">
        <v>6401</v>
      </c>
      <c r="B97" s="95"/>
      <c r="C97" s="95" t="s">
        <v>3821</v>
      </c>
      <c r="D97" s="99"/>
      <c r="E97" s="97" t="s">
        <v>6402</v>
      </c>
      <c r="F97" s="95"/>
    </row>
    <row r="98" spans="1:8">
      <c r="A98" s="95" t="s">
        <v>6403</v>
      </c>
      <c r="B98" s="95"/>
      <c r="C98" s="95" t="s">
        <v>3821</v>
      </c>
      <c r="D98" s="99"/>
      <c r="E98" s="95" t="s">
        <v>6404</v>
      </c>
      <c r="F98" s="95"/>
    </row>
    <row r="99" spans="1:8" ht="30">
      <c r="A99" s="125" t="s">
        <v>6405</v>
      </c>
      <c r="B99" s="101"/>
      <c r="C99" s="125" t="s">
        <v>3821</v>
      </c>
      <c r="D99" s="99"/>
      <c r="E99" s="123" t="s">
        <v>6406</v>
      </c>
      <c r="F99" s="125" t="s">
        <v>6407</v>
      </c>
    </row>
    <row r="100" spans="1:8">
      <c r="A100" s="123" t="s">
        <v>3072</v>
      </c>
      <c r="B100" s="95"/>
      <c r="C100" s="123" t="s">
        <v>3821</v>
      </c>
      <c r="D100" s="99"/>
      <c r="E100" s="95" t="s">
        <v>6408</v>
      </c>
      <c r="F100" s="95"/>
    </row>
    <row r="101" spans="1:8">
      <c r="A101" s="128" t="s">
        <v>6409</v>
      </c>
      <c r="B101" s="95"/>
      <c r="C101" s="95" t="s">
        <v>3821</v>
      </c>
      <c r="D101" s="99"/>
      <c r="E101" s="103" t="s">
        <v>6410</v>
      </c>
      <c r="F101" s="95"/>
    </row>
    <row r="102" spans="1:8">
      <c r="A102" s="123" t="s">
        <v>4199</v>
      </c>
      <c r="B102" s="95"/>
      <c r="C102" s="123" t="s">
        <v>3821</v>
      </c>
      <c r="D102" s="99"/>
      <c r="E102" s="127" t="s">
        <v>6411</v>
      </c>
      <c r="F102" s="95"/>
    </row>
    <row r="103" spans="1:8" s="21" customFormat="1">
      <c r="A103" s="125" t="s">
        <v>6412</v>
      </c>
      <c r="B103" s="101"/>
      <c r="C103" s="125" t="s">
        <v>3821</v>
      </c>
      <c r="D103" s="99"/>
      <c r="E103" s="130" t="s">
        <v>6413</v>
      </c>
      <c r="F103" s="125" t="s">
        <v>6414</v>
      </c>
      <c r="G103" s="131"/>
      <c r="H103"/>
    </row>
    <row r="104" spans="1:8" s="21" customFormat="1">
      <c r="A104" s="95" t="s">
        <v>6415</v>
      </c>
      <c r="B104" s="95"/>
      <c r="C104" s="95" t="s">
        <v>3821</v>
      </c>
      <c r="D104" s="99"/>
      <c r="E104" s="95" t="s">
        <v>6416</v>
      </c>
      <c r="F104" s="95"/>
      <c r="G104" s="131"/>
      <c r="H104"/>
    </row>
    <row r="105" spans="1:8" s="21" customFormat="1">
      <c r="A105" s="95" t="s">
        <v>6417</v>
      </c>
      <c r="B105" s="95"/>
      <c r="C105" s="95" t="s">
        <v>3821</v>
      </c>
      <c r="D105" s="99"/>
      <c r="E105" s="97" t="s">
        <v>6418</v>
      </c>
      <c r="F105" s="95"/>
      <c r="G105" s="131"/>
      <c r="H105"/>
    </row>
    <row r="106" spans="1:8" s="21" customFormat="1">
      <c r="A106" s="95" t="s">
        <v>5407</v>
      </c>
      <c r="B106" s="95"/>
      <c r="C106" s="95" t="s">
        <v>3821</v>
      </c>
      <c r="D106" s="99"/>
      <c r="E106" s="95" t="s">
        <v>6419</v>
      </c>
      <c r="F106" s="95"/>
      <c r="G106" s="131"/>
      <c r="H106"/>
    </row>
    <row r="107" spans="1:8" s="21" customFormat="1">
      <c r="A107" s="123" t="s">
        <v>2470</v>
      </c>
      <c r="B107" s="95"/>
      <c r="C107" s="123" t="s">
        <v>3821</v>
      </c>
      <c r="D107" s="99"/>
      <c r="E107" s="122" t="s">
        <v>6420</v>
      </c>
      <c r="F107" s="95"/>
      <c r="G107" s="131"/>
      <c r="H107"/>
    </row>
    <row r="108" spans="1:8" s="21" customFormat="1">
      <c r="A108" s="95" t="s">
        <v>6421</v>
      </c>
      <c r="B108" s="95"/>
      <c r="C108" s="95" t="s">
        <v>3821</v>
      </c>
      <c r="D108" s="99"/>
      <c r="E108" s="95" t="s">
        <v>6420</v>
      </c>
      <c r="F108" s="95"/>
      <c r="G108" s="131"/>
      <c r="H108"/>
    </row>
    <row r="109" spans="1:8" s="21" customFormat="1">
      <c r="A109" s="123" t="s">
        <v>3906</v>
      </c>
      <c r="B109" s="95"/>
      <c r="C109" s="123" t="s">
        <v>3821</v>
      </c>
      <c r="D109" s="99"/>
      <c r="E109" s="114" t="s">
        <v>6422</v>
      </c>
      <c r="F109" s="102" t="s">
        <v>6423</v>
      </c>
      <c r="G109" s="131"/>
      <c r="H109"/>
    </row>
    <row r="110" spans="1:8" s="21" customFormat="1">
      <c r="A110" s="95" t="s">
        <v>6424</v>
      </c>
      <c r="B110" s="95"/>
      <c r="C110" s="95" t="s">
        <v>3821</v>
      </c>
      <c r="D110" s="99"/>
      <c r="E110" s="95" t="s">
        <v>6425</v>
      </c>
      <c r="F110" s="95"/>
      <c r="G110" s="131"/>
      <c r="H110"/>
    </row>
    <row r="111" spans="1:8" s="21" customFormat="1">
      <c r="A111" s="128" t="s">
        <v>6426</v>
      </c>
      <c r="B111" s="95"/>
      <c r="C111" s="95" t="s">
        <v>3821</v>
      </c>
      <c r="D111" s="99"/>
      <c r="E111" s="95" t="s">
        <v>6427</v>
      </c>
      <c r="F111" s="95"/>
      <c r="G111" s="131"/>
      <c r="H111"/>
    </row>
    <row r="112" spans="1:8" s="21" customFormat="1">
      <c r="A112" s="95" t="s">
        <v>6428</v>
      </c>
      <c r="B112" s="95"/>
      <c r="C112" s="95" t="s">
        <v>3821</v>
      </c>
      <c r="D112" s="99"/>
      <c r="E112" s="95" t="s">
        <v>6429</v>
      </c>
      <c r="F112" s="95"/>
      <c r="G112" s="131"/>
      <c r="H112"/>
    </row>
    <row r="113" spans="1:8" s="21" customFormat="1">
      <c r="A113" s="95" t="s">
        <v>6430</v>
      </c>
      <c r="B113" s="95"/>
      <c r="C113" s="95" t="s">
        <v>3821</v>
      </c>
      <c r="D113" s="99"/>
      <c r="E113" s="95" t="s">
        <v>6431</v>
      </c>
      <c r="F113" s="95"/>
      <c r="G113" s="131"/>
      <c r="H113"/>
    </row>
    <row r="114" spans="1:8" s="21" customFormat="1">
      <c r="A114" s="128" t="s">
        <v>6432</v>
      </c>
      <c r="B114" s="95"/>
      <c r="C114" s="95" t="s">
        <v>3821</v>
      </c>
      <c r="D114" s="99"/>
      <c r="E114" s="95" t="s">
        <v>6433</v>
      </c>
      <c r="F114" s="95"/>
      <c r="G114" s="131"/>
      <c r="H114"/>
    </row>
    <row r="115" spans="1:8" s="21" customFormat="1">
      <c r="A115" s="95" t="s">
        <v>6434</v>
      </c>
      <c r="B115" s="95"/>
      <c r="C115" s="95" t="s">
        <v>3821</v>
      </c>
      <c r="D115" s="99"/>
      <c r="E115" s="95" t="s">
        <v>6435</v>
      </c>
      <c r="F115" s="95"/>
      <c r="G115" s="131"/>
      <c r="H115"/>
    </row>
    <row r="116" spans="1:8" s="21" customFormat="1">
      <c r="A116" s="95" t="s">
        <v>5407</v>
      </c>
      <c r="B116" s="95"/>
      <c r="C116" s="95" t="s">
        <v>3821</v>
      </c>
      <c r="D116" s="99"/>
      <c r="E116" s="114" t="s">
        <v>6436</v>
      </c>
      <c r="F116" s="95"/>
      <c r="G116" s="131"/>
      <c r="H116"/>
    </row>
    <row r="117" spans="1:8" s="44" customFormat="1">
      <c r="A117" s="123" t="s">
        <v>2470</v>
      </c>
      <c r="B117" s="95"/>
      <c r="C117" s="123" t="s">
        <v>3821</v>
      </c>
      <c r="D117" s="99"/>
      <c r="E117" s="95" t="s">
        <v>6437</v>
      </c>
      <c r="F117" s="95"/>
      <c r="G117" s="132"/>
    </row>
    <row r="118" spans="1:8">
      <c r="A118" s="95" t="s">
        <v>6438</v>
      </c>
      <c r="B118" s="95"/>
      <c r="C118" s="95" t="s">
        <v>3821</v>
      </c>
      <c r="D118" s="99"/>
      <c r="E118" s="124" t="s">
        <v>6439</v>
      </c>
      <c r="F118" s="95"/>
    </row>
    <row r="119" spans="1:8">
      <c r="A119" s="95" t="s">
        <v>6440</v>
      </c>
      <c r="B119" s="95"/>
      <c r="C119" s="95" t="s">
        <v>3821</v>
      </c>
      <c r="D119" s="99"/>
      <c r="E119" s="130" t="s">
        <v>6441</v>
      </c>
      <c r="F119" s="95">
        <v>54</v>
      </c>
    </row>
    <row r="120" spans="1:8">
      <c r="A120" s="95" t="s">
        <v>3503</v>
      </c>
      <c r="B120" s="95"/>
      <c r="C120" s="95" t="s">
        <v>3821</v>
      </c>
      <c r="D120" s="99"/>
      <c r="E120" s="103" t="s">
        <v>6442</v>
      </c>
      <c r="F120" s="95"/>
    </row>
    <row r="121" spans="1:8">
      <c r="A121" s="95" t="s">
        <v>4172</v>
      </c>
      <c r="B121" s="95"/>
      <c r="C121" s="95" t="s">
        <v>3821</v>
      </c>
      <c r="D121" s="99"/>
      <c r="E121" s="103" t="s">
        <v>6442</v>
      </c>
      <c r="F121" s="95"/>
    </row>
    <row r="122" spans="1:8">
      <c r="A122" s="125" t="s">
        <v>6443</v>
      </c>
      <c r="B122" s="101"/>
      <c r="C122" s="125" t="s">
        <v>3821</v>
      </c>
      <c r="D122" s="99"/>
      <c r="E122" s="95" t="s">
        <v>6444</v>
      </c>
      <c r="F122" s="125" t="s">
        <v>6445</v>
      </c>
    </row>
    <row r="123" spans="1:8">
      <c r="A123" s="128" t="s">
        <v>6446</v>
      </c>
      <c r="B123" s="95"/>
      <c r="C123" s="95" t="s">
        <v>3821</v>
      </c>
      <c r="D123" s="99"/>
      <c r="E123" s="95" t="s">
        <v>6447</v>
      </c>
      <c r="F123" s="95"/>
    </row>
    <row r="124" spans="1:8">
      <c r="A124" s="95" t="s">
        <v>6448</v>
      </c>
      <c r="B124" s="95"/>
      <c r="C124" s="95" t="s">
        <v>3821</v>
      </c>
      <c r="D124" s="99"/>
      <c r="E124" s="95" t="s">
        <v>6449</v>
      </c>
      <c r="F124" s="95"/>
    </row>
    <row r="125" spans="1:8">
      <c r="A125" s="123" t="s">
        <v>6450</v>
      </c>
      <c r="B125" s="95"/>
      <c r="C125" s="123" t="s">
        <v>3821</v>
      </c>
      <c r="D125" s="99"/>
      <c r="E125" s="122" t="s">
        <v>6451</v>
      </c>
      <c r="F125" s="95"/>
    </row>
    <row r="126" spans="1:8">
      <c r="A126" s="95" t="s">
        <v>6452</v>
      </c>
      <c r="B126" s="95"/>
      <c r="C126" s="95" t="s">
        <v>3821</v>
      </c>
      <c r="D126" s="99"/>
      <c r="E126" s="95" t="s">
        <v>6453</v>
      </c>
      <c r="F126" s="95"/>
    </row>
    <row r="127" spans="1:8">
      <c r="A127" s="125" t="s">
        <v>1164</v>
      </c>
      <c r="B127" s="101"/>
      <c r="C127" s="125" t="s">
        <v>3821</v>
      </c>
      <c r="D127" s="99"/>
      <c r="E127" s="95" t="s">
        <v>6454</v>
      </c>
      <c r="F127" s="126" t="s">
        <v>6455</v>
      </c>
    </row>
    <row r="128" spans="1:8">
      <c r="A128" s="95" t="s">
        <v>4970</v>
      </c>
      <c r="B128" s="95"/>
      <c r="C128" s="95" t="s">
        <v>3821</v>
      </c>
      <c r="D128" s="99"/>
      <c r="E128" s="123" t="s">
        <v>6456</v>
      </c>
      <c r="F128" s="95"/>
    </row>
    <row r="129" spans="1:6">
      <c r="A129" s="95" t="s">
        <v>6457</v>
      </c>
      <c r="B129" s="95"/>
      <c r="C129" s="95" t="s">
        <v>3821</v>
      </c>
      <c r="D129" s="99"/>
      <c r="E129" s="123" t="s">
        <v>6456</v>
      </c>
      <c r="F129" s="95"/>
    </row>
    <row r="130" spans="1:6">
      <c r="A130" s="95" t="s">
        <v>6458</v>
      </c>
      <c r="B130" s="95"/>
      <c r="C130" s="95" t="s">
        <v>3821</v>
      </c>
      <c r="D130" s="99"/>
      <c r="E130" s="95" t="s">
        <v>6459</v>
      </c>
      <c r="F130" s="95"/>
    </row>
    <row r="131" spans="1:6">
      <c r="A131" s="123" t="s">
        <v>6460</v>
      </c>
      <c r="B131" s="95"/>
      <c r="C131" s="123" t="s">
        <v>3821</v>
      </c>
      <c r="D131" s="99"/>
      <c r="E131" s="95" t="s">
        <v>6459</v>
      </c>
      <c r="F131" s="95"/>
    </row>
    <row r="132" spans="1:6">
      <c r="A132" s="128" t="s">
        <v>2470</v>
      </c>
      <c r="B132" s="95"/>
      <c r="C132" s="95" t="s">
        <v>3821</v>
      </c>
      <c r="D132" s="99"/>
      <c r="E132" s="95" t="s">
        <v>6461</v>
      </c>
      <c r="F132" s="95"/>
    </row>
    <row r="133" spans="1:6">
      <c r="A133" s="95" t="s">
        <v>4121</v>
      </c>
      <c r="B133" s="95"/>
      <c r="C133" s="95" t="s">
        <v>3821</v>
      </c>
      <c r="D133" s="99"/>
      <c r="E133" s="95" t="s">
        <v>6462</v>
      </c>
      <c r="F133" s="95"/>
    </row>
    <row r="134" spans="1:6">
      <c r="A134" s="95" t="s">
        <v>6458</v>
      </c>
      <c r="B134" s="95"/>
      <c r="C134" s="95" t="s">
        <v>3821</v>
      </c>
      <c r="D134" s="99"/>
      <c r="E134" s="95" t="s">
        <v>6463</v>
      </c>
      <c r="F134" s="95"/>
    </row>
    <row r="135" spans="1:6">
      <c r="A135" s="95" t="s">
        <v>6464</v>
      </c>
      <c r="B135" s="95"/>
      <c r="C135" s="95" t="s">
        <v>3821</v>
      </c>
      <c r="D135" s="99"/>
      <c r="E135" s="95" t="s">
        <v>6463</v>
      </c>
      <c r="F135" s="95"/>
    </row>
    <row r="136" spans="1:6">
      <c r="A136" s="95" t="s">
        <v>6465</v>
      </c>
      <c r="B136" s="95"/>
      <c r="C136" s="95" t="s">
        <v>3821</v>
      </c>
      <c r="D136" s="99"/>
      <c r="E136" s="95" t="s">
        <v>6466</v>
      </c>
      <c r="F136" s="95"/>
    </row>
    <row r="137" spans="1:6">
      <c r="A137" s="95" t="s">
        <v>6467</v>
      </c>
      <c r="B137" s="95"/>
      <c r="C137" s="95" t="s">
        <v>3821</v>
      </c>
      <c r="D137" s="99"/>
      <c r="E137" s="95" t="s">
        <v>6468</v>
      </c>
      <c r="F137" s="95"/>
    </row>
    <row r="138" spans="1:6">
      <c r="A138" s="125" t="s">
        <v>6469</v>
      </c>
      <c r="B138" s="101"/>
      <c r="C138" s="125" t="s">
        <v>3821</v>
      </c>
      <c r="D138" s="99"/>
      <c r="E138" s="129" t="s">
        <v>6470</v>
      </c>
      <c r="F138" s="125" t="s">
        <v>6471</v>
      </c>
    </row>
    <row r="139" spans="1:6">
      <c r="A139" s="95" t="s">
        <v>6472</v>
      </c>
      <c r="B139" s="95"/>
      <c r="C139" s="95" t="s">
        <v>3821</v>
      </c>
      <c r="D139" s="99"/>
      <c r="E139" s="95" t="s">
        <v>6473</v>
      </c>
      <c r="F139" s="95"/>
    </row>
    <row r="140" spans="1:6">
      <c r="A140" s="128" t="s">
        <v>6432</v>
      </c>
      <c r="B140" s="95"/>
      <c r="C140" s="95" t="s">
        <v>3821</v>
      </c>
      <c r="D140" s="99"/>
      <c r="E140" s="130" t="s">
        <v>6474</v>
      </c>
      <c r="F140" s="95"/>
    </row>
    <row r="141" spans="1:6">
      <c r="A141" s="128" t="s">
        <v>6475</v>
      </c>
      <c r="B141" s="95"/>
      <c r="C141" s="95" t="s">
        <v>3821</v>
      </c>
      <c r="D141" s="99"/>
      <c r="E141" s="97" t="s">
        <v>6476</v>
      </c>
      <c r="F141" s="95"/>
    </row>
    <row r="142" spans="1:6">
      <c r="A142" s="95" t="s">
        <v>6477</v>
      </c>
      <c r="B142" s="95"/>
      <c r="C142" s="95" t="s">
        <v>3821</v>
      </c>
      <c r="D142" s="99"/>
      <c r="E142" s="95" t="s">
        <v>6478</v>
      </c>
      <c r="F142" s="95"/>
    </row>
    <row r="143" spans="1:6">
      <c r="A143" s="95" t="s">
        <v>6479</v>
      </c>
      <c r="B143" s="95"/>
      <c r="C143" s="95" t="s">
        <v>3821</v>
      </c>
      <c r="D143" s="99"/>
      <c r="E143" s="95" t="s">
        <v>6478</v>
      </c>
      <c r="F143" s="95"/>
    </row>
    <row r="144" spans="1:6">
      <c r="A144" s="123" t="s">
        <v>3072</v>
      </c>
      <c r="B144" s="95"/>
      <c r="C144" s="123" t="s">
        <v>3821</v>
      </c>
      <c r="D144" s="99"/>
      <c r="E144" s="95" t="s">
        <v>6478</v>
      </c>
      <c r="F144" s="95"/>
    </row>
    <row r="145" spans="1:6">
      <c r="A145" s="95" t="s">
        <v>6389</v>
      </c>
      <c r="B145" s="95"/>
      <c r="C145" s="95" t="s">
        <v>3821</v>
      </c>
      <c r="D145" s="99"/>
      <c r="E145" s="125" t="s">
        <v>6480</v>
      </c>
      <c r="F145" s="95"/>
    </row>
    <row r="146" spans="1:6">
      <c r="A146" s="123" t="s">
        <v>6450</v>
      </c>
      <c r="B146" s="95"/>
      <c r="C146" s="123" t="s">
        <v>3821</v>
      </c>
      <c r="D146" s="99"/>
      <c r="E146" s="97" t="s">
        <v>6481</v>
      </c>
      <c r="F146" s="95"/>
    </row>
    <row r="147" spans="1:6">
      <c r="A147" s="95" t="s">
        <v>5407</v>
      </c>
      <c r="B147" s="95"/>
      <c r="C147" s="95" t="s">
        <v>3821</v>
      </c>
      <c r="D147" s="99"/>
      <c r="E147" s="125" t="s">
        <v>6482</v>
      </c>
      <c r="F147" s="95"/>
    </row>
    <row r="148" spans="1:6">
      <c r="A148" s="95" t="s">
        <v>4172</v>
      </c>
      <c r="B148" s="95"/>
      <c r="C148" s="95" t="s">
        <v>3821</v>
      </c>
      <c r="D148" s="99"/>
      <c r="E148" s="95" t="s">
        <v>6483</v>
      </c>
      <c r="F148" s="95"/>
    </row>
    <row r="149" spans="1:6">
      <c r="A149" s="95" t="s">
        <v>6484</v>
      </c>
      <c r="B149" s="95"/>
      <c r="C149" s="95" t="s">
        <v>3821</v>
      </c>
      <c r="D149" s="99"/>
      <c r="E149" s="95" t="s">
        <v>6485</v>
      </c>
      <c r="F149" s="95"/>
    </row>
    <row r="150" spans="1:6">
      <c r="A150" s="95" t="s">
        <v>6486</v>
      </c>
      <c r="B150" s="95"/>
      <c r="C150" s="95" t="s">
        <v>3821</v>
      </c>
      <c r="D150" s="99"/>
      <c r="E150" s="95" t="s">
        <v>6487</v>
      </c>
      <c r="F150" s="95"/>
    </row>
    <row r="151" spans="1:6">
      <c r="A151" s="128" t="s">
        <v>6446</v>
      </c>
      <c r="B151" s="95"/>
      <c r="C151" s="95" t="s">
        <v>3821</v>
      </c>
      <c r="D151" s="99"/>
      <c r="E151" s="95" t="s">
        <v>6488</v>
      </c>
      <c r="F151" s="95"/>
    </row>
    <row r="152" spans="1:6">
      <c r="A152" s="95" t="s">
        <v>6489</v>
      </c>
      <c r="B152" s="95"/>
      <c r="C152" s="95" t="s">
        <v>3821</v>
      </c>
      <c r="D152" s="99"/>
      <c r="E152" s="95" t="s">
        <v>6488</v>
      </c>
      <c r="F152" s="95"/>
    </row>
    <row r="153" spans="1:6">
      <c r="A153" s="95" t="s">
        <v>6490</v>
      </c>
      <c r="B153" s="95"/>
      <c r="C153" s="95" t="s">
        <v>3821</v>
      </c>
      <c r="D153" s="99"/>
      <c r="E153" s="97" t="s">
        <v>6491</v>
      </c>
      <c r="F153" s="95"/>
    </row>
    <row r="154" spans="1:6">
      <c r="A154" s="95" t="s">
        <v>3675</v>
      </c>
      <c r="B154" s="95"/>
      <c r="C154" s="95" t="s">
        <v>3821</v>
      </c>
      <c r="D154" s="99"/>
      <c r="E154" s="123" t="s">
        <v>6492</v>
      </c>
      <c r="F154" s="95"/>
    </row>
    <row r="155" spans="1:6">
      <c r="A155" s="123" t="s">
        <v>6493</v>
      </c>
      <c r="B155" s="95"/>
      <c r="C155" s="123" t="s">
        <v>3821</v>
      </c>
      <c r="D155" s="99"/>
      <c r="E155" s="123" t="s">
        <v>6492</v>
      </c>
      <c r="F155" s="95"/>
    </row>
    <row r="156" spans="1:6">
      <c r="A156" s="95" t="s">
        <v>6494</v>
      </c>
      <c r="B156" s="95"/>
      <c r="C156" s="95" t="s">
        <v>3821</v>
      </c>
      <c r="D156" s="99"/>
      <c r="E156" s="97" t="s">
        <v>6492</v>
      </c>
      <c r="F156" s="95"/>
    </row>
    <row r="157" spans="1:6">
      <c r="A157" s="95" t="s">
        <v>6495</v>
      </c>
      <c r="B157" s="95"/>
      <c r="C157" s="95" t="s">
        <v>3821</v>
      </c>
      <c r="D157" s="99"/>
      <c r="E157" s="114" t="s">
        <v>6496</v>
      </c>
      <c r="F157" s="95"/>
    </row>
    <row r="158" spans="1:6">
      <c r="A158" s="95" t="s">
        <v>6497</v>
      </c>
      <c r="B158" s="95"/>
      <c r="C158" s="95" t="s">
        <v>3821</v>
      </c>
      <c r="D158" s="99"/>
      <c r="E158" s="134" t="s">
        <v>6498</v>
      </c>
      <c r="F158" s="95"/>
    </row>
    <row r="159" spans="1:6">
      <c r="A159" s="123" t="s">
        <v>6499</v>
      </c>
      <c r="B159" s="95"/>
      <c r="C159" s="123" t="s">
        <v>3821</v>
      </c>
      <c r="D159" s="99"/>
      <c r="E159" s="95" t="s">
        <v>6500</v>
      </c>
      <c r="F159" s="95"/>
    </row>
    <row r="160" spans="1:6">
      <c r="A160" s="95" t="s">
        <v>4694</v>
      </c>
      <c r="B160" s="95"/>
      <c r="C160" s="95" t="s">
        <v>3821</v>
      </c>
      <c r="D160" s="99"/>
      <c r="E160" s="114" t="s">
        <v>6501</v>
      </c>
      <c r="F160" s="95"/>
    </row>
    <row r="161" spans="1:6">
      <c r="A161" s="123" t="s">
        <v>3906</v>
      </c>
      <c r="B161" s="95"/>
      <c r="C161" s="123" t="s">
        <v>3821</v>
      </c>
      <c r="D161" s="99"/>
      <c r="E161" s="95" t="s">
        <v>6502</v>
      </c>
      <c r="F161" s="102" t="s">
        <v>6423</v>
      </c>
    </row>
    <row r="162" spans="1:6">
      <c r="A162" s="123" t="s">
        <v>6503</v>
      </c>
      <c r="B162" s="95"/>
      <c r="C162" s="123" t="s">
        <v>3821</v>
      </c>
      <c r="D162" s="99"/>
      <c r="E162" s="97" t="s">
        <v>6504</v>
      </c>
      <c r="F162" s="95"/>
    </row>
    <row r="163" spans="1:6">
      <c r="A163" s="95" t="s">
        <v>6505</v>
      </c>
      <c r="B163" s="95"/>
      <c r="C163" s="95" t="s">
        <v>3821</v>
      </c>
      <c r="D163" s="99"/>
      <c r="E163" s="95" t="s">
        <v>6506</v>
      </c>
      <c r="F163" s="95"/>
    </row>
    <row r="164" spans="1:6">
      <c r="A164" s="95" t="s">
        <v>6507</v>
      </c>
      <c r="B164" s="95"/>
      <c r="C164" s="95" t="s">
        <v>3821</v>
      </c>
      <c r="D164" s="99"/>
      <c r="E164" s="95" t="s">
        <v>6506</v>
      </c>
      <c r="F164" s="95"/>
    </row>
    <row r="165" spans="1:6">
      <c r="A165" s="95" t="s">
        <v>6508</v>
      </c>
      <c r="B165" s="95"/>
      <c r="C165" s="95" t="s">
        <v>3821</v>
      </c>
      <c r="D165" s="99"/>
      <c r="E165" s="95" t="s">
        <v>6509</v>
      </c>
      <c r="F165" s="95"/>
    </row>
    <row r="166" spans="1:6">
      <c r="A166" s="124" t="s">
        <v>6510</v>
      </c>
      <c r="B166" s="95"/>
      <c r="C166" s="124" t="s">
        <v>3821</v>
      </c>
      <c r="D166" s="99"/>
      <c r="E166" s="101" t="s">
        <v>6511</v>
      </c>
      <c r="F166" s="127"/>
    </row>
    <row r="167" spans="1:6">
      <c r="A167" s="128" t="s">
        <v>2470</v>
      </c>
      <c r="B167" s="95"/>
      <c r="C167" s="95" t="s">
        <v>3821</v>
      </c>
      <c r="D167" s="99"/>
      <c r="E167" s="95" t="s">
        <v>6512</v>
      </c>
      <c r="F167" s="95"/>
    </row>
    <row r="168" spans="1:6">
      <c r="A168" s="95" t="s">
        <v>6513</v>
      </c>
      <c r="B168" s="95"/>
      <c r="C168" s="95" t="s">
        <v>3821</v>
      </c>
      <c r="D168" s="99"/>
      <c r="E168" s="114" t="s">
        <v>6514</v>
      </c>
      <c r="F168" s="95"/>
    </row>
    <row r="169" spans="1:6">
      <c r="A169" s="95" t="s">
        <v>6515</v>
      </c>
      <c r="B169" s="95"/>
      <c r="C169" s="95" t="s">
        <v>3821</v>
      </c>
      <c r="D169" s="99"/>
      <c r="E169" s="95" t="s">
        <v>6516</v>
      </c>
      <c r="F169" s="95"/>
    </row>
    <row r="170" spans="1:6">
      <c r="A170" s="95" t="s">
        <v>6517</v>
      </c>
      <c r="B170" s="95"/>
      <c r="C170" s="95" t="s">
        <v>3821</v>
      </c>
      <c r="D170" s="99"/>
      <c r="E170" s="95" t="s">
        <v>6516</v>
      </c>
      <c r="F170" s="95"/>
    </row>
    <row r="171" spans="1:6">
      <c r="A171" s="128" t="s">
        <v>6409</v>
      </c>
      <c r="B171" s="95"/>
      <c r="C171" s="95" t="s">
        <v>3821</v>
      </c>
      <c r="D171" s="99"/>
      <c r="E171" s="95" t="s">
        <v>6518</v>
      </c>
      <c r="F171" s="95"/>
    </row>
    <row r="172" spans="1:6">
      <c r="A172" s="95" t="s">
        <v>6472</v>
      </c>
      <c r="B172" s="95"/>
      <c r="C172" s="95" t="s">
        <v>3821</v>
      </c>
      <c r="D172" s="99"/>
      <c r="E172" s="130" t="s">
        <v>6519</v>
      </c>
      <c r="F172" s="95"/>
    </row>
    <row r="173" spans="1:6">
      <c r="A173" s="95" t="s">
        <v>6520</v>
      </c>
      <c r="B173" s="95"/>
      <c r="C173" s="95" t="s">
        <v>3821</v>
      </c>
      <c r="D173" s="99"/>
      <c r="E173" s="128" t="s">
        <v>6521</v>
      </c>
      <c r="F173" s="95"/>
    </row>
    <row r="174" spans="1:6">
      <c r="A174" s="123" t="s">
        <v>6499</v>
      </c>
      <c r="B174" s="95"/>
      <c r="C174" s="123" t="s">
        <v>3821</v>
      </c>
      <c r="D174" s="99"/>
      <c r="E174" s="128" t="s">
        <v>6521</v>
      </c>
      <c r="F174" s="95"/>
    </row>
    <row r="175" spans="1:6">
      <c r="A175" s="123" t="s">
        <v>4199</v>
      </c>
      <c r="B175" s="95"/>
      <c r="C175" s="123" t="s">
        <v>3821</v>
      </c>
      <c r="D175" s="99"/>
      <c r="E175" s="97" t="s">
        <v>6522</v>
      </c>
      <c r="F175" s="95"/>
    </row>
    <row r="176" spans="1:6">
      <c r="A176" s="123" t="s">
        <v>6493</v>
      </c>
      <c r="B176" s="95"/>
      <c r="C176" s="123" t="s">
        <v>3821</v>
      </c>
      <c r="D176" s="99"/>
      <c r="E176" s="95" t="s">
        <v>6523</v>
      </c>
      <c r="F176" s="95"/>
    </row>
    <row r="177" spans="1:6">
      <c r="A177" s="95" t="s">
        <v>6524</v>
      </c>
      <c r="B177" s="95"/>
      <c r="C177" s="95" t="s">
        <v>3821</v>
      </c>
      <c r="D177" s="99"/>
      <c r="E177" s="95" t="s">
        <v>6525</v>
      </c>
      <c r="F177" s="95"/>
    </row>
    <row r="178" spans="1:6">
      <c r="A178" s="95" t="s">
        <v>6520</v>
      </c>
      <c r="B178" s="95"/>
      <c r="C178" s="95" t="s">
        <v>3821</v>
      </c>
      <c r="D178" s="99"/>
      <c r="E178" s="95" t="s">
        <v>6526</v>
      </c>
      <c r="F178" s="95"/>
    </row>
    <row r="179" spans="1:6">
      <c r="A179" s="125" t="s">
        <v>6527</v>
      </c>
      <c r="B179" s="101"/>
      <c r="C179" s="125" t="s">
        <v>3821</v>
      </c>
      <c r="D179" s="99"/>
      <c r="E179" s="95" t="s">
        <v>6528</v>
      </c>
      <c r="F179" s="125" t="s">
        <v>6529</v>
      </c>
    </row>
    <row r="180" spans="1:6">
      <c r="A180" s="128" t="s">
        <v>6426</v>
      </c>
      <c r="B180" s="95"/>
      <c r="C180" s="95" t="s">
        <v>3821</v>
      </c>
      <c r="D180" s="99"/>
      <c r="E180" s="95" t="s">
        <v>6528</v>
      </c>
      <c r="F180" s="95"/>
    </row>
    <row r="181" spans="1:6">
      <c r="A181" s="95" t="s">
        <v>6530</v>
      </c>
      <c r="B181" s="95"/>
      <c r="C181" s="95" t="s">
        <v>3821</v>
      </c>
      <c r="D181" s="99"/>
      <c r="E181" s="95" t="s">
        <v>6528</v>
      </c>
      <c r="F181" s="95"/>
    </row>
    <row r="182" spans="1:6">
      <c r="A182" s="123" t="s">
        <v>6531</v>
      </c>
      <c r="B182" s="95"/>
      <c r="C182" s="123" t="s">
        <v>3821</v>
      </c>
      <c r="D182" s="99"/>
      <c r="E182" s="95" t="s">
        <v>6528</v>
      </c>
      <c r="F182" s="95"/>
    </row>
    <row r="183" spans="1:6">
      <c r="A183" s="123" t="s">
        <v>6503</v>
      </c>
      <c r="B183" s="95"/>
      <c r="C183" s="123" t="s">
        <v>3821</v>
      </c>
      <c r="D183" s="99"/>
      <c r="E183" s="123" t="s">
        <v>6532</v>
      </c>
      <c r="F183" s="95"/>
    </row>
    <row r="184" spans="1:6">
      <c r="A184" s="95" t="s">
        <v>6457</v>
      </c>
      <c r="B184" s="95"/>
      <c r="C184" s="95" t="s">
        <v>3821</v>
      </c>
      <c r="D184" s="99"/>
      <c r="E184" s="123" t="s">
        <v>6532</v>
      </c>
      <c r="F184" s="95"/>
    </row>
    <row r="185" spans="1:6">
      <c r="A185" s="124" t="s">
        <v>6533</v>
      </c>
      <c r="B185" s="95"/>
      <c r="C185" s="127" t="s">
        <v>3821</v>
      </c>
      <c r="D185" s="99"/>
      <c r="E185" s="95" t="s">
        <v>6534</v>
      </c>
      <c r="F185" s="127"/>
    </row>
    <row r="186" spans="1:6">
      <c r="A186" s="95" t="s">
        <v>6489</v>
      </c>
      <c r="B186" s="95"/>
      <c r="C186" s="95" t="s">
        <v>3821</v>
      </c>
      <c r="D186" s="99"/>
      <c r="E186" s="130" t="s">
        <v>6535</v>
      </c>
      <c r="F186" s="95"/>
    </row>
    <row r="187" spans="1:6">
      <c r="A187" s="95" t="s">
        <v>6536</v>
      </c>
      <c r="B187" s="95"/>
      <c r="C187" s="95" t="s">
        <v>3821</v>
      </c>
      <c r="D187" s="99"/>
      <c r="E187" s="130" t="s">
        <v>6537</v>
      </c>
      <c r="F187" s="95"/>
    </row>
    <row r="188" spans="1:6">
      <c r="A188" s="95" t="s">
        <v>6538</v>
      </c>
      <c r="B188" s="95"/>
      <c r="C188" s="95" t="s">
        <v>3821</v>
      </c>
      <c r="D188" s="99"/>
      <c r="E188" s="97" t="s">
        <v>6539</v>
      </c>
      <c r="F188" s="95"/>
    </row>
    <row r="189" spans="1:6">
      <c r="A189" s="95" t="s">
        <v>6479</v>
      </c>
      <c r="B189" s="95"/>
      <c r="C189" s="95" t="s">
        <v>3821</v>
      </c>
      <c r="D189" s="99"/>
      <c r="E189" s="130" t="s">
        <v>6540</v>
      </c>
      <c r="F189" s="95"/>
    </row>
    <row r="190" spans="1:6">
      <c r="A190" s="95" t="s">
        <v>6421</v>
      </c>
      <c r="B190" s="95"/>
      <c r="C190" s="95" t="s">
        <v>3821</v>
      </c>
      <c r="D190" s="99"/>
      <c r="E190" s="95" t="s">
        <v>6541</v>
      </c>
      <c r="F190" s="95"/>
    </row>
    <row r="191" spans="1:6">
      <c r="A191" s="95" t="s">
        <v>6542</v>
      </c>
      <c r="B191" s="95"/>
      <c r="C191" s="95" t="s">
        <v>3821</v>
      </c>
      <c r="D191" s="99"/>
      <c r="E191" s="95" t="s">
        <v>6541</v>
      </c>
      <c r="F191" s="95"/>
    </row>
    <row r="192" spans="1:6">
      <c r="A192" s="95" t="s">
        <v>6424</v>
      </c>
      <c r="B192" s="95"/>
      <c r="C192" s="95" t="s">
        <v>3821</v>
      </c>
      <c r="D192" s="99"/>
      <c r="E192" s="95" t="s">
        <v>6543</v>
      </c>
      <c r="F192" s="95"/>
    </row>
    <row r="193" spans="1:6">
      <c r="A193" s="123" t="s">
        <v>6460</v>
      </c>
      <c r="B193" s="95"/>
      <c r="C193" s="123" t="s">
        <v>3821</v>
      </c>
      <c r="D193" s="99"/>
      <c r="E193" s="103" t="s">
        <v>6544</v>
      </c>
      <c r="F193" s="95"/>
    </row>
    <row r="194" spans="1:6">
      <c r="A194" s="128" t="s">
        <v>6475</v>
      </c>
      <c r="B194" s="95"/>
      <c r="C194" s="95" t="s">
        <v>3821</v>
      </c>
      <c r="D194" s="99"/>
      <c r="E194" s="103" t="s">
        <v>6544</v>
      </c>
      <c r="F194" s="95"/>
    </row>
    <row r="195" spans="1:6">
      <c r="A195" s="124" t="s">
        <v>6510</v>
      </c>
      <c r="B195" s="95"/>
      <c r="C195" s="124" t="s">
        <v>3821</v>
      </c>
      <c r="D195" s="99"/>
      <c r="E195" s="95" t="s">
        <v>6545</v>
      </c>
      <c r="F195" s="127"/>
    </row>
    <row r="196" spans="1:6">
      <c r="A196" s="95" t="s">
        <v>5545</v>
      </c>
      <c r="B196" s="95"/>
      <c r="C196" s="95" t="s">
        <v>3821</v>
      </c>
      <c r="D196" s="99"/>
      <c r="E196" s="98" t="s">
        <v>6546</v>
      </c>
      <c r="F196" s="95"/>
    </row>
    <row r="197" spans="1:6">
      <c r="A197" s="95" t="s">
        <v>6547</v>
      </c>
      <c r="B197" s="95"/>
      <c r="C197" s="95" t="s">
        <v>3821</v>
      </c>
      <c r="D197" s="99"/>
      <c r="E197" s="95" t="s">
        <v>6548</v>
      </c>
      <c r="F197" s="95"/>
    </row>
    <row r="198" spans="1:6">
      <c r="A198" s="95" t="s">
        <v>6448</v>
      </c>
      <c r="B198" s="95"/>
      <c r="C198" s="95" t="s">
        <v>3821</v>
      </c>
      <c r="D198" s="99"/>
      <c r="E198" s="95" t="s">
        <v>6549</v>
      </c>
      <c r="F198" s="95"/>
    </row>
    <row r="199" spans="1:6">
      <c r="A199" s="123" t="s">
        <v>6531</v>
      </c>
      <c r="B199" s="95"/>
      <c r="C199" s="123" t="s">
        <v>3821</v>
      </c>
      <c r="D199" s="99"/>
      <c r="E199" s="95" t="s">
        <v>6549</v>
      </c>
      <c r="F199" s="95"/>
    </row>
    <row r="200" spans="1:6">
      <c r="A200" s="95" t="s">
        <v>2916</v>
      </c>
      <c r="B200" s="95"/>
      <c r="C200" s="95" t="s">
        <v>3821</v>
      </c>
      <c r="D200" s="99"/>
      <c r="E200" s="114" t="s">
        <v>6550</v>
      </c>
      <c r="F200" s="95"/>
    </row>
    <row r="201" spans="1:6" ht="30">
      <c r="A201" s="125" t="s">
        <v>6551</v>
      </c>
      <c r="B201" s="101"/>
      <c r="C201" s="125" t="s">
        <v>3821</v>
      </c>
      <c r="D201" s="99"/>
      <c r="E201" s="114" t="s">
        <v>6550</v>
      </c>
      <c r="F201" s="125"/>
    </row>
    <row r="202" spans="1:6">
      <c r="A202" s="95" t="s">
        <v>6552</v>
      </c>
      <c r="B202" s="95"/>
      <c r="C202" s="95" t="s">
        <v>3821</v>
      </c>
      <c r="D202" s="99"/>
      <c r="E202" s="95" t="s">
        <v>6553</v>
      </c>
      <c r="F202" s="95"/>
    </row>
    <row r="203" spans="1:6">
      <c r="A203" s="125" t="s">
        <v>6554</v>
      </c>
      <c r="B203" s="101"/>
      <c r="C203" s="125" t="s">
        <v>3821</v>
      </c>
      <c r="D203" s="99"/>
      <c r="E203" s="95" t="s">
        <v>6555</v>
      </c>
      <c r="F203" s="125" t="s">
        <v>6556</v>
      </c>
    </row>
    <row r="204" spans="1:6">
      <c r="A204" s="95" t="s">
        <v>6557</v>
      </c>
      <c r="B204" s="95"/>
      <c r="C204" s="95" t="s">
        <v>3821</v>
      </c>
      <c r="D204" s="99"/>
      <c r="E204" s="95" t="s">
        <v>6558</v>
      </c>
      <c r="F204" s="95"/>
    </row>
    <row r="205" spans="1:6">
      <c r="A205" s="95" t="s">
        <v>3691</v>
      </c>
      <c r="B205" s="95"/>
      <c r="C205" s="95" t="s">
        <v>3821</v>
      </c>
      <c r="D205" s="99"/>
      <c r="E205" s="95" t="s">
        <v>6558</v>
      </c>
      <c r="F205" s="95"/>
    </row>
    <row r="206" spans="1:6">
      <c r="A206" s="124" t="s">
        <v>6533</v>
      </c>
      <c r="B206" s="95"/>
      <c r="C206" s="127" t="s">
        <v>3821</v>
      </c>
      <c r="D206" s="99"/>
      <c r="E206" s="123" t="s">
        <v>6559</v>
      </c>
      <c r="F206" s="127"/>
    </row>
    <row r="207" spans="1:6">
      <c r="A207" s="95" t="s">
        <v>6538</v>
      </c>
      <c r="B207" s="95"/>
      <c r="C207" s="95" t="s">
        <v>3821</v>
      </c>
      <c r="D207" s="99"/>
      <c r="E207" s="103" t="s">
        <v>6560</v>
      </c>
      <c r="F207" s="95"/>
    </row>
    <row r="208" spans="1:6">
      <c r="A208" s="95" t="s">
        <v>6561</v>
      </c>
      <c r="B208" s="95"/>
      <c r="C208" s="95" t="s">
        <v>3821</v>
      </c>
      <c r="D208" s="99"/>
      <c r="E208" s="123" t="s">
        <v>6562</v>
      </c>
      <c r="F208" s="95"/>
    </row>
    <row r="209" spans="1:6">
      <c r="A209" s="95" t="s">
        <v>3332</v>
      </c>
      <c r="B209" s="95"/>
      <c r="C209" s="95" t="s">
        <v>3821</v>
      </c>
      <c r="D209" s="99"/>
      <c r="E209" s="97" t="s">
        <v>6563</v>
      </c>
      <c r="F209" s="95"/>
    </row>
    <row r="210" spans="1:6">
      <c r="A210" s="95" t="s">
        <v>6452</v>
      </c>
      <c r="B210" s="95"/>
      <c r="C210" s="95" t="s">
        <v>3821</v>
      </c>
      <c r="D210" s="99"/>
      <c r="E210" s="97" t="s">
        <v>6563</v>
      </c>
      <c r="F210" s="95"/>
    </row>
    <row r="211" spans="1:6">
      <c r="A211" s="95" t="s">
        <v>6486</v>
      </c>
      <c r="B211" s="95"/>
      <c r="C211" s="95" t="s">
        <v>3821</v>
      </c>
      <c r="D211" s="99"/>
      <c r="E211" s="97" t="s">
        <v>6564</v>
      </c>
      <c r="F211" s="95"/>
    </row>
    <row r="212" spans="1:6">
      <c r="A212" s="95" t="s">
        <v>3503</v>
      </c>
      <c r="B212" s="95"/>
      <c r="C212" s="95" t="s">
        <v>3821</v>
      </c>
      <c r="D212" s="99"/>
      <c r="E212" s="95" t="s">
        <v>6565</v>
      </c>
      <c r="F212" s="95"/>
    </row>
    <row r="213" spans="1:6">
      <c r="A213" s="95" t="s">
        <v>6566</v>
      </c>
      <c r="B213" s="95"/>
      <c r="C213" s="95" t="s">
        <v>3821</v>
      </c>
      <c r="D213" s="99"/>
      <c r="E213" s="95" t="s">
        <v>6565</v>
      </c>
      <c r="F213" s="95"/>
    </row>
    <row r="214" spans="1:6">
      <c r="A214" s="95" t="s">
        <v>4198</v>
      </c>
      <c r="B214" s="95"/>
      <c r="C214" s="95" t="s">
        <v>3821</v>
      </c>
      <c r="D214" s="99"/>
      <c r="E214" s="95" t="s">
        <v>6567</v>
      </c>
      <c r="F214" s="95"/>
    </row>
    <row r="215" spans="1:6">
      <c r="A215" s="95" t="s">
        <v>6484</v>
      </c>
      <c r="B215" s="95"/>
      <c r="C215" s="95" t="s">
        <v>3821</v>
      </c>
      <c r="D215" s="99"/>
      <c r="E215" s="95" t="s">
        <v>6568</v>
      </c>
      <c r="F215" s="95"/>
    </row>
    <row r="216" spans="1:6">
      <c r="A216" s="95" t="s">
        <v>5407</v>
      </c>
      <c r="B216" s="95"/>
      <c r="C216" s="95" t="s">
        <v>3821</v>
      </c>
      <c r="D216" s="99"/>
      <c r="E216" s="95" t="s">
        <v>6568</v>
      </c>
      <c r="F216" s="95"/>
    </row>
    <row r="217" spans="1:6">
      <c r="A217" s="95" t="s">
        <v>6417</v>
      </c>
      <c r="B217" s="95"/>
      <c r="C217" s="95" t="s">
        <v>3821</v>
      </c>
      <c r="D217" s="99"/>
      <c r="E217" s="130" t="s">
        <v>6569</v>
      </c>
      <c r="F217" s="95"/>
    </row>
    <row r="218" spans="1:6">
      <c r="A218" s="95" t="s">
        <v>6570</v>
      </c>
      <c r="B218" s="95"/>
      <c r="C218" s="95" t="s">
        <v>3821</v>
      </c>
      <c r="D218" s="99"/>
      <c r="E218" s="122" t="s">
        <v>6571</v>
      </c>
      <c r="F218" s="95"/>
    </row>
    <row r="219" spans="1:6">
      <c r="A219" s="95" t="s">
        <v>6566</v>
      </c>
      <c r="B219" s="95"/>
      <c r="C219" s="95" t="s">
        <v>3821</v>
      </c>
      <c r="D219" s="99"/>
      <c r="E219" s="123" t="s">
        <v>6572</v>
      </c>
      <c r="F219" s="95"/>
    </row>
    <row r="220" spans="1:6">
      <c r="A220" s="95" t="s">
        <v>6389</v>
      </c>
      <c r="B220" s="95"/>
      <c r="C220" s="95" t="s">
        <v>3821</v>
      </c>
      <c r="D220" s="99"/>
      <c r="E220" s="123" t="s">
        <v>6572</v>
      </c>
      <c r="F220" s="95"/>
    </row>
    <row r="221" spans="1:6">
      <c r="A221" s="95" t="s">
        <v>6573</v>
      </c>
      <c r="B221" s="95"/>
      <c r="C221" s="95" t="s">
        <v>3821</v>
      </c>
      <c r="D221" s="99"/>
      <c r="E221" s="95" t="s">
        <v>6574</v>
      </c>
      <c r="F221" s="95"/>
    </row>
    <row r="222" spans="1:6">
      <c r="A222" s="101" t="s">
        <v>6575</v>
      </c>
      <c r="B222" s="101" t="s">
        <v>6576</v>
      </c>
      <c r="C222" s="101" t="s">
        <v>6577</v>
      </c>
      <c r="D222" s="99"/>
      <c r="E222" s="95" t="s">
        <v>6578</v>
      </c>
      <c r="F222" s="116" t="s">
        <v>6579</v>
      </c>
    </row>
    <row r="223" spans="1:6">
      <c r="A223" s="101" t="s">
        <v>6580</v>
      </c>
      <c r="B223" s="101"/>
      <c r="C223" s="101" t="s">
        <v>6577</v>
      </c>
      <c r="D223" s="99"/>
      <c r="E223" s="95" t="s">
        <v>6578</v>
      </c>
      <c r="F223" s="101"/>
    </row>
    <row r="224" spans="1:6">
      <c r="A224" s="95" t="s">
        <v>6601</v>
      </c>
      <c r="B224" s="95" t="s">
        <v>6602</v>
      </c>
      <c r="C224" s="95" t="s">
        <v>6583</v>
      </c>
      <c r="D224" s="99"/>
      <c r="E224" s="97" t="s">
        <v>6603</v>
      </c>
      <c r="F224" s="95"/>
    </row>
    <row r="225" spans="1:6">
      <c r="A225" s="95" t="s">
        <v>6613</v>
      </c>
      <c r="B225" s="95" t="s">
        <v>6614</v>
      </c>
      <c r="C225" s="95" t="s">
        <v>6583</v>
      </c>
      <c r="D225" s="99"/>
      <c r="E225" s="98" t="s">
        <v>6610</v>
      </c>
      <c r="F225" s="95"/>
    </row>
    <row r="226" spans="1:6">
      <c r="A226" s="95" t="s">
        <v>6627</v>
      </c>
      <c r="B226" s="95" t="s">
        <v>6628</v>
      </c>
      <c r="C226" s="95" t="s">
        <v>6583</v>
      </c>
      <c r="D226" s="99"/>
      <c r="E226" s="95" t="s">
        <v>6629</v>
      </c>
      <c r="F226" s="95"/>
    </row>
    <row r="227" spans="1:6">
      <c r="A227" s="95" t="s">
        <v>3257</v>
      </c>
      <c r="B227" s="95" t="s">
        <v>6585</v>
      </c>
      <c r="C227" s="95" t="s">
        <v>6583</v>
      </c>
      <c r="D227" s="99"/>
      <c r="E227" s="95" t="s">
        <v>6586</v>
      </c>
      <c r="F227" s="95"/>
    </row>
    <row r="228" spans="1:6">
      <c r="A228" s="95" t="s">
        <v>6251</v>
      </c>
      <c r="B228" s="95" t="s">
        <v>6630</v>
      </c>
      <c r="C228" s="95" t="s">
        <v>6583</v>
      </c>
      <c r="D228" s="99"/>
      <c r="E228" s="95" t="s">
        <v>6629</v>
      </c>
      <c r="F228" s="95"/>
    </row>
    <row r="229" spans="1:6">
      <c r="A229" s="95" t="s">
        <v>6622</v>
      </c>
      <c r="B229" s="95" t="s">
        <v>6623</v>
      </c>
      <c r="C229" s="95" t="s">
        <v>6583</v>
      </c>
      <c r="D229" s="99"/>
      <c r="E229" s="95" t="s">
        <v>6624</v>
      </c>
      <c r="F229" s="95"/>
    </row>
    <row r="230" spans="1:6">
      <c r="A230" s="95" t="s">
        <v>6604</v>
      </c>
      <c r="B230" s="95" t="s">
        <v>6605</v>
      </c>
      <c r="C230" s="95" t="s">
        <v>6583</v>
      </c>
      <c r="D230" s="99"/>
      <c r="E230" s="95" t="s">
        <v>6606</v>
      </c>
      <c r="F230" s="95"/>
    </row>
    <row r="231" spans="1:6">
      <c r="A231" s="95" t="s">
        <v>6617</v>
      </c>
      <c r="B231" s="95" t="s">
        <v>6618</v>
      </c>
      <c r="C231" s="95" t="s">
        <v>6583</v>
      </c>
      <c r="D231" s="99"/>
      <c r="E231" s="95" t="s">
        <v>6619</v>
      </c>
      <c r="F231" s="95"/>
    </row>
    <row r="232" spans="1:6">
      <c r="A232" s="95" t="s">
        <v>3072</v>
      </c>
      <c r="B232" s="95" t="s">
        <v>5504</v>
      </c>
      <c r="C232" s="95" t="s">
        <v>6583</v>
      </c>
      <c r="D232" s="99"/>
      <c r="E232" s="95" t="s">
        <v>6594</v>
      </c>
      <c r="F232" s="95"/>
    </row>
    <row r="233" spans="1:6">
      <c r="A233" s="95" t="s">
        <v>5184</v>
      </c>
      <c r="B233" s="95" t="s">
        <v>6615</v>
      </c>
      <c r="C233" s="95" t="s">
        <v>6583</v>
      </c>
      <c r="D233" s="99"/>
      <c r="E233" s="95" t="s">
        <v>6616</v>
      </c>
      <c r="F233" s="95"/>
    </row>
    <row r="234" spans="1:6">
      <c r="A234" s="95" t="s">
        <v>6611</v>
      </c>
      <c r="B234" s="95" t="s">
        <v>6612</v>
      </c>
      <c r="C234" s="95" t="s">
        <v>6583</v>
      </c>
      <c r="D234" s="99"/>
      <c r="E234" s="98" t="s">
        <v>6610</v>
      </c>
      <c r="F234" s="95"/>
    </row>
    <row r="235" spans="1:6">
      <c r="A235" s="95" t="s">
        <v>6607</v>
      </c>
      <c r="B235" s="95" t="s">
        <v>6608</v>
      </c>
      <c r="C235" s="95" t="s">
        <v>6583</v>
      </c>
      <c r="D235" s="99"/>
      <c r="E235" s="122" t="s">
        <v>6606</v>
      </c>
      <c r="F235" s="95"/>
    </row>
    <row r="236" spans="1:6">
      <c r="A236" s="95" t="s">
        <v>5400</v>
      </c>
      <c r="B236" s="95" t="s">
        <v>4172</v>
      </c>
      <c r="C236" s="95" t="s">
        <v>6583</v>
      </c>
      <c r="D236" s="99"/>
      <c r="E236" s="95" t="s">
        <v>6597</v>
      </c>
      <c r="F236" s="95"/>
    </row>
    <row r="237" spans="1:6">
      <c r="A237" s="95" t="s">
        <v>5400</v>
      </c>
      <c r="B237" s="95" t="s">
        <v>4172</v>
      </c>
      <c r="C237" s="95" t="s">
        <v>6583</v>
      </c>
      <c r="D237" s="99"/>
      <c r="E237" s="95" t="s">
        <v>6620</v>
      </c>
      <c r="F237" s="95"/>
    </row>
    <row r="238" spans="1:6">
      <c r="A238" s="95" t="s">
        <v>6631</v>
      </c>
      <c r="B238" s="95" t="s">
        <v>6632</v>
      </c>
      <c r="C238" s="95" t="s">
        <v>6583</v>
      </c>
      <c r="D238" s="99"/>
      <c r="E238" s="95" t="s">
        <v>6633</v>
      </c>
      <c r="F238" s="95" t="s">
        <v>6634</v>
      </c>
    </row>
    <row r="239" spans="1:6">
      <c r="A239" s="95" t="s">
        <v>4116</v>
      </c>
      <c r="B239" s="95" t="s">
        <v>4035</v>
      </c>
      <c r="C239" s="95" t="s">
        <v>6583</v>
      </c>
      <c r="D239" s="99"/>
      <c r="E239" s="123" t="s">
        <v>6589</v>
      </c>
      <c r="F239" s="95"/>
    </row>
    <row r="240" spans="1:6">
      <c r="A240" s="95" t="s">
        <v>4116</v>
      </c>
      <c r="B240" s="95" t="s">
        <v>4035</v>
      </c>
      <c r="C240" s="95" t="s">
        <v>6583</v>
      </c>
      <c r="D240" s="99"/>
      <c r="E240" s="95" t="s">
        <v>6594</v>
      </c>
      <c r="F240" s="95"/>
    </row>
    <row r="241" spans="1:6">
      <c r="A241" s="95" t="s">
        <v>6598</v>
      </c>
      <c r="B241" s="95" t="s">
        <v>6599</v>
      </c>
      <c r="C241" s="95" t="s">
        <v>6583</v>
      </c>
      <c r="D241" s="99"/>
      <c r="E241" s="95" t="s">
        <v>6600</v>
      </c>
      <c r="F241" s="95"/>
    </row>
    <row r="242" spans="1:6">
      <c r="A242" s="95" t="s">
        <v>3072</v>
      </c>
      <c r="B242" s="95" t="s">
        <v>6590</v>
      </c>
      <c r="C242" s="95" t="s">
        <v>6583</v>
      </c>
      <c r="D242" s="99"/>
      <c r="E242" s="95" t="s">
        <v>6591</v>
      </c>
      <c r="F242" s="95"/>
    </row>
    <row r="243" spans="1:6">
      <c r="A243" s="95" t="s">
        <v>4441</v>
      </c>
      <c r="B243" s="95" t="s">
        <v>6592</v>
      </c>
      <c r="C243" s="95" t="s">
        <v>6583</v>
      </c>
      <c r="D243" s="99"/>
      <c r="E243" s="103" t="s">
        <v>6593</v>
      </c>
      <c r="F243" s="95"/>
    </row>
    <row r="244" spans="1:6">
      <c r="A244" s="95" t="s">
        <v>3257</v>
      </c>
      <c r="B244" s="95" t="s">
        <v>6595</v>
      </c>
      <c r="C244" s="95" t="s">
        <v>6583</v>
      </c>
      <c r="D244" s="99"/>
      <c r="E244" s="130" t="s">
        <v>6596</v>
      </c>
      <c r="F244" s="95"/>
    </row>
    <row r="245" spans="1:6">
      <c r="A245" s="95"/>
      <c r="B245" s="95" t="s">
        <v>6625</v>
      </c>
      <c r="C245" s="95" t="s">
        <v>6583</v>
      </c>
      <c r="D245" s="99"/>
      <c r="E245" s="95" t="s">
        <v>6626</v>
      </c>
      <c r="F245" s="95"/>
    </row>
    <row r="246" spans="1:6">
      <c r="A246" s="95" t="s">
        <v>6581</v>
      </c>
      <c r="B246" s="95" t="s">
        <v>6582</v>
      </c>
      <c r="C246" s="95" t="s">
        <v>6583</v>
      </c>
      <c r="D246" s="99"/>
      <c r="E246" s="130" t="s">
        <v>6584</v>
      </c>
      <c r="F246" s="95"/>
    </row>
    <row r="247" spans="1:6">
      <c r="A247" s="128" t="s">
        <v>6587</v>
      </c>
      <c r="B247" s="95"/>
      <c r="C247" s="128" t="s">
        <v>6583</v>
      </c>
      <c r="D247" s="99"/>
      <c r="E247" s="95" t="s">
        <v>6588</v>
      </c>
      <c r="F247" s="95"/>
    </row>
    <row r="248" spans="1:6">
      <c r="A248" s="95" t="s">
        <v>6609</v>
      </c>
      <c r="B248" s="95"/>
      <c r="C248" s="95" t="s">
        <v>6583</v>
      </c>
      <c r="D248" s="99"/>
      <c r="E248" s="98" t="s">
        <v>6610</v>
      </c>
      <c r="F248" s="95"/>
    </row>
    <row r="249" spans="1:6">
      <c r="A249" s="95" t="s">
        <v>3602</v>
      </c>
      <c r="B249" s="95"/>
      <c r="C249" s="95" t="s">
        <v>6583</v>
      </c>
      <c r="D249" s="99"/>
      <c r="E249" s="95" t="s">
        <v>6621</v>
      </c>
      <c r="F249" s="95"/>
    </row>
    <row r="250" spans="1:6">
      <c r="A250" s="95" t="s">
        <v>2920</v>
      </c>
      <c r="B250" s="95"/>
      <c r="C250" s="95" t="s">
        <v>6583</v>
      </c>
      <c r="D250" s="99"/>
      <c r="E250" s="95" t="s">
        <v>6624</v>
      </c>
      <c r="F250" s="95"/>
    </row>
    <row r="251" spans="1:6">
      <c r="A251" s="95" t="s">
        <v>3257</v>
      </c>
      <c r="B251" s="95"/>
      <c r="C251" s="95" t="s">
        <v>6583</v>
      </c>
      <c r="D251" s="99"/>
      <c r="E251" s="95" t="s">
        <v>6635</v>
      </c>
      <c r="F251" s="95"/>
    </row>
    <row r="252" spans="1:6">
      <c r="A252" s="97" t="s">
        <v>6636</v>
      </c>
      <c r="B252" s="95"/>
      <c r="C252" s="97" t="s">
        <v>6637</v>
      </c>
      <c r="D252" s="99"/>
      <c r="E252" s="95" t="s">
        <v>6635</v>
      </c>
      <c r="F252" s="97" t="s">
        <v>6638</v>
      </c>
    </row>
    <row r="253" spans="1:6">
      <c r="A253" s="97" t="s">
        <v>6639</v>
      </c>
      <c r="B253" s="95"/>
      <c r="C253" s="97" t="s">
        <v>6637</v>
      </c>
      <c r="D253" s="99"/>
      <c r="E253" s="114" t="s">
        <v>6640</v>
      </c>
      <c r="F253" s="97"/>
    </row>
    <row r="254" spans="1:6">
      <c r="A254" s="101" t="s">
        <v>6681</v>
      </c>
      <c r="B254" s="101" t="s">
        <v>6682</v>
      </c>
      <c r="C254" s="101" t="s">
        <v>1165</v>
      </c>
      <c r="D254" s="99"/>
      <c r="E254" s="98" t="s">
        <v>6680</v>
      </c>
      <c r="F254" s="101"/>
    </row>
    <row r="255" spans="1:6">
      <c r="A255" s="101" t="s">
        <v>6673</v>
      </c>
      <c r="B255" s="101" t="s">
        <v>6674</v>
      </c>
      <c r="C255" s="101" t="s">
        <v>1165</v>
      </c>
      <c r="D255" s="99"/>
      <c r="E255" s="103" t="s">
        <v>6675</v>
      </c>
      <c r="F255" s="101"/>
    </row>
    <row r="256" spans="1:6">
      <c r="A256" s="36" t="s">
        <v>4149</v>
      </c>
      <c r="B256" s="99"/>
      <c r="C256" s="36" t="s">
        <v>1165</v>
      </c>
      <c r="D256" s="36" t="s">
        <v>4016</v>
      </c>
      <c r="E256" s="36" t="s">
        <v>4015</v>
      </c>
      <c r="F256" s="36"/>
    </row>
    <row r="257" spans="1:6">
      <c r="A257" s="36"/>
      <c r="B257" s="99"/>
      <c r="C257" s="36" t="s">
        <v>1165</v>
      </c>
      <c r="D257" s="36" t="s">
        <v>4153</v>
      </c>
      <c r="E257" s="36" t="s">
        <v>4154</v>
      </c>
      <c r="F257" s="36"/>
    </row>
    <row r="258" spans="1:6">
      <c r="A258" s="36"/>
      <c r="B258" s="99"/>
      <c r="C258" s="36" t="s">
        <v>1165</v>
      </c>
      <c r="D258" s="36" t="s">
        <v>4153</v>
      </c>
      <c r="E258" s="36" t="s">
        <v>4155</v>
      </c>
      <c r="F258" s="36"/>
    </row>
    <row r="259" spans="1:6">
      <c r="A259" s="36" t="s">
        <v>4156</v>
      </c>
      <c r="B259" s="99"/>
      <c r="C259" s="36" t="s">
        <v>1165</v>
      </c>
      <c r="D259" s="36" t="s">
        <v>4159</v>
      </c>
      <c r="E259" s="36" t="s">
        <v>4157</v>
      </c>
      <c r="F259" s="36"/>
    </row>
    <row r="260" spans="1:6">
      <c r="A260" s="36" t="s">
        <v>3503</v>
      </c>
      <c r="B260" s="99"/>
      <c r="C260" s="36" t="s">
        <v>1165</v>
      </c>
      <c r="D260" s="36" t="s">
        <v>4159</v>
      </c>
      <c r="E260" s="36" t="s">
        <v>4158</v>
      </c>
      <c r="F260" s="36"/>
    </row>
    <row r="261" spans="1:6">
      <c r="A261" s="36" t="s">
        <v>4160</v>
      </c>
      <c r="B261" s="99"/>
      <c r="C261" s="36" t="s">
        <v>1165</v>
      </c>
      <c r="D261" s="36" t="s">
        <v>4161</v>
      </c>
      <c r="E261" s="36" t="s">
        <v>4162</v>
      </c>
      <c r="F261" s="36"/>
    </row>
    <row r="262" spans="1:6">
      <c r="A262" s="36" t="s">
        <v>4160</v>
      </c>
      <c r="B262" s="99"/>
      <c r="C262" s="36" t="s">
        <v>1165</v>
      </c>
      <c r="D262" s="36" t="s">
        <v>4161</v>
      </c>
      <c r="E262" s="36" t="s">
        <v>4163</v>
      </c>
      <c r="F262" s="36"/>
    </row>
    <row r="263" spans="1:6">
      <c r="A263" s="36"/>
      <c r="B263" s="99"/>
      <c r="C263" s="36" t="s">
        <v>1165</v>
      </c>
      <c r="D263" s="36" t="s">
        <v>4164</v>
      </c>
      <c r="E263" s="36" t="s">
        <v>4165</v>
      </c>
      <c r="F263" s="36" t="s">
        <v>4288</v>
      </c>
    </row>
    <row r="264" spans="1:6">
      <c r="A264" s="36" t="s">
        <v>4179</v>
      </c>
      <c r="B264" s="99"/>
      <c r="C264" s="36" t="s">
        <v>1165</v>
      </c>
      <c r="D264" s="36" t="s">
        <v>4176</v>
      </c>
      <c r="E264" s="36" t="s">
        <v>4178</v>
      </c>
      <c r="F264" s="36"/>
    </row>
    <row r="265" spans="1:6">
      <c r="A265" s="36" t="s">
        <v>4175</v>
      </c>
      <c r="B265" s="99"/>
      <c r="C265" s="36" t="s">
        <v>1165</v>
      </c>
      <c r="D265" s="36" t="s">
        <v>4176</v>
      </c>
      <c r="E265" s="36" t="s">
        <v>4177</v>
      </c>
      <c r="F265" s="36"/>
    </row>
    <row r="266" spans="1:6">
      <c r="A266" s="36" t="s">
        <v>926</v>
      </c>
      <c r="B266" s="99"/>
      <c r="C266" s="36" t="s">
        <v>1165</v>
      </c>
      <c r="D266" s="36" t="s">
        <v>4180</v>
      </c>
      <c r="E266" s="36" t="s">
        <v>4181</v>
      </c>
      <c r="F266" s="36"/>
    </row>
    <row r="267" spans="1:6">
      <c r="A267" s="36" t="s">
        <v>4183</v>
      </c>
      <c r="B267" s="99"/>
      <c r="C267" s="36" t="s">
        <v>1165</v>
      </c>
      <c r="D267" s="36" t="s">
        <v>4180</v>
      </c>
      <c r="E267" s="36" t="s">
        <v>4182</v>
      </c>
      <c r="F267" s="36"/>
    </row>
    <row r="268" spans="1:6">
      <c r="A268" s="36" t="s">
        <v>4184</v>
      </c>
      <c r="B268" s="99"/>
      <c r="C268" s="36" t="s">
        <v>1165</v>
      </c>
      <c r="D268" s="36" t="s">
        <v>4185</v>
      </c>
      <c r="E268" s="36" t="s">
        <v>4186</v>
      </c>
      <c r="F268" s="36"/>
    </row>
    <row r="269" spans="1:6">
      <c r="A269" s="36" t="s">
        <v>3691</v>
      </c>
      <c r="B269" s="99"/>
      <c r="C269" s="36" t="s">
        <v>1165</v>
      </c>
      <c r="D269" s="36" t="s">
        <v>4188</v>
      </c>
      <c r="E269" s="36" t="s">
        <v>4192</v>
      </c>
      <c r="F269" s="36"/>
    </row>
    <row r="270" spans="1:6">
      <c r="A270" s="36" t="s">
        <v>4187</v>
      </c>
      <c r="B270" s="99"/>
      <c r="C270" s="36" t="s">
        <v>1165</v>
      </c>
      <c r="D270" s="36" t="s">
        <v>4188</v>
      </c>
      <c r="E270" s="36" t="s">
        <v>4190</v>
      </c>
      <c r="F270" s="36"/>
    </row>
    <row r="271" spans="1:6">
      <c r="A271" s="36" t="s">
        <v>4194</v>
      </c>
      <c r="B271" s="99"/>
      <c r="C271" s="36" t="s">
        <v>1165</v>
      </c>
      <c r="D271" s="36" t="s">
        <v>4188</v>
      </c>
      <c r="E271" s="36" t="s">
        <v>4193</v>
      </c>
      <c r="F271" s="36"/>
    </row>
    <row r="272" spans="1:6">
      <c r="A272" s="36" t="s">
        <v>4191</v>
      </c>
      <c r="B272" s="99"/>
      <c r="C272" s="36" t="s">
        <v>1165</v>
      </c>
      <c r="D272" s="36" t="s">
        <v>4188</v>
      </c>
      <c r="E272" s="36" t="s">
        <v>4189</v>
      </c>
      <c r="F272" s="36"/>
    </row>
    <row r="273" spans="1:6" ht="15.75">
      <c r="A273" s="36" t="s">
        <v>2603</v>
      </c>
      <c r="B273" s="99"/>
      <c r="C273" s="36" t="s">
        <v>1165</v>
      </c>
      <c r="D273" s="36" t="s">
        <v>4196</v>
      </c>
      <c r="E273" s="36" t="s">
        <v>4195</v>
      </c>
      <c r="F273" s="104" t="s">
        <v>4571</v>
      </c>
    </row>
    <row r="274" spans="1:6">
      <c r="A274" s="36" t="s">
        <v>4199</v>
      </c>
      <c r="B274" s="99"/>
      <c r="C274" s="36" t="s">
        <v>1165</v>
      </c>
      <c r="D274" s="36" t="s">
        <v>4196</v>
      </c>
      <c r="E274" s="36" t="s">
        <v>4200</v>
      </c>
      <c r="F274" s="36"/>
    </row>
    <row r="275" spans="1:6">
      <c r="A275" s="36" t="s">
        <v>4198</v>
      </c>
      <c r="B275" s="99"/>
      <c r="C275" s="36" t="s">
        <v>1165</v>
      </c>
      <c r="D275" s="36" t="s">
        <v>4196</v>
      </c>
      <c r="E275" s="36" t="s">
        <v>4197</v>
      </c>
      <c r="F275" s="36"/>
    </row>
    <row r="276" spans="1:6">
      <c r="A276" s="36" t="s">
        <v>2974</v>
      </c>
      <c r="B276" s="99"/>
      <c r="C276" s="36" t="s">
        <v>1165</v>
      </c>
      <c r="D276" s="36" t="s">
        <v>4206</v>
      </c>
      <c r="E276" s="36" t="s">
        <v>4207</v>
      </c>
      <c r="F276" s="105" t="s">
        <v>4208</v>
      </c>
    </row>
    <row r="277" spans="1:6" ht="15.75">
      <c r="A277" s="36"/>
      <c r="B277" s="99"/>
      <c r="C277" s="36" t="s">
        <v>1165</v>
      </c>
      <c r="D277" s="36" t="s">
        <v>4607</v>
      </c>
      <c r="E277" s="106" t="s">
        <v>4606</v>
      </c>
      <c r="F277" s="36"/>
    </row>
    <row r="278" spans="1:6">
      <c r="A278" s="36" t="s">
        <v>4218</v>
      </c>
      <c r="B278" s="99"/>
      <c r="C278" s="36" t="s">
        <v>1165</v>
      </c>
      <c r="D278" s="36" t="s">
        <v>4215</v>
      </c>
      <c r="E278" s="36" t="s">
        <v>4216</v>
      </c>
      <c r="F278" s="36"/>
    </row>
    <row r="279" spans="1:6">
      <c r="A279" s="36" t="s">
        <v>4218</v>
      </c>
      <c r="B279" s="99"/>
      <c r="C279" s="36" t="s">
        <v>1165</v>
      </c>
      <c r="D279" s="36" t="s">
        <v>4215</v>
      </c>
      <c r="E279" s="36" t="s">
        <v>4217</v>
      </c>
      <c r="F279" s="36"/>
    </row>
    <row r="280" spans="1:6">
      <c r="A280" s="36" t="s">
        <v>4219</v>
      </c>
      <c r="B280" s="99"/>
      <c r="C280" s="36" t="s">
        <v>1165</v>
      </c>
      <c r="D280" s="36" t="s">
        <v>4220</v>
      </c>
      <c r="E280" s="36" t="s">
        <v>4221</v>
      </c>
      <c r="F280" s="107" t="s">
        <v>2552</v>
      </c>
    </row>
    <row r="281" spans="1:6">
      <c r="A281" s="36" t="s">
        <v>3931</v>
      </c>
      <c r="B281" s="99"/>
      <c r="C281" s="36" t="s">
        <v>1165</v>
      </c>
      <c r="D281" s="36" t="s">
        <v>4220</v>
      </c>
      <c r="E281" s="36" t="s">
        <v>4222</v>
      </c>
      <c r="F281" s="36"/>
    </row>
    <row r="282" spans="1:6">
      <c r="A282" s="36" t="s">
        <v>4223</v>
      </c>
      <c r="B282" s="99"/>
      <c r="C282" s="36" t="s">
        <v>1165</v>
      </c>
      <c r="D282" s="36" t="s">
        <v>4224</v>
      </c>
      <c r="E282" s="36" t="s">
        <v>4225</v>
      </c>
      <c r="F282" s="36"/>
    </row>
    <row r="283" spans="1:6">
      <c r="A283" s="36" t="s">
        <v>2920</v>
      </c>
      <c r="B283" s="99"/>
      <c r="C283" s="36" t="s">
        <v>1165</v>
      </c>
      <c r="D283" s="36" t="s">
        <v>4227</v>
      </c>
      <c r="E283" s="36" t="s">
        <v>4229</v>
      </c>
      <c r="F283" s="36"/>
    </row>
    <row r="284" spans="1:6">
      <c r="A284" s="36" t="s">
        <v>4230</v>
      </c>
      <c r="B284" s="99"/>
      <c r="C284" s="36" t="s">
        <v>1165</v>
      </c>
      <c r="D284" s="36" t="s">
        <v>4227</v>
      </c>
      <c r="E284" s="36" t="s">
        <v>4231</v>
      </c>
      <c r="F284" s="36"/>
    </row>
    <row r="285" spans="1:6">
      <c r="A285" s="36" t="s">
        <v>4226</v>
      </c>
      <c r="B285" s="99"/>
      <c r="C285" s="36" t="s">
        <v>1165</v>
      </c>
      <c r="D285" s="36" t="s">
        <v>4227</v>
      </c>
      <c r="E285" s="36" t="s">
        <v>4228</v>
      </c>
      <c r="F285" s="36"/>
    </row>
    <row r="286" spans="1:6">
      <c r="A286" s="36"/>
      <c r="B286" s="99"/>
      <c r="C286" s="36" t="s">
        <v>1165</v>
      </c>
      <c r="D286" s="36" t="s">
        <v>4233</v>
      </c>
      <c r="E286" s="36" t="s">
        <v>4232</v>
      </c>
      <c r="F286" s="36"/>
    </row>
    <row r="287" spans="1:6">
      <c r="A287" s="36" t="s">
        <v>4235</v>
      </c>
      <c r="B287" s="99"/>
      <c r="C287" s="36" t="s">
        <v>1165</v>
      </c>
      <c r="D287" s="36" t="s">
        <v>4234</v>
      </c>
      <c r="E287" s="36" t="s">
        <v>929</v>
      </c>
      <c r="F287" s="36"/>
    </row>
    <row r="288" spans="1:6">
      <c r="A288" s="36" t="s">
        <v>3257</v>
      </c>
      <c r="B288" s="99"/>
      <c r="C288" s="36" t="s">
        <v>1165</v>
      </c>
      <c r="D288" s="36" t="s">
        <v>4239</v>
      </c>
      <c r="E288" s="36" t="s">
        <v>4240</v>
      </c>
      <c r="F288" s="36"/>
    </row>
    <row r="289" spans="1:6">
      <c r="A289" s="36" t="s">
        <v>4264</v>
      </c>
      <c r="B289" s="99"/>
      <c r="C289" s="36" t="s">
        <v>1165</v>
      </c>
      <c r="D289" s="36" t="s">
        <v>4265</v>
      </c>
      <c r="E289" s="36" t="s">
        <v>4266</v>
      </c>
      <c r="F289" s="36"/>
    </row>
    <row r="290" spans="1:6">
      <c r="A290" s="36" t="s">
        <v>4267</v>
      </c>
      <c r="B290" s="99"/>
      <c r="C290" s="36" t="s">
        <v>1165</v>
      </c>
      <c r="D290" s="36" t="s">
        <v>4268</v>
      </c>
      <c r="E290" s="36" t="s">
        <v>4269</v>
      </c>
      <c r="F290" s="36"/>
    </row>
    <row r="291" spans="1:6">
      <c r="A291" s="36" t="s">
        <v>4267</v>
      </c>
      <c r="B291" s="99"/>
      <c r="C291" s="36" t="s">
        <v>1165</v>
      </c>
      <c r="D291" s="36" t="s">
        <v>4268</v>
      </c>
      <c r="E291" s="36" t="s">
        <v>4270</v>
      </c>
      <c r="F291" s="36"/>
    </row>
    <row r="292" spans="1:6">
      <c r="A292" s="36"/>
      <c r="B292" s="99"/>
      <c r="C292" s="36" t="s">
        <v>1165</v>
      </c>
      <c r="D292" s="36" t="s">
        <v>4272</v>
      </c>
      <c r="E292" s="36" t="s">
        <v>4271</v>
      </c>
      <c r="F292" s="36"/>
    </row>
    <row r="293" spans="1:6">
      <c r="A293" s="36" t="s">
        <v>4273</v>
      </c>
      <c r="B293" s="99"/>
      <c r="C293" s="36" t="s">
        <v>1165</v>
      </c>
      <c r="D293" s="36" t="s">
        <v>4274</v>
      </c>
      <c r="E293" s="36" t="s">
        <v>4275</v>
      </c>
      <c r="F293" s="36"/>
    </row>
    <row r="294" spans="1:6">
      <c r="A294" s="36" t="s">
        <v>2920</v>
      </c>
      <c r="B294" s="99"/>
      <c r="C294" s="36" t="s">
        <v>1165</v>
      </c>
      <c r="D294" s="36" t="s">
        <v>4276</v>
      </c>
      <c r="E294" s="36" t="s">
        <v>4283</v>
      </c>
      <c r="F294" s="108" t="s">
        <v>4581</v>
      </c>
    </row>
    <row r="295" spans="1:6">
      <c r="A295" s="36" t="s">
        <v>4281</v>
      </c>
      <c r="B295" s="99"/>
      <c r="C295" s="36" t="s">
        <v>1165</v>
      </c>
      <c r="D295" s="36" t="s">
        <v>4276</v>
      </c>
      <c r="E295" s="36" t="s">
        <v>4282</v>
      </c>
      <c r="F295" s="108" t="s">
        <v>4581</v>
      </c>
    </row>
    <row r="296" spans="1:6">
      <c r="A296" s="36" t="s">
        <v>4279</v>
      </c>
      <c r="B296" s="99"/>
      <c r="C296" s="36" t="s">
        <v>1165</v>
      </c>
      <c r="D296" s="36" t="s">
        <v>4276</v>
      </c>
      <c r="E296" s="36" t="s">
        <v>4278</v>
      </c>
      <c r="F296" s="108" t="s">
        <v>4581</v>
      </c>
    </row>
    <row r="297" spans="1:6">
      <c r="A297" s="36" t="s">
        <v>4280</v>
      </c>
      <c r="B297" s="99"/>
      <c r="C297" s="36" t="s">
        <v>1165</v>
      </c>
      <c r="D297" s="36" t="s">
        <v>4276</v>
      </c>
      <c r="E297" s="36" t="s">
        <v>4277</v>
      </c>
      <c r="F297" s="108" t="s">
        <v>4581</v>
      </c>
    </row>
    <row r="298" spans="1:6">
      <c r="A298" s="36" t="s">
        <v>4280</v>
      </c>
      <c r="B298" s="99"/>
      <c r="C298" s="36" t="s">
        <v>1165</v>
      </c>
      <c r="D298" s="36" t="s">
        <v>4276</v>
      </c>
      <c r="E298" s="36" t="s">
        <v>4278</v>
      </c>
      <c r="F298" s="108" t="s">
        <v>4581</v>
      </c>
    </row>
    <row r="299" spans="1:6">
      <c r="A299" s="36" t="s">
        <v>4148</v>
      </c>
      <c r="B299" s="99"/>
      <c r="C299" s="36" t="s">
        <v>1165</v>
      </c>
      <c r="D299" s="36" t="s">
        <v>4013</v>
      </c>
      <c r="E299" s="36" t="s">
        <v>4147</v>
      </c>
      <c r="F299" s="36"/>
    </row>
    <row r="300" spans="1:6">
      <c r="A300" s="36" t="s">
        <v>4584</v>
      </c>
      <c r="B300" s="99"/>
      <c r="C300" s="36" t="s">
        <v>1165</v>
      </c>
      <c r="D300" s="36" t="s">
        <v>4585</v>
      </c>
      <c r="E300" s="36" t="s">
        <v>4586</v>
      </c>
      <c r="F300" s="36"/>
    </row>
    <row r="301" spans="1:6">
      <c r="A301" s="36" t="s">
        <v>4587</v>
      </c>
      <c r="B301" s="99"/>
      <c r="C301" s="36" t="s">
        <v>1165</v>
      </c>
      <c r="D301" s="36" t="s">
        <v>4588</v>
      </c>
      <c r="E301" s="36" t="s">
        <v>4589</v>
      </c>
      <c r="F301" s="36"/>
    </row>
    <row r="302" spans="1:6">
      <c r="A302" s="36"/>
      <c r="B302" s="99"/>
      <c r="C302" s="36" t="s">
        <v>1165</v>
      </c>
      <c r="D302" s="36" t="s">
        <v>5174</v>
      </c>
      <c r="E302" s="36" t="s">
        <v>5175</v>
      </c>
      <c r="F302" s="36"/>
    </row>
    <row r="303" spans="1:6">
      <c r="A303" s="36" t="s">
        <v>4204</v>
      </c>
      <c r="B303" s="99"/>
      <c r="C303" s="36" t="s">
        <v>1165</v>
      </c>
      <c r="D303" s="36" t="s">
        <v>4201</v>
      </c>
      <c r="E303" s="36" t="s">
        <v>4203</v>
      </c>
      <c r="F303" s="36"/>
    </row>
    <row r="304" spans="1:6">
      <c r="A304" s="36" t="s">
        <v>4205</v>
      </c>
      <c r="B304" s="99"/>
      <c r="C304" s="36" t="s">
        <v>1165</v>
      </c>
      <c r="D304" s="36" t="s">
        <v>4201</v>
      </c>
      <c r="E304" s="36" t="s">
        <v>4202</v>
      </c>
      <c r="F304" s="36" t="s">
        <v>4572</v>
      </c>
    </row>
    <row r="305" spans="1:6" ht="15.75">
      <c r="A305" s="36" t="s">
        <v>4590</v>
      </c>
      <c r="B305" s="99"/>
      <c r="C305" s="36" t="s">
        <v>1165</v>
      </c>
      <c r="D305" s="36" t="s">
        <v>4590</v>
      </c>
      <c r="E305" s="36" t="s">
        <v>4591</v>
      </c>
      <c r="F305" s="104" t="s">
        <v>4592</v>
      </c>
    </row>
    <row r="306" spans="1:6">
      <c r="A306" s="36" t="s">
        <v>3702</v>
      </c>
      <c r="B306" s="99"/>
      <c r="C306" s="36" t="s">
        <v>1165</v>
      </c>
      <c r="D306" s="36" t="s">
        <v>4144</v>
      </c>
      <c r="E306" s="36" t="s">
        <v>3616</v>
      </c>
      <c r="F306" s="36"/>
    </row>
    <row r="307" spans="1:6">
      <c r="A307" s="36" t="s">
        <v>5164</v>
      </c>
      <c r="B307" s="99"/>
      <c r="C307" s="36" t="s">
        <v>1165</v>
      </c>
      <c r="D307" s="36" t="s">
        <v>5157</v>
      </c>
      <c r="E307" s="36" t="s">
        <v>5165</v>
      </c>
      <c r="F307" s="105" t="s">
        <v>5166</v>
      </c>
    </row>
    <row r="308" spans="1:6">
      <c r="A308" s="36" t="s">
        <v>5163</v>
      </c>
      <c r="B308" s="99"/>
      <c r="C308" s="36" t="s">
        <v>1165</v>
      </c>
      <c r="D308" s="36" t="s">
        <v>5157</v>
      </c>
      <c r="E308" s="36" t="s">
        <v>5162</v>
      </c>
      <c r="F308" s="105" t="s">
        <v>5161</v>
      </c>
    </row>
    <row r="309" spans="1:6">
      <c r="A309" s="36" t="s">
        <v>5158</v>
      </c>
      <c r="B309" s="99"/>
      <c r="C309" s="36" t="s">
        <v>1165</v>
      </c>
      <c r="D309" s="36" t="s">
        <v>5157</v>
      </c>
      <c r="E309" s="36" t="s">
        <v>4405</v>
      </c>
      <c r="F309" s="105" t="s">
        <v>5159</v>
      </c>
    </row>
    <row r="310" spans="1:6">
      <c r="A310" s="36" t="s">
        <v>5155</v>
      </c>
      <c r="B310" s="99"/>
      <c r="C310" s="36" t="s">
        <v>1165</v>
      </c>
      <c r="D310" s="36" t="s">
        <v>5157</v>
      </c>
      <c r="E310" s="36" t="s">
        <v>5156</v>
      </c>
      <c r="F310" s="105" t="s">
        <v>5160</v>
      </c>
    </row>
    <row r="311" spans="1:6">
      <c r="A311" s="36" t="s">
        <v>5169</v>
      </c>
      <c r="B311" s="99"/>
      <c r="C311" s="36" t="s">
        <v>1165</v>
      </c>
      <c r="D311" s="36" t="s">
        <v>5157</v>
      </c>
      <c r="E311" s="36" t="s">
        <v>5168</v>
      </c>
      <c r="F311" s="105" t="s">
        <v>5167</v>
      </c>
    </row>
    <row r="312" spans="1:6">
      <c r="A312" s="36" t="s">
        <v>4211</v>
      </c>
      <c r="B312" s="99"/>
      <c r="C312" s="36" t="s">
        <v>1165</v>
      </c>
      <c r="D312" s="36" t="s">
        <v>4209</v>
      </c>
      <c r="E312" s="36" t="s">
        <v>4210</v>
      </c>
      <c r="F312" s="36"/>
    </row>
    <row r="313" spans="1:6">
      <c r="A313" s="36" t="s">
        <v>4212</v>
      </c>
      <c r="B313" s="99"/>
      <c r="C313" s="36" t="s">
        <v>1165</v>
      </c>
      <c r="D313" s="36" t="s">
        <v>4209</v>
      </c>
      <c r="E313" s="36" t="s">
        <v>4210</v>
      </c>
      <c r="F313" s="36"/>
    </row>
    <row r="314" spans="1:6">
      <c r="A314" s="36" t="s">
        <v>4213</v>
      </c>
      <c r="B314" s="99"/>
      <c r="C314" s="36" t="s">
        <v>1165</v>
      </c>
      <c r="D314" s="36" t="s">
        <v>4209</v>
      </c>
      <c r="E314" s="36" t="s">
        <v>4214</v>
      </c>
      <c r="F314" s="36"/>
    </row>
    <row r="315" spans="1:6">
      <c r="A315" s="36"/>
      <c r="B315" s="99"/>
      <c r="C315" s="36" t="s">
        <v>1165</v>
      </c>
      <c r="D315" s="36" t="s">
        <v>2559</v>
      </c>
      <c r="E315" s="36" t="s">
        <v>2560</v>
      </c>
      <c r="F315" s="36" t="s">
        <v>2561</v>
      </c>
    </row>
    <row r="316" spans="1:6">
      <c r="A316" s="36" t="s">
        <v>4284</v>
      </c>
      <c r="B316" s="99"/>
      <c r="C316" s="36" t="s">
        <v>1165</v>
      </c>
      <c r="D316" s="36" t="s">
        <v>4285</v>
      </c>
      <c r="E316" s="36" t="s">
        <v>4286</v>
      </c>
      <c r="F316" s="36"/>
    </row>
    <row r="317" spans="1:6">
      <c r="A317" s="36" t="s">
        <v>4110</v>
      </c>
      <c r="B317" s="99"/>
      <c r="C317" s="36" t="s">
        <v>1165</v>
      </c>
      <c r="D317" s="36" t="s">
        <v>4594</v>
      </c>
      <c r="E317" s="36" t="s">
        <v>4595</v>
      </c>
      <c r="F317" s="105" t="s">
        <v>4593</v>
      </c>
    </row>
    <row r="318" spans="1:6">
      <c r="A318" s="36" t="s">
        <v>4150</v>
      </c>
      <c r="B318" s="99"/>
      <c r="C318" s="36" t="s">
        <v>1165</v>
      </c>
      <c r="D318" s="36" t="s">
        <v>4151</v>
      </c>
      <c r="E318" s="36" t="s">
        <v>4152</v>
      </c>
      <c r="F318" s="105" t="s">
        <v>4287</v>
      </c>
    </row>
    <row r="319" spans="1:6">
      <c r="A319" s="36" t="s">
        <v>4145</v>
      </c>
      <c r="B319" s="99"/>
      <c r="C319" s="36" t="s">
        <v>1165</v>
      </c>
      <c r="D319" s="36" t="s">
        <v>3986</v>
      </c>
      <c r="E319" s="36" t="s">
        <v>4146</v>
      </c>
      <c r="F319" s="36"/>
    </row>
    <row r="320" spans="1:6">
      <c r="A320" s="36" t="s">
        <v>4236</v>
      </c>
      <c r="B320" s="99"/>
      <c r="C320" s="36" t="s">
        <v>1165</v>
      </c>
      <c r="D320" s="36" t="s">
        <v>4237</v>
      </c>
      <c r="E320" s="36" t="s">
        <v>4238</v>
      </c>
      <c r="F320" s="36"/>
    </row>
    <row r="321" spans="1:6">
      <c r="A321" s="36"/>
      <c r="B321" s="99"/>
      <c r="C321" s="36" t="s">
        <v>1165</v>
      </c>
      <c r="D321" s="36" t="s">
        <v>4605</v>
      </c>
      <c r="E321" s="109" t="s">
        <v>4604</v>
      </c>
      <c r="F321" s="105" t="s">
        <v>4603</v>
      </c>
    </row>
    <row r="322" spans="1:6">
      <c r="A322" s="110" t="s">
        <v>3889</v>
      </c>
      <c r="B322" s="99"/>
      <c r="C322" s="110" t="s">
        <v>1165</v>
      </c>
      <c r="D322" s="110" t="s">
        <v>3503</v>
      </c>
      <c r="E322" s="110">
        <v>543020505</v>
      </c>
      <c r="F322" s="110"/>
    </row>
    <row r="323" spans="1:6">
      <c r="A323" s="36" t="s">
        <v>4262</v>
      </c>
      <c r="B323" s="99"/>
      <c r="C323" s="36" t="s">
        <v>1165</v>
      </c>
      <c r="D323" s="36" t="s">
        <v>4241</v>
      </c>
      <c r="E323" s="36" t="s">
        <v>4263</v>
      </c>
      <c r="F323" s="36"/>
    </row>
    <row r="324" spans="1:6">
      <c r="A324" s="36" t="s">
        <v>4247</v>
      </c>
      <c r="B324" s="99"/>
      <c r="C324" s="36" t="s">
        <v>1165</v>
      </c>
      <c r="D324" s="36" t="s">
        <v>4241</v>
      </c>
      <c r="E324" s="36" t="s">
        <v>4248</v>
      </c>
      <c r="F324" s="36"/>
    </row>
    <row r="325" spans="1:6">
      <c r="A325" s="36" t="s">
        <v>4247</v>
      </c>
      <c r="B325" s="99"/>
      <c r="C325" s="36" t="s">
        <v>1165</v>
      </c>
      <c r="D325" s="36" t="s">
        <v>4241</v>
      </c>
      <c r="E325" s="36" t="s">
        <v>4249</v>
      </c>
      <c r="F325" s="36"/>
    </row>
    <row r="326" spans="1:6">
      <c r="A326" s="36" t="s">
        <v>4258</v>
      </c>
      <c r="B326" s="99"/>
      <c r="C326" s="36" t="s">
        <v>1165</v>
      </c>
      <c r="D326" s="36" t="s">
        <v>4241</v>
      </c>
      <c r="E326" s="36" t="s">
        <v>4259</v>
      </c>
      <c r="F326" s="36"/>
    </row>
    <row r="327" spans="1:6">
      <c r="A327" s="36" t="s">
        <v>4254</v>
      </c>
      <c r="B327" s="99"/>
      <c r="C327" s="36" t="s">
        <v>1165</v>
      </c>
      <c r="D327" s="36" t="s">
        <v>4241</v>
      </c>
      <c r="E327" s="36" t="s">
        <v>4255</v>
      </c>
      <c r="F327" s="36"/>
    </row>
    <row r="328" spans="1:6">
      <c r="A328" s="36" t="s">
        <v>4250</v>
      </c>
      <c r="B328" s="99"/>
      <c r="C328" s="36" t="s">
        <v>1165</v>
      </c>
      <c r="D328" s="36" t="s">
        <v>4241</v>
      </c>
      <c r="E328" s="36" t="s">
        <v>4251</v>
      </c>
      <c r="F328" s="36"/>
    </row>
    <row r="329" spans="1:6">
      <c r="A329" s="36" t="s">
        <v>24</v>
      </c>
      <c r="B329" s="99"/>
      <c r="C329" s="36" t="s">
        <v>1165</v>
      </c>
      <c r="D329" s="36" t="s">
        <v>4241</v>
      </c>
      <c r="E329" s="36" t="s">
        <v>25</v>
      </c>
      <c r="F329" s="36"/>
    </row>
    <row r="330" spans="1:6">
      <c r="A330" s="36" t="s">
        <v>30</v>
      </c>
      <c r="B330" s="99"/>
      <c r="C330" s="36" t="s">
        <v>1165</v>
      </c>
      <c r="D330" s="36" t="s">
        <v>4241</v>
      </c>
      <c r="E330" s="36" t="s">
        <v>31</v>
      </c>
      <c r="F330" s="36"/>
    </row>
    <row r="331" spans="1:6">
      <c r="A331" s="36" t="s">
        <v>4256</v>
      </c>
      <c r="B331" s="99"/>
      <c r="C331" s="36" t="s">
        <v>1165</v>
      </c>
      <c r="D331" s="36" t="s">
        <v>4241</v>
      </c>
      <c r="E331" s="36" t="s">
        <v>4257</v>
      </c>
      <c r="F331" s="36"/>
    </row>
    <row r="332" spans="1:6">
      <c r="A332" s="36" t="s">
        <v>4260</v>
      </c>
      <c r="B332" s="99"/>
      <c r="C332" s="36" t="s">
        <v>1165</v>
      </c>
      <c r="D332" s="36" t="s">
        <v>4241</v>
      </c>
      <c r="E332" s="36" t="s">
        <v>4261</v>
      </c>
      <c r="F332" s="36"/>
    </row>
    <row r="333" spans="1:6">
      <c r="A333" s="36" t="s">
        <v>4243</v>
      </c>
      <c r="B333" s="99"/>
      <c r="C333" s="36" t="s">
        <v>1165</v>
      </c>
      <c r="D333" s="36" t="s">
        <v>4241</v>
      </c>
      <c r="E333" s="36" t="s">
        <v>4244</v>
      </c>
      <c r="F333" s="36"/>
    </row>
    <row r="334" spans="1:6">
      <c r="A334" s="36" t="s">
        <v>4252</v>
      </c>
      <c r="B334" s="99"/>
      <c r="C334" s="36" t="s">
        <v>1165</v>
      </c>
      <c r="D334" s="36" t="s">
        <v>4241</v>
      </c>
      <c r="E334" s="36" t="s">
        <v>4253</v>
      </c>
      <c r="F334" s="36"/>
    </row>
    <row r="335" spans="1:6">
      <c r="A335" s="36" t="s">
        <v>21</v>
      </c>
      <c r="B335" s="99"/>
      <c r="C335" s="36" t="s">
        <v>1165</v>
      </c>
      <c r="D335" s="36" t="s">
        <v>4241</v>
      </c>
      <c r="E335" s="36" t="s">
        <v>22</v>
      </c>
      <c r="F335" s="36"/>
    </row>
    <row r="336" spans="1:6">
      <c r="A336" s="36" t="s">
        <v>4245</v>
      </c>
      <c r="B336" s="99"/>
      <c r="C336" s="36" t="s">
        <v>1165</v>
      </c>
      <c r="D336" s="36" t="s">
        <v>4241</v>
      </c>
      <c r="E336" s="36" t="s">
        <v>4246</v>
      </c>
      <c r="F336" s="36"/>
    </row>
    <row r="337" spans="1:6">
      <c r="A337" s="36" t="s">
        <v>74</v>
      </c>
      <c r="B337" s="99"/>
      <c r="C337" s="36" t="s">
        <v>1165</v>
      </c>
      <c r="D337" s="36" t="s">
        <v>4241</v>
      </c>
      <c r="E337" s="36" t="s">
        <v>4242</v>
      </c>
      <c r="F337" s="36"/>
    </row>
    <row r="338" spans="1:6">
      <c r="A338" s="36" t="s">
        <v>4169</v>
      </c>
      <c r="B338" s="99"/>
      <c r="C338" s="36" t="s">
        <v>1165</v>
      </c>
      <c r="D338" s="36" t="s">
        <v>4167</v>
      </c>
      <c r="E338" s="36" t="s">
        <v>4170</v>
      </c>
      <c r="F338" s="36"/>
    </row>
    <row r="339" spans="1:6">
      <c r="A339" s="36" t="s">
        <v>4172</v>
      </c>
      <c r="B339" s="99"/>
      <c r="C339" s="36" t="s">
        <v>1165</v>
      </c>
      <c r="D339" s="36" t="s">
        <v>4167</v>
      </c>
      <c r="E339" s="36" t="s">
        <v>4171</v>
      </c>
      <c r="F339" s="36"/>
    </row>
    <row r="340" spans="1:6">
      <c r="A340" s="36" t="s">
        <v>4166</v>
      </c>
      <c r="B340" s="99"/>
      <c r="C340" s="36" t="s">
        <v>1165</v>
      </c>
      <c r="D340" s="36" t="s">
        <v>4167</v>
      </c>
      <c r="E340" s="36" t="s">
        <v>4168</v>
      </c>
      <c r="F340" s="36"/>
    </row>
    <row r="341" spans="1:6">
      <c r="A341" s="36" t="s">
        <v>4173</v>
      </c>
      <c r="B341" s="99"/>
      <c r="C341" s="36" t="s">
        <v>1165</v>
      </c>
      <c r="D341" s="36" t="s">
        <v>4167</v>
      </c>
      <c r="E341" s="36" t="s">
        <v>4174</v>
      </c>
      <c r="F341" s="36"/>
    </row>
    <row r="342" spans="1:6">
      <c r="A342" s="36" t="s">
        <v>4582</v>
      </c>
      <c r="B342" s="99"/>
      <c r="C342" s="36" t="s">
        <v>1165</v>
      </c>
      <c r="D342" s="36" t="s">
        <v>3804</v>
      </c>
      <c r="E342" s="36" t="s">
        <v>4583</v>
      </c>
      <c r="F342" s="36"/>
    </row>
    <row r="343" spans="1:6" ht="15.75">
      <c r="A343" s="36" t="s">
        <v>4598</v>
      </c>
      <c r="B343" s="99"/>
      <c r="C343" s="36" t="s">
        <v>1165</v>
      </c>
      <c r="D343" s="36" t="s">
        <v>4596</v>
      </c>
      <c r="E343" s="104" t="s">
        <v>4597</v>
      </c>
      <c r="F343" s="36"/>
    </row>
    <row r="344" spans="1:6">
      <c r="A344" s="36" t="s">
        <v>5027</v>
      </c>
      <c r="B344" s="99"/>
      <c r="C344" s="36" t="s">
        <v>1165</v>
      </c>
      <c r="D344" s="36" t="s">
        <v>5028</v>
      </c>
      <c r="E344" s="36" t="s">
        <v>5029</v>
      </c>
      <c r="F344" s="108" t="s">
        <v>5026</v>
      </c>
    </row>
    <row r="345" spans="1:6">
      <c r="A345" s="36"/>
      <c r="B345" s="99"/>
      <c r="C345" s="36" t="s">
        <v>1165</v>
      </c>
      <c r="D345" s="36" t="s">
        <v>5028</v>
      </c>
      <c r="E345" s="36" t="s">
        <v>4400</v>
      </c>
      <c r="F345" s="36"/>
    </row>
    <row r="346" spans="1:6">
      <c r="A346" s="99" t="s">
        <v>3081</v>
      </c>
      <c r="B346" s="99"/>
      <c r="C346" s="99" t="s">
        <v>1165</v>
      </c>
      <c r="D346" s="99"/>
      <c r="E346" s="111">
        <v>522797375</v>
      </c>
      <c r="F346" s="99" t="s">
        <v>3082</v>
      </c>
    </row>
    <row r="347" spans="1:6">
      <c r="A347" s="36" t="s">
        <v>3081</v>
      </c>
      <c r="B347" s="99"/>
      <c r="C347" s="36" t="s">
        <v>1165</v>
      </c>
      <c r="D347" s="36"/>
      <c r="E347" s="112">
        <v>522797375</v>
      </c>
      <c r="F347" s="36" t="s">
        <v>3082</v>
      </c>
    </row>
    <row r="348" spans="1:6">
      <c r="A348" s="36" t="s">
        <v>1164</v>
      </c>
      <c r="B348" s="99"/>
      <c r="C348" s="36" t="s">
        <v>1165</v>
      </c>
      <c r="D348" s="36"/>
      <c r="E348" s="36" t="s">
        <v>1166</v>
      </c>
      <c r="F348" s="36"/>
    </row>
    <row r="349" spans="1:6">
      <c r="A349" s="110" t="s">
        <v>3365</v>
      </c>
      <c r="B349" s="99"/>
      <c r="C349" s="110" t="s">
        <v>1165</v>
      </c>
      <c r="D349" s="110"/>
      <c r="E349" s="113">
        <v>506615569</v>
      </c>
      <c r="F349" s="110" t="s">
        <v>3366</v>
      </c>
    </row>
    <row r="350" spans="1:6">
      <c r="A350" s="99" t="s">
        <v>3370</v>
      </c>
      <c r="B350" s="99"/>
      <c r="C350" s="99" t="s">
        <v>1165</v>
      </c>
      <c r="D350" s="99"/>
      <c r="E350" s="111">
        <v>526754040</v>
      </c>
      <c r="F350" s="99" t="s">
        <v>3371</v>
      </c>
    </row>
    <row r="351" spans="1:6">
      <c r="A351" s="99" t="s">
        <v>3503</v>
      </c>
      <c r="B351" s="99"/>
      <c r="C351" s="99" t="s">
        <v>1165</v>
      </c>
      <c r="D351" s="99"/>
      <c r="E351" s="111">
        <v>543020505</v>
      </c>
      <c r="F351" s="99" t="s">
        <v>3504</v>
      </c>
    </row>
    <row r="352" spans="1:6">
      <c r="A352" s="36" t="s">
        <v>3503</v>
      </c>
      <c r="B352" s="99"/>
      <c r="C352" s="36" t="s">
        <v>1165</v>
      </c>
      <c r="D352" s="36"/>
      <c r="E352" s="112">
        <v>543020505</v>
      </c>
      <c r="F352" s="36" t="s">
        <v>3504</v>
      </c>
    </row>
    <row r="353" spans="1:6">
      <c r="A353" s="101" t="s">
        <v>6657</v>
      </c>
      <c r="B353" s="101" t="s">
        <v>6658</v>
      </c>
      <c r="C353" s="101" t="s">
        <v>1165</v>
      </c>
      <c r="D353" s="99"/>
      <c r="E353" s="130" t="s">
        <v>6659</v>
      </c>
      <c r="F353" s="101"/>
    </row>
    <row r="354" spans="1:6">
      <c r="A354" s="101" t="s">
        <v>3931</v>
      </c>
      <c r="B354" s="101" t="s">
        <v>6684</v>
      </c>
      <c r="C354" s="101" t="s">
        <v>1165</v>
      </c>
      <c r="D354" s="99"/>
      <c r="E354" s="98" t="s">
        <v>6680</v>
      </c>
      <c r="F354" s="101"/>
    </row>
    <row r="355" spans="1:6">
      <c r="A355" s="95" t="s">
        <v>6643</v>
      </c>
      <c r="B355" s="95" t="s">
        <v>6644</v>
      </c>
      <c r="C355" s="95" t="s">
        <v>1165</v>
      </c>
      <c r="D355" s="99"/>
      <c r="E355" s="95" t="s">
        <v>6645</v>
      </c>
      <c r="F355" s="102" t="s">
        <v>6646</v>
      </c>
    </row>
    <row r="356" spans="1:6">
      <c r="A356" s="101" t="s">
        <v>4204</v>
      </c>
      <c r="B356" s="101" t="s">
        <v>6748</v>
      </c>
      <c r="C356" s="101" t="s">
        <v>1165</v>
      </c>
      <c r="D356" s="99"/>
      <c r="E356" s="122" t="s">
        <v>6749</v>
      </c>
      <c r="F356" s="116" t="s">
        <v>6750</v>
      </c>
    </row>
    <row r="357" spans="1:6">
      <c r="A357" s="99" t="s">
        <v>4044</v>
      </c>
      <c r="B357" s="99" t="s">
        <v>6958</v>
      </c>
      <c r="C357" s="99" t="s">
        <v>1165</v>
      </c>
      <c r="D357" s="99"/>
      <c r="E357" s="99" t="s">
        <v>6959</v>
      </c>
      <c r="F357" s="99"/>
    </row>
    <row r="358" spans="1:6">
      <c r="A358" s="101" t="s">
        <v>1101</v>
      </c>
      <c r="B358" s="101" t="s">
        <v>6730</v>
      </c>
      <c r="C358" s="101" t="s">
        <v>1165</v>
      </c>
      <c r="D358" s="99"/>
      <c r="E358" s="95" t="s">
        <v>6729</v>
      </c>
      <c r="F358" s="101"/>
    </row>
    <row r="359" spans="1:6">
      <c r="A359" s="101" t="s">
        <v>2879</v>
      </c>
      <c r="B359" s="101" t="s">
        <v>6665</v>
      </c>
      <c r="C359" s="101" t="s">
        <v>1165</v>
      </c>
      <c r="D359" s="99"/>
      <c r="E359" s="95" t="s">
        <v>6666</v>
      </c>
      <c r="F359" s="101"/>
    </row>
    <row r="360" spans="1:6">
      <c r="A360" s="103" t="s">
        <v>6641</v>
      </c>
      <c r="B360" s="95"/>
      <c r="C360" s="103" t="s">
        <v>1165</v>
      </c>
      <c r="D360" s="99"/>
      <c r="E360" s="101" t="s">
        <v>6642</v>
      </c>
      <c r="F360" s="103"/>
    </row>
    <row r="361" spans="1:6">
      <c r="A361" s="123" t="s">
        <v>6647</v>
      </c>
      <c r="B361" s="95"/>
      <c r="C361" s="123" t="s">
        <v>1165</v>
      </c>
      <c r="D361" s="99"/>
      <c r="E361" s="95" t="s">
        <v>6648</v>
      </c>
      <c r="F361" s="95"/>
    </row>
    <row r="362" spans="1:6">
      <c r="A362" s="122" t="s">
        <v>6649</v>
      </c>
      <c r="B362" s="95"/>
      <c r="C362" s="122" t="s">
        <v>1165</v>
      </c>
      <c r="D362" s="99"/>
      <c r="E362" s="95" t="s">
        <v>6650</v>
      </c>
      <c r="F362" s="122"/>
    </row>
    <row r="363" spans="1:6">
      <c r="A363" s="114" t="s">
        <v>6651</v>
      </c>
      <c r="B363" s="95"/>
      <c r="C363" s="114" t="s">
        <v>1165</v>
      </c>
      <c r="D363" s="99"/>
      <c r="E363" s="95" t="s">
        <v>6652</v>
      </c>
      <c r="F363" s="95"/>
    </row>
    <row r="364" spans="1:6">
      <c r="A364" s="97" t="s">
        <v>6653</v>
      </c>
      <c r="B364" s="95"/>
      <c r="C364" s="97" t="s">
        <v>1165</v>
      </c>
      <c r="D364" s="99"/>
      <c r="E364" s="95" t="s">
        <v>6654</v>
      </c>
      <c r="F364" s="95"/>
    </row>
    <row r="365" spans="1:6">
      <c r="A365" s="129" t="s">
        <v>6655</v>
      </c>
      <c r="B365" s="101"/>
      <c r="C365" s="129" t="s">
        <v>1165</v>
      </c>
      <c r="D365" s="99"/>
      <c r="E365" s="95" t="s">
        <v>6656</v>
      </c>
      <c r="F365" s="101"/>
    </row>
    <row r="366" spans="1:6">
      <c r="A366" s="97" t="s">
        <v>6660</v>
      </c>
      <c r="B366" s="95"/>
      <c r="C366" s="97" t="s">
        <v>1165</v>
      </c>
      <c r="D366" s="99"/>
      <c r="E366" s="101" t="s">
        <v>6659</v>
      </c>
      <c r="F366" s="97"/>
    </row>
    <row r="367" spans="1:6">
      <c r="A367" s="122" t="s">
        <v>6661</v>
      </c>
      <c r="B367" s="95"/>
      <c r="C367" s="122" t="s">
        <v>1165</v>
      </c>
      <c r="D367" s="99"/>
      <c r="E367" s="95" t="s">
        <v>6662</v>
      </c>
      <c r="F367" s="122"/>
    </row>
    <row r="368" spans="1:6">
      <c r="A368" s="97" t="s">
        <v>6663</v>
      </c>
      <c r="B368" s="95"/>
      <c r="C368" s="97" t="s">
        <v>1165</v>
      </c>
      <c r="D368" s="99"/>
      <c r="E368" s="130" t="s">
        <v>6664</v>
      </c>
      <c r="F368" s="95"/>
    </row>
    <row r="369" spans="1:6">
      <c r="A369" s="123" t="s">
        <v>6667</v>
      </c>
      <c r="B369" s="95"/>
      <c r="C369" s="123" t="s">
        <v>1165</v>
      </c>
      <c r="D369" s="99"/>
      <c r="E369" s="95" t="s">
        <v>6666</v>
      </c>
      <c r="F369" s="95"/>
    </row>
    <row r="370" spans="1:6">
      <c r="A370" s="95" t="s">
        <v>6668</v>
      </c>
      <c r="B370" s="95"/>
      <c r="C370" s="95" t="s">
        <v>1165</v>
      </c>
      <c r="D370" s="99"/>
      <c r="E370" s="130" t="s">
        <v>6669</v>
      </c>
      <c r="F370" s="95"/>
    </row>
    <row r="371" spans="1:6">
      <c r="A371" s="122" t="s">
        <v>3931</v>
      </c>
      <c r="B371" s="95"/>
      <c r="C371" s="122" t="s">
        <v>1165</v>
      </c>
      <c r="D371" s="99"/>
      <c r="E371" s="114" t="s">
        <v>6670</v>
      </c>
      <c r="F371" s="122"/>
    </row>
    <row r="372" spans="1:6">
      <c r="A372" s="95" t="s">
        <v>6671</v>
      </c>
      <c r="B372" s="95"/>
      <c r="C372" s="95" t="s">
        <v>1165</v>
      </c>
      <c r="D372" s="99"/>
      <c r="E372" s="95" t="s">
        <v>6672</v>
      </c>
      <c r="F372" s="95"/>
    </row>
    <row r="373" spans="1:6">
      <c r="A373" s="125" t="s">
        <v>6676</v>
      </c>
      <c r="B373" s="101"/>
      <c r="C373" s="125" t="s">
        <v>1165</v>
      </c>
      <c r="D373" s="99"/>
      <c r="E373" s="103" t="s">
        <v>6675</v>
      </c>
      <c r="F373" s="125" t="s">
        <v>6677</v>
      </c>
    </row>
    <row r="374" spans="1:6">
      <c r="A374" s="97" t="s">
        <v>6657</v>
      </c>
      <c r="B374" s="95"/>
      <c r="C374" s="97" t="s">
        <v>1165</v>
      </c>
      <c r="D374" s="99"/>
      <c r="E374" s="98" t="s">
        <v>6678</v>
      </c>
      <c r="F374" s="95"/>
    </row>
    <row r="375" spans="1:6">
      <c r="A375" s="97" t="s">
        <v>6679</v>
      </c>
      <c r="B375" s="95"/>
      <c r="C375" s="97" t="s">
        <v>1165</v>
      </c>
      <c r="D375" s="99"/>
      <c r="E375" s="98" t="s">
        <v>6680</v>
      </c>
      <c r="F375" s="95"/>
    </row>
    <row r="376" spans="1:6">
      <c r="A376" s="97" t="s">
        <v>6683</v>
      </c>
      <c r="B376" s="95"/>
      <c r="C376" s="97" t="s">
        <v>1165</v>
      </c>
      <c r="D376" s="99"/>
      <c r="E376" s="98" t="s">
        <v>6680</v>
      </c>
      <c r="F376" s="95"/>
    </row>
    <row r="377" spans="1:6">
      <c r="A377" s="95" t="s">
        <v>6685</v>
      </c>
      <c r="B377" s="95"/>
      <c r="C377" s="95" t="s">
        <v>1165</v>
      </c>
      <c r="D377" s="99"/>
      <c r="E377" s="95" t="s">
        <v>6686</v>
      </c>
      <c r="F377" s="95"/>
    </row>
    <row r="378" spans="1:6">
      <c r="A378" s="114" t="s">
        <v>6687</v>
      </c>
      <c r="B378" s="95"/>
      <c r="C378" s="114" t="s">
        <v>1165</v>
      </c>
      <c r="D378" s="99"/>
      <c r="E378" s="95" t="s">
        <v>6686</v>
      </c>
      <c r="F378" s="95"/>
    </row>
    <row r="379" spans="1:6">
      <c r="A379" s="95" t="s">
        <v>6688</v>
      </c>
      <c r="B379" s="95"/>
      <c r="C379" s="95" t="s">
        <v>1165</v>
      </c>
      <c r="D379" s="99"/>
      <c r="E379" s="95" t="s">
        <v>6689</v>
      </c>
      <c r="F379" s="95"/>
    </row>
    <row r="380" spans="1:6">
      <c r="A380" s="95" t="s">
        <v>6690</v>
      </c>
      <c r="B380" s="95"/>
      <c r="C380" s="95" t="s">
        <v>1165</v>
      </c>
      <c r="D380" s="99"/>
      <c r="E380" s="95" t="s">
        <v>6691</v>
      </c>
      <c r="F380" s="95"/>
    </row>
    <row r="381" spans="1:6">
      <c r="A381" s="122" t="s">
        <v>6692</v>
      </c>
      <c r="B381" s="95"/>
      <c r="C381" s="122" t="s">
        <v>1165</v>
      </c>
      <c r="D381" s="99"/>
      <c r="E381" s="123" t="s">
        <v>6693</v>
      </c>
      <c r="F381" s="122"/>
    </row>
    <row r="382" spans="1:6">
      <c r="A382" s="97" t="s">
        <v>3575</v>
      </c>
      <c r="B382" s="95"/>
      <c r="C382" s="97" t="s">
        <v>1165</v>
      </c>
      <c r="D382" s="99"/>
      <c r="E382" s="123" t="s">
        <v>6693</v>
      </c>
      <c r="F382" s="95"/>
    </row>
    <row r="383" spans="1:6">
      <c r="A383" s="122" t="s">
        <v>6694</v>
      </c>
      <c r="B383" s="95"/>
      <c r="C383" s="122" t="s">
        <v>1165</v>
      </c>
      <c r="D383" s="99"/>
      <c r="E383" s="95" t="s">
        <v>6695</v>
      </c>
      <c r="F383" s="122"/>
    </row>
    <row r="384" spans="1:6">
      <c r="A384" s="97" t="s">
        <v>6696</v>
      </c>
      <c r="B384" s="95"/>
      <c r="C384" s="97" t="s">
        <v>1165</v>
      </c>
      <c r="D384" s="99"/>
      <c r="E384" s="95" t="s">
        <v>6695</v>
      </c>
      <c r="F384" s="95"/>
    </row>
    <row r="385" spans="1:6">
      <c r="A385" s="95" t="s">
        <v>6697</v>
      </c>
      <c r="B385" s="95"/>
      <c r="C385" s="95" t="s">
        <v>1165</v>
      </c>
      <c r="D385" s="99"/>
      <c r="E385" s="101" t="s">
        <v>6698</v>
      </c>
      <c r="F385" s="95"/>
    </row>
    <row r="386" spans="1:6">
      <c r="A386" s="122" t="s">
        <v>6699</v>
      </c>
      <c r="B386" s="95"/>
      <c r="C386" s="122" t="s">
        <v>1165</v>
      </c>
      <c r="D386" s="99"/>
      <c r="E386" s="97" t="s">
        <v>6700</v>
      </c>
      <c r="F386" s="122"/>
    </row>
    <row r="387" spans="1:6">
      <c r="A387" s="114" t="s">
        <v>6701</v>
      </c>
      <c r="B387" s="95"/>
      <c r="C387" s="114" t="s">
        <v>1165</v>
      </c>
      <c r="D387" s="99"/>
      <c r="E387" s="97" t="s">
        <v>6702</v>
      </c>
      <c r="F387" s="95"/>
    </row>
    <row r="388" spans="1:6">
      <c r="A388" s="103" t="s">
        <v>6703</v>
      </c>
      <c r="B388" s="95"/>
      <c r="C388" s="103" t="s">
        <v>1165</v>
      </c>
      <c r="D388" s="99"/>
      <c r="E388" s="122" t="s">
        <v>6704</v>
      </c>
      <c r="F388" s="103"/>
    </row>
    <row r="389" spans="1:6">
      <c r="A389" s="97" t="s">
        <v>6705</v>
      </c>
      <c r="B389" s="95"/>
      <c r="C389" s="97" t="s">
        <v>1165</v>
      </c>
      <c r="D389" s="99"/>
      <c r="E389" s="130" t="s">
        <v>6706</v>
      </c>
      <c r="F389" s="95"/>
    </row>
    <row r="390" spans="1:6">
      <c r="A390" s="97" t="s">
        <v>6707</v>
      </c>
      <c r="B390" s="95"/>
      <c r="C390" s="97" t="s">
        <v>1165</v>
      </c>
      <c r="D390" s="99"/>
      <c r="E390" s="125" t="s">
        <v>6708</v>
      </c>
      <c r="F390" s="97"/>
    </row>
    <row r="391" spans="1:6">
      <c r="A391" s="95" t="s">
        <v>6709</v>
      </c>
      <c r="B391" s="95"/>
      <c r="C391" s="95" t="s">
        <v>1165</v>
      </c>
      <c r="D391" s="99"/>
      <c r="E391" s="95" t="s">
        <v>6710</v>
      </c>
      <c r="F391" s="95"/>
    </row>
    <row r="392" spans="1:6">
      <c r="A392" s="97" t="s">
        <v>6711</v>
      </c>
      <c r="B392" s="95"/>
      <c r="C392" s="97" t="s">
        <v>1165</v>
      </c>
      <c r="D392" s="99"/>
      <c r="E392" s="95" t="s">
        <v>6712</v>
      </c>
      <c r="F392" s="95"/>
    </row>
    <row r="393" spans="1:6">
      <c r="A393" s="123" t="s">
        <v>6713</v>
      </c>
      <c r="B393" s="95"/>
      <c r="C393" s="123" t="s">
        <v>1165</v>
      </c>
      <c r="D393" s="99"/>
      <c r="E393" s="95" t="s">
        <v>6714</v>
      </c>
      <c r="F393" s="95"/>
    </row>
    <row r="394" spans="1:6">
      <c r="A394" s="124" t="s">
        <v>6715</v>
      </c>
      <c r="B394" s="95"/>
      <c r="C394" s="124" t="s">
        <v>1165</v>
      </c>
      <c r="D394" s="99"/>
      <c r="E394" s="95" t="s">
        <v>6714</v>
      </c>
      <c r="F394" s="127"/>
    </row>
    <row r="395" spans="1:6">
      <c r="A395" s="124" t="s">
        <v>6715</v>
      </c>
      <c r="B395" s="95"/>
      <c r="C395" s="124" t="s">
        <v>1165</v>
      </c>
      <c r="D395" s="99"/>
      <c r="E395" s="95" t="s">
        <v>6716</v>
      </c>
      <c r="F395" s="127"/>
    </row>
    <row r="396" spans="1:6">
      <c r="A396" s="125" t="s">
        <v>6717</v>
      </c>
      <c r="B396" s="101"/>
      <c r="C396" s="125" t="s">
        <v>1165</v>
      </c>
      <c r="D396" s="99"/>
      <c r="E396" s="95" t="s">
        <v>6718</v>
      </c>
      <c r="F396" s="125" t="s">
        <v>6719</v>
      </c>
    </row>
    <row r="397" spans="1:6">
      <c r="A397" s="114" t="s">
        <v>6720</v>
      </c>
      <c r="B397" s="95"/>
      <c r="C397" s="114" t="s">
        <v>1165</v>
      </c>
      <c r="D397" s="99"/>
      <c r="E397" s="95" t="s">
        <v>6718</v>
      </c>
      <c r="F397" s="95"/>
    </row>
    <row r="398" spans="1:6">
      <c r="A398" s="95" t="s">
        <v>6682</v>
      </c>
      <c r="B398" s="95"/>
      <c r="C398" s="95" t="s">
        <v>1165</v>
      </c>
      <c r="D398" s="99"/>
      <c r="E398" s="95" t="s">
        <v>6721</v>
      </c>
      <c r="F398" s="95" t="s">
        <v>6722</v>
      </c>
    </row>
    <row r="399" spans="1:6">
      <c r="A399" s="95" t="s">
        <v>6723</v>
      </c>
      <c r="B399" s="95"/>
      <c r="C399" s="95" t="s">
        <v>1165</v>
      </c>
      <c r="D399" s="99"/>
      <c r="E399" s="95" t="s">
        <v>6721</v>
      </c>
      <c r="F399" s="95"/>
    </row>
    <row r="400" spans="1:6">
      <c r="A400" s="122" t="s">
        <v>6724</v>
      </c>
      <c r="B400" s="95"/>
      <c r="C400" s="122" t="s">
        <v>1165</v>
      </c>
      <c r="D400" s="99"/>
      <c r="E400" s="95" t="s">
        <v>6725</v>
      </c>
      <c r="F400" s="122"/>
    </row>
    <row r="401" spans="1:6">
      <c r="A401" s="95" t="s">
        <v>6726</v>
      </c>
      <c r="B401" s="95"/>
      <c r="C401" s="95" t="s">
        <v>1165</v>
      </c>
      <c r="D401" s="99"/>
      <c r="E401" s="130" t="s">
        <v>6727</v>
      </c>
      <c r="F401" s="95"/>
    </row>
    <row r="402" spans="1:6">
      <c r="A402" s="97" t="s">
        <v>6728</v>
      </c>
      <c r="B402" s="95"/>
      <c r="C402" s="97" t="s">
        <v>1165</v>
      </c>
      <c r="D402" s="99"/>
      <c r="E402" s="95" t="s">
        <v>6729</v>
      </c>
      <c r="F402" s="97"/>
    </row>
    <row r="403" spans="1:6">
      <c r="A403" s="97" t="s">
        <v>6731</v>
      </c>
      <c r="B403" s="95"/>
      <c r="C403" s="97" t="s">
        <v>1165</v>
      </c>
      <c r="D403" s="99"/>
      <c r="E403" s="130" t="s">
        <v>6732</v>
      </c>
      <c r="F403" s="97"/>
    </row>
    <row r="404" spans="1:6">
      <c r="A404" s="134" t="s">
        <v>6733</v>
      </c>
      <c r="B404" s="101"/>
      <c r="C404" s="134" t="s">
        <v>1165</v>
      </c>
      <c r="D404" s="99"/>
      <c r="E404" s="97" t="s">
        <v>6734</v>
      </c>
      <c r="F404" s="123"/>
    </row>
    <row r="405" spans="1:6">
      <c r="A405" s="103" t="s">
        <v>6735</v>
      </c>
      <c r="B405" s="95"/>
      <c r="C405" s="103" t="s">
        <v>1165</v>
      </c>
      <c r="D405" s="99"/>
      <c r="E405" s="123" t="s">
        <v>6736</v>
      </c>
      <c r="F405" s="103"/>
    </row>
    <row r="406" spans="1:6">
      <c r="A406" s="97" t="s">
        <v>6737</v>
      </c>
      <c r="B406" s="95"/>
      <c r="C406" s="97" t="s">
        <v>1165</v>
      </c>
      <c r="D406" s="99"/>
      <c r="E406" s="95" t="s">
        <v>6738</v>
      </c>
      <c r="F406" s="97"/>
    </row>
    <row r="407" spans="1:6">
      <c r="A407" s="95" t="s">
        <v>6389</v>
      </c>
      <c r="B407" s="95"/>
      <c r="C407" s="95" t="s">
        <v>1165</v>
      </c>
      <c r="D407" s="99"/>
      <c r="E407" s="123" t="s">
        <v>6739</v>
      </c>
      <c r="F407" s="95"/>
    </row>
    <row r="408" spans="1:6">
      <c r="A408" s="97" t="s">
        <v>6707</v>
      </c>
      <c r="B408" s="95"/>
      <c r="C408" s="97" t="s">
        <v>1165</v>
      </c>
      <c r="D408" s="99"/>
      <c r="E408" s="123" t="s">
        <v>6739</v>
      </c>
      <c r="F408" s="97"/>
    </row>
    <row r="409" spans="1:6">
      <c r="A409" s="97" t="s">
        <v>2465</v>
      </c>
      <c r="B409" s="95"/>
      <c r="C409" s="97" t="s">
        <v>1165</v>
      </c>
      <c r="D409" s="99"/>
      <c r="E409" s="128" t="s">
        <v>6739</v>
      </c>
      <c r="F409" s="97"/>
    </row>
    <row r="410" spans="1:6">
      <c r="A410" s="123" t="s">
        <v>6740</v>
      </c>
      <c r="B410" s="95"/>
      <c r="C410" s="123" t="s">
        <v>1165</v>
      </c>
      <c r="D410" s="99"/>
      <c r="E410" s="123" t="s">
        <v>6739</v>
      </c>
      <c r="F410" s="95"/>
    </row>
    <row r="411" spans="1:6">
      <c r="A411" s="114" t="s">
        <v>6741</v>
      </c>
      <c r="B411" s="95"/>
      <c r="C411" s="114" t="s">
        <v>1165</v>
      </c>
      <c r="D411" s="99"/>
      <c r="E411" s="123" t="s">
        <v>6739</v>
      </c>
      <c r="F411" s="95"/>
    </row>
    <row r="412" spans="1:6">
      <c r="A412" s="97" t="s">
        <v>6742</v>
      </c>
      <c r="B412" s="95"/>
      <c r="C412" s="97" t="s">
        <v>1165</v>
      </c>
      <c r="D412" s="99"/>
      <c r="E412" s="128" t="s">
        <v>6739</v>
      </c>
      <c r="F412" s="97"/>
    </row>
    <row r="413" spans="1:6">
      <c r="A413" s="97" t="s">
        <v>6743</v>
      </c>
      <c r="B413" s="95"/>
      <c r="C413" s="97" t="s">
        <v>1165</v>
      </c>
      <c r="D413" s="99"/>
      <c r="E413" s="103" t="s">
        <v>6744</v>
      </c>
      <c r="F413" s="97"/>
    </row>
    <row r="414" spans="1:6">
      <c r="A414" s="97" t="s">
        <v>6745</v>
      </c>
      <c r="B414" s="95"/>
      <c r="C414" s="97" t="s">
        <v>1165</v>
      </c>
      <c r="D414" s="99"/>
      <c r="E414" s="123" t="s">
        <v>6746</v>
      </c>
      <c r="F414" s="97" t="s">
        <v>6747</v>
      </c>
    </row>
    <row r="415" spans="1:6" ht="30">
      <c r="A415" s="36"/>
      <c r="B415" s="117" t="s">
        <v>4373</v>
      </c>
      <c r="C415" s="118" t="s">
        <v>4375</v>
      </c>
      <c r="D415" s="99"/>
      <c r="E415" s="118" t="s">
        <v>4376</v>
      </c>
      <c r="F415" s="36"/>
    </row>
    <row r="416" spans="1:6">
      <c r="A416" s="95" t="s">
        <v>2515</v>
      </c>
      <c r="B416" s="95" t="s">
        <v>6767</v>
      </c>
      <c r="C416" s="95" t="s">
        <v>4599</v>
      </c>
      <c r="D416" s="99"/>
      <c r="E416" s="95" t="s">
        <v>6768</v>
      </c>
      <c r="F416" s="95"/>
    </row>
    <row r="417" spans="1:6">
      <c r="A417" s="95" t="s">
        <v>6764</v>
      </c>
      <c r="B417" s="95" t="s">
        <v>6765</v>
      </c>
      <c r="C417" s="95" t="s">
        <v>4599</v>
      </c>
      <c r="D417" s="99"/>
      <c r="E417" s="97" t="s">
        <v>6766</v>
      </c>
      <c r="F417" s="95"/>
    </row>
    <row r="418" spans="1:6">
      <c r="A418" s="95" t="s">
        <v>6764</v>
      </c>
      <c r="B418" s="95" t="s">
        <v>6765</v>
      </c>
      <c r="C418" s="95" t="s">
        <v>4599</v>
      </c>
      <c r="D418" s="99"/>
      <c r="E418" s="130" t="s">
        <v>6771</v>
      </c>
      <c r="F418" s="95"/>
    </row>
    <row r="419" spans="1:6">
      <c r="A419" s="95" t="s">
        <v>6764</v>
      </c>
      <c r="B419" s="95" t="s">
        <v>6765</v>
      </c>
      <c r="C419" s="95" t="s">
        <v>4599</v>
      </c>
      <c r="D419" s="99"/>
      <c r="E419" s="95" t="s">
        <v>6780</v>
      </c>
      <c r="F419" s="95"/>
    </row>
    <row r="420" spans="1:6">
      <c r="A420" s="99" t="s">
        <v>6963</v>
      </c>
      <c r="B420" s="99" t="s">
        <v>6964</v>
      </c>
      <c r="C420" s="99" t="s">
        <v>4599</v>
      </c>
      <c r="D420" s="99"/>
      <c r="E420" s="99" t="s">
        <v>6965</v>
      </c>
      <c r="F420" s="100" t="s">
        <v>6966</v>
      </c>
    </row>
    <row r="421" spans="1:6">
      <c r="A421" s="99" t="s">
        <v>3143</v>
      </c>
      <c r="B421" s="99" t="s">
        <v>6960</v>
      </c>
      <c r="C421" s="99" t="s">
        <v>4599</v>
      </c>
      <c r="D421" s="99"/>
      <c r="E421" s="99" t="s">
        <v>6961</v>
      </c>
      <c r="F421" s="100" t="s">
        <v>6962</v>
      </c>
    </row>
    <row r="422" spans="1:6">
      <c r="A422" s="95" t="s">
        <v>6751</v>
      </c>
      <c r="B422" s="95"/>
      <c r="C422" s="95" t="s">
        <v>4599</v>
      </c>
      <c r="D422" s="99"/>
      <c r="E422" s="95" t="s">
        <v>6752</v>
      </c>
      <c r="F422" s="95"/>
    </row>
    <row r="423" spans="1:6">
      <c r="A423" s="95" t="s">
        <v>6753</v>
      </c>
      <c r="B423" s="95"/>
      <c r="C423" s="95" t="s">
        <v>4599</v>
      </c>
      <c r="D423" s="99"/>
      <c r="E423" s="95" t="s">
        <v>6754</v>
      </c>
      <c r="F423" s="95"/>
    </row>
    <row r="424" spans="1:6">
      <c r="A424" s="122" t="s">
        <v>6755</v>
      </c>
      <c r="B424" s="95"/>
      <c r="C424" s="122" t="s">
        <v>4599</v>
      </c>
      <c r="D424" s="99"/>
      <c r="E424" s="95" t="s">
        <v>6754</v>
      </c>
      <c r="F424" s="122"/>
    </row>
    <row r="425" spans="1:6">
      <c r="A425" s="95" t="s">
        <v>6756</v>
      </c>
      <c r="B425" s="95"/>
      <c r="C425" s="95" t="s">
        <v>4599</v>
      </c>
      <c r="D425" s="99"/>
      <c r="E425" s="95" t="s">
        <v>6757</v>
      </c>
      <c r="F425" s="95"/>
    </row>
    <row r="426" spans="1:6">
      <c r="A426" s="95" t="s">
        <v>3332</v>
      </c>
      <c r="B426" s="95"/>
      <c r="C426" s="95" t="s">
        <v>4599</v>
      </c>
      <c r="D426" s="99"/>
      <c r="E426" s="95" t="s">
        <v>6758</v>
      </c>
      <c r="F426" s="95"/>
    </row>
    <row r="427" spans="1:6">
      <c r="A427" s="95" t="s">
        <v>6759</v>
      </c>
      <c r="B427" s="95"/>
      <c r="C427" s="95" t="s">
        <v>4599</v>
      </c>
      <c r="D427" s="99"/>
      <c r="E427" s="97" t="s">
        <v>6760</v>
      </c>
      <c r="F427" s="95"/>
    </row>
    <row r="428" spans="1:6">
      <c r="A428" s="95" t="s">
        <v>6761</v>
      </c>
      <c r="B428" s="95"/>
      <c r="C428" s="95" t="s">
        <v>4599</v>
      </c>
      <c r="D428" s="99"/>
      <c r="E428" s="97" t="s">
        <v>6762</v>
      </c>
      <c r="F428" s="95"/>
    </row>
    <row r="429" spans="1:6">
      <c r="A429" s="95" t="s">
        <v>6751</v>
      </c>
      <c r="B429" s="95"/>
      <c r="C429" s="95" t="s">
        <v>4599</v>
      </c>
      <c r="D429" s="99"/>
      <c r="E429" s="97" t="s">
        <v>6763</v>
      </c>
      <c r="F429" s="95"/>
    </row>
    <row r="430" spans="1:6">
      <c r="A430" s="122" t="s">
        <v>6769</v>
      </c>
      <c r="B430" s="95"/>
      <c r="C430" s="122" t="s">
        <v>4599</v>
      </c>
      <c r="D430" s="99"/>
      <c r="E430" s="97" t="s">
        <v>6770</v>
      </c>
      <c r="F430" s="122"/>
    </row>
    <row r="431" spans="1:6">
      <c r="A431" s="95" t="s">
        <v>6753</v>
      </c>
      <c r="B431" s="95"/>
      <c r="C431" s="95" t="s">
        <v>4599</v>
      </c>
      <c r="D431" s="99"/>
      <c r="E431" s="130" t="s">
        <v>6771</v>
      </c>
      <c r="F431" s="95"/>
    </row>
    <row r="432" spans="1:6">
      <c r="A432" s="95" t="s">
        <v>3602</v>
      </c>
      <c r="B432" s="95"/>
      <c r="C432" s="95" t="s">
        <v>4599</v>
      </c>
      <c r="D432" s="99"/>
      <c r="E432" s="95" t="s">
        <v>6772</v>
      </c>
      <c r="F432" s="95"/>
    </row>
    <row r="433" spans="1:6">
      <c r="A433" s="95" t="s">
        <v>6773</v>
      </c>
      <c r="B433" s="95"/>
      <c r="C433" s="95" t="s">
        <v>4599</v>
      </c>
      <c r="D433" s="99"/>
      <c r="E433" s="97" t="s">
        <v>6774</v>
      </c>
      <c r="F433" s="95"/>
    </row>
    <row r="434" spans="1:6">
      <c r="A434" s="95" t="s">
        <v>6773</v>
      </c>
      <c r="B434" s="95"/>
      <c r="C434" s="95" t="s">
        <v>4599</v>
      </c>
      <c r="D434" s="99"/>
      <c r="E434" s="95" t="s">
        <v>6775</v>
      </c>
      <c r="F434" s="95"/>
    </row>
    <row r="435" spans="1:6">
      <c r="A435" s="114" t="s">
        <v>6776</v>
      </c>
      <c r="B435" s="95"/>
      <c r="C435" s="114" t="s">
        <v>4599</v>
      </c>
      <c r="D435" s="99"/>
      <c r="E435" s="95" t="s">
        <v>6775</v>
      </c>
      <c r="F435" s="95"/>
    </row>
    <row r="436" spans="1:6">
      <c r="A436" s="95" t="s">
        <v>6777</v>
      </c>
      <c r="B436" s="95"/>
      <c r="C436" s="95" t="s">
        <v>4599</v>
      </c>
      <c r="D436" s="99"/>
      <c r="E436" s="95" t="s">
        <v>6778</v>
      </c>
      <c r="F436" s="95"/>
    </row>
    <row r="437" spans="1:6">
      <c r="A437" s="95" t="s">
        <v>6773</v>
      </c>
      <c r="B437" s="95"/>
      <c r="C437" s="95" t="s">
        <v>4599</v>
      </c>
      <c r="D437" s="99"/>
      <c r="E437" s="95" t="s">
        <v>6779</v>
      </c>
      <c r="F437" s="95"/>
    </row>
    <row r="438" spans="1:6">
      <c r="A438" s="95" t="s">
        <v>6781</v>
      </c>
      <c r="B438" s="95"/>
      <c r="C438" s="95" t="s">
        <v>4599</v>
      </c>
      <c r="D438" s="99"/>
      <c r="E438" s="95" t="s">
        <v>6782</v>
      </c>
      <c r="F438" s="95"/>
    </row>
    <row r="439" spans="1:6">
      <c r="A439" s="95" t="s">
        <v>6799</v>
      </c>
      <c r="B439" s="95" t="s">
        <v>6800</v>
      </c>
      <c r="C439" s="95" t="s">
        <v>4774</v>
      </c>
      <c r="D439" s="36"/>
      <c r="E439" s="114" t="s">
        <v>6798</v>
      </c>
      <c r="F439" s="95"/>
    </row>
    <row r="440" spans="1:6">
      <c r="A440" s="101" t="s">
        <v>6251</v>
      </c>
      <c r="B440" s="101" t="s">
        <v>6818</v>
      </c>
      <c r="C440" s="101" t="s">
        <v>4774</v>
      </c>
      <c r="D440" s="99"/>
      <c r="E440" s="101" t="s">
        <v>6819</v>
      </c>
      <c r="F440" s="101"/>
    </row>
    <row r="441" spans="1:6">
      <c r="A441" s="99" t="s">
        <v>2916</v>
      </c>
      <c r="B441" s="99" t="s">
        <v>6967</v>
      </c>
      <c r="C441" s="99" t="s">
        <v>4774</v>
      </c>
      <c r="D441" s="99"/>
      <c r="E441" s="99" t="s">
        <v>6968</v>
      </c>
      <c r="F441" s="99"/>
    </row>
    <row r="442" spans="1:6">
      <c r="A442" s="101" t="s">
        <v>6803</v>
      </c>
      <c r="B442" s="101" t="s">
        <v>2928</v>
      </c>
      <c r="C442" s="101" t="s">
        <v>4774</v>
      </c>
      <c r="D442" s="99"/>
      <c r="E442" s="95" t="s">
        <v>6802</v>
      </c>
      <c r="F442" s="101"/>
    </row>
    <row r="443" spans="1:6">
      <c r="A443" s="125" t="s">
        <v>6783</v>
      </c>
      <c r="B443" s="101"/>
      <c r="C443" s="125" t="s">
        <v>4774</v>
      </c>
      <c r="D443" s="99"/>
      <c r="E443" s="95" t="s">
        <v>6784</v>
      </c>
      <c r="F443" s="125" t="s">
        <v>6785</v>
      </c>
    </row>
    <row r="444" spans="1:6">
      <c r="A444" s="95" t="s">
        <v>6786</v>
      </c>
      <c r="B444" s="95"/>
      <c r="C444" s="95" t="s">
        <v>4774</v>
      </c>
      <c r="D444" s="99"/>
      <c r="E444" s="101" t="s">
        <v>6787</v>
      </c>
      <c r="F444" s="95"/>
    </row>
    <row r="445" spans="1:6">
      <c r="A445" s="95" t="s">
        <v>6788</v>
      </c>
      <c r="B445" s="95"/>
      <c r="C445" s="95" t="s">
        <v>4774</v>
      </c>
      <c r="D445" s="99"/>
      <c r="E445" s="98" t="s">
        <v>6787</v>
      </c>
      <c r="F445" s="95"/>
    </row>
    <row r="446" spans="1:6">
      <c r="A446" s="95" t="s">
        <v>6789</v>
      </c>
      <c r="B446" s="95"/>
      <c r="C446" s="95" t="s">
        <v>4774</v>
      </c>
      <c r="D446" s="99"/>
      <c r="E446" s="98" t="s">
        <v>6790</v>
      </c>
      <c r="F446" s="95"/>
    </row>
    <row r="447" spans="1:6">
      <c r="A447" s="95" t="s">
        <v>6791</v>
      </c>
      <c r="B447" s="95"/>
      <c r="C447" s="95" t="s">
        <v>4774</v>
      </c>
      <c r="D447" s="99"/>
      <c r="E447" s="98" t="s">
        <v>6790</v>
      </c>
      <c r="F447" s="95"/>
    </row>
    <row r="448" spans="1:6">
      <c r="A448" s="95" t="s">
        <v>6792</v>
      </c>
      <c r="B448" s="95"/>
      <c r="C448" s="95" t="s">
        <v>4774</v>
      </c>
      <c r="D448" s="99"/>
      <c r="E448" s="123" t="s">
        <v>6793</v>
      </c>
      <c r="F448" s="95"/>
    </row>
    <row r="449" spans="1:6">
      <c r="A449" s="95" t="s">
        <v>5013</v>
      </c>
      <c r="B449" s="95"/>
      <c r="C449" s="95" t="s">
        <v>4774</v>
      </c>
      <c r="D449" s="99"/>
      <c r="E449" s="101" t="s">
        <v>6794</v>
      </c>
      <c r="F449" s="95"/>
    </row>
    <row r="450" spans="1:6">
      <c r="A450" s="95" t="s">
        <v>6795</v>
      </c>
      <c r="B450" s="95"/>
      <c r="C450" s="95" t="s">
        <v>4774</v>
      </c>
      <c r="D450" s="99"/>
      <c r="E450" s="95" t="s">
        <v>6796</v>
      </c>
      <c r="F450" s="95"/>
    </row>
    <row r="451" spans="1:6">
      <c r="A451" s="95" t="s">
        <v>6797</v>
      </c>
      <c r="B451" s="95"/>
      <c r="C451" s="95" t="s">
        <v>4774</v>
      </c>
      <c r="D451" s="99"/>
      <c r="E451" s="114" t="s">
        <v>6798</v>
      </c>
      <c r="F451" s="95"/>
    </row>
    <row r="452" spans="1:6">
      <c r="A452" s="95" t="s">
        <v>6801</v>
      </c>
      <c r="B452" s="95"/>
      <c r="C452" s="95" t="s">
        <v>4774</v>
      </c>
      <c r="D452" s="99"/>
      <c r="E452" s="95" t="s">
        <v>6802</v>
      </c>
      <c r="F452" s="95"/>
    </row>
    <row r="453" spans="1:6">
      <c r="A453" s="128" t="s">
        <v>6298</v>
      </c>
      <c r="B453" s="95"/>
      <c r="C453" s="95" t="s">
        <v>4774</v>
      </c>
      <c r="D453" s="99"/>
      <c r="E453" s="95" t="s">
        <v>6804</v>
      </c>
      <c r="F453" s="95"/>
    </row>
    <row r="454" spans="1:6">
      <c r="A454" s="95" t="s">
        <v>5013</v>
      </c>
      <c r="B454" s="95"/>
      <c r="C454" s="95" t="s">
        <v>4774</v>
      </c>
      <c r="D454" s="99"/>
      <c r="E454" s="101" t="s">
        <v>6805</v>
      </c>
      <c r="F454" s="95"/>
    </row>
    <row r="455" spans="1:6">
      <c r="A455" s="95" t="s">
        <v>6806</v>
      </c>
      <c r="B455" s="95"/>
      <c r="C455" s="95" t="s">
        <v>4774</v>
      </c>
      <c r="D455" s="99"/>
      <c r="E455" s="101" t="s">
        <v>6805</v>
      </c>
      <c r="F455" s="95"/>
    </row>
    <row r="456" spans="1:6">
      <c r="A456" s="128" t="s">
        <v>6298</v>
      </c>
      <c r="B456" s="95"/>
      <c r="C456" s="95" t="s">
        <v>4774</v>
      </c>
      <c r="D456" s="99"/>
      <c r="E456" s="95" t="s">
        <v>6807</v>
      </c>
      <c r="F456" s="95"/>
    </row>
    <row r="457" spans="1:6">
      <c r="A457" s="128" t="s">
        <v>6789</v>
      </c>
      <c r="B457" s="95"/>
      <c r="C457" s="95" t="s">
        <v>4774</v>
      </c>
      <c r="D457" s="99"/>
      <c r="E457" s="95" t="s">
        <v>6808</v>
      </c>
      <c r="F457" s="95"/>
    </row>
    <row r="458" spans="1:6">
      <c r="A458" s="95" t="s">
        <v>6789</v>
      </c>
      <c r="B458" s="95"/>
      <c r="C458" s="95" t="s">
        <v>4774</v>
      </c>
      <c r="D458" s="99"/>
      <c r="E458" s="95" t="s">
        <v>6808</v>
      </c>
      <c r="F458" s="95"/>
    </row>
    <row r="459" spans="1:6">
      <c r="A459" s="128" t="s">
        <v>6789</v>
      </c>
      <c r="B459" s="95"/>
      <c r="C459" s="95" t="s">
        <v>4774</v>
      </c>
      <c r="D459" s="99"/>
      <c r="E459" s="123" t="s">
        <v>6808</v>
      </c>
      <c r="F459" s="95"/>
    </row>
    <row r="460" spans="1:6">
      <c r="A460" s="114" t="s">
        <v>6809</v>
      </c>
      <c r="B460" s="95"/>
      <c r="C460" s="114" t="s">
        <v>4774</v>
      </c>
      <c r="D460" s="99"/>
      <c r="E460" s="123" t="s">
        <v>6808</v>
      </c>
      <c r="F460" s="95"/>
    </row>
    <row r="461" spans="1:6">
      <c r="A461" s="95" t="s">
        <v>6810</v>
      </c>
      <c r="B461" s="95"/>
      <c r="C461" s="95" t="s">
        <v>4774</v>
      </c>
      <c r="D461" s="99"/>
      <c r="E461" s="123" t="s">
        <v>6808</v>
      </c>
      <c r="F461" s="95"/>
    </row>
    <row r="462" spans="1:6">
      <c r="A462" s="95" t="s">
        <v>6792</v>
      </c>
      <c r="B462" s="95"/>
      <c r="C462" s="95" t="s">
        <v>4774</v>
      </c>
      <c r="D462" s="99"/>
      <c r="E462" s="123" t="s">
        <v>6808</v>
      </c>
      <c r="F462" s="95"/>
    </row>
    <row r="463" spans="1:6">
      <c r="A463" s="125" t="s">
        <v>6811</v>
      </c>
      <c r="B463" s="101"/>
      <c r="C463" s="125" t="s">
        <v>4774</v>
      </c>
      <c r="D463" s="99"/>
      <c r="E463" s="95" t="s">
        <v>6812</v>
      </c>
      <c r="F463" s="125" t="s">
        <v>6813</v>
      </c>
    </row>
    <row r="464" spans="1:6">
      <c r="A464" s="123" t="s">
        <v>6814</v>
      </c>
      <c r="B464" s="95"/>
      <c r="C464" s="123" t="s">
        <v>4774</v>
      </c>
      <c r="D464" s="99"/>
      <c r="E464" s="95" t="s">
        <v>6812</v>
      </c>
      <c r="F464" s="95"/>
    </row>
    <row r="465" spans="1:6">
      <c r="A465" s="123" t="s">
        <v>6814</v>
      </c>
      <c r="B465" s="95"/>
      <c r="C465" s="123" t="s">
        <v>4774</v>
      </c>
      <c r="D465" s="99"/>
      <c r="E465" s="95" t="s">
        <v>6815</v>
      </c>
      <c r="F465" s="95"/>
    </row>
    <row r="466" spans="1:6">
      <c r="A466" s="95" t="s">
        <v>6816</v>
      </c>
      <c r="B466" s="95"/>
      <c r="C466" s="95" t="s">
        <v>4774</v>
      </c>
      <c r="D466" s="99"/>
      <c r="E466" s="95" t="s">
        <v>6817</v>
      </c>
      <c r="F466" s="95"/>
    </row>
    <row r="467" spans="1:6">
      <c r="A467" s="95" t="s">
        <v>6264</v>
      </c>
      <c r="B467" s="95"/>
      <c r="C467" s="95" t="s">
        <v>4774</v>
      </c>
      <c r="D467" s="99"/>
      <c r="E467" s="95" t="s">
        <v>6817</v>
      </c>
      <c r="F467" s="95"/>
    </row>
    <row r="468" spans="1:6">
      <c r="A468" s="101" t="s">
        <v>6820</v>
      </c>
      <c r="B468" s="101" t="s">
        <v>6818</v>
      </c>
      <c r="C468" s="101" t="s">
        <v>6821</v>
      </c>
      <c r="D468" s="99"/>
      <c r="E468" s="98" t="s">
        <v>6819</v>
      </c>
      <c r="F468" s="101"/>
    </row>
    <row r="469" spans="1:6">
      <c r="A469" s="95" t="s">
        <v>6822</v>
      </c>
      <c r="B469" s="95"/>
      <c r="C469" s="95" t="s">
        <v>6823</v>
      </c>
      <c r="D469" s="99"/>
      <c r="E469" s="95" t="s">
        <v>6824</v>
      </c>
      <c r="F469" s="102" t="s">
        <v>6825</v>
      </c>
    </row>
    <row r="470" spans="1:6">
      <c r="A470" s="95" t="s">
        <v>6822</v>
      </c>
      <c r="B470" s="95"/>
      <c r="C470" s="95" t="s">
        <v>6823</v>
      </c>
      <c r="D470" s="99"/>
      <c r="E470" s="95" t="s">
        <v>6826</v>
      </c>
      <c r="F470" s="102" t="s">
        <v>6825</v>
      </c>
    </row>
    <row r="471" spans="1:6" ht="30">
      <c r="A471" s="119" t="s">
        <v>912</v>
      </c>
      <c r="B471" s="36"/>
      <c r="C471" s="36" t="s">
        <v>914</v>
      </c>
      <c r="D471" s="99"/>
      <c r="E471" s="119" t="s">
        <v>913</v>
      </c>
      <c r="F471" s="119" t="s">
        <v>911</v>
      </c>
    </row>
    <row r="472" spans="1:6" ht="30">
      <c r="A472" s="36" t="s">
        <v>921</v>
      </c>
      <c r="B472" s="36"/>
      <c r="C472" s="36" t="s">
        <v>914</v>
      </c>
      <c r="D472" s="99"/>
      <c r="E472" s="119" t="s">
        <v>923</v>
      </c>
      <c r="F472" s="119" t="s">
        <v>922</v>
      </c>
    </row>
    <row r="473" spans="1:6">
      <c r="A473" s="36" t="s">
        <v>931</v>
      </c>
      <c r="B473" s="36"/>
      <c r="C473" s="36" t="s">
        <v>914</v>
      </c>
      <c r="D473" s="99"/>
      <c r="E473" s="119">
        <v>524490510</v>
      </c>
      <c r="F473" s="119" t="s">
        <v>930</v>
      </c>
    </row>
    <row r="474" spans="1:6" ht="30">
      <c r="A474" s="36" t="s">
        <v>926</v>
      </c>
      <c r="B474" s="36"/>
      <c r="C474" s="36" t="s">
        <v>914</v>
      </c>
      <c r="D474" s="99"/>
      <c r="E474" s="119" t="s">
        <v>924</v>
      </c>
      <c r="F474" s="119" t="s">
        <v>925</v>
      </c>
    </row>
    <row r="475" spans="1:6" ht="30">
      <c r="A475" s="36" t="s">
        <v>918</v>
      </c>
      <c r="B475" s="36"/>
      <c r="C475" s="36" t="s">
        <v>914</v>
      </c>
      <c r="D475" s="99"/>
      <c r="E475" s="119" t="s">
        <v>3969</v>
      </c>
      <c r="F475" s="119" t="s">
        <v>919</v>
      </c>
    </row>
    <row r="476" spans="1:6" ht="30">
      <c r="A476" s="36" t="s">
        <v>915</v>
      </c>
      <c r="B476" s="36"/>
      <c r="C476" s="36" t="s">
        <v>914</v>
      </c>
      <c r="D476" s="99"/>
      <c r="E476" s="119" t="s">
        <v>3970</v>
      </c>
      <c r="F476" s="119" t="s">
        <v>916</v>
      </c>
    </row>
    <row r="477" spans="1:6" ht="30">
      <c r="A477" s="36" t="s">
        <v>927</v>
      </c>
      <c r="B477" s="36"/>
      <c r="C477" s="36" t="s">
        <v>914</v>
      </c>
      <c r="D477" s="99"/>
      <c r="E477" s="119" t="s">
        <v>929</v>
      </c>
      <c r="F477" s="119" t="s">
        <v>928</v>
      </c>
    </row>
    <row r="478" spans="1:6">
      <c r="A478" s="95" t="s">
        <v>6833</v>
      </c>
      <c r="B478" s="95" t="s">
        <v>2603</v>
      </c>
      <c r="C478" s="95" t="s">
        <v>6828</v>
      </c>
      <c r="D478" s="99"/>
      <c r="E478" s="95" t="s">
        <v>6834</v>
      </c>
      <c r="F478" s="95"/>
    </row>
    <row r="479" spans="1:6">
      <c r="A479" s="95" t="s">
        <v>6849</v>
      </c>
      <c r="B479" s="95" t="s">
        <v>6850</v>
      </c>
      <c r="C479" s="95" t="s">
        <v>6828</v>
      </c>
      <c r="D479" s="99"/>
      <c r="E479" s="101" t="s">
        <v>6851</v>
      </c>
      <c r="F479" s="95"/>
    </row>
    <row r="480" spans="1:6">
      <c r="A480" s="95" t="s">
        <v>6856</v>
      </c>
      <c r="B480" s="95" t="s">
        <v>6857</v>
      </c>
      <c r="C480" s="95" t="s">
        <v>6828</v>
      </c>
      <c r="D480" s="99"/>
      <c r="E480" s="95" t="s">
        <v>6858</v>
      </c>
      <c r="F480" s="95"/>
    </row>
    <row r="481" spans="1:6">
      <c r="A481" s="95" t="s">
        <v>6827</v>
      </c>
      <c r="B481" s="95"/>
      <c r="C481" s="95" t="s">
        <v>6828</v>
      </c>
      <c r="D481" s="99"/>
      <c r="E481" s="95" t="s">
        <v>6829</v>
      </c>
      <c r="F481" s="95"/>
    </row>
    <row r="482" spans="1:6">
      <c r="A482" s="95" t="s">
        <v>4121</v>
      </c>
      <c r="B482" s="95"/>
      <c r="C482" s="95" t="s">
        <v>6828</v>
      </c>
      <c r="D482" s="99"/>
      <c r="E482" s="95" t="s">
        <v>6829</v>
      </c>
      <c r="F482" s="95"/>
    </row>
    <row r="483" spans="1:6">
      <c r="A483" s="95" t="s">
        <v>6830</v>
      </c>
      <c r="B483" s="95"/>
      <c r="C483" s="95" t="s">
        <v>6828</v>
      </c>
      <c r="D483" s="99"/>
      <c r="E483" s="95" t="s">
        <v>6831</v>
      </c>
      <c r="F483" s="95"/>
    </row>
    <row r="484" spans="1:6">
      <c r="A484" s="97" t="s">
        <v>6832</v>
      </c>
      <c r="B484" s="95"/>
      <c r="C484" s="97" t="s">
        <v>6828</v>
      </c>
      <c r="D484" s="99"/>
      <c r="E484" s="95" t="s">
        <v>6831</v>
      </c>
      <c r="F484" s="95"/>
    </row>
    <row r="485" spans="1:6">
      <c r="A485" s="95" t="s">
        <v>1322</v>
      </c>
      <c r="B485" s="95"/>
      <c r="C485" s="95" t="s">
        <v>6828</v>
      </c>
      <c r="D485" s="99"/>
      <c r="E485" s="122" t="s">
        <v>6835</v>
      </c>
      <c r="F485" s="95"/>
    </row>
    <row r="486" spans="1:6">
      <c r="A486" s="95" t="s">
        <v>6836</v>
      </c>
      <c r="B486" s="95"/>
      <c r="C486" s="95" t="s">
        <v>6828</v>
      </c>
      <c r="D486" s="99"/>
      <c r="E486" s="103" t="s">
        <v>6837</v>
      </c>
      <c r="F486" s="95"/>
    </row>
    <row r="487" spans="1:6">
      <c r="A487" s="114" t="s">
        <v>6838</v>
      </c>
      <c r="B487" s="95"/>
      <c r="C487" s="114" t="s">
        <v>6828</v>
      </c>
      <c r="D487" s="99"/>
      <c r="E487" s="130" t="s">
        <v>6839</v>
      </c>
      <c r="F487" s="95"/>
    </row>
    <row r="488" spans="1:6">
      <c r="A488" s="122" t="s">
        <v>6840</v>
      </c>
      <c r="B488" s="95"/>
      <c r="C488" s="122" t="s">
        <v>6828</v>
      </c>
      <c r="D488" s="99"/>
      <c r="E488" s="95" t="s">
        <v>6841</v>
      </c>
      <c r="F488" s="122"/>
    </row>
    <row r="489" spans="1:6">
      <c r="A489" s="95" t="s">
        <v>6842</v>
      </c>
      <c r="B489" s="95"/>
      <c r="C489" s="95" t="s">
        <v>6828</v>
      </c>
      <c r="D489" s="99"/>
      <c r="E489" s="95" t="s">
        <v>6843</v>
      </c>
      <c r="F489" s="95"/>
    </row>
    <row r="490" spans="1:6">
      <c r="A490" s="123" t="s">
        <v>6844</v>
      </c>
      <c r="B490" s="95"/>
      <c r="C490" s="123" t="s">
        <v>6828</v>
      </c>
      <c r="D490" s="99"/>
      <c r="E490" s="95" t="s">
        <v>6843</v>
      </c>
      <c r="F490" s="123"/>
    </row>
    <row r="491" spans="1:6">
      <c r="A491" s="114" t="s">
        <v>6845</v>
      </c>
      <c r="B491" s="95"/>
      <c r="C491" s="114" t="s">
        <v>6828</v>
      </c>
      <c r="D491" s="99"/>
      <c r="E491" s="95" t="s">
        <v>6846</v>
      </c>
      <c r="F491" s="95"/>
    </row>
    <row r="492" spans="1:6">
      <c r="A492" s="114" t="s">
        <v>6847</v>
      </c>
      <c r="B492" s="95"/>
      <c r="C492" s="114" t="s">
        <v>6828</v>
      </c>
      <c r="D492" s="99"/>
      <c r="E492" s="95" t="s">
        <v>6848</v>
      </c>
      <c r="F492" s="95"/>
    </row>
    <row r="493" spans="1:6">
      <c r="A493" s="97" t="s">
        <v>6852</v>
      </c>
      <c r="B493" s="95"/>
      <c r="C493" s="97" t="s">
        <v>6828</v>
      </c>
      <c r="D493" s="99"/>
      <c r="E493" s="101" t="s">
        <v>6851</v>
      </c>
      <c r="F493" s="95"/>
    </row>
    <row r="494" spans="1:6">
      <c r="A494" s="95" t="s">
        <v>6853</v>
      </c>
      <c r="B494" s="95"/>
      <c r="C494" s="95" t="s">
        <v>6828</v>
      </c>
      <c r="D494" s="99"/>
      <c r="E494" s="122" t="s">
        <v>6854</v>
      </c>
      <c r="F494" s="95"/>
    </row>
    <row r="495" spans="1:6">
      <c r="A495" s="95" t="s">
        <v>6842</v>
      </c>
      <c r="B495" s="95"/>
      <c r="C495" s="95" t="s">
        <v>6828</v>
      </c>
      <c r="D495" s="99"/>
      <c r="E495" s="97" t="s">
        <v>6855</v>
      </c>
      <c r="F495" s="95"/>
    </row>
    <row r="496" spans="1:6">
      <c r="A496" s="95" t="s">
        <v>6859</v>
      </c>
      <c r="B496" s="95"/>
      <c r="C496" s="95" t="s">
        <v>6828</v>
      </c>
      <c r="D496" s="99"/>
      <c r="E496" s="95" t="s">
        <v>6860</v>
      </c>
      <c r="F496" s="95"/>
    </row>
    <row r="497" spans="1:6">
      <c r="A497" s="95" t="s">
        <v>6827</v>
      </c>
      <c r="B497" s="95"/>
      <c r="C497" s="95" t="s">
        <v>6828</v>
      </c>
      <c r="D497" s="99"/>
      <c r="E497" s="95" t="s">
        <v>6860</v>
      </c>
      <c r="F497" s="95"/>
    </row>
    <row r="498" spans="1:6">
      <c r="A498" s="95" t="s">
        <v>3332</v>
      </c>
      <c r="B498" s="95"/>
      <c r="C498" s="95" t="s">
        <v>6828</v>
      </c>
      <c r="D498" s="99"/>
      <c r="E498" s="130" t="s">
        <v>6861</v>
      </c>
      <c r="F498" s="95"/>
    </row>
    <row r="499" spans="1:6">
      <c r="A499" s="114" t="s">
        <v>6862</v>
      </c>
      <c r="B499" s="95"/>
      <c r="C499" s="114" t="s">
        <v>6828</v>
      </c>
      <c r="D499" s="99"/>
      <c r="E499" s="97" t="s">
        <v>6863</v>
      </c>
      <c r="F499" s="95"/>
    </row>
    <row r="500" spans="1:6">
      <c r="A500" s="95" t="s">
        <v>6830</v>
      </c>
      <c r="B500" s="95"/>
      <c r="C500" s="95" t="s">
        <v>6828</v>
      </c>
      <c r="D500" s="99"/>
      <c r="E500" s="97" t="s">
        <v>6864</v>
      </c>
      <c r="F500" s="95"/>
    </row>
    <row r="501" spans="1:6">
      <c r="A501" s="114" t="s">
        <v>6865</v>
      </c>
      <c r="B501" s="95"/>
      <c r="C501" s="114" t="s">
        <v>6828</v>
      </c>
      <c r="D501" s="99"/>
      <c r="E501" s="97" t="s">
        <v>6866</v>
      </c>
      <c r="F501" s="95"/>
    </row>
    <row r="502" spans="1:6">
      <c r="A502" s="122" t="s">
        <v>6867</v>
      </c>
      <c r="B502" s="95"/>
      <c r="C502" s="122" t="s">
        <v>6868</v>
      </c>
      <c r="D502" s="99"/>
      <c r="E502" s="128" t="s">
        <v>6869</v>
      </c>
      <c r="F502" s="122"/>
    </row>
    <row r="503" spans="1:6">
      <c r="A503" s="95" t="s">
        <v>6870</v>
      </c>
      <c r="B503" s="95"/>
      <c r="C503" s="95" t="s">
        <v>6868</v>
      </c>
      <c r="D503" s="99"/>
      <c r="E503" s="128" t="s">
        <v>6869</v>
      </c>
      <c r="F503" s="95"/>
    </row>
    <row r="504" spans="1:6">
      <c r="A504" s="122" t="s">
        <v>6871</v>
      </c>
      <c r="B504" s="95"/>
      <c r="C504" s="122" t="s">
        <v>6868</v>
      </c>
      <c r="D504" s="99"/>
      <c r="E504" s="130" t="s">
        <v>6872</v>
      </c>
      <c r="F504" s="122"/>
    </row>
    <row r="505" spans="1:6">
      <c r="A505" s="95" t="s">
        <v>6873</v>
      </c>
      <c r="B505" s="95"/>
      <c r="C505" s="95" t="s">
        <v>6868</v>
      </c>
      <c r="D505" s="99"/>
      <c r="E505" s="95" t="s">
        <v>6874</v>
      </c>
      <c r="F505" s="95"/>
    </row>
    <row r="506" spans="1:6">
      <c r="A506" s="122" t="s">
        <v>6875</v>
      </c>
      <c r="B506" s="95"/>
      <c r="C506" s="122" t="s">
        <v>6868</v>
      </c>
      <c r="D506" s="99"/>
      <c r="E506" s="125" t="s">
        <v>6876</v>
      </c>
      <c r="F506" s="122"/>
    </row>
    <row r="507" spans="1:6">
      <c r="A507" s="95" t="s">
        <v>2885</v>
      </c>
      <c r="B507" s="95"/>
      <c r="C507" s="95" t="s">
        <v>6868</v>
      </c>
      <c r="D507" s="99"/>
      <c r="E507" s="103" t="s">
        <v>6877</v>
      </c>
      <c r="F507" s="95"/>
    </row>
    <row r="508" spans="1:6">
      <c r="A508" s="122" t="s">
        <v>6878</v>
      </c>
      <c r="B508" s="95"/>
      <c r="C508" s="122" t="s">
        <v>6868</v>
      </c>
      <c r="D508" s="99"/>
      <c r="E508" s="97" t="s">
        <v>6879</v>
      </c>
      <c r="F508" s="122"/>
    </row>
    <row r="509" spans="1:6">
      <c r="A509" s="95" t="s">
        <v>6880</v>
      </c>
      <c r="B509" s="95"/>
      <c r="C509" s="95" t="s">
        <v>6868</v>
      </c>
      <c r="D509" s="99"/>
      <c r="E509" s="103" t="s">
        <v>6881</v>
      </c>
      <c r="F509" s="95"/>
    </row>
    <row r="510" spans="1:6">
      <c r="A510" s="95" t="s">
        <v>6882</v>
      </c>
      <c r="B510" s="95"/>
      <c r="C510" s="95" t="s">
        <v>6868</v>
      </c>
      <c r="D510" s="99"/>
      <c r="E510" s="103" t="s">
        <v>6881</v>
      </c>
      <c r="F510" s="95"/>
    </row>
    <row r="511" spans="1:6">
      <c r="A511" s="95" t="s">
        <v>6883</v>
      </c>
      <c r="B511" s="95"/>
      <c r="C511" s="95" t="s">
        <v>6884</v>
      </c>
      <c r="D511" s="99"/>
      <c r="E511" s="95" t="s">
        <v>6885</v>
      </c>
      <c r="F511" s="99"/>
    </row>
    <row r="512" spans="1:6">
      <c r="A512" s="123" t="s">
        <v>6886</v>
      </c>
      <c r="B512" s="95"/>
      <c r="C512" s="123" t="s">
        <v>6884</v>
      </c>
      <c r="D512" s="99"/>
      <c r="E512" s="95" t="s">
        <v>6885</v>
      </c>
      <c r="F512" s="99"/>
    </row>
    <row r="513" spans="1:6">
      <c r="A513" s="95" t="s">
        <v>2593</v>
      </c>
      <c r="B513" s="95"/>
      <c r="C513" s="95" t="s">
        <v>6884</v>
      </c>
      <c r="D513" s="99"/>
      <c r="E513" s="114" t="s">
        <v>6887</v>
      </c>
      <c r="F513" s="99"/>
    </row>
    <row r="514" spans="1:6">
      <c r="A514" s="95" t="s">
        <v>6888</v>
      </c>
      <c r="B514" s="95"/>
      <c r="C514" s="95" t="s">
        <v>6884</v>
      </c>
      <c r="D514" s="99"/>
      <c r="E514" s="95" t="s">
        <v>6889</v>
      </c>
      <c r="F514" s="99"/>
    </row>
    <row r="515" spans="1:6">
      <c r="A515" s="95" t="s">
        <v>6888</v>
      </c>
      <c r="B515" s="95"/>
      <c r="C515" s="95" t="s">
        <v>6884</v>
      </c>
      <c r="D515" s="99"/>
      <c r="E515" s="128" t="s">
        <v>6890</v>
      </c>
      <c r="F515" s="99"/>
    </row>
    <row r="516" spans="1:6">
      <c r="A516" s="123" t="s">
        <v>6886</v>
      </c>
      <c r="B516" s="95"/>
      <c r="C516" s="123" t="s">
        <v>6884</v>
      </c>
      <c r="D516" s="99"/>
      <c r="E516" s="128" t="s">
        <v>6890</v>
      </c>
      <c r="F516" s="99"/>
    </row>
    <row r="517" spans="1:6">
      <c r="A517" s="95" t="s">
        <v>6891</v>
      </c>
      <c r="B517" s="95"/>
      <c r="C517" s="95" t="s">
        <v>6884</v>
      </c>
      <c r="D517" s="99"/>
      <c r="E517" s="95" t="s">
        <v>6892</v>
      </c>
      <c r="F517" s="99"/>
    </row>
    <row r="518" spans="1:6">
      <c r="A518" s="95" t="s">
        <v>6891</v>
      </c>
      <c r="B518" s="95"/>
      <c r="C518" s="95" t="s">
        <v>6884</v>
      </c>
      <c r="D518" s="99"/>
      <c r="E518" s="97" t="s">
        <v>6893</v>
      </c>
      <c r="F518" s="99"/>
    </row>
    <row r="519" spans="1:6">
      <c r="A519" s="95" t="s">
        <v>4063</v>
      </c>
      <c r="B519" s="95" t="s">
        <v>6899</v>
      </c>
      <c r="C519" s="95" t="s">
        <v>6896</v>
      </c>
      <c r="D519" s="99"/>
      <c r="E519" s="123" t="s">
        <v>6900</v>
      </c>
      <c r="F519" s="99"/>
    </row>
    <row r="520" spans="1:6">
      <c r="A520" s="95" t="s">
        <v>2928</v>
      </c>
      <c r="B520" s="95" t="s">
        <v>6898</v>
      </c>
      <c r="C520" s="95" t="s">
        <v>6896</v>
      </c>
      <c r="D520" s="99"/>
      <c r="E520" s="95" t="s">
        <v>6897</v>
      </c>
      <c r="F520" s="99"/>
    </row>
    <row r="521" spans="1:6">
      <c r="A521" s="95" t="s">
        <v>6894</v>
      </c>
      <c r="B521" s="95" t="s">
        <v>6895</v>
      </c>
      <c r="C521" s="95" t="s">
        <v>6896</v>
      </c>
      <c r="D521" s="99"/>
      <c r="E521" s="114" t="s">
        <v>6897</v>
      </c>
      <c r="F521" s="99"/>
    </row>
    <row r="522" spans="1:6">
      <c r="A522" s="133" t="s">
        <v>4279</v>
      </c>
      <c r="B522" s="101" t="s">
        <v>6901</v>
      </c>
      <c r="C522" s="101" t="s">
        <v>6902</v>
      </c>
      <c r="D522" s="99"/>
      <c r="E522" s="95" t="s">
        <v>6903</v>
      </c>
      <c r="F522" s="99"/>
    </row>
    <row r="523" spans="1:6">
      <c r="A523" s="101" t="s">
        <v>6776</v>
      </c>
      <c r="B523" s="101" t="s">
        <v>6904</v>
      </c>
      <c r="C523" s="101" t="s">
        <v>6902</v>
      </c>
      <c r="D523" s="99"/>
      <c r="E523" s="95" t="s">
        <v>6905</v>
      </c>
      <c r="F523" s="99"/>
    </row>
    <row r="524" spans="1:6">
      <c r="A524" s="95" t="s">
        <v>6906</v>
      </c>
      <c r="B524" s="95" t="s">
        <v>6907</v>
      </c>
      <c r="C524" s="95" t="s">
        <v>6908</v>
      </c>
      <c r="D524" s="99"/>
      <c r="E524" s="95" t="s">
        <v>6909</v>
      </c>
      <c r="F524" s="95"/>
    </row>
    <row r="525" spans="1:6">
      <c r="A525" s="95" t="s">
        <v>6910</v>
      </c>
      <c r="B525" s="95"/>
      <c r="C525" s="95" t="s">
        <v>3035</v>
      </c>
      <c r="D525" s="99"/>
      <c r="E525" s="125" t="s">
        <v>6911</v>
      </c>
      <c r="F525" s="95"/>
    </row>
    <row r="526" spans="1:6">
      <c r="A526" s="135" t="s">
        <v>6912</v>
      </c>
      <c r="B526" s="95"/>
      <c r="C526" s="95" t="s">
        <v>3035</v>
      </c>
      <c r="D526" s="99"/>
      <c r="E526" s="125" t="s">
        <v>6911</v>
      </c>
      <c r="F526" s="95"/>
    </row>
    <row r="527" spans="1:6">
      <c r="A527" s="95" t="s">
        <v>6913</v>
      </c>
      <c r="B527" s="95"/>
      <c r="C527" s="95" t="s">
        <v>3035</v>
      </c>
      <c r="D527" s="99"/>
      <c r="E527" s="95" t="s">
        <v>6914</v>
      </c>
      <c r="F527" s="95"/>
    </row>
    <row r="528" spans="1:6">
      <c r="A528" s="135" t="s">
        <v>6912</v>
      </c>
      <c r="B528" s="95"/>
      <c r="C528" s="95" t="s">
        <v>3035</v>
      </c>
      <c r="D528" s="99"/>
      <c r="E528" s="125" t="s">
        <v>6915</v>
      </c>
      <c r="F528" s="95"/>
    </row>
    <row r="529" spans="1:6">
      <c r="A529" s="95" t="s">
        <v>6916</v>
      </c>
      <c r="B529" s="95"/>
      <c r="C529" s="95" t="s">
        <v>3035</v>
      </c>
      <c r="D529" s="99"/>
      <c r="E529" s="122" t="s">
        <v>6917</v>
      </c>
      <c r="F529" s="95"/>
    </row>
    <row r="530" spans="1:6">
      <c r="A530" s="97" t="s">
        <v>6918</v>
      </c>
      <c r="B530" s="95"/>
      <c r="C530" s="97" t="s">
        <v>3035</v>
      </c>
      <c r="D530" s="99"/>
      <c r="E530" s="95" t="s">
        <v>6919</v>
      </c>
      <c r="F530" s="97"/>
    </row>
    <row r="531" spans="1:6">
      <c r="A531" s="95" t="s">
        <v>6920</v>
      </c>
      <c r="B531" s="95"/>
      <c r="C531" s="95" t="s">
        <v>3035</v>
      </c>
      <c r="D531" s="99"/>
      <c r="E531" s="95" t="s">
        <v>6921</v>
      </c>
      <c r="F531" s="95"/>
    </row>
    <row r="532" spans="1:6">
      <c r="A532" s="95" t="s">
        <v>6922</v>
      </c>
      <c r="B532" s="95"/>
      <c r="C532" s="95" t="s">
        <v>3035</v>
      </c>
      <c r="D532" s="99"/>
      <c r="E532" s="95" t="s">
        <v>6921</v>
      </c>
      <c r="F532" s="102" t="s">
        <v>6923</v>
      </c>
    </row>
    <row r="533" spans="1:6">
      <c r="A533" s="122" t="s">
        <v>6264</v>
      </c>
      <c r="B533" s="95"/>
      <c r="C533" s="122" t="s">
        <v>3035</v>
      </c>
      <c r="D533" s="99"/>
      <c r="E533" s="128" t="s">
        <v>6924</v>
      </c>
      <c r="F533" s="122"/>
    </row>
    <row r="534" spans="1:6">
      <c r="A534" s="123" t="s">
        <v>6925</v>
      </c>
      <c r="B534" s="95"/>
      <c r="C534" s="123" t="s">
        <v>3035</v>
      </c>
      <c r="D534" s="99"/>
      <c r="E534" s="128" t="s">
        <v>6924</v>
      </c>
      <c r="F534" s="102" t="s">
        <v>6926</v>
      </c>
    </row>
    <row r="535" spans="1:6">
      <c r="A535" s="95" t="s">
        <v>6920</v>
      </c>
      <c r="B535" s="95"/>
      <c r="C535" s="95" t="s">
        <v>3035</v>
      </c>
      <c r="D535" s="99"/>
      <c r="E535" s="95" t="s">
        <v>6927</v>
      </c>
      <c r="F535" s="95"/>
    </row>
    <row r="536" spans="1:6">
      <c r="A536" s="123" t="s">
        <v>6830</v>
      </c>
      <c r="B536" s="101"/>
      <c r="C536" s="123" t="s">
        <v>3035</v>
      </c>
      <c r="D536" s="99"/>
      <c r="E536" s="114" t="s">
        <v>6928</v>
      </c>
      <c r="F536" s="123"/>
    </row>
    <row r="537" spans="1:6">
      <c r="A537" s="95" t="s">
        <v>6922</v>
      </c>
      <c r="B537" s="95"/>
      <c r="C537" s="95" t="s">
        <v>3035</v>
      </c>
      <c r="D537" s="99"/>
      <c r="E537" s="95" t="s">
        <v>6929</v>
      </c>
      <c r="F537" s="102" t="s">
        <v>6923</v>
      </c>
    </row>
    <row r="538" spans="1:6">
      <c r="A538" s="95" t="s">
        <v>6930</v>
      </c>
      <c r="B538" s="95"/>
      <c r="C538" s="95" t="s">
        <v>3035</v>
      </c>
      <c r="D538" s="99"/>
      <c r="E538" s="95" t="s">
        <v>6931</v>
      </c>
      <c r="F538" s="95"/>
    </row>
    <row r="539" spans="1:6">
      <c r="A539" s="125" t="s">
        <v>6932</v>
      </c>
      <c r="B539" s="101"/>
      <c r="C539" s="125" t="s">
        <v>3035</v>
      </c>
      <c r="D539" s="99"/>
      <c r="E539" s="97" t="s">
        <v>6933</v>
      </c>
      <c r="F539" s="125"/>
    </row>
    <row r="540" spans="1:6">
      <c r="A540" s="123" t="s">
        <v>6925</v>
      </c>
      <c r="B540" s="95"/>
      <c r="C540" s="123" t="s">
        <v>3035</v>
      </c>
      <c r="D540" s="99"/>
      <c r="E540" s="95" t="s">
        <v>6934</v>
      </c>
      <c r="F540" s="102" t="s">
        <v>6926</v>
      </c>
    </row>
    <row r="541" spans="1:6">
      <c r="A541" s="97" t="s">
        <v>6935</v>
      </c>
      <c r="B541" s="95"/>
      <c r="C541" s="97" t="s">
        <v>3035</v>
      </c>
      <c r="D541" s="99"/>
      <c r="E541" s="101" t="s">
        <v>6936</v>
      </c>
      <c r="F541" s="95"/>
    </row>
    <row r="542" spans="1:6">
      <c r="A542" s="95" t="s">
        <v>6937</v>
      </c>
      <c r="B542" s="95"/>
      <c r="C542" s="95" t="s">
        <v>3035</v>
      </c>
      <c r="D542" s="99"/>
      <c r="E542" s="123" t="s">
        <v>6938</v>
      </c>
      <c r="F542" s="95"/>
    </row>
    <row r="543" spans="1:6">
      <c r="A543" s="95" t="s">
        <v>6939</v>
      </c>
      <c r="B543" s="95"/>
      <c r="C543" s="95" t="s">
        <v>3035</v>
      </c>
      <c r="D543" s="99"/>
      <c r="E543" s="95" t="s">
        <v>6940</v>
      </c>
      <c r="F543" s="95"/>
    </row>
    <row r="544" spans="1:6" ht="30">
      <c r="A544" s="120" t="s">
        <v>24</v>
      </c>
      <c r="B544" s="36"/>
      <c r="C544" s="121" t="s">
        <v>11</v>
      </c>
      <c r="D544" s="99"/>
      <c r="E544" s="121" t="s">
        <v>25</v>
      </c>
      <c r="F544" s="120" t="s">
        <v>26</v>
      </c>
    </row>
    <row r="545" spans="1:6" ht="30">
      <c r="A545" s="120" t="s">
        <v>30</v>
      </c>
      <c r="B545" s="36"/>
      <c r="C545" s="121" t="s">
        <v>11</v>
      </c>
      <c r="D545" s="99"/>
      <c r="E545" s="121" t="s">
        <v>31</v>
      </c>
      <c r="F545" s="120" t="s">
        <v>32</v>
      </c>
    </row>
    <row r="546" spans="1:6" ht="30">
      <c r="A546" s="120" t="s">
        <v>10</v>
      </c>
      <c r="B546" s="36"/>
      <c r="C546" s="121" t="s">
        <v>11</v>
      </c>
      <c r="D546" s="99"/>
      <c r="E546" s="121" t="s">
        <v>12</v>
      </c>
      <c r="F546" s="120" t="s">
        <v>13</v>
      </c>
    </row>
    <row r="547" spans="1:6" ht="30">
      <c r="A547" s="120" t="s">
        <v>63</v>
      </c>
      <c r="B547" s="36"/>
      <c r="C547" s="121" t="s">
        <v>11</v>
      </c>
      <c r="D547" s="99"/>
      <c r="E547" s="121" t="s">
        <v>64</v>
      </c>
      <c r="F547" s="120" t="s">
        <v>65</v>
      </c>
    </row>
    <row r="548" spans="1:6" ht="30">
      <c r="A548" s="120" t="s">
        <v>21</v>
      </c>
      <c r="B548" s="36"/>
      <c r="C548" s="121" t="s">
        <v>11</v>
      </c>
      <c r="D548" s="99"/>
      <c r="E548" s="121" t="s">
        <v>22</v>
      </c>
      <c r="F548" s="120" t="s">
        <v>23</v>
      </c>
    </row>
    <row r="549" spans="1:6" ht="30">
      <c r="A549" s="120" t="s">
        <v>74</v>
      </c>
      <c r="B549" s="36"/>
      <c r="C549" s="121" t="s">
        <v>11</v>
      </c>
      <c r="D549" s="99"/>
      <c r="E549" s="121">
        <v>506514304</v>
      </c>
      <c r="F549" s="120" t="s">
        <v>75</v>
      </c>
    </row>
    <row r="550" spans="1:6" ht="60">
      <c r="A550" s="36"/>
      <c r="B550" s="117" t="s">
        <v>4373</v>
      </c>
      <c r="C550" s="118" t="s">
        <v>4372</v>
      </c>
      <c r="D550" s="99"/>
      <c r="E550" s="118" t="s">
        <v>4374</v>
      </c>
      <c r="F550" s="36"/>
    </row>
    <row r="551" spans="1:6" ht="30">
      <c r="A551" s="36"/>
      <c r="B551" s="117" t="s">
        <v>4373</v>
      </c>
      <c r="C551" s="118" t="s">
        <v>4377</v>
      </c>
      <c r="D551" s="99"/>
      <c r="E551" s="118" t="s">
        <v>4378</v>
      </c>
      <c r="F551" s="36"/>
    </row>
    <row r="552" spans="1:6">
      <c r="A552" s="36"/>
      <c r="B552" s="36" t="s">
        <v>4599</v>
      </c>
      <c r="C552" s="36"/>
      <c r="D552" s="99"/>
      <c r="E552" s="36"/>
      <c r="F552" s="115" t="s">
        <v>5335</v>
      </c>
    </row>
    <row r="553" spans="1:6">
      <c r="A553" s="36" t="s">
        <v>3901</v>
      </c>
      <c r="B553" s="36" t="s">
        <v>3902</v>
      </c>
      <c r="C553" s="36"/>
      <c r="D553" s="99"/>
      <c r="E553" s="36" t="str">
        <f>"0544334342"</f>
        <v>0544334342</v>
      </c>
      <c r="F553" s="36" t="s">
        <v>3903</v>
      </c>
    </row>
    <row r="554" spans="1:6">
      <c r="A554" s="45" t="s">
        <v>6251</v>
      </c>
      <c r="B554" s="45"/>
      <c r="C554" s="45" t="s">
        <v>6252</v>
      </c>
      <c r="D554" s="99"/>
      <c r="E554" s="45" t="s">
        <v>6970</v>
      </c>
      <c r="F554" s="45"/>
    </row>
    <row r="555" spans="1:6">
      <c r="A555" s="73" t="s">
        <v>6254</v>
      </c>
      <c r="B555" s="45"/>
      <c r="C555" s="73" t="s">
        <v>6252</v>
      </c>
      <c r="D555" s="99"/>
      <c r="E555" s="45" t="s">
        <v>6971</v>
      </c>
      <c r="F555" s="73"/>
    </row>
    <row r="556" spans="1:6">
      <c r="A556" s="74" t="s">
        <v>6256</v>
      </c>
      <c r="B556" s="45"/>
      <c r="C556" s="74" t="s">
        <v>6252</v>
      </c>
      <c r="D556" s="99"/>
      <c r="E556" s="86" t="s">
        <v>6972</v>
      </c>
      <c r="F556" s="45"/>
    </row>
    <row r="557" spans="1:6">
      <c r="A557" s="45" t="s">
        <v>6258</v>
      </c>
      <c r="B557" s="45"/>
      <c r="C557" s="45" t="s">
        <v>6252</v>
      </c>
      <c r="D557" s="99"/>
      <c r="E557" s="77" t="s">
        <v>6973</v>
      </c>
      <c r="F557" s="45"/>
    </row>
    <row r="558" spans="1:6">
      <c r="A558" s="45" t="s">
        <v>5184</v>
      </c>
      <c r="B558" s="45"/>
      <c r="C558" s="45" t="s">
        <v>3821</v>
      </c>
      <c r="D558" s="99"/>
      <c r="E558" s="74" t="s">
        <v>6974</v>
      </c>
      <c r="F558" s="45"/>
    </row>
    <row r="559" spans="1:6">
      <c r="A559" s="45" t="s">
        <v>6398</v>
      </c>
      <c r="B559" s="45"/>
      <c r="C559" s="45" t="s">
        <v>3821</v>
      </c>
      <c r="D559" s="99"/>
      <c r="E559" s="74" t="s">
        <v>6974</v>
      </c>
      <c r="F559" s="45"/>
    </row>
    <row r="560" spans="1:6">
      <c r="A560" s="45" t="s">
        <v>6398</v>
      </c>
      <c r="B560" s="45"/>
      <c r="C560" s="45" t="s">
        <v>3821</v>
      </c>
      <c r="D560" s="99"/>
      <c r="E560" s="86" t="s">
        <v>6270</v>
      </c>
      <c r="F560" s="45"/>
    </row>
    <row r="561" spans="1:6">
      <c r="A561" s="45" t="s">
        <v>6401</v>
      </c>
      <c r="B561" s="45"/>
      <c r="C561" s="45" t="s">
        <v>3821</v>
      </c>
      <c r="D561" s="99"/>
      <c r="E561" s="45" t="s">
        <v>6315</v>
      </c>
      <c r="F561" s="45"/>
    </row>
    <row r="562" spans="1:6">
      <c r="A562" s="45" t="s">
        <v>6403</v>
      </c>
      <c r="B562" s="45"/>
      <c r="C562" s="45" t="s">
        <v>3821</v>
      </c>
      <c r="D562" s="99"/>
      <c r="E562" s="45" t="s">
        <v>6975</v>
      </c>
      <c r="F562" s="45"/>
    </row>
    <row r="563" spans="1:6" ht="28.5">
      <c r="A563" s="85" t="s">
        <v>6405</v>
      </c>
      <c r="B563" s="84"/>
      <c r="C563" s="85" t="s">
        <v>3821</v>
      </c>
      <c r="D563" s="99"/>
      <c r="E563" s="45" t="s">
        <v>6976</v>
      </c>
      <c r="F563" s="85" t="s">
        <v>6407</v>
      </c>
    </row>
    <row r="564" spans="1:6">
      <c r="A564" s="82" t="s">
        <v>3072</v>
      </c>
      <c r="B564" s="45"/>
      <c r="C564" s="82" t="s">
        <v>3821</v>
      </c>
      <c r="D564" s="99"/>
      <c r="E564" s="45" t="s">
        <v>6977</v>
      </c>
      <c r="F564" s="45"/>
    </row>
    <row r="565" spans="1:6">
      <c r="A565" s="86" t="s">
        <v>6409</v>
      </c>
      <c r="B565" s="45"/>
      <c r="C565" s="45" t="s">
        <v>3821</v>
      </c>
      <c r="D565" s="99"/>
      <c r="E565" s="45" t="s">
        <v>6978</v>
      </c>
      <c r="F565" s="45"/>
    </row>
    <row r="566" spans="1:6">
      <c r="A566" s="82" t="s">
        <v>4199</v>
      </c>
      <c r="B566" s="45"/>
      <c r="C566" s="82" t="s">
        <v>3821</v>
      </c>
      <c r="D566" s="99"/>
      <c r="E566" s="45" t="s">
        <v>6979</v>
      </c>
      <c r="F566" s="45"/>
    </row>
    <row r="567" spans="1:6">
      <c r="A567" s="85" t="s">
        <v>6412</v>
      </c>
      <c r="B567" s="84"/>
      <c r="C567" s="85" t="s">
        <v>3821</v>
      </c>
      <c r="D567" s="99"/>
      <c r="E567" s="91" t="s">
        <v>6980</v>
      </c>
      <c r="F567" s="85" t="s">
        <v>6414</v>
      </c>
    </row>
    <row r="568" spans="1:6">
      <c r="A568" s="45" t="s">
        <v>6415</v>
      </c>
      <c r="B568" s="45"/>
      <c r="C568" s="45" t="s">
        <v>3821</v>
      </c>
      <c r="D568" s="99"/>
      <c r="E568" s="75" t="s">
        <v>6981</v>
      </c>
      <c r="F568" s="45"/>
    </row>
    <row r="569" spans="1:6">
      <c r="A569" s="45" t="s">
        <v>6417</v>
      </c>
      <c r="B569" s="45"/>
      <c r="C569" s="45" t="s">
        <v>3821</v>
      </c>
      <c r="D569" s="99"/>
      <c r="E569" s="94" t="s">
        <v>6982</v>
      </c>
      <c r="F569" s="45"/>
    </row>
    <row r="570" spans="1:6">
      <c r="A570" s="45" t="s">
        <v>5407</v>
      </c>
      <c r="B570" s="45"/>
      <c r="C570" s="45" t="s">
        <v>3821</v>
      </c>
      <c r="D570" s="99"/>
      <c r="E570" s="45" t="s">
        <v>6983</v>
      </c>
      <c r="F570" s="45"/>
    </row>
    <row r="571" spans="1:6">
      <c r="A571" s="82" t="s">
        <v>2470</v>
      </c>
      <c r="B571" s="45"/>
      <c r="C571" s="82" t="s">
        <v>3821</v>
      </c>
      <c r="D571" s="99"/>
      <c r="E571" s="75" t="s">
        <v>6984</v>
      </c>
      <c r="F571" s="45"/>
    </row>
    <row r="572" spans="1:6">
      <c r="A572" s="45" t="s">
        <v>6421</v>
      </c>
      <c r="B572" s="45"/>
      <c r="C572" s="45" t="s">
        <v>3821</v>
      </c>
      <c r="D572" s="99"/>
      <c r="E572" s="45" t="s">
        <v>6985</v>
      </c>
      <c r="F572" s="45"/>
    </row>
    <row r="573" spans="1:6">
      <c r="A573" s="82" t="s">
        <v>3906</v>
      </c>
      <c r="B573" s="45"/>
      <c r="C573" s="82" t="s">
        <v>3821</v>
      </c>
      <c r="D573" s="99"/>
      <c r="E573" s="45" t="s">
        <v>6986</v>
      </c>
      <c r="F573" s="80" t="s">
        <v>6423</v>
      </c>
    </row>
    <row r="574" spans="1:6">
      <c r="A574" s="45" t="s">
        <v>6424</v>
      </c>
      <c r="B574" s="45"/>
      <c r="C574" s="45" t="s">
        <v>3821</v>
      </c>
      <c r="D574" s="99"/>
      <c r="E574" s="54" t="s">
        <v>6987</v>
      </c>
      <c r="F574" s="45"/>
    </row>
    <row r="575" spans="1:6">
      <c r="A575" s="86" t="s">
        <v>6426</v>
      </c>
      <c r="B575" s="45"/>
      <c r="C575" s="45" t="s">
        <v>3821</v>
      </c>
      <c r="D575" s="99"/>
      <c r="E575" s="45" t="s">
        <v>6988</v>
      </c>
      <c r="F575" s="45"/>
    </row>
    <row r="576" spans="1:6">
      <c r="A576" s="45" t="s">
        <v>6428</v>
      </c>
      <c r="B576" s="45"/>
      <c r="C576" s="45" t="s">
        <v>3821</v>
      </c>
      <c r="D576" s="99"/>
      <c r="E576" s="45" t="s">
        <v>6989</v>
      </c>
      <c r="F576" s="45"/>
    </row>
    <row r="577" spans="1:6">
      <c r="A577" s="45" t="s">
        <v>6430</v>
      </c>
      <c r="B577" s="45"/>
      <c r="C577" s="45" t="s">
        <v>3821</v>
      </c>
      <c r="D577" s="99"/>
      <c r="E577" s="45" t="s">
        <v>6990</v>
      </c>
      <c r="F577" s="45"/>
    </row>
    <row r="578" spans="1:6">
      <c r="A578" s="86" t="s">
        <v>6432</v>
      </c>
      <c r="B578" s="45"/>
      <c r="C578" s="45" t="s">
        <v>3821</v>
      </c>
      <c r="D578" s="99"/>
      <c r="E578" s="45" t="s">
        <v>6991</v>
      </c>
      <c r="F578" s="45"/>
    </row>
    <row r="579" spans="1:6">
      <c r="A579" s="45" t="s">
        <v>6434</v>
      </c>
      <c r="B579" s="45"/>
      <c r="C579" s="45" t="s">
        <v>3821</v>
      </c>
      <c r="D579" s="99"/>
      <c r="E579" s="45" t="s">
        <v>6992</v>
      </c>
      <c r="F579" s="45"/>
    </row>
    <row r="580" spans="1:6">
      <c r="A580" s="45" t="s">
        <v>5407</v>
      </c>
      <c r="B580" s="45"/>
      <c r="C580" s="45" t="s">
        <v>3821</v>
      </c>
      <c r="D580" s="99"/>
      <c r="E580" s="77" t="s">
        <v>6993</v>
      </c>
      <c r="F580" s="45"/>
    </row>
    <row r="581" spans="1:6">
      <c r="A581" s="77" t="s">
        <v>2470</v>
      </c>
      <c r="B581" s="45"/>
      <c r="C581" s="77" t="s">
        <v>3821</v>
      </c>
      <c r="D581" s="99"/>
      <c r="E581" s="54" t="s">
        <v>6994</v>
      </c>
      <c r="F581" s="45"/>
    </row>
    <row r="582" spans="1:6">
      <c r="A582" s="45" t="s">
        <v>6438</v>
      </c>
      <c r="B582" s="45"/>
      <c r="C582" s="45" t="s">
        <v>3821</v>
      </c>
      <c r="D582" s="99"/>
      <c r="E582" s="45" t="s">
        <v>6506</v>
      </c>
      <c r="F582" s="45"/>
    </row>
    <row r="583" spans="1:6">
      <c r="A583" s="45" t="s">
        <v>6440</v>
      </c>
      <c r="B583" s="45"/>
      <c r="C583" s="45" t="s">
        <v>3821</v>
      </c>
      <c r="D583" s="99"/>
      <c r="E583" s="45" t="s">
        <v>6525</v>
      </c>
      <c r="F583" s="45">
        <v>54</v>
      </c>
    </row>
    <row r="584" spans="1:6">
      <c r="A584" s="45" t="s">
        <v>3503</v>
      </c>
      <c r="B584" s="45"/>
      <c r="C584" s="45" t="s">
        <v>3821</v>
      </c>
      <c r="D584" s="99"/>
      <c r="E584" s="45" t="s">
        <v>6568</v>
      </c>
      <c r="F584" s="45"/>
    </row>
    <row r="585" spans="1:6">
      <c r="A585" s="45" t="s">
        <v>4172</v>
      </c>
      <c r="B585" s="45"/>
      <c r="C585" s="45" t="s">
        <v>3821</v>
      </c>
      <c r="D585" s="99"/>
      <c r="E585" s="85" t="s">
        <v>6995</v>
      </c>
      <c r="F585" s="45"/>
    </row>
    <row r="586" spans="1:6">
      <c r="A586" s="85" t="s">
        <v>6443</v>
      </c>
      <c r="B586" s="84"/>
      <c r="C586" s="85" t="s">
        <v>3821</v>
      </c>
      <c r="D586" s="99"/>
      <c r="E586" s="45" t="s">
        <v>6650</v>
      </c>
      <c r="F586" s="85" t="s">
        <v>6445</v>
      </c>
    </row>
    <row r="587" spans="1:6">
      <c r="A587" s="86" t="s">
        <v>6446</v>
      </c>
      <c r="B587" s="45"/>
      <c r="C587" s="45" t="s">
        <v>3821</v>
      </c>
      <c r="D587" s="99"/>
      <c r="E587" s="73" t="s">
        <v>6749</v>
      </c>
      <c r="F587" s="45"/>
    </row>
    <row r="588" spans="1:6">
      <c r="A588" s="45" t="s">
        <v>6448</v>
      </c>
      <c r="B588" s="45"/>
      <c r="C588" s="45" t="s">
        <v>3821</v>
      </c>
      <c r="D588" s="99"/>
      <c r="E588" s="77" t="s">
        <v>6996</v>
      </c>
      <c r="F588" s="45"/>
    </row>
    <row r="589" spans="1:6">
      <c r="A589" s="82" t="s">
        <v>6450</v>
      </c>
      <c r="B589" s="45"/>
      <c r="C589" s="82" t="s">
        <v>3821</v>
      </c>
      <c r="D589" s="99"/>
      <c r="E589" s="45" t="s">
        <v>6997</v>
      </c>
      <c r="F589" s="45"/>
    </row>
    <row r="590" spans="1:6">
      <c r="A590" s="45" t="s">
        <v>6452</v>
      </c>
      <c r="B590" s="45"/>
      <c r="C590" s="45" t="s">
        <v>3821</v>
      </c>
      <c r="D590" s="99"/>
      <c r="E590" s="74" t="s">
        <v>6998</v>
      </c>
      <c r="F590" s="45"/>
    </row>
    <row r="591" spans="1:6">
      <c r="A591" s="85" t="s">
        <v>1164</v>
      </c>
      <c r="B591" s="84"/>
      <c r="C591" s="85" t="s">
        <v>3821</v>
      </c>
      <c r="D591" s="99"/>
      <c r="E591" s="45" t="s">
        <v>6999</v>
      </c>
      <c r="F591" s="87" t="s">
        <v>6455</v>
      </c>
    </row>
    <row r="592" spans="1:6">
      <c r="A592" s="45" t="s">
        <v>4970</v>
      </c>
      <c r="B592" s="45"/>
      <c r="C592" s="45" t="s">
        <v>3821</v>
      </c>
      <c r="D592" s="99"/>
      <c r="E592" s="85" t="s">
        <v>7000</v>
      </c>
      <c r="F592" s="45"/>
    </row>
    <row r="593" spans="1:6">
      <c r="A593" s="45" t="s">
        <v>6457</v>
      </c>
      <c r="B593" s="45"/>
      <c r="C593" s="45" t="s">
        <v>3821</v>
      </c>
      <c r="D593" s="99"/>
      <c r="E593" s="45" t="s">
        <v>7001</v>
      </c>
      <c r="F593" s="45"/>
    </row>
    <row r="594" spans="1:6">
      <c r="A594" s="45" t="s">
        <v>6458</v>
      </c>
      <c r="B594" s="45"/>
      <c r="C594" s="45" t="s">
        <v>3821</v>
      </c>
      <c r="D594" s="99"/>
      <c r="E594" s="93" t="s">
        <v>7002</v>
      </c>
      <c r="F594" s="45"/>
    </row>
    <row r="595" spans="1:6">
      <c r="A595" s="77" t="s">
        <v>6460</v>
      </c>
      <c r="B595" s="45"/>
      <c r="C595" s="77" t="s">
        <v>3821</v>
      </c>
      <c r="D595" s="99"/>
      <c r="E595" s="45" t="s">
        <v>7003</v>
      </c>
      <c r="F595" s="45"/>
    </row>
    <row r="596" spans="1:6">
      <c r="A596" s="86" t="s">
        <v>2470</v>
      </c>
      <c r="B596" s="45"/>
      <c r="C596" s="45" t="s">
        <v>3821</v>
      </c>
      <c r="D596" s="99"/>
      <c r="E596" s="92" t="s">
        <v>7004</v>
      </c>
      <c r="F596" s="45"/>
    </row>
    <row r="597" spans="1:6">
      <c r="A597" s="45" t="s">
        <v>4121</v>
      </c>
      <c r="B597" s="45"/>
      <c r="C597" s="45" t="s">
        <v>3821</v>
      </c>
      <c r="D597" s="99"/>
      <c r="E597" s="45" t="s">
        <v>7005</v>
      </c>
      <c r="F597" s="45"/>
    </row>
    <row r="598" spans="1:6">
      <c r="A598" s="45" t="s">
        <v>6458</v>
      </c>
      <c r="B598" s="45"/>
      <c r="C598" s="45" t="s">
        <v>3821</v>
      </c>
      <c r="D598" s="99"/>
      <c r="E598" s="45" t="s">
        <v>7006</v>
      </c>
      <c r="F598" s="45"/>
    </row>
    <row r="599" spans="1:6">
      <c r="A599" s="45" t="s">
        <v>6464</v>
      </c>
      <c r="B599" s="45"/>
      <c r="C599" s="45" t="s">
        <v>3821</v>
      </c>
      <c r="D599" s="99"/>
      <c r="E599" s="45" t="s">
        <v>7007</v>
      </c>
      <c r="F599" s="45"/>
    </row>
    <row r="600" spans="1:6">
      <c r="A600" s="45" t="s">
        <v>6465</v>
      </c>
      <c r="B600" s="45"/>
      <c r="C600" s="45" t="s">
        <v>3821</v>
      </c>
      <c r="D600" s="99"/>
      <c r="E600" s="45" t="s">
        <v>7008</v>
      </c>
      <c r="F600" s="45"/>
    </row>
    <row r="601" spans="1:6">
      <c r="A601" s="45" t="s">
        <v>6467</v>
      </c>
      <c r="B601" s="45"/>
      <c r="C601" s="45" t="s">
        <v>3821</v>
      </c>
      <c r="D601" s="99"/>
      <c r="E601" s="54" t="s">
        <v>7009</v>
      </c>
      <c r="F601" s="45"/>
    </row>
    <row r="602" spans="1:6">
      <c r="A602" s="85" t="s">
        <v>6469</v>
      </c>
      <c r="B602" s="84"/>
      <c r="C602" s="85" t="s">
        <v>3821</v>
      </c>
      <c r="D602" s="99"/>
      <c r="E602" s="45" t="s">
        <v>7010</v>
      </c>
      <c r="F602" s="85" t="s">
        <v>6471</v>
      </c>
    </row>
    <row r="603" spans="1:6">
      <c r="A603" s="45" t="s">
        <v>6472</v>
      </c>
      <c r="B603" s="45"/>
      <c r="C603" s="45" t="s">
        <v>3821</v>
      </c>
      <c r="D603" s="99"/>
      <c r="E603" s="54" t="s">
        <v>7011</v>
      </c>
      <c r="F603" s="45"/>
    </row>
    <row r="604" spans="1:6">
      <c r="A604" s="86" t="s">
        <v>6432</v>
      </c>
      <c r="B604" s="45"/>
      <c r="C604" s="45" t="s">
        <v>3821</v>
      </c>
      <c r="D604" s="99"/>
      <c r="E604" s="45" t="s">
        <v>7012</v>
      </c>
      <c r="F604" s="45"/>
    </row>
    <row r="605" spans="1:6">
      <c r="A605" s="86" t="s">
        <v>6475</v>
      </c>
      <c r="B605" s="45"/>
      <c r="C605" s="45" t="s">
        <v>3821</v>
      </c>
      <c r="D605" s="99"/>
      <c r="E605" s="74" t="s">
        <v>7013</v>
      </c>
      <c r="F605" s="45"/>
    </row>
    <row r="606" spans="1:6">
      <c r="A606" s="45" t="s">
        <v>6477</v>
      </c>
      <c r="B606" s="45"/>
      <c r="C606" s="45" t="s">
        <v>3821</v>
      </c>
      <c r="D606" s="99"/>
      <c r="E606" s="45" t="s">
        <v>7014</v>
      </c>
      <c r="F606" s="45"/>
    </row>
    <row r="607" spans="1:6">
      <c r="A607" s="45" t="s">
        <v>6479</v>
      </c>
      <c r="B607" s="45"/>
      <c r="C607" s="45" t="s">
        <v>3821</v>
      </c>
      <c r="D607" s="99"/>
      <c r="E607" s="45" t="s">
        <v>7015</v>
      </c>
      <c r="F607" s="45"/>
    </row>
    <row r="608" spans="1:6">
      <c r="A608" s="77" t="s">
        <v>3072</v>
      </c>
      <c r="B608" s="45"/>
      <c r="C608" s="77" t="s">
        <v>3821</v>
      </c>
      <c r="D608" s="99"/>
      <c r="E608" s="75" t="s">
        <v>6771</v>
      </c>
      <c r="F608" s="45"/>
    </row>
    <row r="609" spans="1:6">
      <c r="A609" s="45" t="s">
        <v>6389</v>
      </c>
      <c r="B609" s="45"/>
      <c r="C609" s="45" t="s">
        <v>3821</v>
      </c>
      <c r="D609" s="99"/>
      <c r="E609" s="45" t="s">
        <v>7016</v>
      </c>
      <c r="F609" s="45"/>
    </row>
    <row r="610" spans="1:6">
      <c r="A610" s="77" t="s">
        <v>6450</v>
      </c>
      <c r="B610" s="45"/>
      <c r="C610" s="77" t="s">
        <v>3821</v>
      </c>
      <c r="D610" s="99"/>
      <c r="E610" s="85" t="s">
        <v>7017</v>
      </c>
      <c r="F610" s="45"/>
    </row>
    <row r="611" spans="1:6">
      <c r="A611" s="45" t="s">
        <v>5407</v>
      </c>
      <c r="B611" s="45"/>
      <c r="C611" s="45" t="s">
        <v>3821</v>
      </c>
      <c r="D611" s="99"/>
      <c r="E611" s="45" t="s">
        <v>7018</v>
      </c>
      <c r="F611" s="45"/>
    </row>
    <row r="612" spans="1:6">
      <c r="A612" s="45" t="s">
        <v>4172</v>
      </c>
      <c r="B612" s="45"/>
      <c r="C612" s="45" t="s">
        <v>3821</v>
      </c>
      <c r="D612" s="99"/>
      <c r="E612" s="74" t="s">
        <v>7019</v>
      </c>
      <c r="F612" s="45"/>
    </row>
    <row r="613" spans="1:6">
      <c r="A613" s="45" t="s">
        <v>6484</v>
      </c>
      <c r="B613" s="45"/>
      <c r="C613" s="45" t="s">
        <v>3821</v>
      </c>
      <c r="D613" s="99"/>
      <c r="E613" s="54" t="s">
        <v>7020</v>
      </c>
      <c r="F613" s="45"/>
    </row>
    <row r="614" spans="1:6">
      <c r="A614" s="45" t="s">
        <v>6486</v>
      </c>
      <c r="B614" s="45"/>
      <c r="C614" s="45" t="s">
        <v>3821</v>
      </c>
      <c r="D614" s="99"/>
      <c r="E614" s="45" t="s">
        <v>7021</v>
      </c>
      <c r="F614" s="45"/>
    </row>
    <row r="615" spans="1:6">
      <c r="A615" s="86" t="s">
        <v>6446</v>
      </c>
      <c r="B615" s="45"/>
      <c r="C615" s="45" t="s">
        <v>3821</v>
      </c>
      <c r="D615" s="99"/>
      <c r="E615" s="74" t="s">
        <v>7022</v>
      </c>
      <c r="F615" s="45"/>
    </row>
    <row r="616" spans="1:6">
      <c r="A616" s="45" t="s">
        <v>6489</v>
      </c>
      <c r="B616" s="45"/>
      <c r="C616" s="45" t="s">
        <v>3821</v>
      </c>
      <c r="D616" s="99"/>
      <c r="E616" s="45" t="s">
        <v>7023</v>
      </c>
      <c r="F616" s="45"/>
    </row>
    <row r="617" spans="1:6">
      <c r="A617" s="45" t="s">
        <v>6490</v>
      </c>
      <c r="B617" s="45"/>
      <c r="C617" s="45" t="s">
        <v>3821</v>
      </c>
      <c r="D617" s="99"/>
      <c r="E617" s="45" t="s">
        <v>7024</v>
      </c>
      <c r="F617" s="45"/>
    </row>
    <row r="618" spans="1:6">
      <c r="A618" s="45" t="s">
        <v>3675</v>
      </c>
      <c r="B618" s="45"/>
      <c r="C618" s="45" t="s">
        <v>3821</v>
      </c>
      <c r="D618" s="99"/>
      <c r="E618" s="74" t="s">
        <v>7025</v>
      </c>
      <c r="F618" s="45"/>
    </row>
    <row r="619" spans="1:6">
      <c r="A619" s="77" t="s">
        <v>6493</v>
      </c>
      <c r="B619" s="45"/>
      <c r="C619" s="77" t="s">
        <v>3821</v>
      </c>
      <c r="D619" s="99"/>
      <c r="E619" s="75" t="s">
        <v>7026</v>
      </c>
      <c r="F619" s="45"/>
    </row>
    <row r="620" spans="1:6">
      <c r="A620" s="45" t="s">
        <v>6494</v>
      </c>
      <c r="B620" s="45"/>
      <c r="C620" s="45" t="s">
        <v>3821</v>
      </c>
      <c r="D620" s="99"/>
      <c r="E620" s="45" t="s">
        <v>7027</v>
      </c>
      <c r="F620" s="45"/>
    </row>
    <row r="621" spans="1:6">
      <c r="A621" s="45" t="s">
        <v>6495</v>
      </c>
      <c r="B621" s="45"/>
      <c r="C621" s="45" t="s">
        <v>3821</v>
      </c>
      <c r="D621" s="99"/>
      <c r="E621" s="74" t="s">
        <v>7028</v>
      </c>
      <c r="F621" s="45"/>
    </row>
    <row r="622" spans="1:6">
      <c r="A622" s="45" t="s">
        <v>6497</v>
      </c>
      <c r="B622" s="45"/>
      <c r="C622" s="45" t="s">
        <v>3821</v>
      </c>
      <c r="D622" s="99"/>
      <c r="E622" s="81" t="s">
        <v>7029</v>
      </c>
      <c r="F622" s="45"/>
    </row>
    <row r="623" spans="1:6">
      <c r="A623" s="77" t="s">
        <v>6499</v>
      </c>
      <c r="B623" s="45"/>
      <c r="C623" s="77" t="s">
        <v>3821</v>
      </c>
      <c r="D623" s="99"/>
      <c r="E623" s="45" t="s">
        <v>7030</v>
      </c>
      <c r="F623" s="45"/>
    </row>
    <row r="624" spans="1:6">
      <c r="A624" s="45" t="s">
        <v>4694</v>
      </c>
      <c r="B624" s="45"/>
      <c r="C624" s="45" t="s">
        <v>3821</v>
      </c>
      <c r="D624" s="99"/>
      <c r="E624" s="74" t="s">
        <v>7031</v>
      </c>
      <c r="F624" s="45"/>
    </row>
    <row r="625" spans="1:6">
      <c r="A625" s="77" t="s">
        <v>3906</v>
      </c>
      <c r="B625" s="45"/>
      <c r="C625" s="77" t="s">
        <v>3821</v>
      </c>
      <c r="D625" s="99"/>
      <c r="E625" s="45" t="s">
        <v>7032</v>
      </c>
      <c r="F625" s="79" t="s">
        <v>6423</v>
      </c>
    </row>
    <row r="626" spans="1:6">
      <c r="A626" s="77" t="s">
        <v>6503</v>
      </c>
      <c r="B626" s="45"/>
      <c r="C626" s="77" t="s">
        <v>3821</v>
      </c>
      <c r="D626" s="99"/>
      <c r="E626" s="45" t="s">
        <v>7033</v>
      </c>
      <c r="F626" s="45"/>
    </row>
    <row r="627" spans="1:6">
      <c r="A627" s="45" t="s">
        <v>6505</v>
      </c>
      <c r="B627" s="45"/>
      <c r="C627" s="45" t="s">
        <v>3821</v>
      </c>
      <c r="D627" s="99"/>
      <c r="E627" s="54" t="s">
        <v>7034</v>
      </c>
      <c r="F627" s="45"/>
    </row>
    <row r="628" spans="1:6">
      <c r="A628" s="45" t="s">
        <v>6507</v>
      </c>
      <c r="B628" s="45"/>
      <c r="C628" s="45" t="s">
        <v>3821</v>
      </c>
      <c r="D628" s="99"/>
      <c r="E628" s="45" t="s">
        <v>7035</v>
      </c>
      <c r="F628" s="45"/>
    </row>
    <row r="629" spans="1:6">
      <c r="A629" s="45" t="s">
        <v>6508</v>
      </c>
      <c r="B629" s="45"/>
      <c r="C629" s="45" t="s">
        <v>3821</v>
      </c>
      <c r="D629" s="99"/>
      <c r="E629" s="74" t="s">
        <v>7036</v>
      </c>
      <c r="F629" s="45"/>
    </row>
    <row r="630" spans="1:6">
      <c r="A630" s="81" t="s">
        <v>6510</v>
      </c>
      <c r="B630" s="45"/>
      <c r="C630" s="81" t="s">
        <v>3821</v>
      </c>
      <c r="D630" s="99"/>
      <c r="E630" s="54" t="s">
        <v>7037</v>
      </c>
      <c r="F630" s="88"/>
    </row>
    <row r="631" spans="1:6">
      <c r="A631" s="86" t="s">
        <v>2470</v>
      </c>
      <c r="B631" s="45"/>
      <c r="C631" s="45" t="s">
        <v>3821</v>
      </c>
      <c r="D631" s="99"/>
      <c r="E631" s="45" t="s">
        <v>7038</v>
      </c>
      <c r="F631" s="45"/>
    </row>
    <row r="632" spans="1:6">
      <c r="A632" s="45" t="s">
        <v>6513</v>
      </c>
      <c r="B632" s="45"/>
      <c r="C632" s="45" t="s">
        <v>3821</v>
      </c>
      <c r="D632" s="99"/>
      <c r="E632" s="45" t="s">
        <v>7039</v>
      </c>
      <c r="F632" s="45"/>
    </row>
    <row r="633" spans="1:6">
      <c r="A633" s="45" t="s">
        <v>6515</v>
      </c>
      <c r="B633" s="45"/>
      <c r="C633" s="45" t="s">
        <v>3821</v>
      </c>
      <c r="D633" s="99"/>
      <c r="E633" s="45" t="s">
        <v>7040</v>
      </c>
      <c r="F633" s="45"/>
    </row>
    <row r="634" spans="1:6">
      <c r="A634" s="45" t="s">
        <v>6517</v>
      </c>
      <c r="B634" s="45"/>
      <c r="C634" s="45" t="s">
        <v>3821</v>
      </c>
      <c r="D634" s="99"/>
      <c r="E634" s="74" t="s">
        <v>7041</v>
      </c>
      <c r="F634" s="45"/>
    </row>
    <row r="635" spans="1:6">
      <c r="A635" s="86" t="s">
        <v>6409</v>
      </c>
      <c r="B635" s="45"/>
      <c r="C635" s="45" t="s">
        <v>3821</v>
      </c>
      <c r="D635" s="99"/>
      <c r="E635" s="77" t="s">
        <v>7042</v>
      </c>
      <c r="F635" s="45"/>
    </row>
    <row r="636" spans="1:6">
      <c r="A636" s="45" t="s">
        <v>6472</v>
      </c>
      <c r="B636" s="45"/>
      <c r="C636" s="45" t="s">
        <v>3821</v>
      </c>
      <c r="D636" s="99"/>
      <c r="E636" s="45" t="s">
        <v>7043</v>
      </c>
      <c r="F636" s="45"/>
    </row>
    <row r="637" spans="1:6">
      <c r="A637" s="45" t="s">
        <v>6520</v>
      </c>
      <c r="B637" s="45"/>
      <c r="C637" s="45" t="s">
        <v>3821</v>
      </c>
      <c r="D637" s="99"/>
      <c r="E637" s="73" t="s">
        <v>7044</v>
      </c>
      <c r="F637" s="45"/>
    </row>
    <row r="638" spans="1:6">
      <c r="A638" s="82" t="s">
        <v>6499</v>
      </c>
      <c r="B638" s="45"/>
      <c r="C638" s="82" t="s">
        <v>3821</v>
      </c>
      <c r="D638" s="99"/>
      <c r="E638" s="77" t="s">
        <v>7044</v>
      </c>
      <c r="F638" s="45"/>
    </row>
    <row r="639" spans="1:6">
      <c r="A639" s="77" t="s">
        <v>4199</v>
      </c>
      <c r="B639" s="45"/>
      <c r="C639" s="77" t="s">
        <v>3821</v>
      </c>
      <c r="D639" s="99"/>
      <c r="E639" s="45" t="s">
        <v>7045</v>
      </c>
      <c r="F639" s="45"/>
    </row>
    <row r="640" spans="1:6">
      <c r="A640" s="82" t="s">
        <v>6493</v>
      </c>
      <c r="B640" s="45"/>
      <c r="C640" s="82" t="s">
        <v>3821</v>
      </c>
      <c r="D640" s="99"/>
      <c r="E640" s="74" t="s">
        <v>7046</v>
      </c>
      <c r="F640" s="45"/>
    </row>
    <row r="641" spans="1:6">
      <c r="A641" s="45" t="s">
        <v>6524</v>
      </c>
      <c r="B641" s="45"/>
      <c r="C641" s="45" t="s">
        <v>3821</v>
      </c>
      <c r="D641" s="99"/>
      <c r="E641" s="45" t="s">
        <v>7047</v>
      </c>
      <c r="F641" s="45"/>
    </row>
    <row r="642" spans="1:6">
      <c r="A642" s="45" t="s">
        <v>6520</v>
      </c>
      <c r="B642" s="45"/>
      <c r="C642" s="45" t="s">
        <v>3821</v>
      </c>
      <c r="D642" s="99"/>
      <c r="E642" s="45" t="s">
        <v>7048</v>
      </c>
      <c r="F642" s="45"/>
    </row>
    <row r="643" spans="1:6">
      <c r="A643" s="85" t="s">
        <v>6527</v>
      </c>
      <c r="B643" s="84"/>
      <c r="C643" s="85" t="s">
        <v>3821</v>
      </c>
      <c r="D643" s="99"/>
      <c r="E643" s="74" t="s">
        <v>7049</v>
      </c>
      <c r="F643" s="85" t="s">
        <v>6529</v>
      </c>
    </row>
    <row r="644" spans="1:6">
      <c r="A644" s="86" t="s">
        <v>6426</v>
      </c>
      <c r="B644" s="45"/>
      <c r="C644" s="45" t="s">
        <v>3821</v>
      </c>
      <c r="D644" s="99"/>
      <c r="E644" s="77" t="s">
        <v>7050</v>
      </c>
      <c r="F644" s="45"/>
    </row>
    <row r="645" spans="1:6">
      <c r="A645" s="45" t="s">
        <v>6530</v>
      </c>
      <c r="B645" s="45"/>
      <c r="C645" s="45" t="s">
        <v>3821</v>
      </c>
      <c r="D645" s="99"/>
      <c r="E645" s="74" t="s">
        <v>7051</v>
      </c>
      <c r="F645" s="45"/>
    </row>
    <row r="646" spans="1:6">
      <c r="A646" s="77" t="s">
        <v>6531</v>
      </c>
      <c r="B646" s="45"/>
      <c r="C646" s="77" t="s">
        <v>3821</v>
      </c>
      <c r="D646" s="99"/>
      <c r="E646" s="45" t="s">
        <v>7052</v>
      </c>
      <c r="F646" s="45"/>
    </row>
    <row r="647" spans="1:6">
      <c r="A647" s="82" t="s">
        <v>6503</v>
      </c>
      <c r="B647" s="45"/>
      <c r="C647" s="82" t="s">
        <v>3821</v>
      </c>
      <c r="D647" s="99"/>
      <c r="E647" s="54" t="s">
        <v>7053</v>
      </c>
      <c r="F647" s="45"/>
    </row>
    <row r="648" spans="1:6">
      <c r="A648" s="45" t="s">
        <v>6457</v>
      </c>
      <c r="B648" s="45"/>
      <c r="C648" s="45" t="s">
        <v>3821</v>
      </c>
      <c r="D648" s="99"/>
      <c r="E648" s="77" t="s">
        <v>7054</v>
      </c>
      <c r="F648" s="45"/>
    </row>
    <row r="649" spans="1:6">
      <c r="A649" s="81" t="s">
        <v>6533</v>
      </c>
      <c r="B649" s="45"/>
      <c r="C649" s="88" t="s">
        <v>3821</v>
      </c>
      <c r="D649" s="99"/>
      <c r="E649" s="45" t="s">
        <v>7055</v>
      </c>
      <c r="F649" s="88"/>
    </row>
    <row r="650" spans="1:6">
      <c r="A650" s="45" t="s">
        <v>6489</v>
      </c>
      <c r="B650" s="45"/>
      <c r="C650" s="45" t="s">
        <v>3821</v>
      </c>
      <c r="D650" s="99"/>
      <c r="E650" s="45" t="s">
        <v>7056</v>
      </c>
      <c r="F650" s="45"/>
    </row>
    <row r="651" spans="1:6">
      <c r="A651" s="45" t="s">
        <v>6536</v>
      </c>
      <c r="B651" s="45"/>
      <c r="C651" s="45" t="s">
        <v>3821</v>
      </c>
      <c r="D651" s="99"/>
      <c r="E651" s="45" t="s">
        <v>7057</v>
      </c>
      <c r="F651" s="45"/>
    </row>
    <row r="652" spans="1:6">
      <c r="A652" s="45" t="s">
        <v>6538</v>
      </c>
      <c r="B652" s="45"/>
      <c r="C652" s="45" t="s">
        <v>3821</v>
      </c>
      <c r="D652" s="99"/>
      <c r="E652" s="45" t="s">
        <v>7058</v>
      </c>
      <c r="F652" s="45"/>
    </row>
    <row r="653" spans="1:6">
      <c r="A653" s="45" t="s">
        <v>6479</v>
      </c>
      <c r="B653" s="45"/>
      <c r="C653" s="45" t="s">
        <v>3821</v>
      </c>
      <c r="D653" s="99"/>
      <c r="E653" s="77" t="s">
        <v>7059</v>
      </c>
      <c r="F653" s="45"/>
    </row>
    <row r="654" spans="1:6">
      <c r="A654" s="45" t="s">
        <v>6421</v>
      </c>
      <c r="B654" s="45"/>
      <c r="C654" s="45" t="s">
        <v>3821</v>
      </c>
      <c r="D654" s="99"/>
      <c r="E654" s="45" t="s">
        <v>7060</v>
      </c>
      <c r="F654" s="45"/>
    </row>
    <row r="655" spans="1:6">
      <c r="A655" s="45" t="s">
        <v>6542</v>
      </c>
      <c r="B655" s="45"/>
      <c r="C655" s="45" t="s">
        <v>3821</v>
      </c>
      <c r="D655" s="99"/>
      <c r="E655" s="45" t="s">
        <v>7061</v>
      </c>
      <c r="F655" s="45"/>
    </row>
    <row r="656" spans="1:6">
      <c r="A656" s="45" t="s">
        <v>6424</v>
      </c>
      <c r="B656" s="45"/>
      <c r="C656" s="45" t="s">
        <v>3821</v>
      </c>
      <c r="D656" s="99"/>
      <c r="E656" s="85" t="s">
        <v>7062</v>
      </c>
      <c r="F656" s="45"/>
    </row>
    <row r="657" spans="1:6">
      <c r="A657" s="82" t="s">
        <v>6460</v>
      </c>
      <c r="B657" s="45"/>
      <c r="C657" s="82" t="s">
        <v>3821</v>
      </c>
      <c r="D657" s="99"/>
      <c r="E657" s="45" t="s">
        <v>7063</v>
      </c>
      <c r="F657" s="45"/>
    </row>
    <row r="658" spans="1:6">
      <c r="A658" s="86" t="s">
        <v>6475</v>
      </c>
      <c r="B658" s="45"/>
      <c r="C658" s="45" t="s">
        <v>3821</v>
      </c>
      <c r="D658" s="99"/>
      <c r="E658" s="45" t="s">
        <v>7064</v>
      </c>
      <c r="F658" s="45"/>
    </row>
    <row r="659" spans="1:6" ht="15.75">
      <c r="A659" s="89" t="s">
        <v>6510</v>
      </c>
      <c r="B659" s="45"/>
      <c r="C659" s="83" t="s">
        <v>3821</v>
      </c>
      <c r="D659" s="99"/>
      <c r="E659" s="45" t="s">
        <v>7065</v>
      </c>
      <c r="F659" s="88"/>
    </row>
    <row r="660" spans="1:6">
      <c r="A660" s="45" t="s">
        <v>5545</v>
      </c>
      <c r="B660" s="45"/>
      <c r="C660" s="45" t="s">
        <v>3821</v>
      </c>
      <c r="D660" s="99"/>
      <c r="E660" s="75" t="s">
        <v>7066</v>
      </c>
      <c r="F660" s="45"/>
    </row>
    <row r="661" spans="1:6">
      <c r="A661" s="45" t="s">
        <v>6547</v>
      </c>
      <c r="B661" s="45"/>
      <c r="C661" s="45" t="s">
        <v>3821</v>
      </c>
      <c r="D661" s="99"/>
      <c r="E661" s="45" t="s">
        <v>7067</v>
      </c>
      <c r="F661" s="45"/>
    </row>
    <row r="662" spans="1:6">
      <c r="A662" s="45" t="s">
        <v>6448</v>
      </c>
      <c r="B662" s="45"/>
      <c r="C662" s="45" t="s">
        <v>3821</v>
      </c>
      <c r="D662" s="99"/>
      <c r="E662" s="74" t="s">
        <v>7068</v>
      </c>
      <c r="F662" s="45"/>
    </row>
    <row r="663" spans="1:6">
      <c r="A663" s="82" t="s">
        <v>6531</v>
      </c>
      <c r="B663" s="45"/>
      <c r="C663" s="82" t="s">
        <v>3821</v>
      </c>
      <c r="D663" s="99"/>
      <c r="E663" s="74" t="s">
        <v>7069</v>
      </c>
      <c r="F663" s="45"/>
    </row>
    <row r="664" spans="1:6">
      <c r="A664" s="45" t="s">
        <v>2916</v>
      </c>
      <c r="B664" s="45"/>
      <c r="C664" s="45" t="s">
        <v>3821</v>
      </c>
      <c r="D664" s="99"/>
      <c r="E664" s="45" t="s">
        <v>7070</v>
      </c>
      <c r="F664" s="45"/>
    </row>
    <row r="665" spans="1:6" ht="28.5">
      <c r="A665" s="85" t="s">
        <v>6551</v>
      </c>
      <c r="B665" s="84"/>
      <c r="C665" s="85" t="s">
        <v>3821</v>
      </c>
      <c r="D665" s="99"/>
      <c r="E665" s="45" t="s">
        <v>7071</v>
      </c>
      <c r="F665" s="85"/>
    </row>
    <row r="666" spans="1:6">
      <c r="A666" s="45" t="s">
        <v>6552</v>
      </c>
      <c r="B666" s="45"/>
      <c r="C666" s="45" t="s">
        <v>3821</v>
      </c>
      <c r="D666" s="99"/>
      <c r="E666" s="86" t="s">
        <v>7072</v>
      </c>
      <c r="F666" s="45"/>
    </row>
    <row r="667" spans="1:6">
      <c r="A667" s="85" t="s">
        <v>6554</v>
      </c>
      <c r="B667" s="84"/>
      <c r="C667" s="85" t="s">
        <v>3821</v>
      </c>
      <c r="D667" s="99"/>
      <c r="E667" s="85" t="s">
        <v>7073</v>
      </c>
      <c r="F667" s="85" t="s">
        <v>6556</v>
      </c>
    </row>
    <row r="668" spans="1:6">
      <c r="A668" s="45" t="s">
        <v>6557</v>
      </c>
      <c r="B668" s="45"/>
      <c r="C668" s="45" t="s">
        <v>3821</v>
      </c>
      <c r="D668" s="99"/>
      <c r="E668" s="77" t="s">
        <v>7074</v>
      </c>
      <c r="F668" s="45"/>
    </row>
    <row r="669" spans="1:6">
      <c r="A669" s="45" t="s">
        <v>3691</v>
      </c>
      <c r="B669" s="45"/>
      <c r="C669" s="45" t="s">
        <v>3821</v>
      </c>
      <c r="D669" s="99"/>
      <c r="E669" s="45" t="s">
        <v>7075</v>
      </c>
      <c r="F669" s="45"/>
    </row>
    <row r="670" spans="1:6" ht="15.75">
      <c r="A670" s="89" t="s">
        <v>6533</v>
      </c>
      <c r="B670" s="45"/>
      <c r="C670" s="88" t="s">
        <v>3821</v>
      </c>
      <c r="D670" s="99"/>
      <c r="E670" s="74" t="s">
        <v>7076</v>
      </c>
      <c r="F670" s="88"/>
    </row>
    <row r="671" spans="1:6">
      <c r="A671" s="45" t="s">
        <v>6538</v>
      </c>
      <c r="B671" s="45"/>
      <c r="C671" s="45" t="s">
        <v>3821</v>
      </c>
      <c r="D671" s="99"/>
      <c r="E671" s="77" t="s">
        <v>7077</v>
      </c>
      <c r="F671" s="45"/>
    </row>
    <row r="672" spans="1:6">
      <c r="A672" s="45" t="s">
        <v>6561</v>
      </c>
      <c r="B672" s="45"/>
      <c r="C672" s="45" t="s">
        <v>3821</v>
      </c>
      <c r="D672" s="99"/>
      <c r="E672" s="45" t="s">
        <v>7078</v>
      </c>
      <c r="F672" s="45"/>
    </row>
    <row r="673" spans="1:6">
      <c r="A673" s="45" t="s">
        <v>3332</v>
      </c>
      <c r="B673" s="45"/>
      <c r="C673" s="45" t="s">
        <v>3821</v>
      </c>
      <c r="D673" s="99"/>
      <c r="E673" s="54" t="s">
        <v>7079</v>
      </c>
      <c r="F673" s="45"/>
    </row>
    <row r="674" spans="1:6">
      <c r="A674" s="45" t="s">
        <v>6452</v>
      </c>
      <c r="B674" s="45"/>
      <c r="C674" s="45" t="s">
        <v>3821</v>
      </c>
      <c r="D674" s="99"/>
      <c r="E674" s="54" t="s">
        <v>7080</v>
      </c>
      <c r="F674" s="45"/>
    </row>
    <row r="675" spans="1:6">
      <c r="A675" s="45" t="s">
        <v>6486</v>
      </c>
      <c r="B675" s="45"/>
      <c r="C675" s="45" t="s">
        <v>3821</v>
      </c>
      <c r="D675" s="99"/>
      <c r="E675" s="45" t="s">
        <v>7081</v>
      </c>
      <c r="F675" s="45"/>
    </row>
    <row r="676" spans="1:6">
      <c r="A676" s="45" t="s">
        <v>3503</v>
      </c>
      <c r="B676" s="45"/>
      <c r="C676" s="45" t="s">
        <v>3821</v>
      </c>
      <c r="D676" s="99"/>
      <c r="E676" s="73" t="s">
        <v>7082</v>
      </c>
      <c r="F676" s="45"/>
    </row>
    <row r="677" spans="1:6">
      <c r="A677" s="45" t="s">
        <v>6566</v>
      </c>
      <c r="B677" s="45"/>
      <c r="C677" s="45" t="s">
        <v>3821</v>
      </c>
      <c r="D677" s="99"/>
      <c r="E677" s="78" t="s">
        <v>7083</v>
      </c>
      <c r="F677" s="45"/>
    </row>
    <row r="678" spans="1:6">
      <c r="A678" s="45" t="s">
        <v>4198</v>
      </c>
      <c r="B678" s="45"/>
      <c r="C678" s="45" t="s">
        <v>3821</v>
      </c>
      <c r="D678" s="99"/>
      <c r="E678" s="93" t="s">
        <v>7084</v>
      </c>
      <c r="F678" s="45"/>
    </row>
    <row r="679" spans="1:6">
      <c r="A679" s="45" t="s">
        <v>6484</v>
      </c>
      <c r="B679" s="45"/>
      <c r="C679" s="45" t="s">
        <v>3821</v>
      </c>
      <c r="D679" s="99"/>
      <c r="E679" s="85" t="s">
        <v>1315</v>
      </c>
      <c r="F679" s="45"/>
    </row>
    <row r="680" spans="1:6">
      <c r="A680" s="45" t="s">
        <v>5407</v>
      </c>
      <c r="B680" s="45"/>
      <c r="C680" s="45" t="s">
        <v>3821</v>
      </c>
      <c r="D680" s="99"/>
      <c r="E680" s="45" t="s">
        <v>7085</v>
      </c>
      <c r="F680" s="45"/>
    </row>
    <row r="681" spans="1:6">
      <c r="A681" s="45" t="s">
        <v>6417</v>
      </c>
      <c r="B681" s="45"/>
      <c r="C681" s="45" t="s">
        <v>3821</v>
      </c>
      <c r="D681" s="99"/>
      <c r="E681" s="45" t="s">
        <v>7086</v>
      </c>
      <c r="F681" s="45"/>
    </row>
    <row r="682" spans="1:6">
      <c r="A682" s="45" t="s">
        <v>6570</v>
      </c>
      <c r="B682" s="45"/>
      <c r="C682" s="45" t="s">
        <v>3821</v>
      </c>
      <c r="D682" s="99"/>
      <c r="E682" s="45" t="s">
        <v>7087</v>
      </c>
      <c r="F682" s="45"/>
    </row>
    <row r="683" spans="1:6">
      <c r="A683" s="45" t="s">
        <v>6566</v>
      </c>
      <c r="B683" s="45"/>
      <c r="C683" s="45" t="s">
        <v>3821</v>
      </c>
      <c r="D683" s="99"/>
      <c r="E683" s="45" t="s">
        <v>7088</v>
      </c>
      <c r="F683" s="45"/>
    </row>
    <row r="684" spans="1:6">
      <c r="A684" s="45" t="s">
        <v>6389</v>
      </c>
      <c r="B684" s="45"/>
      <c r="C684" s="45" t="s">
        <v>3821</v>
      </c>
      <c r="D684" s="99"/>
      <c r="E684" s="74" t="s">
        <v>7089</v>
      </c>
      <c r="F684" s="45"/>
    </row>
    <row r="685" spans="1:6">
      <c r="A685" s="45" t="s">
        <v>6573</v>
      </c>
      <c r="B685" s="45"/>
      <c r="C685" s="45" t="s">
        <v>3821</v>
      </c>
      <c r="D685" s="99"/>
      <c r="E685" s="45" t="s">
        <v>7090</v>
      </c>
      <c r="F685" s="45"/>
    </row>
    <row r="686" spans="1:6">
      <c r="A686" s="45" t="s">
        <v>6581</v>
      </c>
      <c r="B686" s="45" t="s">
        <v>6582</v>
      </c>
      <c r="C686" s="45" t="s">
        <v>6583</v>
      </c>
      <c r="D686" s="99"/>
      <c r="E686" s="75" t="s">
        <v>7091</v>
      </c>
      <c r="F686" s="45"/>
    </row>
    <row r="687" spans="1:6">
      <c r="A687" s="45" t="s">
        <v>3257</v>
      </c>
      <c r="B687" s="45" t="s">
        <v>6585</v>
      </c>
      <c r="C687" s="45" t="s">
        <v>6583</v>
      </c>
      <c r="D687" s="99"/>
      <c r="E687" s="45" t="s">
        <v>7092</v>
      </c>
      <c r="F687" s="45"/>
    </row>
    <row r="688" spans="1:6">
      <c r="A688" s="86" t="s">
        <v>6587</v>
      </c>
      <c r="B688" s="45"/>
      <c r="C688" s="86" t="s">
        <v>6583</v>
      </c>
      <c r="D688" s="99"/>
      <c r="E688" s="74" t="s">
        <v>7093</v>
      </c>
      <c r="F688" s="45"/>
    </row>
    <row r="689" spans="1:6">
      <c r="A689" s="45" t="s">
        <v>4116</v>
      </c>
      <c r="B689" s="45" t="s">
        <v>4035</v>
      </c>
      <c r="C689" s="45" t="s">
        <v>6583</v>
      </c>
      <c r="D689" s="99"/>
      <c r="E689" s="45" t="s">
        <v>7094</v>
      </c>
      <c r="F689" s="45"/>
    </row>
    <row r="690" spans="1:6">
      <c r="A690" s="45" t="s">
        <v>3072</v>
      </c>
      <c r="B690" s="45" t="s">
        <v>6590</v>
      </c>
      <c r="C690" s="45" t="s">
        <v>6583</v>
      </c>
      <c r="D690" s="99"/>
      <c r="E690" s="85" t="s">
        <v>7095</v>
      </c>
      <c r="F690" s="45"/>
    </row>
    <row r="691" spans="1:6">
      <c r="A691" s="45" t="s">
        <v>4441</v>
      </c>
      <c r="B691" s="45" t="s">
        <v>6592</v>
      </c>
      <c r="C691" s="45" t="s">
        <v>6583</v>
      </c>
      <c r="D691" s="99"/>
      <c r="E691" s="45" t="s">
        <v>7096</v>
      </c>
      <c r="F691" s="45"/>
    </row>
    <row r="692" spans="1:6">
      <c r="A692" s="45" t="s">
        <v>3072</v>
      </c>
      <c r="B692" s="45" t="s">
        <v>5504</v>
      </c>
      <c r="C692" s="45" t="s">
        <v>6583</v>
      </c>
      <c r="D692" s="99"/>
      <c r="E692" s="45" t="s">
        <v>7097</v>
      </c>
      <c r="F692" s="45"/>
    </row>
    <row r="693" spans="1:6">
      <c r="A693" s="45" t="s">
        <v>4116</v>
      </c>
      <c r="B693" s="45" t="s">
        <v>4035</v>
      </c>
      <c r="C693" s="45" t="s">
        <v>6583</v>
      </c>
      <c r="D693" s="99"/>
      <c r="E693" s="54" t="s">
        <v>7098</v>
      </c>
      <c r="F693" s="45"/>
    </row>
    <row r="694" spans="1:6">
      <c r="A694" s="45" t="s">
        <v>3257</v>
      </c>
      <c r="B694" s="45" t="s">
        <v>6595</v>
      </c>
      <c r="C694" s="45" t="s">
        <v>6583</v>
      </c>
      <c r="D694" s="99"/>
      <c r="E694" s="77" t="s">
        <v>7099</v>
      </c>
      <c r="F694" s="45"/>
    </row>
    <row r="695" spans="1:6">
      <c r="A695" s="45" t="s">
        <v>5400</v>
      </c>
      <c r="B695" s="45" t="s">
        <v>4172</v>
      </c>
      <c r="C695" s="45" t="s">
        <v>6583</v>
      </c>
      <c r="D695" s="99"/>
      <c r="E695" s="45" t="s">
        <v>7100</v>
      </c>
      <c r="F695" s="45"/>
    </row>
    <row r="696" spans="1:6">
      <c r="A696" s="45" t="s">
        <v>6598</v>
      </c>
      <c r="B696" s="45" t="s">
        <v>6599</v>
      </c>
      <c r="C696" s="45" t="s">
        <v>6583</v>
      </c>
      <c r="D696" s="99"/>
      <c r="E696" s="45" t="s">
        <v>7101</v>
      </c>
      <c r="F696" s="45"/>
    </row>
    <row r="697" spans="1:6">
      <c r="A697" s="45" t="s">
        <v>6601</v>
      </c>
      <c r="B697" s="45" t="s">
        <v>6602</v>
      </c>
      <c r="C697" s="45" t="s">
        <v>6583</v>
      </c>
      <c r="D697" s="99"/>
      <c r="E697" s="45" t="s">
        <v>7102</v>
      </c>
      <c r="F697" s="45"/>
    </row>
    <row r="698" spans="1:6">
      <c r="A698" s="45" t="s">
        <v>6604</v>
      </c>
      <c r="B698" s="45" t="s">
        <v>6605</v>
      </c>
      <c r="C698" s="45" t="s">
        <v>6583</v>
      </c>
      <c r="D698" s="99"/>
      <c r="E698" s="77" t="s">
        <v>7103</v>
      </c>
      <c r="F698" s="45"/>
    </row>
    <row r="699" spans="1:6">
      <c r="A699" s="45" t="s">
        <v>6607</v>
      </c>
      <c r="B699" s="45" t="s">
        <v>6608</v>
      </c>
      <c r="C699" s="45" t="s">
        <v>6583</v>
      </c>
      <c r="D699" s="99"/>
      <c r="E699" s="45" t="s">
        <v>7104</v>
      </c>
      <c r="F699" s="45"/>
    </row>
    <row r="700" spans="1:6">
      <c r="A700" s="45" t="s">
        <v>6609</v>
      </c>
      <c r="B700" s="45"/>
      <c r="C700" s="45" t="s">
        <v>6583</v>
      </c>
      <c r="D700" s="99"/>
      <c r="E700" s="82" t="s">
        <v>7105</v>
      </c>
      <c r="F700" s="45"/>
    </row>
    <row r="701" spans="1:6">
      <c r="A701" s="45" t="s">
        <v>6611</v>
      </c>
      <c r="B701" s="45" t="s">
        <v>6612</v>
      </c>
      <c r="C701" s="45" t="s">
        <v>6583</v>
      </c>
      <c r="D701" s="99"/>
      <c r="E701" s="45" t="s">
        <v>7106</v>
      </c>
      <c r="F701" s="45"/>
    </row>
    <row r="702" spans="1:6">
      <c r="A702" s="45" t="s">
        <v>6613</v>
      </c>
      <c r="B702" s="45" t="s">
        <v>6614</v>
      </c>
      <c r="C702" s="45" t="s">
        <v>6583</v>
      </c>
      <c r="D702" s="99"/>
      <c r="E702" s="73" t="s">
        <v>7107</v>
      </c>
      <c r="F702" s="45"/>
    </row>
    <row r="703" spans="1:6">
      <c r="A703" s="45" t="s">
        <v>5184</v>
      </c>
      <c r="B703" s="45" t="s">
        <v>6615</v>
      </c>
      <c r="C703" s="45" t="s">
        <v>6583</v>
      </c>
      <c r="D703" s="99"/>
      <c r="E703" s="85" t="s">
        <v>7108</v>
      </c>
      <c r="F703" s="45"/>
    </row>
    <row r="704" spans="1:6">
      <c r="A704" s="45" t="s">
        <v>6617</v>
      </c>
      <c r="B704" s="45" t="s">
        <v>6618</v>
      </c>
      <c r="C704" s="45" t="s">
        <v>6583</v>
      </c>
      <c r="D704" s="99"/>
      <c r="E704" s="45" t="s">
        <v>7109</v>
      </c>
      <c r="F704" s="45"/>
    </row>
    <row r="705" spans="1:6">
      <c r="A705" s="45" t="s">
        <v>5400</v>
      </c>
      <c r="B705" s="45" t="s">
        <v>4172</v>
      </c>
      <c r="C705" s="45" t="s">
        <v>6583</v>
      </c>
      <c r="D705" s="99"/>
      <c r="E705" s="45" t="s">
        <v>7110</v>
      </c>
      <c r="F705" s="45"/>
    </row>
    <row r="706" spans="1:6">
      <c r="A706" s="45" t="s">
        <v>3602</v>
      </c>
      <c r="B706" s="45"/>
      <c r="C706" s="45" t="s">
        <v>6583</v>
      </c>
      <c r="D706" s="99"/>
      <c r="E706" s="77" t="s">
        <v>7111</v>
      </c>
      <c r="F706" s="45"/>
    </row>
    <row r="707" spans="1:6">
      <c r="A707" s="45" t="s">
        <v>6622</v>
      </c>
      <c r="B707" s="45" t="s">
        <v>6623</v>
      </c>
      <c r="C707" s="45" t="s">
        <v>6583</v>
      </c>
      <c r="D707" s="99"/>
      <c r="E707" s="77" t="s">
        <v>7112</v>
      </c>
      <c r="F707" s="45"/>
    </row>
    <row r="708" spans="1:6">
      <c r="A708" s="45" t="s">
        <v>2920</v>
      </c>
      <c r="B708" s="45"/>
      <c r="C708" s="45" t="s">
        <v>6583</v>
      </c>
      <c r="D708" s="99"/>
      <c r="E708" s="73" t="s">
        <v>7113</v>
      </c>
      <c r="F708" s="45"/>
    </row>
    <row r="709" spans="1:6">
      <c r="A709" s="45"/>
      <c r="B709" s="45" t="s">
        <v>6625</v>
      </c>
      <c r="C709" s="45" t="s">
        <v>6583</v>
      </c>
      <c r="D709" s="99"/>
      <c r="E709" s="45" t="s">
        <v>7114</v>
      </c>
      <c r="F709" s="45"/>
    </row>
    <row r="710" spans="1:6">
      <c r="A710" s="45" t="s">
        <v>6627</v>
      </c>
      <c r="B710" s="45" t="s">
        <v>6628</v>
      </c>
      <c r="C710" s="45" t="s">
        <v>6583</v>
      </c>
      <c r="D710" s="99"/>
      <c r="E710" s="85" t="s">
        <v>7115</v>
      </c>
      <c r="F710" s="45"/>
    </row>
    <row r="711" spans="1:6">
      <c r="A711" s="45" t="s">
        <v>6251</v>
      </c>
      <c r="B711" s="45" t="s">
        <v>6630</v>
      </c>
      <c r="C711" s="45" t="s">
        <v>6583</v>
      </c>
      <c r="D711" s="99"/>
      <c r="E711" s="45" t="s">
        <v>7116</v>
      </c>
      <c r="F711" s="45"/>
    </row>
    <row r="712" spans="1:6">
      <c r="A712" s="45" t="s">
        <v>6631</v>
      </c>
      <c r="B712" s="45" t="s">
        <v>6632</v>
      </c>
      <c r="C712" s="45" t="s">
        <v>6583</v>
      </c>
      <c r="D712" s="99"/>
      <c r="E712" s="54" t="s">
        <v>1112</v>
      </c>
      <c r="F712" s="45" t="s">
        <v>6634</v>
      </c>
    </row>
    <row r="713" spans="1:6">
      <c r="A713" s="45" t="s">
        <v>3257</v>
      </c>
      <c r="B713" s="45"/>
      <c r="C713" s="45" t="s">
        <v>6583</v>
      </c>
      <c r="D713" s="99"/>
      <c r="E713" s="45" t="s">
        <v>6817</v>
      </c>
      <c r="F713" s="45"/>
    </row>
    <row r="714" spans="1:6">
      <c r="A714" s="74" t="s">
        <v>6636</v>
      </c>
      <c r="B714" s="45"/>
      <c r="C714" s="74" t="s">
        <v>6637</v>
      </c>
      <c r="D714" s="99"/>
      <c r="E714" s="81" t="s">
        <v>7117</v>
      </c>
      <c r="F714" s="74" t="s">
        <v>6638</v>
      </c>
    </row>
    <row r="715" spans="1:6">
      <c r="A715" s="74" t="s">
        <v>6639</v>
      </c>
      <c r="B715" s="45"/>
      <c r="C715" s="74" t="s">
        <v>6637</v>
      </c>
      <c r="D715" s="99"/>
      <c r="E715" s="45" t="s">
        <v>7118</v>
      </c>
      <c r="F715" s="74"/>
    </row>
    <row r="716" spans="1:6">
      <c r="A716" s="78" t="s">
        <v>6641</v>
      </c>
      <c r="B716" s="45"/>
      <c r="C716" s="78" t="s">
        <v>1165</v>
      </c>
      <c r="D716" s="99"/>
      <c r="E716" s="45" t="s">
        <v>7119</v>
      </c>
      <c r="F716" s="78"/>
    </row>
    <row r="717" spans="1:6">
      <c r="A717" s="45" t="s">
        <v>6643</v>
      </c>
      <c r="B717" s="45" t="s">
        <v>6644</v>
      </c>
      <c r="C717" s="45" t="s">
        <v>1165</v>
      </c>
      <c r="D717" s="99"/>
      <c r="E717" s="86" t="s">
        <v>7120</v>
      </c>
      <c r="F717" s="80" t="s">
        <v>6646</v>
      </c>
    </row>
    <row r="718" spans="1:6">
      <c r="A718" s="77" t="s">
        <v>6647</v>
      </c>
      <c r="B718" s="45"/>
      <c r="C718" s="77" t="s">
        <v>1165</v>
      </c>
      <c r="D718" s="99"/>
      <c r="E718" s="45" t="s">
        <v>7121</v>
      </c>
      <c r="F718" s="45"/>
    </row>
    <row r="719" spans="1:6">
      <c r="A719" s="73" t="s">
        <v>6649</v>
      </c>
      <c r="B719" s="45"/>
      <c r="C719" s="73" t="s">
        <v>1165</v>
      </c>
      <c r="D719" s="99"/>
      <c r="E719" s="73" t="s">
        <v>7122</v>
      </c>
      <c r="F719" s="73"/>
    </row>
    <row r="720" spans="1:6">
      <c r="A720" s="54" t="s">
        <v>6651</v>
      </c>
      <c r="B720" s="45"/>
      <c r="C720" s="54" t="s">
        <v>1165</v>
      </c>
      <c r="D720" s="99"/>
      <c r="E720" s="45" t="s">
        <v>7123</v>
      </c>
      <c r="F720" s="45"/>
    </row>
    <row r="721" spans="1:6">
      <c r="A721" s="74" t="s">
        <v>6653</v>
      </c>
      <c r="B721" s="45"/>
      <c r="C721" s="74" t="s">
        <v>1165</v>
      </c>
      <c r="D721" s="99"/>
      <c r="E721" s="45" t="s">
        <v>7124</v>
      </c>
      <c r="F721" s="45"/>
    </row>
    <row r="722" spans="1:6">
      <c r="A722" s="91" t="s">
        <v>6655</v>
      </c>
      <c r="B722" s="84"/>
      <c r="C722" s="91" t="s">
        <v>1165</v>
      </c>
      <c r="D722" s="99"/>
      <c r="E722" s="74" t="s">
        <v>7125</v>
      </c>
      <c r="F722" s="84"/>
    </row>
    <row r="723" spans="1:6">
      <c r="A723" s="76" t="s">
        <v>6657</v>
      </c>
      <c r="B723" s="76" t="s">
        <v>6658</v>
      </c>
      <c r="C723" s="76" t="s">
        <v>1165</v>
      </c>
      <c r="D723" s="99"/>
      <c r="E723" s="75" t="s">
        <v>7126</v>
      </c>
      <c r="F723" s="76"/>
    </row>
    <row r="724" spans="1:6">
      <c r="A724" s="74" t="s">
        <v>6660</v>
      </c>
      <c r="B724" s="45"/>
      <c r="C724" s="74" t="s">
        <v>1165</v>
      </c>
      <c r="D724" s="99"/>
      <c r="E724" s="45" t="s">
        <v>7127</v>
      </c>
      <c r="F724" s="74"/>
    </row>
    <row r="725" spans="1:6">
      <c r="A725" s="73" t="s">
        <v>6661</v>
      </c>
      <c r="B725" s="45"/>
      <c r="C725" s="73" t="s">
        <v>1165</v>
      </c>
      <c r="D725" s="99"/>
      <c r="E725" s="45" t="s">
        <v>7128</v>
      </c>
      <c r="F725" s="73"/>
    </row>
    <row r="726" spans="1:6">
      <c r="A726" s="74" t="s">
        <v>6663</v>
      </c>
      <c r="B726" s="45"/>
      <c r="C726" s="74" t="s">
        <v>1165</v>
      </c>
      <c r="D726" s="99"/>
      <c r="E726" s="74" t="s">
        <v>7129</v>
      </c>
      <c r="F726" s="45"/>
    </row>
    <row r="727" spans="1:6">
      <c r="A727" s="76" t="s">
        <v>2879</v>
      </c>
      <c r="B727" s="76" t="s">
        <v>6665</v>
      </c>
      <c r="C727" s="76" t="s">
        <v>1165</v>
      </c>
      <c r="D727" s="99"/>
      <c r="E727" s="74" t="s">
        <v>7130</v>
      </c>
      <c r="F727" s="76"/>
    </row>
    <row r="728" spans="1:6">
      <c r="A728" s="77" t="s">
        <v>6667</v>
      </c>
      <c r="B728" s="45"/>
      <c r="C728" s="77" t="s">
        <v>1165</v>
      </c>
      <c r="D728" s="99"/>
      <c r="E728" s="45" t="s">
        <v>7131</v>
      </c>
      <c r="F728" s="45"/>
    </row>
    <row r="729" spans="1:6">
      <c r="A729" s="45" t="s">
        <v>6668</v>
      </c>
      <c r="B729" s="45"/>
      <c r="C729" s="45" t="s">
        <v>1165</v>
      </c>
      <c r="D729" s="99"/>
      <c r="E729" s="45" t="s">
        <v>7132</v>
      </c>
      <c r="F729" s="45"/>
    </row>
    <row r="730" spans="1:6">
      <c r="A730" s="73" t="s">
        <v>3931</v>
      </c>
      <c r="B730" s="45"/>
      <c r="C730" s="73" t="s">
        <v>1165</v>
      </c>
      <c r="D730" s="99"/>
      <c r="E730" s="45" t="s">
        <v>7133</v>
      </c>
      <c r="F730" s="73"/>
    </row>
    <row r="731" spans="1:6">
      <c r="A731" s="45" t="s">
        <v>6671</v>
      </c>
      <c r="B731" s="45"/>
      <c r="C731" s="45" t="s">
        <v>1165</v>
      </c>
      <c r="D731" s="99"/>
      <c r="E731" s="74" t="s">
        <v>7134</v>
      </c>
      <c r="F731" s="45"/>
    </row>
    <row r="732" spans="1:6">
      <c r="A732" s="76" t="s">
        <v>6673</v>
      </c>
      <c r="B732" s="76" t="s">
        <v>6674</v>
      </c>
      <c r="C732" s="76" t="s">
        <v>1165</v>
      </c>
      <c r="D732" s="99"/>
      <c r="E732" s="45" t="s">
        <v>1995</v>
      </c>
      <c r="F732" s="76"/>
    </row>
    <row r="733" spans="1:6">
      <c r="A733" s="85" t="s">
        <v>6676</v>
      </c>
      <c r="B733" s="84"/>
      <c r="C733" s="85" t="s">
        <v>1165</v>
      </c>
      <c r="D733" s="99"/>
      <c r="E733" s="54" t="s">
        <v>7135</v>
      </c>
      <c r="F733" s="85" t="s">
        <v>6677</v>
      </c>
    </row>
    <row r="734" spans="1:6">
      <c r="A734" s="74" t="s">
        <v>6657</v>
      </c>
      <c r="B734" s="45"/>
      <c r="C734" s="74" t="s">
        <v>1165</v>
      </c>
      <c r="D734" s="99"/>
      <c r="E734" s="45" t="s">
        <v>7136</v>
      </c>
      <c r="F734" s="45"/>
    </row>
    <row r="735" spans="1:6">
      <c r="A735" s="74" t="s">
        <v>6679</v>
      </c>
      <c r="B735" s="45"/>
      <c r="C735" s="74" t="s">
        <v>1165</v>
      </c>
      <c r="D735" s="99"/>
      <c r="E735" s="45" t="s">
        <v>7137</v>
      </c>
      <c r="F735" s="45"/>
    </row>
    <row r="736" spans="1:6">
      <c r="A736" s="76" t="s">
        <v>6681</v>
      </c>
      <c r="B736" s="76" t="s">
        <v>6682</v>
      </c>
      <c r="C736" s="76" t="s">
        <v>1165</v>
      </c>
      <c r="D736" s="99"/>
      <c r="E736" s="45" t="s">
        <v>7138</v>
      </c>
      <c r="F736" s="76"/>
    </row>
    <row r="737" spans="1:6">
      <c r="A737" s="74" t="s">
        <v>6683</v>
      </c>
      <c r="B737" s="45"/>
      <c r="C737" s="74" t="s">
        <v>1165</v>
      </c>
      <c r="D737" s="99"/>
      <c r="E737" s="74" t="s">
        <v>7139</v>
      </c>
      <c r="F737" s="45"/>
    </row>
    <row r="738" spans="1:6">
      <c r="A738" s="76" t="s">
        <v>3931</v>
      </c>
      <c r="B738" s="76" t="s">
        <v>6684</v>
      </c>
      <c r="C738" s="76" t="s">
        <v>1165</v>
      </c>
      <c r="D738" s="99"/>
      <c r="E738" s="45" t="s">
        <v>7140</v>
      </c>
      <c r="F738" s="76"/>
    </row>
    <row r="739" spans="1:6">
      <c r="A739" s="45" t="s">
        <v>6685</v>
      </c>
      <c r="B739" s="45"/>
      <c r="C739" s="45" t="s">
        <v>1165</v>
      </c>
      <c r="D739" s="99"/>
      <c r="E739" s="45" t="s">
        <v>7141</v>
      </c>
      <c r="F739" s="45"/>
    </row>
    <row r="740" spans="1:6">
      <c r="A740" s="54" t="s">
        <v>6687</v>
      </c>
      <c r="B740" s="45"/>
      <c r="C740" s="54" t="s">
        <v>1165</v>
      </c>
      <c r="D740" s="99"/>
      <c r="E740" s="45" t="s">
        <v>7142</v>
      </c>
      <c r="F740" s="45"/>
    </row>
    <row r="741" spans="1:6">
      <c r="A741" s="45" t="s">
        <v>6688</v>
      </c>
      <c r="B741" s="45"/>
      <c r="C741" s="45" t="s">
        <v>1165</v>
      </c>
      <c r="D741" s="99"/>
      <c r="E741" s="45" t="s">
        <v>7143</v>
      </c>
      <c r="F741" s="45"/>
    </row>
    <row r="742" spans="1:6">
      <c r="A742" s="45" t="s">
        <v>6690</v>
      </c>
      <c r="B742" s="45"/>
      <c r="C742" s="45" t="s">
        <v>1165</v>
      </c>
      <c r="D742" s="99"/>
      <c r="E742" s="45" t="s">
        <v>7144</v>
      </c>
      <c r="F742" s="45"/>
    </row>
    <row r="743" spans="1:6">
      <c r="A743" s="73" t="s">
        <v>6692</v>
      </c>
      <c r="B743" s="45"/>
      <c r="C743" s="73" t="s">
        <v>1165</v>
      </c>
      <c r="D743" s="99"/>
      <c r="E743" s="75" t="s">
        <v>6872</v>
      </c>
      <c r="F743" s="73"/>
    </row>
    <row r="744" spans="1:6">
      <c r="A744" s="74" t="s">
        <v>3575</v>
      </c>
      <c r="B744" s="45"/>
      <c r="C744" s="74" t="s">
        <v>1165</v>
      </c>
      <c r="D744" s="99"/>
      <c r="E744" s="91" t="s">
        <v>7145</v>
      </c>
      <c r="F744" s="45"/>
    </row>
    <row r="745" spans="1:6">
      <c r="A745" s="73" t="s">
        <v>6694</v>
      </c>
      <c r="B745" s="45"/>
      <c r="C745" s="73" t="s">
        <v>1165</v>
      </c>
      <c r="D745" s="99"/>
      <c r="E745" s="45" t="s">
        <v>7146</v>
      </c>
      <c r="F745" s="73"/>
    </row>
    <row r="746" spans="1:6">
      <c r="A746" s="74" t="s">
        <v>6696</v>
      </c>
      <c r="B746" s="45"/>
      <c r="C746" s="74" t="s">
        <v>1165</v>
      </c>
      <c r="D746" s="99"/>
      <c r="E746" s="45" t="s">
        <v>7147</v>
      </c>
      <c r="F746" s="45"/>
    </row>
    <row r="747" spans="1:6">
      <c r="A747" s="45" t="s">
        <v>6697</v>
      </c>
      <c r="B747" s="45"/>
      <c r="C747" s="45" t="s">
        <v>1165</v>
      </c>
      <c r="D747" s="99"/>
      <c r="E747" s="77" t="s">
        <v>7148</v>
      </c>
      <c r="F747" s="45"/>
    </row>
    <row r="748" spans="1:6">
      <c r="A748" s="73" t="s">
        <v>6699</v>
      </c>
      <c r="B748" s="45"/>
      <c r="C748" s="73" t="s">
        <v>1165</v>
      </c>
      <c r="D748" s="99"/>
      <c r="E748" s="45" t="s">
        <v>7149</v>
      </c>
      <c r="F748" s="73"/>
    </row>
    <row r="749" spans="1:6">
      <c r="A749" s="54" t="s">
        <v>6701</v>
      </c>
      <c r="B749" s="45"/>
      <c r="C749" s="54" t="s">
        <v>1165</v>
      </c>
      <c r="D749" s="99"/>
      <c r="E749" s="77" t="s">
        <v>7150</v>
      </c>
      <c r="F749" s="45"/>
    </row>
    <row r="750" spans="1:6">
      <c r="A750" s="78" t="s">
        <v>6703</v>
      </c>
      <c r="B750" s="45"/>
      <c r="C750" s="78" t="s">
        <v>1165</v>
      </c>
      <c r="D750" s="99"/>
      <c r="E750" s="45" t="s">
        <v>7151</v>
      </c>
      <c r="F750" s="78"/>
    </row>
    <row r="751" spans="1:6">
      <c r="A751" s="74" t="s">
        <v>6705</v>
      </c>
      <c r="B751" s="45"/>
      <c r="C751" s="74" t="s">
        <v>1165</v>
      </c>
      <c r="D751" s="99"/>
      <c r="E751" s="45" t="s">
        <v>7152</v>
      </c>
      <c r="F751" s="45"/>
    </row>
    <row r="752" spans="1:6">
      <c r="A752" s="74" t="s">
        <v>6707</v>
      </c>
      <c r="B752" s="45"/>
      <c r="C752" s="74" t="s">
        <v>1165</v>
      </c>
      <c r="D752" s="99"/>
      <c r="E752" s="73" t="s">
        <v>7153</v>
      </c>
      <c r="F752" s="74"/>
    </row>
    <row r="753" spans="1:6">
      <c r="A753" s="45" t="s">
        <v>6709</v>
      </c>
      <c r="B753" s="45"/>
      <c r="C753" s="45" t="s">
        <v>1165</v>
      </c>
      <c r="D753" s="99"/>
      <c r="E753" s="45" t="s">
        <v>7154</v>
      </c>
      <c r="F753" s="45"/>
    </row>
    <row r="754" spans="1:6">
      <c r="A754" s="74" t="s">
        <v>6711</v>
      </c>
      <c r="B754" s="45"/>
      <c r="C754" s="74" t="s">
        <v>1165</v>
      </c>
      <c r="D754" s="99"/>
      <c r="E754" s="45" t="s">
        <v>6905</v>
      </c>
      <c r="F754" s="45"/>
    </row>
    <row r="755" spans="1:6">
      <c r="A755" s="77" t="s">
        <v>6713</v>
      </c>
      <c r="B755" s="45"/>
      <c r="C755" s="77" t="s">
        <v>1165</v>
      </c>
      <c r="D755" s="99"/>
      <c r="E755" s="45" t="s">
        <v>7155</v>
      </c>
      <c r="F755" s="45"/>
    </row>
    <row r="756" spans="1:6">
      <c r="A756" s="81" t="s">
        <v>6715</v>
      </c>
      <c r="B756" s="45"/>
      <c r="C756" s="81" t="s">
        <v>1165</v>
      </c>
      <c r="D756" s="99"/>
      <c r="E756" s="54" t="s">
        <v>7156</v>
      </c>
      <c r="F756" s="88"/>
    </row>
    <row r="757" spans="1:6" ht="15.75">
      <c r="A757" s="89" t="s">
        <v>6715</v>
      </c>
      <c r="B757" s="45"/>
      <c r="C757" s="83" t="s">
        <v>1165</v>
      </c>
      <c r="D757" s="99"/>
      <c r="E757" s="54" t="s">
        <v>7157</v>
      </c>
      <c r="F757" s="88"/>
    </row>
    <row r="758" spans="1:6">
      <c r="A758" s="85" t="s">
        <v>6717</v>
      </c>
      <c r="B758" s="84"/>
      <c r="C758" s="85" t="s">
        <v>1165</v>
      </c>
      <c r="D758" s="99"/>
      <c r="E758" s="54" t="s">
        <v>7158</v>
      </c>
      <c r="F758" s="85" t="s">
        <v>6719</v>
      </c>
    </row>
    <row r="759" spans="1:6">
      <c r="A759" s="54" t="s">
        <v>6720</v>
      </c>
      <c r="B759" s="45"/>
      <c r="C759" s="54" t="s">
        <v>1165</v>
      </c>
      <c r="D759" s="99"/>
      <c r="E759" s="45" t="s">
        <v>7159</v>
      </c>
      <c r="F759" s="45"/>
    </row>
    <row r="760" spans="1:6">
      <c r="A760" s="45" t="s">
        <v>6682</v>
      </c>
      <c r="B760" s="45"/>
      <c r="C760" s="45" t="s">
        <v>1165</v>
      </c>
      <c r="D760" s="99"/>
      <c r="E760" s="45" t="s">
        <v>7160</v>
      </c>
      <c r="F760" s="45" t="s">
        <v>6722</v>
      </c>
    </row>
    <row r="761" spans="1:6">
      <c r="A761" s="45" t="s">
        <v>6723</v>
      </c>
      <c r="B761" s="45"/>
      <c r="C761" s="45" t="s">
        <v>1165</v>
      </c>
      <c r="D761" s="99"/>
      <c r="E761" s="74" t="s">
        <v>7161</v>
      </c>
      <c r="F761" s="45"/>
    </row>
    <row r="762" spans="1:6">
      <c r="A762" s="73" t="s">
        <v>6724</v>
      </c>
      <c r="B762" s="45"/>
      <c r="C762" s="73" t="s">
        <v>1165</v>
      </c>
      <c r="D762" s="99"/>
      <c r="E762" s="77" t="s">
        <v>7162</v>
      </c>
      <c r="F762" s="73"/>
    </row>
    <row r="763" spans="1:6">
      <c r="A763" s="45" t="s">
        <v>6726</v>
      </c>
      <c r="B763" s="45"/>
      <c r="C763" s="45" t="s">
        <v>1165</v>
      </c>
      <c r="D763" s="99"/>
      <c r="E763" s="45" t="s">
        <v>7163</v>
      </c>
      <c r="F763" s="45"/>
    </row>
    <row r="764" spans="1:6">
      <c r="A764" s="74" t="s">
        <v>6728</v>
      </c>
      <c r="B764" s="45"/>
      <c r="C764" s="74" t="s">
        <v>1165</v>
      </c>
      <c r="D764" s="99"/>
      <c r="E764" s="45" t="s">
        <v>7164</v>
      </c>
      <c r="F764" s="74"/>
    </row>
    <row r="765" spans="1:6">
      <c r="A765" s="76" t="s">
        <v>1101</v>
      </c>
      <c r="B765" s="76" t="s">
        <v>6730</v>
      </c>
      <c r="C765" s="76" t="s">
        <v>1165</v>
      </c>
      <c r="D765" s="99"/>
      <c r="E765" s="75" t="s">
        <v>7165</v>
      </c>
      <c r="F765" s="76"/>
    </row>
    <row r="766" spans="1:6">
      <c r="A766" s="74" t="s">
        <v>6731</v>
      </c>
      <c r="B766" s="45"/>
      <c r="C766" s="74" t="s">
        <v>1165</v>
      </c>
      <c r="D766" s="99"/>
      <c r="E766" s="45" t="s">
        <v>7166</v>
      </c>
      <c r="F766" s="74"/>
    </row>
    <row r="767" spans="1:6">
      <c r="A767" s="92" t="s">
        <v>6733</v>
      </c>
      <c r="B767" s="84"/>
      <c r="C767" s="92" t="s">
        <v>1165</v>
      </c>
      <c r="D767" s="99"/>
      <c r="E767" s="83" t="s">
        <v>7167</v>
      </c>
      <c r="F767" s="77"/>
    </row>
    <row r="768" spans="1:6">
      <c r="A768" s="78" t="s">
        <v>6735</v>
      </c>
      <c r="B768" s="45"/>
      <c r="C768" s="78" t="s">
        <v>1165</v>
      </c>
      <c r="D768" s="99"/>
      <c r="E768" s="45" t="s">
        <v>7168</v>
      </c>
      <c r="F768" s="78"/>
    </row>
    <row r="769" spans="1:6">
      <c r="A769" s="74" t="s">
        <v>6737</v>
      </c>
      <c r="B769" s="45"/>
      <c r="C769" s="74" t="s">
        <v>1165</v>
      </c>
      <c r="D769" s="99"/>
      <c r="E769" s="45" t="s">
        <v>7169</v>
      </c>
      <c r="F769" s="74"/>
    </row>
    <row r="770" spans="1:6">
      <c r="A770" s="45" t="s">
        <v>6389</v>
      </c>
      <c r="B770" s="45"/>
      <c r="C770" s="45" t="s">
        <v>1165</v>
      </c>
      <c r="D770" s="99"/>
      <c r="E770" s="78" t="s">
        <v>7170</v>
      </c>
      <c r="F770" s="45"/>
    </row>
    <row r="771" spans="1:6">
      <c r="A771" s="74" t="s">
        <v>6707</v>
      </c>
      <c r="B771" s="45"/>
      <c r="C771" s="74" t="s">
        <v>1165</v>
      </c>
      <c r="D771" s="99"/>
      <c r="E771" s="45" t="s">
        <v>7171</v>
      </c>
      <c r="F771" s="74"/>
    </row>
    <row r="772" spans="1:6">
      <c r="A772" s="74" t="s">
        <v>2465</v>
      </c>
      <c r="B772" s="45"/>
      <c r="C772" s="74" t="s">
        <v>1165</v>
      </c>
      <c r="D772" s="99"/>
      <c r="E772" s="73" t="s">
        <v>7172</v>
      </c>
      <c r="F772" s="74"/>
    </row>
    <row r="773" spans="1:6">
      <c r="A773" s="77" t="s">
        <v>6740</v>
      </c>
      <c r="B773" s="45"/>
      <c r="C773" s="77" t="s">
        <v>1165</v>
      </c>
      <c r="D773" s="99"/>
      <c r="E773" s="45" t="s">
        <v>7173</v>
      </c>
      <c r="F773" s="45"/>
    </row>
    <row r="774" spans="1:6">
      <c r="A774" s="54" t="s">
        <v>6741</v>
      </c>
      <c r="B774" s="45"/>
      <c r="C774" s="54" t="s">
        <v>1165</v>
      </c>
      <c r="D774" s="99"/>
      <c r="E774" s="74" t="s">
        <v>7174</v>
      </c>
      <c r="F774" s="45"/>
    </row>
    <row r="775" spans="1:6">
      <c r="A775" s="74" t="s">
        <v>6742</v>
      </c>
      <c r="B775" s="45"/>
      <c r="C775" s="74" t="s">
        <v>1165</v>
      </c>
      <c r="D775" s="99"/>
      <c r="E775" s="45" t="s">
        <v>7175</v>
      </c>
      <c r="F775" s="74"/>
    </row>
    <row r="776" spans="1:6">
      <c r="A776" s="74" t="s">
        <v>6743</v>
      </c>
      <c r="B776" s="45"/>
      <c r="C776" s="74" t="s">
        <v>1165</v>
      </c>
      <c r="D776" s="99"/>
      <c r="E776" s="45" t="s">
        <v>7176</v>
      </c>
      <c r="F776" s="74"/>
    </row>
    <row r="777" spans="1:6">
      <c r="A777" s="74" t="s">
        <v>6745</v>
      </c>
      <c r="B777" s="45"/>
      <c r="C777" s="74" t="s">
        <v>1165</v>
      </c>
      <c r="D777" s="99"/>
      <c r="E777" s="74" t="s">
        <v>7177</v>
      </c>
      <c r="F777" s="74" t="s">
        <v>6747</v>
      </c>
    </row>
    <row r="778" spans="1:6">
      <c r="A778" s="76" t="s">
        <v>4204</v>
      </c>
      <c r="B778" s="76" t="s">
        <v>6748</v>
      </c>
      <c r="C778" s="76" t="s">
        <v>1165</v>
      </c>
      <c r="D778" s="99"/>
      <c r="E778" s="45" t="s">
        <v>7178</v>
      </c>
      <c r="F778" s="90" t="s">
        <v>6750</v>
      </c>
    </row>
    <row r="779" spans="1:6">
      <c r="A779" s="45" t="s">
        <v>4284</v>
      </c>
      <c r="B779" s="45"/>
      <c r="C779" s="45" t="s">
        <v>7179</v>
      </c>
      <c r="D779" s="99"/>
      <c r="E779" s="45" t="s">
        <v>7180</v>
      </c>
      <c r="F779" s="45"/>
    </row>
    <row r="780" spans="1:6">
      <c r="A780" s="85" t="s">
        <v>6783</v>
      </c>
      <c r="B780" s="84"/>
      <c r="C780" s="85" t="s">
        <v>4774</v>
      </c>
      <c r="D780" s="99"/>
      <c r="E780" s="74" t="s">
        <v>7181</v>
      </c>
      <c r="F780" s="85" t="s">
        <v>6785</v>
      </c>
    </row>
    <row r="781" spans="1:6">
      <c r="A781" s="45" t="s">
        <v>6786</v>
      </c>
      <c r="B781" s="45"/>
      <c r="C781" s="45" t="s">
        <v>4774</v>
      </c>
      <c r="D781" s="99"/>
      <c r="E781" s="85" t="s">
        <v>7182</v>
      </c>
      <c r="F781" s="45"/>
    </row>
    <row r="782" spans="1:6">
      <c r="A782" s="45" t="s">
        <v>6788</v>
      </c>
      <c r="B782" s="45"/>
      <c r="C782" s="45" t="s">
        <v>4774</v>
      </c>
      <c r="D782" s="99"/>
      <c r="E782" s="45" t="s">
        <v>7183</v>
      </c>
      <c r="F782" s="45"/>
    </row>
    <row r="783" spans="1:6">
      <c r="A783" s="45" t="s">
        <v>6789</v>
      </c>
      <c r="B783" s="45"/>
      <c r="C783" s="45" t="s">
        <v>4774</v>
      </c>
      <c r="D783" s="99"/>
      <c r="E783" s="45" t="s">
        <v>7184</v>
      </c>
      <c r="F783" s="45"/>
    </row>
    <row r="784" spans="1:6">
      <c r="A784" s="45" t="s">
        <v>6791</v>
      </c>
      <c r="B784" s="45"/>
      <c r="C784" s="45" t="s">
        <v>4774</v>
      </c>
      <c r="D784" s="99"/>
      <c r="E784" s="45" t="s">
        <v>7185</v>
      </c>
      <c r="F784" s="45"/>
    </row>
    <row r="785" spans="1:6">
      <c r="A785" s="45" t="s">
        <v>6792</v>
      </c>
      <c r="B785" s="45"/>
      <c r="C785" s="45" t="s">
        <v>4774</v>
      </c>
      <c r="D785" s="99"/>
      <c r="E785" s="45" t="s">
        <v>7186</v>
      </c>
      <c r="F785" s="45"/>
    </row>
    <row r="786" spans="1:6">
      <c r="A786" s="45" t="s">
        <v>5013</v>
      </c>
      <c r="B786" s="45"/>
      <c r="C786" s="45" t="s">
        <v>4774</v>
      </c>
      <c r="D786" s="99"/>
      <c r="E786" s="45" t="s">
        <v>7187</v>
      </c>
      <c r="F786" s="45"/>
    </row>
    <row r="787" spans="1:6">
      <c r="A787" s="45" t="s">
        <v>6795</v>
      </c>
      <c r="B787" s="45"/>
      <c r="C787" s="45" t="s">
        <v>4774</v>
      </c>
      <c r="D787" s="99"/>
      <c r="E787" s="54" t="s">
        <v>7188</v>
      </c>
      <c r="F787" s="45"/>
    </row>
    <row r="788" spans="1:6">
      <c r="A788" s="45" t="s">
        <v>6797</v>
      </c>
      <c r="B788" s="45"/>
      <c r="C788" s="45" t="s">
        <v>4774</v>
      </c>
      <c r="D788" s="99"/>
      <c r="E788" s="45" t="s">
        <v>7189</v>
      </c>
      <c r="F788" s="45"/>
    </row>
    <row r="789" spans="1:6">
      <c r="A789" s="45" t="s">
        <v>6799</v>
      </c>
      <c r="B789" s="45" t="s">
        <v>6800</v>
      </c>
      <c r="C789" s="45" t="s">
        <v>4774</v>
      </c>
      <c r="D789" s="99"/>
      <c r="E789" s="45" t="s">
        <v>7190</v>
      </c>
      <c r="F789" s="45"/>
    </row>
    <row r="790" spans="1:6">
      <c r="A790" s="45" t="s">
        <v>6801</v>
      </c>
      <c r="B790" s="45"/>
      <c r="C790" s="45" t="s">
        <v>4774</v>
      </c>
      <c r="D790" s="99"/>
      <c r="E790" s="54" t="s">
        <v>7191</v>
      </c>
      <c r="F790" s="45"/>
    </row>
    <row r="791" spans="1:6">
      <c r="A791" s="76" t="s">
        <v>6803</v>
      </c>
      <c r="B791" s="76" t="s">
        <v>2928</v>
      </c>
      <c r="C791" s="76" t="s">
        <v>4774</v>
      </c>
      <c r="D791" s="99"/>
      <c r="E791" s="45" t="s">
        <v>7192</v>
      </c>
      <c r="F791" s="76"/>
    </row>
    <row r="792" spans="1:6">
      <c r="A792" s="86" t="s">
        <v>6298</v>
      </c>
      <c r="B792" s="45"/>
      <c r="C792" s="45" t="s">
        <v>4774</v>
      </c>
      <c r="D792" s="99"/>
      <c r="E792" s="45" t="s">
        <v>7193</v>
      </c>
      <c r="F792" s="45"/>
    </row>
    <row r="793" spans="1:6">
      <c r="A793" s="45" t="s">
        <v>5013</v>
      </c>
      <c r="B793" s="45"/>
      <c r="C793" s="45" t="s">
        <v>4774</v>
      </c>
      <c r="D793" s="99"/>
      <c r="E793" s="45" t="s">
        <v>7194</v>
      </c>
      <c r="F793" s="45"/>
    </row>
    <row r="794" spans="1:6">
      <c r="A794" s="45" t="s">
        <v>6806</v>
      </c>
      <c r="B794" s="45"/>
      <c r="C794" s="45" t="s">
        <v>4774</v>
      </c>
      <c r="D794" s="99"/>
      <c r="E794" s="45" t="s">
        <v>7195</v>
      </c>
      <c r="F794" s="45"/>
    </row>
    <row r="795" spans="1:6">
      <c r="A795" s="86" t="s">
        <v>6298</v>
      </c>
      <c r="B795" s="45"/>
      <c r="C795" s="45" t="s">
        <v>4774</v>
      </c>
      <c r="D795" s="99"/>
      <c r="E795" s="77" t="s">
        <v>7196</v>
      </c>
      <c r="F795" s="45"/>
    </row>
    <row r="796" spans="1:6">
      <c r="A796" s="86" t="s">
        <v>6789</v>
      </c>
      <c r="B796" s="45"/>
      <c r="C796" s="45" t="s">
        <v>4774</v>
      </c>
      <c r="D796" s="99"/>
      <c r="E796" s="45" t="s">
        <v>7197</v>
      </c>
      <c r="F796" s="45"/>
    </row>
    <row r="797" spans="1:6">
      <c r="A797" s="45" t="s">
        <v>6789</v>
      </c>
      <c r="B797" s="45"/>
      <c r="C797" s="45" t="s">
        <v>4774</v>
      </c>
      <c r="D797" s="99"/>
      <c r="E797" s="45" t="s">
        <v>7198</v>
      </c>
      <c r="F797" s="45"/>
    </row>
    <row r="798" spans="1:6">
      <c r="A798" s="86" t="s">
        <v>6789</v>
      </c>
      <c r="B798" s="45"/>
      <c r="C798" s="45" t="s">
        <v>4774</v>
      </c>
      <c r="D798" s="99"/>
      <c r="E798" s="82" t="s">
        <v>7198</v>
      </c>
      <c r="F798" s="45"/>
    </row>
    <row r="799" spans="1:6">
      <c r="A799" s="54" t="s">
        <v>6809</v>
      </c>
      <c r="B799" s="45"/>
      <c r="C799" s="54" t="s">
        <v>4774</v>
      </c>
      <c r="D799" s="99"/>
      <c r="E799" s="77" t="s">
        <v>7199</v>
      </c>
      <c r="F799" s="45"/>
    </row>
    <row r="800" spans="1:6">
      <c r="A800" s="45" t="s">
        <v>6810</v>
      </c>
      <c r="B800" s="45"/>
      <c r="C800" s="45" t="s">
        <v>4774</v>
      </c>
      <c r="D800" s="99"/>
      <c r="E800" s="45" t="s">
        <v>7200</v>
      </c>
      <c r="F800" s="45"/>
    </row>
    <row r="801" spans="1:6">
      <c r="A801" s="45" t="s">
        <v>6792</v>
      </c>
      <c r="B801" s="45"/>
      <c r="C801" s="45" t="s">
        <v>4774</v>
      </c>
      <c r="D801" s="99"/>
      <c r="E801" s="54" t="s">
        <v>7201</v>
      </c>
      <c r="F801" s="45"/>
    </row>
    <row r="802" spans="1:6">
      <c r="A802" s="85" t="s">
        <v>6811</v>
      </c>
      <c r="B802" s="84"/>
      <c r="C802" s="85" t="s">
        <v>4774</v>
      </c>
      <c r="D802" s="99"/>
      <c r="E802" s="45" t="s">
        <v>7202</v>
      </c>
      <c r="F802" s="85" t="s">
        <v>6813</v>
      </c>
    </row>
    <row r="803" spans="1:6">
      <c r="A803" s="77" t="s">
        <v>6814</v>
      </c>
      <c r="B803" s="45"/>
      <c r="C803" s="77" t="s">
        <v>4774</v>
      </c>
      <c r="D803" s="99"/>
      <c r="E803" s="45" t="s">
        <v>7203</v>
      </c>
      <c r="F803" s="45"/>
    </row>
    <row r="804" spans="1:6">
      <c r="A804" s="82" t="s">
        <v>6814</v>
      </c>
      <c r="B804" s="45"/>
      <c r="C804" s="82" t="s">
        <v>4774</v>
      </c>
      <c r="D804" s="99"/>
      <c r="E804" s="45" t="s">
        <v>7204</v>
      </c>
      <c r="F804" s="45"/>
    </row>
    <row r="805" spans="1:6">
      <c r="A805" s="45" t="s">
        <v>6816</v>
      </c>
      <c r="B805" s="45"/>
      <c r="C805" s="45" t="s">
        <v>4774</v>
      </c>
      <c r="D805" s="99"/>
      <c r="E805" s="45" t="s">
        <v>7205</v>
      </c>
      <c r="F805" s="45"/>
    </row>
    <row r="806" spans="1:6">
      <c r="A806" s="45" t="s">
        <v>6264</v>
      </c>
      <c r="B806" s="45"/>
      <c r="C806" s="45" t="s">
        <v>4774</v>
      </c>
      <c r="D806" s="99"/>
      <c r="E806" s="77" t="s">
        <v>7206</v>
      </c>
      <c r="F806" s="45"/>
    </row>
    <row r="807" spans="1:6">
      <c r="A807" s="76" t="s">
        <v>6251</v>
      </c>
      <c r="B807" s="76" t="s">
        <v>6818</v>
      </c>
      <c r="C807" s="76" t="s">
        <v>4774</v>
      </c>
      <c r="D807" s="99"/>
      <c r="E807" s="45" t="s">
        <v>7207</v>
      </c>
      <c r="F807" s="76"/>
    </row>
    <row r="808" spans="1:6">
      <c r="A808" s="76" t="s">
        <v>6820</v>
      </c>
      <c r="B808" s="76" t="s">
        <v>6818</v>
      </c>
      <c r="C808" s="76" t="s">
        <v>6821</v>
      </c>
      <c r="D808" s="99"/>
      <c r="E808" s="45" t="s">
        <v>7208</v>
      </c>
      <c r="F808" s="76"/>
    </row>
    <row r="809" spans="1:6">
      <c r="A809" s="45" t="s">
        <v>6822</v>
      </c>
      <c r="B809" s="45"/>
      <c r="C809" s="45" t="s">
        <v>6823</v>
      </c>
      <c r="D809" s="99"/>
      <c r="E809" s="45" t="s">
        <v>7209</v>
      </c>
      <c r="F809" s="80" t="s">
        <v>6825</v>
      </c>
    </row>
    <row r="810" spans="1:6">
      <c r="A810" s="45" t="s">
        <v>6822</v>
      </c>
      <c r="B810" s="45"/>
      <c r="C810" s="45" t="s">
        <v>6823</v>
      </c>
      <c r="D810" s="99"/>
      <c r="E810" s="45" t="s">
        <v>7210</v>
      </c>
      <c r="F810" s="79" t="s">
        <v>6825</v>
      </c>
    </row>
    <row r="811" spans="1:6">
      <c r="A811" s="45" t="s">
        <v>6827</v>
      </c>
      <c r="B811" s="45"/>
      <c r="C811" s="45" t="s">
        <v>6828</v>
      </c>
      <c r="D811" s="99"/>
      <c r="E811" s="45" t="s">
        <v>7211</v>
      </c>
      <c r="F811" s="45"/>
    </row>
    <row r="812" spans="1:6">
      <c r="A812" s="45" t="s">
        <v>4121</v>
      </c>
      <c r="B812" s="45"/>
      <c r="C812" s="45" t="s">
        <v>6828</v>
      </c>
      <c r="D812" s="99"/>
      <c r="E812" s="45" t="s">
        <v>7212</v>
      </c>
      <c r="F812" s="45"/>
    </row>
    <row r="813" spans="1:6">
      <c r="A813" s="45" t="s">
        <v>6830</v>
      </c>
      <c r="B813" s="45"/>
      <c r="C813" s="45" t="s">
        <v>6828</v>
      </c>
      <c r="D813" s="99"/>
      <c r="E813" s="45" t="s">
        <v>7213</v>
      </c>
      <c r="F813" s="45"/>
    </row>
    <row r="814" spans="1:6">
      <c r="A814" s="74" t="s">
        <v>6832</v>
      </c>
      <c r="B814" s="45"/>
      <c r="C814" s="74" t="s">
        <v>6828</v>
      </c>
      <c r="D814" s="99"/>
      <c r="E814" s="45" t="s">
        <v>7214</v>
      </c>
      <c r="F814" s="45"/>
    </row>
    <row r="815" spans="1:6">
      <c r="A815" s="45" t="s">
        <v>6833</v>
      </c>
      <c r="B815" s="45" t="s">
        <v>2603</v>
      </c>
      <c r="C815" s="45" t="s">
        <v>6828</v>
      </c>
      <c r="D815" s="99"/>
      <c r="E815" s="85" t="s">
        <v>7215</v>
      </c>
      <c r="F815" s="45"/>
    </row>
    <row r="816" spans="1:6">
      <c r="A816" s="45" t="s">
        <v>1322</v>
      </c>
      <c r="B816" s="45"/>
      <c r="C816" s="45" t="s">
        <v>6828</v>
      </c>
      <c r="D816" s="99"/>
      <c r="E816" s="74" t="s">
        <v>7216</v>
      </c>
      <c r="F816" s="45"/>
    </row>
    <row r="817" spans="1:6">
      <c r="A817" s="45" t="s">
        <v>6836</v>
      </c>
      <c r="B817" s="45"/>
      <c r="C817" s="45" t="s">
        <v>6828</v>
      </c>
      <c r="D817" s="99"/>
      <c r="E817" s="45" t="s">
        <v>7217</v>
      </c>
      <c r="F817" s="45"/>
    </row>
    <row r="818" spans="1:6">
      <c r="A818" s="54" t="s">
        <v>6838</v>
      </c>
      <c r="B818" s="45"/>
      <c r="C818" s="54" t="s">
        <v>6828</v>
      </c>
      <c r="D818" s="99"/>
      <c r="E818" s="45" t="s">
        <v>7218</v>
      </c>
      <c r="F818" s="45"/>
    </row>
    <row r="819" spans="1:6">
      <c r="A819" s="73" t="s">
        <v>6840</v>
      </c>
      <c r="B819" s="45"/>
      <c r="C819" s="73" t="s">
        <v>6828</v>
      </c>
      <c r="D819" s="99"/>
      <c r="E819" s="45" t="s">
        <v>7219</v>
      </c>
      <c r="F819" s="73"/>
    </row>
    <row r="820" spans="1:6">
      <c r="A820" s="45" t="s">
        <v>6842</v>
      </c>
      <c r="B820" s="45"/>
      <c r="C820" s="45" t="s">
        <v>6828</v>
      </c>
      <c r="D820" s="99"/>
      <c r="E820" s="45" t="s">
        <v>7220</v>
      </c>
      <c r="F820" s="45"/>
    </row>
    <row r="821" spans="1:6">
      <c r="A821" s="77" t="s">
        <v>6844</v>
      </c>
      <c r="B821" s="45"/>
      <c r="C821" s="77" t="s">
        <v>6828</v>
      </c>
      <c r="D821" s="99"/>
      <c r="E821" s="45" t="s">
        <v>7221</v>
      </c>
      <c r="F821" s="77"/>
    </row>
    <row r="822" spans="1:6">
      <c r="A822" s="54" t="s">
        <v>6845</v>
      </c>
      <c r="B822" s="45"/>
      <c r="C822" s="54" t="s">
        <v>6828</v>
      </c>
      <c r="D822" s="99"/>
      <c r="E822" s="54" t="s">
        <v>7222</v>
      </c>
      <c r="F822" s="45"/>
    </row>
    <row r="823" spans="1:6">
      <c r="A823" s="54" t="s">
        <v>6847</v>
      </c>
      <c r="B823" s="45"/>
      <c r="C823" s="54" t="s">
        <v>6828</v>
      </c>
      <c r="D823" s="99"/>
      <c r="E823" s="77" t="s">
        <v>7223</v>
      </c>
      <c r="F823" s="45"/>
    </row>
    <row r="824" spans="1:6">
      <c r="A824" s="45" t="s">
        <v>6849</v>
      </c>
      <c r="B824" s="45" t="s">
        <v>6850</v>
      </c>
      <c r="C824" s="45" t="s">
        <v>6828</v>
      </c>
      <c r="D824" s="99"/>
      <c r="E824" s="83" t="s">
        <v>7224</v>
      </c>
      <c r="F824" s="45"/>
    </row>
    <row r="825" spans="1:6">
      <c r="A825" s="74" t="s">
        <v>6852</v>
      </c>
      <c r="B825" s="45"/>
      <c r="C825" s="74" t="s">
        <v>6828</v>
      </c>
      <c r="D825" s="99"/>
      <c r="E825" s="45" t="s">
        <v>7225</v>
      </c>
      <c r="F825" s="45"/>
    </row>
    <row r="826" spans="1:6">
      <c r="A826" s="45" t="s">
        <v>6853</v>
      </c>
      <c r="B826" s="45"/>
      <c r="C826" s="45" t="s">
        <v>6828</v>
      </c>
      <c r="D826" s="99"/>
      <c r="E826" s="45" t="s">
        <v>7226</v>
      </c>
      <c r="F826" s="45"/>
    </row>
    <row r="827" spans="1:6">
      <c r="A827" s="45" t="s">
        <v>6842</v>
      </c>
      <c r="B827" s="45"/>
      <c r="C827" s="45" t="s">
        <v>6828</v>
      </c>
      <c r="D827" s="99"/>
      <c r="E827" s="45" t="s">
        <v>7227</v>
      </c>
      <c r="F827" s="45"/>
    </row>
    <row r="828" spans="1:6">
      <c r="A828" s="45" t="s">
        <v>6856</v>
      </c>
      <c r="B828" s="45" t="s">
        <v>6857</v>
      </c>
      <c r="C828" s="45" t="s">
        <v>6828</v>
      </c>
      <c r="D828" s="99"/>
      <c r="E828" s="75" t="s">
        <v>7228</v>
      </c>
      <c r="F828" s="45"/>
    </row>
    <row r="829" spans="1:6">
      <c r="A829" s="45" t="s">
        <v>6859</v>
      </c>
      <c r="B829" s="45"/>
      <c r="C829" s="45" t="s">
        <v>6828</v>
      </c>
      <c r="D829" s="99"/>
      <c r="E829" s="45" t="s">
        <v>7229</v>
      </c>
      <c r="F829" s="45"/>
    </row>
    <row r="830" spans="1:6">
      <c r="A830" s="45" t="s">
        <v>6827</v>
      </c>
      <c r="B830" s="45"/>
      <c r="C830" s="45" t="s">
        <v>6828</v>
      </c>
      <c r="D830" s="99"/>
      <c r="E830" s="45" t="s">
        <v>7230</v>
      </c>
      <c r="F830" s="45"/>
    </row>
    <row r="831" spans="1:6">
      <c r="A831" s="45" t="s">
        <v>3332</v>
      </c>
      <c r="B831" s="45"/>
      <c r="C831" s="45" t="s">
        <v>6828</v>
      </c>
      <c r="D831" s="99"/>
      <c r="E831" s="74" t="s">
        <v>7231</v>
      </c>
      <c r="F831" s="45"/>
    </row>
    <row r="832" spans="1:6">
      <c r="A832" s="54" t="s">
        <v>6862</v>
      </c>
      <c r="B832" s="45"/>
      <c r="C832" s="54" t="s">
        <v>6828</v>
      </c>
      <c r="D832" s="99"/>
      <c r="E832" s="74" t="s">
        <v>7232</v>
      </c>
      <c r="F832" s="45"/>
    </row>
    <row r="833" spans="1:6">
      <c r="A833" s="45" t="s">
        <v>6830</v>
      </c>
      <c r="B833" s="45"/>
      <c r="C833" s="45" t="s">
        <v>6828</v>
      </c>
      <c r="D833" s="99"/>
      <c r="E833" s="45" t="s">
        <v>7233</v>
      </c>
      <c r="F833" s="45"/>
    </row>
    <row r="834" spans="1:6">
      <c r="A834" s="54" t="s">
        <v>6865</v>
      </c>
      <c r="B834" s="45"/>
      <c r="C834" s="54" t="s">
        <v>6828</v>
      </c>
      <c r="D834" s="99"/>
      <c r="E834" s="77" t="s">
        <v>7234</v>
      </c>
      <c r="F834" s="45"/>
    </row>
    <row r="835" spans="1:6">
      <c r="A835" s="73" t="s">
        <v>6867</v>
      </c>
      <c r="B835" s="45"/>
      <c r="C835" s="73" t="s">
        <v>6868</v>
      </c>
      <c r="D835" s="99"/>
      <c r="E835" s="86" t="s">
        <v>7235</v>
      </c>
      <c r="F835" s="73"/>
    </row>
    <row r="836" spans="1:6">
      <c r="A836" s="45" t="s">
        <v>6870</v>
      </c>
      <c r="B836" s="45"/>
      <c r="C836" s="45" t="s">
        <v>6868</v>
      </c>
      <c r="D836" s="99"/>
      <c r="E836" s="45" t="s">
        <v>7236</v>
      </c>
      <c r="F836" s="45"/>
    </row>
    <row r="837" spans="1:6">
      <c r="A837" s="73" t="s">
        <v>6871</v>
      </c>
      <c r="B837" s="45"/>
      <c r="C837" s="73" t="s">
        <v>6868</v>
      </c>
      <c r="D837" s="99"/>
      <c r="E837" s="45" t="s">
        <v>7237</v>
      </c>
      <c r="F837" s="73"/>
    </row>
    <row r="838" spans="1:6">
      <c r="A838" s="45" t="s">
        <v>6873</v>
      </c>
      <c r="B838" s="45"/>
      <c r="C838" s="45" t="s">
        <v>6868</v>
      </c>
      <c r="D838" s="99"/>
      <c r="E838" s="74" t="s">
        <v>7238</v>
      </c>
      <c r="F838" s="45"/>
    </row>
    <row r="839" spans="1:6">
      <c r="A839" s="73" t="s">
        <v>6875</v>
      </c>
      <c r="B839" s="45"/>
      <c r="C839" s="73" t="s">
        <v>6868</v>
      </c>
      <c r="D839" s="99"/>
      <c r="E839" s="45" t="s">
        <v>7239</v>
      </c>
      <c r="F839" s="73"/>
    </row>
    <row r="840" spans="1:6">
      <c r="A840" s="45" t="s">
        <v>2885</v>
      </c>
      <c r="B840" s="45"/>
      <c r="C840" s="45" t="s">
        <v>6868</v>
      </c>
      <c r="D840" s="99"/>
      <c r="E840" s="45" t="s">
        <v>7240</v>
      </c>
      <c r="F840" s="45"/>
    </row>
    <row r="841" spans="1:6">
      <c r="A841" s="73" t="s">
        <v>6878</v>
      </c>
      <c r="B841" s="45"/>
      <c r="C841" s="73" t="s">
        <v>6868</v>
      </c>
      <c r="D841" s="99"/>
      <c r="E841" s="75" t="s">
        <v>7241</v>
      </c>
      <c r="F841" s="73"/>
    </row>
    <row r="842" spans="1:6">
      <c r="A842" s="45" t="s">
        <v>6880</v>
      </c>
      <c r="B842" s="45"/>
      <c r="C842" s="45" t="s">
        <v>6868</v>
      </c>
      <c r="D842" s="99"/>
      <c r="E842" s="54" t="s">
        <v>7242</v>
      </c>
      <c r="F842" s="45"/>
    </row>
    <row r="843" spans="1:6">
      <c r="A843" s="45" t="s">
        <v>6882</v>
      </c>
      <c r="B843" s="45"/>
      <c r="C843" s="45" t="s">
        <v>6868</v>
      </c>
      <c r="D843" s="99"/>
      <c r="E843" s="54" t="s">
        <v>7243</v>
      </c>
      <c r="F843" s="45"/>
    </row>
    <row r="844" spans="1:6">
      <c r="A844" s="45" t="s">
        <v>6894</v>
      </c>
      <c r="B844" s="45" t="s">
        <v>6895</v>
      </c>
      <c r="C844" s="45" t="s">
        <v>6896</v>
      </c>
      <c r="D844" s="99"/>
      <c r="E844" s="45" t="s">
        <v>7244</v>
      </c>
      <c r="F844" s="45"/>
    </row>
    <row r="845" spans="1:6">
      <c r="A845" s="45" t="s">
        <v>2928</v>
      </c>
      <c r="B845" s="45" t="s">
        <v>6898</v>
      </c>
      <c r="C845" s="45" t="s">
        <v>6896</v>
      </c>
      <c r="D845" s="99"/>
      <c r="E845" s="77" t="s">
        <v>7245</v>
      </c>
      <c r="F845" s="45"/>
    </row>
    <row r="846" spans="1:6">
      <c r="A846" s="45" t="s">
        <v>4063</v>
      </c>
      <c r="B846" s="45" t="s">
        <v>6899</v>
      </c>
      <c r="C846" s="45" t="s">
        <v>6896</v>
      </c>
      <c r="D846" s="99"/>
      <c r="E846" s="45" t="s">
        <v>7246</v>
      </c>
      <c r="F846" s="45"/>
    </row>
    <row r="847" spans="1:6">
      <c r="A847" s="45" t="s">
        <v>6906</v>
      </c>
      <c r="B847" s="45" t="s">
        <v>6907</v>
      </c>
      <c r="C847" s="45" t="s">
        <v>6908</v>
      </c>
      <c r="D847" s="99"/>
      <c r="E847" s="136"/>
      <c r="F847" s="45"/>
    </row>
  </sheetData>
  <autoFilter ref="A1:F1">
    <sortState ref="A2:F553">
      <sortCondition ref="C1"/>
    </sortState>
  </autoFilter>
  <hyperlinks>
    <hyperlink ref="F276" r:id="rId1"/>
    <hyperlink ref="F318" r:id="rId2" display="mailto:adhagag@bezeqint.net"/>
    <hyperlink ref="F280" r:id="rId3" display="mailto:info@myplace.co.il"/>
    <hyperlink ref="F317" r:id="rId4" display="mailto:matan.nehasim@gmail.com"/>
    <hyperlink ref="F321" r:id="rId5" display="mailto:shlomo32c1@gmail.com"/>
    <hyperlink ref="F309" r:id="rId6"/>
    <hyperlink ref="F310" r:id="rId7"/>
    <hyperlink ref="F308" r:id="rId8"/>
    <hyperlink ref="F307" r:id="rId9"/>
    <hyperlink ref="F311" r:id="rId10"/>
    <hyperlink ref="B550" r:id="rId11" display="http://727.co.il/tivindex.php?city=%D7%91%D7%90%D7%A8%20%D7%A9%D7%91%D7%A2"/>
    <hyperlink ref="B415" r:id="rId12" display="http://727.co.il/tivindex.php?city=%D7%91%D7%90%D7%A8%20%D7%A9%D7%91%D7%A2"/>
    <hyperlink ref="B551" r:id="rId13" display="http://727.co.il/tivindex.php?city=%D7%91%D7%90%D7%A8%20%D7%A9%D7%91%D7%A2"/>
    <hyperlink ref="A546" r:id="rId14" display="http://www.remax-israel.com/rizikn"/>
    <hyperlink ref="F546" r:id="rId15" display="mailto:rinidal1987@gmail.com"/>
    <hyperlink ref="A544" r:id="rId16" display="http://www.remax-israel.com/shterny"/>
    <hyperlink ref="F544" r:id="rId17" display="mailto:yairs.remax@gmail.com"/>
    <hyperlink ref="A545" r:id="rId18" display="http://www.remax-israel.com/levymaor"/>
    <hyperlink ref="F545" r:id="rId19" display="mailto:maorlevy69@gmail.com"/>
    <hyperlink ref="A547" r:id="rId20" display="http://www.remax-israel.com/okaninae"/>
    <hyperlink ref="F547" r:id="rId21" display="mailto:edenokanina@gmail.com"/>
    <hyperlink ref="A549" r:id="rId22" display="http://www.remax-israel.com/elkayams"/>
    <hyperlink ref="F549" r:id="rId23" display="mailto:shenhav.e@remax.co.il"/>
    <hyperlink ref="A548" r:id="rId24" display="http://www.remax-israel.com/cohene"/>
    <hyperlink ref="F548" r:id="rId25" display="mailto:eran.cohen@remax.co.il"/>
    <hyperlink ref="F552" r:id="rId26"/>
    <hyperlink ref="F31" r:id="rId27"/>
    <hyperlink ref="F34" r:id="rId28"/>
    <hyperlink ref="F9" r:id="rId29"/>
    <hyperlink ref="F10" r:id="rId30"/>
    <hyperlink ref="F127" r:id="rId31" display="mailto:aharonimo@gmail.com"/>
    <hyperlink ref="F161" r:id="rId32"/>
    <hyperlink ref="F109" r:id="rId33"/>
    <hyperlink ref="F222" r:id="rId34"/>
    <hyperlink ref="F355" r:id="rId35"/>
    <hyperlink ref="F356" r:id="rId36"/>
    <hyperlink ref="F470" r:id="rId37"/>
    <hyperlink ref="F469" r:id="rId38"/>
    <hyperlink ref="F534" r:id="rId39"/>
    <hyperlink ref="F532" r:id="rId40"/>
    <hyperlink ref="F540" r:id="rId41"/>
    <hyperlink ref="F537" r:id="rId42"/>
    <hyperlink ref="F88" r:id="rId43"/>
    <hyperlink ref="F87" r:id="rId44"/>
    <hyperlink ref="F93" r:id="rId45"/>
    <hyperlink ref="F421" r:id="rId46"/>
    <hyperlink ref="F420" r:id="rId47"/>
    <hyperlink ref="F573" r:id="rId48"/>
    <hyperlink ref="F591" r:id="rId49" display="mailto:aharonimo@gmail.com"/>
    <hyperlink ref="F625" r:id="rId50"/>
    <hyperlink ref="F717" r:id="rId51"/>
    <hyperlink ref="F778" r:id="rId52"/>
    <hyperlink ref="F810" r:id="rId53"/>
    <hyperlink ref="F809" r:id="rId54"/>
  </hyperlinks>
  <pageMargins left="0.7" right="0.7" top="0.75" bottom="0.75" header="0.3" footer="0.3"/>
  <pageSetup orientation="portrait" r:id="rId5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J10"/>
  <sheetViews>
    <sheetView rightToLeft="1" workbookViewId="0">
      <selection activeCell="G17" sqref="G17"/>
    </sheetView>
  </sheetViews>
  <sheetFormatPr defaultRowHeight="14.25"/>
  <cols>
    <col min="6" max="6" width="9.375" bestFit="1" customWidth="1"/>
    <col min="7" max="7" width="11.125" bestFit="1" customWidth="1"/>
    <col min="8" max="10" width="10.875" bestFit="1" customWidth="1"/>
  </cols>
  <sheetData>
    <row r="3" spans="4:10" ht="15">
      <c r="D3" s="27"/>
      <c r="E3" s="27"/>
      <c r="F3" s="30"/>
      <c r="G3" s="27"/>
      <c r="H3" s="27"/>
      <c r="I3" s="27"/>
      <c r="J3" s="27"/>
    </row>
    <row r="4" spans="4:10">
      <c r="D4" s="27"/>
      <c r="E4" s="27"/>
      <c r="F4" s="28"/>
      <c r="G4" s="29"/>
      <c r="H4" s="29"/>
      <c r="I4" s="29"/>
      <c r="J4" s="29"/>
    </row>
    <row r="5" spans="4:10">
      <c r="D5" s="27"/>
      <c r="E5" s="27"/>
      <c r="F5" s="28"/>
      <c r="G5" s="29"/>
      <c r="H5" s="29"/>
      <c r="I5" s="29"/>
      <c r="J5" s="29"/>
    </row>
    <row r="6" spans="4:10">
      <c r="D6" s="27"/>
      <c r="E6" s="27"/>
      <c r="F6" s="28"/>
      <c r="G6" s="29"/>
      <c r="H6" s="29"/>
      <c r="I6" s="29"/>
      <c r="J6" s="29"/>
    </row>
    <row r="7" spans="4:10">
      <c r="D7" s="27"/>
      <c r="E7" s="27"/>
      <c r="F7" s="28"/>
      <c r="G7" s="29"/>
      <c r="H7" s="26"/>
      <c r="I7" s="29"/>
      <c r="J7" s="29"/>
    </row>
    <row r="8" spans="4:10">
      <c r="D8" s="27"/>
      <c r="E8" s="27"/>
      <c r="F8" s="28"/>
      <c r="G8" s="29"/>
      <c r="H8" s="29"/>
      <c r="I8" s="29"/>
      <c r="J8" s="29"/>
    </row>
    <row r="9" spans="4:10">
      <c r="D9" s="27"/>
      <c r="E9" s="27"/>
      <c r="F9" s="28"/>
      <c r="G9" s="29"/>
      <c r="H9" s="29"/>
      <c r="I9" s="29"/>
      <c r="J9" s="29"/>
    </row>
    <row r="10" spans="4:10">
      <c r="D10" s="27"/>
      <c r="E10" s="27"/>
      <c r="F10" s="28"/>
      <c r="G10" s="29"/>
      <c r="H10" s="29"/>
      <c r="I10" s="29"/>
      <c r="J10" s="29"/>
    </row>
  </sheetData>
  <pageMargins left="0.7" right="0.7" top="0.75" bottom="0.75" header="0.3" footer="0.3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:F966"/>
  <sheetViews>
    <sheetView rightToLeft="1" topLeftCell="A726" workbookViewId="0">
      <selection activeCell="F966" sqref="F1:F966"/>
    </sheetView>
  </sheetViews>
  <sheetFormatPr defaultRowHeight="14.25"/>
  <sheetData>
    <row r="1" spans="6:6">
      <c r="F1" s="2" t="s">
        <v>2587</v>
      </c>
    </row>
    <row r="2" spans="6:6">
      <c r="F2" s="2" t="s">
        <v>2588</v>
      </c>
    </row>
    <row r="3" spans="6:6">
      <c r="F3" s="2" t="s">
        <v>2623</v>
      </c>
    </row>
    <row r="4" spans="6:6">
      <c r="F4" s="2">
        <v>507941541</v>
      </c>
    </row>
    <row r="5" spans="6:6">
      <c r="F5" s="2">
        <v>543182012</v>
      </c>
    </row>
    <row r="6" spans="6:6">
      <c r="F6" s="2" t="s">
        <v>2540</v>
      </c>
    </row>
    <row r="7" spans="6:6">
      <c r="F7" s="2" t="s">
        <v>1039</v>
      </c>
    </row>
    <row r="8" spans="6:6">
      <c r="F8" s="2" t="s">
        <v>1097</v>
      </c>
    </row>
    <row r="9" spans="6:6">
      <c r="F9" s="2" t="s">
        <v>2648</v>
      </c>
    </row>
    <row r="10" spans="6:6">
      <c r="F10" s="2">
        <v>542065555</v>
      </c>
    </row>
    <row r="11" spans="6:6">
      <c r="F11" s="2">
        <v>526661574</v>
      </c>
    </row>
    <row r="12" spans="6:6">
      <c r="F12" s="2" t="s">
        <v>2580</v>
      </c>
    </row>
    <row r="13" spans="6:6">
      <c r="F13" s="2" t="s">
        <v>2411</v>
      </c>
    </row>
    <row r="14" spans="6:6">
      <c r="F14" s="2" t="s">
        <v>2407</v>
      </c>
    </row>
    <row r="15" spans="6:6">
      <c r="F15" s="2" t="s">
        <v>1273</v>
      </c>
    </row>
    <row r="16" spans="6:6">
      <c r="F16" s="2" t="s">
        <v>2417</v>
      </c>
    </row>
    <row r="17" spans="6:6">
      <c r="F17" s="2" t="s">
        <v>1267</v>
      </c>
    </row>
    <row r="18" spans="6:6">
      <c r="F18" s="2" t="s">
        <v>2413</v>
      </c>
    </row>
    <row r="19" spans="6:6">
      <c r="F19" s="2" t="s">
        <v>2613</v>
      </c>
    </row>
    <row r="20" spans="6:6">
      <c r="F20" s="2" t="s">
        <v>2663</v>
      </c>
    </row>
    <row r="21" spans="6:6">
      <c r="F21" s="2"/>
    </row>
    <row r="22" spans="6:6">
      <c r="F22" s="2" t="s">
        <v>2440</v>
      </c>
    </row>
    <row r="23" spans="6:6">
      <c r="F23" s="2" t="s">
        <v>1123</v>
      </c>
    </row>
    <row r="24" spans="6:6">
      <c r="F24" s="2" t="s">
        <v>1325</v>
      </c>
    </row>
    <row r="25" spans="6:6">
      <c r="F25" s="2" t="s">
        <v>2437</v>
      </c>
    </row>
    <row r="26" spans="6:6">
      <c r="F26" s="2" t="s">
        <v>2443</v>
      </c>
    </row>
    <row r="27" spans="6:6">
      <c r="F27" s="2" t="s">
        <v>1242</v>
      </c>
    </row>
    <row r="28" spans="6:6">
      <c r="F28" s="2">
        <v>503664122</v>
      </c>
    </row>
    <row r="29" spans="6:6">
      <c r="F29" s="2">
        <v>542243355</v>
      </c>
    </row>
    <row r="30" spans="6:6">
      <c r="F30" s="2" t="s">
        <v>2624</v>
      </c>
    </row>
    <row r="31" spans="6:6">
      <c r="F31" s="2" t="s">
        <v>2586</v>
      </c>
    </row>
    <row r="32" spans="6:6">
      <c r="F32" s="2" t="s">
        <v>1253</v>
      </c>
    </row>
    <row r="33" spans="6:6">
      <c r="F33" s="2" t="s">
        <v>1051</v>
      </c>
    </row>
    <row r="34" spans="6:6">
      <c r="F34" s="2" t="s">
        <v>1087</v>
      </c>
    </row>
    <row r="35" spans="6:6">
      <c r="F35" s="2" t="s">
        <v>1036</v>
      </c>
    </row>
    <row r="36" spans="6:6">
      <c r="F36" s="2" t="s">
        <v>2534</v>
      </c>
    </row>
    <row r="37" spans="6:6">
      <c r="F37" s="2" t="s">
        <v>1084</v>
      </c>
    </row>
    <row r="38" spans="6:6">
      <c r="F38" s="2" t="s">
        <v>1112</v>
      </c>
    </row>
    <row r="39" spans="6:6">
      <c r="F39" s="2" t="s">
        <v>1260</v>
      </c>
    </row>
    <row r="40" spans="6:6">
      <c r="F40" s="2" t="s">
        <v>2430</v>
      </c>
    </row>
    <row r="41" spans="6:6">
      <c r="F41" s="2" t="s">
        <v>2425</v>
      </c>
    </row>
    <row r="42" spans="6:6">
      <c r="F42" s="2" t="s">
        <v>2403</v>
      </c>
    </row>
    <row r="43" spans="6:6">
      <c r="F43" s="2" t="s">
        <v>1116</v>
      </c>
    </row>
    <row r="44" spans="6:6">
      <c r="F44" s="2" t="s">
        <v>1217</v>
      </c>
    </row>
    <row r="45" spans="6:6">
      <c r="F45" s="2" t="s">
        <v>1150</v>
      </c>
    </row>
    <row r="46" spans="6:6">
      <c r="F46" s="2" t="s">
        <v>1120</v>
      </c>
    </row>
    <row r="47" spans="6:6">
      <c r="F47" s="2" t="s">
        <v>2509</v>
      </c>
    </row>
    <row r="48" spans="6:6">
      <c r="F48" s="2" t="s">
        <v>1092</v>
      </c>
    </row>
    <row r="49" spans="6:6">
      <c r="F49" s="2" t="s">
        <v>1270</v>
      </c>
    </row>
    <row r="50" spans="6:6">
      <c r="F50" s="2"/>
    </row>
    <row r="51" spans="6:6">
      <c r="F51" s="7" t="s">
        <v>2639</v>
      </c>
    </row>
    <row r="52" spans="6:6">
      <c r="F52" s="2" t="s">
        <v>2645</v>
      </c>
    </row>
    <row r="53" spans="6:6">
      <c r="F53" s="2" t="s">
        <v>1257</v>
      </c>
    </row>
    <row r="54" spans="6:6">
      <c r="F54" s="2" t="s">
        <v>1108</v>
      </c>
    </row>
    <row r="55" spans="6:6">
      <c r="F55" s="2">
        <v>545999888</v>
      </c>
    </row>
    <row r="56" spans="6:6">
      <c r="F56" s="2" t="s">
        <v>2592</v>
      </c>
    </row>
    <row r="57" spans="6:6">
      <c r="F57" s="2" t="s">
        <v>1292</v>
      </c>
    </row>
    <row r="58" spans="6:6">
      <c r="F58" s="2" t="s">
        <v>1220</v>
      </c>
    </row>
    <row r="59" spans="6:6">
      <c r="F59" s="2" t="s">
        <v>1329</v>
      </c>
    </row>
    <row r="60" spans="6:6">
      <c r="F60" s="2" t="s">
        <v>439</v>
      </c>
    </row>
    <row r="61" spans="6:6">
      <c r="F61" s="2">
        <v>544555115</v>
      </c>
    </row>
    <row r="62" spans="6:6">
      <c r="F62" s="2" t="s">
        <v>2446</v>
      </c>
    </row>
    <row r="63" spans="6:6">
      <c r="F63" s="2">
        <v>522306590</v>
      </c>
    </row>
    <row r="64" spans="6:6">
      <c r="F64" s="2" t="s">
        <v>1319</v>
      </c>
    </row>
    <row r="65" spans="6:6">
      <c r="F65" s="2" t="s">
        <v>988</v>
      </c>
    </row>
    <row r="66" spans="6:6">
      <c r="F66" s="2"/>
    </row>
    <row r="67" spans="6:6">
      <c r="F67" s="2" t="s">
        <v>1170</v>
      </c>
    </row>
    <row r="68" spans="6:6">
      <c r="F68" s="2" t="s">
        <v>1186</v>
      </c>
    </row>
    <row r="69" spans="6:6">
      <c r="F69" s="2" t="s">
        <v>2498</v>
      </c>
    </row>
    <row r="70" spans="6:6">
      <c r="F70" s="2" t="s">
        <v>2572</v>
      </c>
    </row>
    <row r="71" spans="6:6">
      <c r="F71" s="2">
        <v>544227269</v>
      </c>
    </row>
    <row r="72" spans="6:6">
      <c r="F72" s="2" t="s">
        <v>2452</v>
      </c>
    </row>
    <row r="73" spans="6:6">
      <c r="F73" s="2" t="s">
        <v>1237</v>
      </c>
    </row>
    <row r="74" spans="6:6">
      <c r="F74" s="2" t="s">
        <v>1142</v>
      </c>
    </row>
    <row r="75" spans="6:6">
      <c r="F75" s="2" t="s">
        <v>2551</v>
      </c>
    </row>
    <row r="76" spans="6:6">
      <c r="F76" s="2" t="s">
        <v>2457</v>
      </c>
    </row>
    <row r="77" spans="6:6">
      <c r="F77" s="2">
        <v>505350280</v>
      </c>
    </row>
    <row r="78" spans="6:6">
      <c r="F78" s="2" t="s">
        <v>2513</v>
      </c>
    </row>
    <row r="79" spans="6:6">
      <c r="F79" s="2" t="s">
        <v>2513</v>
      </c>
    </row>
    <row r="80" spans="6:6">
      <c r="F80" s="2" t="s">
        <v>2421</v>
      </c>
    </row>
    <row r="81" spans="6:6">
      <c r="F81" s="2" t="s">
        <v>1046</v>
      </c>
    </row>
    <row r="82" spans="6:6">
      <c r="F82" s="2">
        <v>558833235</v>
      </c>
    </row>
    <row r="83" spans="6:6">
      <c r="F83" s="2" t="s">
        <v>1055</v>
      </c>
    </row>
    <row r="84" spans="6:6">
      <c r="F84" s="2" t="s">
        <v>2575</v>
      </c>
    </row>
    <row r="85" spans="6:6">
      <c r="F85" s="2" t="s">
        <v>1303</v>
      </c>
    </row>
    <row r="86" spans="6:6">
      <c r="F86" s="2" t="s">
        <v>2519</v>
      </c>
    </row>
    <row r="87" spans="6:6">
      <c r="F87" s="2" t="s">
        <v>2569</v>
      </c>
    </row>
    <row r="88" spans="6:6">
      <c r="F88" s="2" t="s">
        <v>1208</v>
      </c>
    </row>
    <row r="89" spans="6:6">
      <c r="F89" s="2" t="s">
        <v>1250</v>
      </c>
    </row>
    <row r="90" spans="6:6">
      <c r="F90" s="2" t="s">
        <v>1042</v>
      </c>
    </row>
    <row r="91" spans="6:6">
      <c r="F91" s="2" t="s">
        <v>2405</v>
      </c>
    </row>
    <row r="92" spans="6:6">
      <c r="F92" s="2">
        <v>523262611</v>
      </c>
    </row>
    <row r="93" spans="6:6">
      <c r="F93" s="2">
        <v>522540639</v>
      </c>
    </row>
    <row r="94" spans="6:6">
      <c r="F94" s="2">
        <v>548116166</v>
      </c>
    </row>
    <row r="95" spans="6:6">
      <c r="F95" s="2">
        <v>524750222</v>
      </c>
    </row>
    <row r="96" spans="6:6">
      <c r="F96" s="2">
        <v>528433577</v>
      </c>
    </row>
    <row r="97" spans="6:6">
      <c r="F97" s="2" t="s">
        <v>1123</v>
      </c>
    </row>
    <row r="98" spans="6:6">
      <c r="F98" s="2" t="s">
        <v>2672</v>
      </c>
    </row>
    <row r="99" spans="6:6">
      <c r="F99" s="2" t="s">
        <v>2630</v>
      </c>
    </row>
    <row r="100" spans="6:6">
      <c r="F100" s="2" t="s">
        <v>2634</v>
      </c>
    </row>
    <row r="101" spans="6:6">
      <c r="F101" s="8" t="s">
        <v>2671</v>
      </c>
    </row>
    <row r="102" spans="6:6">
      <c r="F102" s="2" t="s">
        <v>995</v>
      </c>
    </row>
    <row r="103" spans="6:6">
      <c r="F103" s="2">
        <v>502004444</v>
      </c>
    </row>
    <row r="104" spans="6:6">
      <c r="F104" s="2" t="s">
        <v>1277</v>
      </c>
    </row>
    <row r="105" spans="6:6">
      <c r="F105" s="3">
        <v>542371444</v>
      </c>
    </row>
    <row r="106" spans="6:6" ht="42.75">
      <c r="F106" s="3" t="s">
        <v>850</v>
      </c>
    </row>
    <row r="107" spans="6:6" ht="28.5">
      <c r="F107" s="6" t="s">
        <v>57</v>
      </c>
    </row>
    <row r="108" spans="6:6" ht="28.5">
      <c r="F108" s="6" t="s">
        <v>57</v>
      </c>
    </row>
    <row r="109" spans="6:6">
      <c r="F109" s="3">
        <v>527959070</v>
      </c>
    </row>
    <row r="110" spans="6:6" ht="28.5">
      <c r="F110" s="6" t="s">
        <v>44</v>
      </c>
    </row>
    <row r="111" spans="6:6" ht="28.5">
      <c r="F111" s="3" t="s">
        <v>825</v>
      </c>
    </row>
    <row r="112" spans="6:6" ht="42.75">
      <c r="F112" s="3" t="s">
        <v>637</v>
      </c>
    </row>
    <row r="113" spans="6:6" ht="42.75">
      <c r="F113" s="3" t="s">
        <v>664</v>
      </c>
    </row>
    <row r="114" spans="6:6" ht="42.75">
      <c r="F114" s="3" t="s">
        <v>652</v>
      </c>
    </row>
    <row r="115" spans="6:6">
      <c r="F115" s="3">
        <v>508688129</v>
      </c>
    </row>
    <row r="116" spans="6:6">
      <c r="F116" s="2" t="s">
        <v>957</v>
      </c>
    </row>
    <row r="117" spans="6:6" ht="28.5">
      <c r="F117" s="6" t="s">
        <v>6</v>
      </c>
    </row>
    <row r="118" spans="6:6" ht="28.5">
      <c r="F118" s="6" t="s">
        <v>6</v>
      </c>
    </row>
    <row r="119" spans="6:6">
      <c r="F119" s="3">
        <v>523433106</v>
      </c>
    </row>
    <row r="120" spans="6:6">
      <c r="F120" s="3">
        <v>526479777</v>
      </c>
    </row>
    <row r="121" spans="6:6">
      <c r="F121" s="6">
        <v>503677706</v>
      </c>
    </row>
    <row r="122" spans="6:6" ht="42.75">
      <c r="F122" s="3" t="s">
        <v>613</v>
      </c>
    </row>
    <row r="123" spans="6:6">
      <c r="F123" s="6">
        <v>547537573</v>
      </c>
    </row>
    <row r="124" spans="6:6">
      <c r="F124" s="2">
        <v>525628189</v>
      </c>
    </row>
    <row r="125" spans="6:6" ht="42.75">
      <c r="F125" s="3" t="s">
        <v>894</v>
      </c>
    </row>
    <row r="126" spans="6:6" ht="42.75">
      <c r="F126" s="3" t="s">
        <v>888</v>
      </c>
    </row>
    <row r="127" spans="6:6" ht="42.75">
      <c r="F127" s="3" t="s">
        <v>557</v>
      </c>
    </row>
    <row r="128" spans="6:6">
      <c r="F128" s="3">
        <v>523328925</v>
      </c>
    </row>
    <row r="129" spans="6:6">
      <c r="F129" s="3">
        <v>546251987</v>
      </c>
    </row>
    <row r="130" spans="6:6" ht="42.75">
      <c r="F130" s="3" t="s">
        <v>736</v>
      </c>
    </row>
    <row r="131" spans="6:6">
      <c r="F131" s="6">
        <v>546610601</v>
      </c>
    </row>
    <row r="132" spans="6:6" ht="42.75">
      <c r="F132" s="3" t="s">
        <v>659</v>
      </c>
    </row>
    <row r="133" spans="6:6">
      <c r="F133" s="2" t="s">
        <v>955</v>
      </c>
    </row>
    <row r="134" spans="6:6" ht="42.75">
      <c r="F134" s="3" t="s">
        <v>580</v>
      </c>
    </row>
    <row r="135" spans="6:6" ht="42.75">
      <c r="F135" s="3" t="s">
        <v>632</v>
      </c>
    </row>
    <row r="136" spans="6:6">
      <c r="F136" s="2"/>
    </row>
    <row r="137" spans="6:6" ht="42.75">
      <c r="F137" s="3" t="s">
        <v>657</v>
      </c>
    </row>
    <row r="138" spans="6:6" ht="28.5">
      <c r="F138" s="3" t="s">
        <v>913</v>
      </c>
    </row>
    <row r="139" spans="6:6" ht="42.75">
      <c r="F139" s="3" t="s">
        <v>923</v>
      </c>
    </row>
    <row r="140" spans="6:6" ht="42.75">
      <c r="F140" s="3" t="s">
        <v>744</v>
      </c>
    </row>
    <row r="141" spans="6:6">
      <c r="F141" s="3">
        <v>544926426</v>
      </c>
    </row>
    <row r="142" spans="6:6">
      <c r="F142" s="3">
        <v>546264188</v>
      </c>
    </row>
    <row r="143" spans="6:6" ht="42.75">
      <c r="F143" s="3" t="s">
        <v>728</v>
      </c>
    </row>
    <row r="144" spans="6:6">
      <c r="F144" s="3">
        <v>542001820</v>
      </c>
    </row>
    <row r="145" spans="6:6" ht="42.75">
      <c r="F145" s="3" t="s">
        <v>784</v>
      </c>
    </row>
    <row r="146" spans="6:6">
      <c r="F146" s="3">
        <v>524232372</v>
      </c>
    </row>
    <row r="147" spans="6:6">
      <c r="F147" s="3">
        <v>502559568</v>
      </c>
    </row>
    <row r="148" spans="6:6">
      <c r="F148" s="3">
        <v>549457854</v>
      </c>
    </row>
    <row r="149" spans="6:6" ht="42.75">
      <c r="F149" s="3" t="s">
        <v>779</v>
      </c>
    </row>
    <row r="150" spans="6:6" ht="28.5">
      <c r="F150" s="3" t="s">
        <v>920</v>
      </c>
    </row>
    <row r="151" spans="6:6" ht="42.75">
      <c r="F151" s="3" t="s">
        <v>726</v>
      </c>
    </row>
    <row r="152" spans="6:6" ht="42.75">
      <c r="F152" s="3" t="s">
        <v>734</v>
      </c>
    </row>
    <row r="153" spans="6:6" ht="42.75">
      <c r="F153" s="3" t="s">
        <v>917</v>
      </c>
    </row>
    <row r="154" spans="6:6" ht="42.75">
      <c r="F154" s="3" t="s">
        <v>742</v>
      </c>
    </row>
    <row r="155" spans="6:6" ht="42.75">
      <c r="F155" s="3" t="s">
        <v>929</v>
      </c>
    </row>
    <row r="156" spans="6:6">
      <c r="F156" s="3">
        <v>547346342</v>
      </c>
    </row>
    <row r="157" spans="6:6" ht="42.75">
      <c r="F157" s="3" t="s">
        <v>549</v>
      </c>
    </row>
    <row r="158" spans="6:6" ht="28.5">
      <c r="F158" s="6" t="s">
        <v>95</v>
      </c>
    </row>
    <row r="159" spans="6:6" ht="42.75">
      <c r="F159" s="3" t="s">
        <v>512</v>
      </c>
    </row>
    <row r="160" spans="6:6">
      <c r="F160" s="2" t="s">
        <v>1195</v>
      </c>
    </row>
    <row r="161" spans="6:6" ht="42.75">
      <c r="F161" s="3" t="s">
        <v>717</v>
      </c>
    </row>
    <row r="162" spans="6:6">
      <c r="F162" s="3">
        <v>522554264</v>
      </c>
    </row>
    <row r="163" spans="6:6" ht="42.75">
      <c r="F163" s="3" t="s">
        <v>507</v>
      </c>
    </row>
    <row r="164" spans="6:6" ht="42.75">
      <c r="F164" s="3" t="s">
        <v>732</v>
      </c>
    </row>
    <row r="165" spans="6:6">
      <c r="F165" s="2" t="s">
        <v>1014</v>
      </c>
    </row>
    <row r="166" spans="6:6" ht="42.75">
      <c r="F166" s="3" t="s">
        <v>627</v>
      </c>
    </row>
    <row r="167" spans="6:6">
      <c r="F167" s="3">
        <v>504944723</v>
      </c>
    </row>
    <row r="168" spans="6:6" ht="42.75">
      <c r="F168" s="3" t="s">
        <v>634</v>
      </c>
    </row>
    <row r="169" spans="6:6" ht="42.75">
      <c r="F169" s="3" t="s">
        <v>711</v>
      </c>
    </row>
    <row r="170" spans="6:6" ht="42.75">
      <c r="F170" s="3" t="s">
        <v>855</v>
      </c>
    </row>
    <row r="171" spans="6:6" ht="42.75">
      <c r="F171" s="3" t="s">
        <v>592</v>
      </c>
    </row>
    <row r="172" spans="6:6">
      <c r="F172" s="3">
        <v>524675550</v>
      </c>
    </row>
    <row r="173" spans="6:6">
      <c r="F173" s="3">
        <v>507730938</v>
      </c>
    </row>
    <row r="174" spans="6:6">
      <c r="F174" s="3">
        <v>549962196</v>
      </c>
    </row>
    <row r="175" spans="6:6" ht="42.75">
      <c r="F175" s="3" t="s">
        <v>533</v>
      </c>
    </row>
    <row r="176" spans="6:6" ht="28.5">
      <c r="F176" s="3" t="s">
        <v>833</v>
      </c>
    </row>
    <row r="177" spans="6:6" ht="28.5">
      <c r="F177" s="3" t="s">
        <v>827</v>
      </c>
    </row>
    <row r="178" spans="6:6" ht="28.5">
      <c r="F178" s="6" t="s">
        <v>64</v>
      </c>
    </row>
    <row r="179" spans="6:6">
      <c r="F179" s="2" t="s">
        <v>1028</v>
      </c>
    </row>
    <row r="180" spans="6:6" ht="42.75">
      <c r="F180" s="3" t="s">
        <v>891</v>
      </c>
    </row>
    <row r="181" spans="6:6">
      <c r="F181" s="2" t="s">
        <v>2503</v>
      </c>
    </row>
    <row r="182" spans="6:6">
      <c r="F182" s="3">
        <v>522499670</v>
      </c>
    </row>
    <row r="183" spans="6:6">
      <c r="F183" s="2" t="s">
        <v>1004</v>
      </c>
    </row>
    <row r="184" spans="6:6" ht="42.75">
      <c r="F184" s="3" t="s">
        <v>822</v>
      </c>
    </row>
    <row r="185" spans="6:6">
      <c r="F185" s="3">
        <v>502907272</v>
      </c>
    </row>
    <row r="186" spans="6:6" ht="28.5">
      <c r="F186" s="6" t="s">
        <v>113</v>
      </c>
    </row>
    <row r="187" spans="6:6" ht="28.5">
      <c r="F187" s="6" t="s">
        <v>22</v>
      </c>
    </row>
    <row r="188" spans="6:6" ht="28.5">
      <c r="F188" s="6" t="s">
        <v>22</v>
      </c>
    </row>
    <row r="189" spans="6:6">
      <c r="F189" s="6">
        <v>549338667</v>
      </c>
    </row>
    <row r="190" spans="6:6">
      <c r="F190" s="6">
        <v>549338667</v>
      </c>
    </row>
    <row r="191" spans="6:6">
      <c r="F191" s="2">
        <v>524750222</v>
      </c>
    </row>
    <row r="192" spans="6:6">
      <c r="F192" s="2" t="s">
        <v>998</v>
      </c>
    </row>
    <row r="193" spans="6:6">
      <c r="F193" s="2" t="s">
        <v>1183</v>
      </c>
    </row>
    <row r="194" spans="6:6">
      <c r="F194" s="3">
        <v>524490510</v>
      </c>
    </row>
    <row r="195" spans="6:6">
      <c r="F195" s="2">
        <v>524541440</v>
      </c>
    </row>
    <row r="196" spans="6:6">
      <c r="F196" s="3">
        <v>526704470</v>
      </c>
    </row>
    <row r="197" spans="6:6" ht="42.75">
      <c r="F197" s="3" t="s">
        <v>624</v>
      </c>
    </row>
    <row r="198" spans="6:6">
      <c r="F198" s="2" t="s">
        <v>975</v>
      </c>
    </row>
    <row r="199" spans="6:6">
      <c r="F199" s="2" t="s">
        <v>1350</v>
      </c>
    </row>
    <row r="200" spans="6:6" ht="42.75">
      <c r="F200" s="3" t="s">
        <v>709</v>
      </c>
    </row>
    <row r="201" spans="6:6">
      <c r="F201" s="3">
        <v>546622769</v>
      </c>
    </row>
    <row r="202" spans="6:6">
      <c r="F202" s="3">
        <v>524576162</v>
      </c>
    </row>
    <row r="203" spans="6:6">
      <c r="F203" s="2" t="s">
        <v>1570</v>
      </c>
    </row>
    <row r="204" spans="6:6" ht="42.75">
      <c r="F204" s="3" t="s">
        <v>703</v>
      </c>
    </row>
    <row r="205" spans="6:6" ht="42.75">
      <c r="F205" s="3" t="s">
        <v>521</v>
      </c>
    </row>
    <row r="206" spans="6:6" ht="42.75">
      <c r="F206" s="3" t="s">
        <v>818</v>
      </c>
    </row>
    <row r="207" spans="6:6" ht="42.75">
      <c r="F207" s="3" t="s">
        <v>553</v>
      </c>
    </row>
    <row r="208" spans="6:6">
      <c r="F208" s="3">
        <v>546548777</v>
      </c>
    </row>
    <row r="209" spans="6:6">
      <c r="F209" s="3">
        <v>523602382</v>
      </c>
    </row>
    <row r="210" spans="6:6" ht="42.75">
      <c r="F210" s="3" t="s">
        <v>546</v>
      </c>
    </row>
    <row r="211" spans="6:6" ht="42.75">
      <c r="F211" s="3" t="s">
        <v>812</v>
      </c>
    </row>
    <row r="212" spans="6:6">
      <c r="F212" s="6">
        <v>545800175</v>
      </c>
    </row>
    <row r="213" spans="6:6">
      <c r="F213" s="6">
        <v>545800175</v>
      </c>
    </row>
    <row r="214" spans="6:6" ht="28.5">
      <c r="F214" s="6" t="s">
        <v>88</v>
      </c>
    </row>
    <row r="215" spans="6:6">
      <c r="F215" s="2" t="s">
        <v>1190</v>
      </c>
    </row>
    <row r="216" spans="6:6">
      <c r="F216" s="2">
        <v>504377010</v>
      </c>
    </row>
    <row r="217" spans="6:6">
      <c r="F217" s="2">
        <v>523885583</v>
      </c>
    </row>
    <row r="218" spans="6:6">
      <c r="F218" s="2">
        <v>527346885</v>
      </c>
    </row>
    <row r="219" spans="6:6" ht="42.75">
      <c r="F219" s="3" t="s">
        <v>537</v>
      </c>
    </row>
    <row r="220" spans="6:6">
      <c r="F220" s="2" t="s">
        <v>981</v>
      </c>
    </row>
    <row r="221" spans="6:6">
      <c r="F221" s="2" t="s">
        <v>1003</v>
      </c>
    </row>
    <row r="222" spans="6:6" ht="42.75">
      <c r="F222" s="3" t="s">
        <v>621</v>
      </c>
    </row>
    <row r="223" spans="6:6">
      <c r="F223" s="6">
        <v>542556108</v>
      </c>
    </row>
    <row r="224" spans="6:6">
      <c r="F224" s="3">
        <v>545889024</v>
      </c>
    </row>
    <row r="225" spans="6:6">
      <c r="F225" s="2" t="s">
        <v>1021</v>
      </c>
    </row>
    <row r="226" spans="6:6" ht="42.75">
      <c r="F226" s="3" t="s">
        <v>776</v>
      </c>
    </row>
    <row r="227" spans="6:6" ht="42.75">
      <c r="F227" s="3" t="s">
        <v>610</v>
      </c>
    </row>
    <row r="228" spans="6:6" ht="42.75">
      <c r="F228" s="3" t="s">
        <v>903</v>
      </c>
    </row>
    <row r="229" spans="6:6">
      <c r="F229" s="2" t="s">
        <v>1352</v>
      </c>
    </row>
    <row r="230" spans="6:6">
      <c r="F230" s="3">
        <v>526320695</v>
      </c>
    </row>
    <row r="231" spans="6:6">
      <c r="F231" s="6">
        <v>525426426</v>
      </c>
    </row>
    <row r="232" spans="6:6">
      <c r="F232" s="6">
        <v>525426426</v>
      </c>
    </row>
    <row r="233" spans="6:6">
      <c r="F233" s="3">
        <v>542121479</v>
      </c>
    </row>
    <row r="234" spans="6:6" ht="42.75">
      <c r="F234" s="3" t="s">
        <v>849</v>
      </c>
    </row>
    <row r="235" spans="6:6" ht="42.75">
      <c r="F235" s="3" t="s">
        <v>704</v>
      </c>
    </row>
    <row r="236" spans="6:6">
      <c r="F236" s="6">
        <v>546626562</v>
      </c>
    </row>
    <row r="237" spans="6:6">
      <c r="F237" s="6">
        <v>546626562</v>
      </c>
    </row>
    <row r="238" spans="6:6" ht="42.75">
      <c r="F238" s="3" t="s">
        <v>619</v>
      </c>
    </row>
    <row r="239" spans="6:6" ht="42.75">
      <c r="F239" s="3" t="s">
        <v>615</v>
      </c>
    </row>
    <row r="240" spans="6:6" ht="42.75">
      <c r="F240" s="3" t="s">
        <v>643</v>
      </c>
    </row>
    <row r="241" spans="6:6">
      <c r="F241" s="2" t="s">
        <v>2467</v>
      </c>
    </row>
    <row r="242" spans="6:6">
      <c r="F242" s="3">
        <v>544723572</v>
      </c>
    </row>
    <row r="243" spans="6:6" ht="42.75">
      <c r="F243" s="3" t="s">
        <v>748</v>
      </c>
    </row>
    <row r="244" spans="6:6">
      <c r="F244" s="2" t="s">
        <v>1025</v>
      </c>
    </row>
    <row r="245" spans="6:6">
      <c r="F245" s="2" t="s">
        <v>1288</v>
      </c>
    </row>
    <row r="246" spans="6:6" ht="28.5">
      <c r="F246" s="6" t="s">
        <v>31</v>
      </c>
    </row>
    <row r="247" spans="6:6" ht="28.5">
      <c r="F247" s="6" t="s">
        <v>31</v>
      </c>
    </row>
    <row r="248" spans="6:6">
      <c r="F248" s="2" t="s">
        <v>1214</v>
      </c>
    </row>
    <row r="249" spans="6:6" ht="42.75">
      <c r="F249" s="3" t="s">
        <v>808</v>
      </c>
    </row>
    <row r="250" spans="6:6">
      <c r="F250" s="3">
        <v>545300033</v>
      </c>
    </row>
    <row r="251" spans="6:6">
      <c r="F251" s="3">
        <v>547566767</v>
      </c>
    </row>
    <row r="252" spans="6:6" ht="42.75">
      <c r="F252" s="3" t="s">
        <v>516</v>
      </c>
    </row>
    <row r="253" spans="6:6">
      <c r="F253" s="2" t="s">
        <v>1315</v>
      </c>
    </row>
    <row r="254" spans="6:6" ht="42.75">
      <c r="F254" s="3" t="s">
        <v>594</v>
      </c>
    </row>
    <row r="255" spans="6:6" ht="42.75">
      <c r="F255" s="3" t="s">
        <v>600</v>
      </c>
    </row>
    <row r="256" spans="6:6" ht="42.75">
      <c r="F256" s="3" t="s">
        <v>583</v>
      </c>
    </row>
    <row r="257" spans="6:6">
      <c r="F257" s="3">
        <v>506320323</v>
      </c>
    </row>
    <row r="258" spans="6:6" ht="42.75">
      <c r="F258" s="3" t="s">
        <v>588</v>
      </c>
    </row>
    <row r="259" spans="6:6">
      <c r="F259" s="6">
        <v>547947701</v>
      </c>
    </row>
    <row r="260" spans="6:6" ht="28.5">
      <c r="F260" s="6" t="s">
        <v>50</v>
      </c>
    </row>
    <row r="261" spans="6:6">
      <c r="F261" s="2">
        <v>506702949</v>
      </c>
    </row>
    <row r="262" spans="6:6" ht="42.75">
      <c r="F262" s="3" t="s">
        <v>691</v>
      </c>
    </row>
    <row r="263" spans="6:6">
      <c r="F263" s="2">
        <v>544333575</v>
      </c>
    </row>
    <row r="264" spans="6:6">
      <c r="F264" s="3">
        <v>723712721</v>
      </c>
    </row>
    <row r="265" spans="6:6" ht="28.5">
      <c r="F265" s="6" t="s">
        <v>53</v>
      </c>
    </row>
    <row r="266" spans="6:6" ht="42.75">
      <c r="F266" s="3" t="s">
        <v>500</v>
      </c>
    </row>
    <row r="267" spans="6:6">
      <c r="F267" s="2" t="s">
        <v>1159</v>
      </c>
    </row>
    <row r="268" spans="6:6">
      <c r="F268" s="3">
        <v>528385453</v>
      </c>
    </row>
    <row r="269" spans="6:6">
      <c r="F269" s="3">
        <v>509177377</v>
      </c>
    </row>
    <row r="270" spans="6:6">
      <c r="F270" s="3">
        <v>542332692</v>
      </c>
    </row>
    <row r="271" spans="6:6" ht="42.75">
      <c r="F271" s="3" t="s">
        <v>749</v>
      </c>
    </row>
    <row r="272" spans="6:6" ht="42.75">
      <c r="F272" s="3" t="s">
        <v>497</v>
      </c>
    </row>
    <row r="273" spans="6:6" ht="42.75">
      <c r="F273" s="3" t="s">
        <v>585</v>
      </c>
    </row>
    <row r="274" spans="6:6" ht="28.5">
      <c r="F274" s="6" t="s">
        <v>19</v>
      </c>
    </row>
    <row r="275" spans="6:6" ht="28.5">
      <c r="F275" s="6" t="s">
        <v>19</v>
      </c>
    </row>
    <row r="276" spans="6:6">
      <c r="F276" s="2" t="s">
        <v>1347</v>
      </c>
    </row>
    <row r="277" spans="6:6" ht="42.75">
      <c r="F277" s="3" t="s">
        <v>495</v>
      </c>
    </row>
    <row r="278" spans="6:6" ht="42.75">
      <c r="F278" s="3" t="s">
        <v>695</v>
      </c>
    </row>
    <row r="279" spans="6:6" ht="28.5">
      <c r="F279" s="6" t="s">
        <v>28</v>
      </c>
    </row>
    <row r="280" spans="6:6" ht="28.5">
      <c r="F280" s="6" t="s">
        <v>28</v>
      </c>
    </row>
    <row r="281" spans="6:6">
      <c r="F281" s="3">
        <v>542527476</v>
      </c>
    </row>
    <row r="282" spans="6:6">
      <c r="F282" s="2" t="s">
        <v>1344</v>
      </c>
    </row>
    <row r="283" spans="6:6">
      <c r="F283" s="2" t="s">
        <v>952</v>
      </c>
    </row>
    <row r="284" spans="6:6">
      <c r="F284" s="2" t="s">
        <v>1128</v>
      </c>
    </row>
    <row r="285" spans="6:6" ht="42.75">
      <c r="F285" s="3" t="s">
        <v>837</v>
      </c>
    </row>
    <row r="286" spans="6:6" ht="28.5">
      <c r="F286" s="6" t="s">
        <v>81</v>
      </c>
    </row>
    <row r="287" spans="6:6" ht="28.5">
      <c r="F287" s="6" t="s">
        <v>81</v>
      </c>
    </row>
    <row r="288" spans="6:6" ht="28.5">
      <c r="F288" s="6" t="s">
        <v>72</v>
      </c>
    </row>
    <row r="289" spans="6:6" ht="28.5">
      <c r="F289" s="6" t="s">
        <v>72</v>
      </c>
    </row>
    <row r="290" spans="6:6">
      <c r="F290" s="3">
        <v>542230722</v>
      </c>
    </row>
    <row r="291" spans="6:6">
      <c r="F291" s="2" t="s">
        <v>947</v>
      </c>
    </row>
    <row r="292" spans="6:6" ht="42.75">
      <c r="F292" s="3" t="s">
        <v>645</v>
      </c>
    </row>
    <row r="293" spans="6:6" ht="42.75">
      <c r="F293" s="3" t="s">
        <v>719</v>
      </c>
    </row>
    <row r="294" spans="6:6" ht="42.75">
      <c r="F294" s="3" t="s">
        <v>606</v>
      </c>
    </row>
    <row r="295" spans="6:6">
      <c r="F295" s="2" t="s">
        <v>2462</v>
      </c>
    </row>
    <row r="296" spans="6:6">
      <c r="F296" s="2" t="s">
        <v>1358</v>
      </c>
    </row>
    <row r="297" spans="6:6">
      <c r="F297" s="2" t="s">
        <v>1296</v>
      </c>
    </row>
    <row r="298" spans="6:6">
      <c r="F298" s="3">
        <v>509995549</v>
      </c>
    </row>
    <row r="299" spans="6:6" ht="28.5">
      <c r="F299" s="6" t="s">
        <v>68</v>
      </c>
    </row>
    <row r="300" spans="6:6" ht="28.5">
      <c r="F300" s="6" t="s">
        <v>68</v>
      </c>
    </row>
    <row r="301" spans="6:6">
      <c r="F301" s="2" t="s">
        <v>940</v>
      </c>
    </row>
    <row r="302" spans="6:6">
      <c r="F302" s="3">
        <v>546545320</v>
      </c>
    </row>
    <row r="303" spans="6:6">
      <c r="F303" s="3">
        <v>542269068</v>
      </c>
    </row>
    <row r="304" spans="6:6">
      <c r="F304" s="3">
        <v>549104429</v>
      </c>
    </row>
    <row r="305" spans="6:6" ht="28.5">
      <c r="F305" s="6" t="s">
        <v>12</v>
      </c>
    </row>
    <row r="306" spans="6:6" ht="28.5">
      <c r="F306" s="6" t="s">
        <v>12</v>
      </c>
    </row>
    <row r="307" spans="6:6">
      <c r="F307" s="2" t="s">
        <v>1009</v>
      </c>
    </row>
    <row r="308" spans="6:6" ht="42.75">
      <c r="F308" s="3" t="s">
        <v>723</v>
      </c>
    </row>
    <row r="309" spans="6:6" ht="42.75">
      <c r="F309" s="3" t="s">
        <v>540</v>
      </c>
    </row>
    <row r="310" spans="6:6" ht="42.75">
      <c r="F310" s="3" t="s">
        <v>575</v>
      </c>
    </row>
    <row r="311" spans="6:6">
      <c r="F311" s="3">
        <v>503701244</v>
      </c>
    </row>
    <row r="312" spans="6:6" ht="28.5">
      <c r="F312" s="6" t="s">
        <v>98</v>
      </c>
    </row>
    <row r="313" spans="6:6">
      <c r="F313" s="3">
        <v>528670004</v>
      </c>
    </row>
    <row r="314" spans="6:6" ht="42.75">
      <c r="F314" s="3" t="s">
        <v>831</v>
      </c>
    </row>
    <row r="315" spans="6:6" ht="42.75">
      <c r="F315" s="3" t="s">
        <v>509</v>
      </c>
    </row>
    <row r="316" spans="6:6" ht="42.75">
      <c r="F316" s="3" t="s">
        <v>520</v>
      </c>
    </row>
    <row r="317" spans="6:6">
      <c r="F317" s="3">
        <v>505262509</v>
      </c>
    </row>
    <row r="318" spans="6:6">
      <c r="F318" s="6">
        <v>506514304</v>
      </c>
    </row>
    <row r="319" spans="6:6" ht="42.75">
      <c r="F319" s="3" t="s">
        <v>738</v>
      </c>
    </row>
    <row r="320" spans="6:6">
      <c r="F320" s="3">
        <v>526544010</v>
      </c>
    </row>
    <row r="321" spans="6:6">
      <c r="F321" s="2" t="s">
        <v>443</v>
      </c>
    </row>
    <row r="322" spans="6:6" ht="42.75">
      <c r="F322" s="3" t="s">
        <v>598</v>
      </c>
    </row>
    <row r="323" spans="6:6" ht="28.5">
      <c r="F323" s="6" t="s">
        <v>61</v>
      </c>
    </row>
    <row r="324" spans="6:6">
      <c r="F324" s="3">
        <v>526278783</v>
      </c>
    </row>
    <row r="325" spans="6:6">
      <c r="F325" s="3">
        <v>523865598</v>
      </c>
    </row>
    <row r="326" spans="6:6" ht="42.75">
      <c r="F326" s="3" t="s">
        <v>640</v>
      </c>
    </row>
    <row r="327" spans="6:6">
      <c r="F327" s="6">
        <v>526833184</v>
      </c>
    </row>
    <row r="328" spans="6:6" ht="42.75">
      <c r="F328" s="3" t="s">
        <v>528</v>
      </c>
    </row>
    <row r="329" spans="6:6">
      <c r="F329" s="3">
        <v>542255425</v>
      </c>
    </row>
    <row r="330" spans="6:6">
      <c r="F330" s="2" t="s">
        <v>2476</v>
      </c>
    </row>
    <row r="331" spans="6:6" ht="42.75">
      <c r="F331" s="3" t="s">
        <v>649</v>
      </c>
    </row>
    <row r="332" spans="6:6">
      <c r="F332" s="2">
        <v>522298111</v>
      </c>
    </row>
    <row r="333" spans="6:6">
      <c r="F333" s="2" t="s">
        <v>939</v>
      </c>
    </row>
    <row r="334" spans="6:6">
      <c r="F334" s="3">
        <v>545633909</v>
      </c>
    </row>
    <row r="335" spans="6:6">
      <c r="F335" s="3">
        <v>524241246</v>
      </c>
    </row>
    <row r="336" spans="6:6">
      <c r="F336" s="2" t="s">
        <v>1175</v>
      </c>
    </row>
    <row r="337" spans="6:6">
      <c r="F337" s="6">
        <v>522499282</v>
      </c>
    </row>
    <row r="338" spans="6:6">
      <c r="F338" s="6">
        <v>522499282</v>
      </c>
    </row>
    <row r="339" spans="6:6">
      <c r="F339" s="2" t="s">
        <v>1068</v>
      </c>
    </row>
    <row r="340" spans="6:6" ht="42.75">
      <c r="F340" s="3" t="s">
        <v>805</v>
      </c>
    </row>
    <row r="341" spans="6:6" ht="28.5">
      <c r="F341" s="6" t="s">
        <v>105</v>
      </c>
    </row>
    <row r="342" spans="6:6">
      <c r="F342" s="2" t="s">
        <v>978</v>
      </c>
    </row>
    <row r="343" spans="6:6">
      <c r="F343" s="2" t="s">
        <v>978</v>
      </c>
    </row>
    <row r="344" spans="6:6">
      <c r="F344" s="3">
        <v>533368222</v>
      </c>
    </row>
    <row r="345" spans="6:6">
      <c r="F345" s="3">
        <v>526977780</v>
      </c>
    </row>
    <row r="346" spans="6:6">
      <c r="F346" s="3">
        <v>546705766</v>
      </c>
    </row>
    <row r="347" spans="6:6">
      <c r="F347" s="2" t="s">
        <v>2519</v>
      </c>
    </row>
    <row r="348" spans="6:6">
      <c r="F348" s="3">
        <v>524753009</v>
      </c>
    </row>
    <row r="349" spans="6:6">
      <c r="F349" s="2" t="s">
        <v>1137</v>
      </c>
    </row>
    <row r="350" spans="6:6" ht="28.5">
      <c r="F350" s="6" t="s">
        <v>25</v>
      </c>
    </row>
    <row r="351" spans="6:6" ht="42.75">
      <c r="F351" s="3" t="s">
        <v>504</v>
      </c>
    </row>
    <row r="352" spans="6:6">
      <c r="F352" s="2" t="s">
        <v>1341</v>
      </c>
    </row>
    <row r="353" spans="6:6">
      <c r="F353" s="2" t="s">
        <v>1332</v>
      </c>
    </row>
    <row r="354" spans="6:6">
      <c r="F354" s="2" t="s">
        <v>987</v>
      </c>
    </row>
    <row r="355" spans="6:6">
      <c r="F355" s="2" t="s">
        <v>1355</v>
      </c>
    </row>
    <row r="356" spans="6:6">
      <c r="F356" s="2" t="s">
        <v>1336</v>
      </c>
    </row>
    <row r="357" spans="6:6">
      <c r="F357" s="2" t="s">
        <v>1337</v>
      </c>
    </row>
    <row r="358" spans="6:6">
      <c r="F358" s="6">
        <v>502593983</v>
      </c>
    </row>
    <row r="359" spans="6:6" ht="42.75">
      <c r="F359" s="3" t="s">
        <v>604</v>
      </c>
    </row>
    <row r="360" spans="6:6" ht="28.5">
      <c r="F360" s="3" t="s">
        <v>924</v>
      </c>
    </row>
    <row r="361" spans="6:6" ht="42.75">
      <c r="F361" s="3" t="s">
        <v>667</v>
      </c>
    </row>
    <row r="362" spans="6:6">
      <c r="F362" s="3">
        <v>545492383</v>
      </c>
    </row>
    <row r="363" spans="6:6">
      <c r="F363" s="2" t="s">
        <v>1308</v>
      </c>
    </row>
    <row r="364" spans="6:6">
      <c r="F364" s="2" t="s">
        <v>1032</v>
      </c>
    </row>
    <row r="365" spans="6:6">
      <c r="F365" s="2" t="s">
        <v>946</v>
      </c>
    </row>
    <row r="366" spans="6:6">
      <c r="F366" s="3">
        <v>537758795</v>
      </c>
    </row>
    <row r="367" spans="6:6">
      <c r="F367" s="2">
        <v>508328563</v>
      </c>
    </row>
    <row r="368" spans="6:6">
      <c r="F368" s="2" t="s">
        <v>446</v>
      </c>
    </row>
    <row r="369" spans="6:6">
      <c r="F369" s="2">
        <v>508821631</v>
      </c>
    </row>
    <row r="370" spans="6:6">
      <c r="F370" s="2">
        <v>522495332</v>
      </c>
    </row>
    <row r="371" spans="6:6">
      <c r="F371" s="2">
        <v>505363483</v>
      </c>
    </row>
    <row r="372" spans="6:6" ht="42.75">
      <c r="F372" s="3" t="s">
        <v>844</v>
      </c>
    </row>
    <row r="373" spans="6:6">
      <c r="F373" s="2" t="s">
        <v>298</v>
      </c>
    </row>
    <row r="374" spans="6:6">
      <c r="F374" s="5" t="s">
        <v>141</v>
      </c>
    </row>
    <row r="375" spans="6:6">
      <c r="F375" s="2">
        <v>545559902</v>
      </c>
    </row>
    <row r="376" spans="6:6">
      <c r="F376" s="2">
        <v>527387904</v>
      </c>
    </row>
    <row r="377" spans="6:6">
      <c r="F377" s="2" t="s">
        <v>182</v>
      </c>
    </row>
    <row r="378" spans="6:6">
      <c r="F378" s="5" t="s">
        <v>57</v>
      </c>
    </row>
    <row r="379" spans="6:6" ht="42.75">
      <c r="F379" s="3" t="s">
        <v>766</v>
      </c>
    </row>
    <row r="380" spans="6:6">
      <c r="F380" s="5">
        <v>503037307</v>
      </c>
    </row>
    <row r="381" spans="6:6">
      <c r="F381" s="2" t="s">
        <v>410</v>
      </c>
    </row>
    <row r="382" spans="6:6">
      <c r="F382" s="2">
        <v>544478289</v>
      </c>
    </row>
    <row r="383" spans="6:6">
      <c r="F383" s="2">
        <v>506999976</v>
      </c>
    </row>
    <row r="384" spans="6:6">
      <c r="F384" s="2">
        <v>508199389</v>
      </c>
    </row>
    <row r="385" spans="6:6">
      <c r="F385" s="2" t="s">
        <v>216</v>
      </c>
    </row>
    <row r="386" spans="6:6">
      <c r="F386" s="5" t="s">
        <v>169</v>
      </c>
    </row>
    <row r="387" spans="6:6">
      <c r="F387" s="2">
        <v>522499282</v>
      </c>
    </row>
    <row r="388" spans="6:6">
      <c r="F388" s="2" t="s">
        <v>445</v>
      </c>
    </row>
    <row r="389" spans="6:6" ht="42.75">
      <c r="F389" s="3" t="s">
        <v>753</v>
      </c>
    </row>
    <row r="390" spans="6:6">
      <c r="F390" s="2">
        <v>509399014</v>
      </c>
    </row>
    <row r="391" spans="6:6" ht="42.75">
      <c r="F391" s="3" t="s">
        <v>753</v>
      </c>
    </row>
    <row r="392" spans="6:6">
      <c r="F392" s="2">
        <v>544680022</v>
      </c>
    </row>
    <row r="393" spans="6:6">
      <c r="F393" s="2">
        <v>529539939</v>
      </c>
    </row>
    <row r="394" spans="6:6">
      <c r="F394" s="2">
        <v>527729962</v>
      </c>
    </row>
    <row r="395" spans="6:6">
      <c r="F395" s="2">
        <v>546610601</v>
      </c>
    </row>
    <row r="396" spans="6:6" ht="42.75">
      <c r="F396" s="3" t="s">
        <v>235</v>
      </c>
    </row>
    <row r="397" spans="6:6">
      <c r="F397" s="2" t="s">
        <v>480</v>
      </c>
    </row>
    <row r="398" spans="6:6">
      <c r="F398" s="2">
        <v>532857255</v>
      </c>
    </row>
    <row r="399" spans="6:6">
      <c r="F399" s="2">
        <v>542353009</v>
      </c>
    </row>
    <row r="400" spans="6:6">
      <c r="F400" s="2" t="s">
        <v>304</v>
      </c>
    </row>
    <row r="401" spans="6:6">
      <c r="F401" s="2">
        <v>526955862</v>
      </c>
    </row>
    <row r="402" spans="6:6">
      <c r="F402" s="2">
        <v>509777840</v>
      </c>
    </row>
    <row r="403" spans="6:6">
      <c r="F403" s="2">
        <v>546673744</v>
      </c>
    </row>
    <row r="404" spans="6:6">
      <c r="F404" s="2" t="s">
        <v>177</v>
      </c>
    </row>
    <row r="405" spans="6:6">
      <c r="F405" s="2" t="s">
        <v>172</v>
      </c>
    </row>
    <row r="406" spans="6:6">
      <c r="F406" s="2" t="s">
        <v>172</v>
      </c>
    </row>
    <row r="407" spans="6:6">
      <c r="F407" s="5">
        <v>526490942</v>
      </c>
    </row>
    <row r="408" spans="6:6">
      <c r="F408" s="2">
        <v>505768636</v>
      </c>
    </row>
    <row r="409" spans="6:6">
      <c r="F409" s="2" t="s">
        <v>387</v>
      </c>
    </row>
    <row r="410" spans="6:6">
      <c r="F410" s="2" t="s">
        <v>483</v>
      </c>
    </row>
    <row r="411" spans="6:6">
      <c r="F411" s="2">
        <v>545934442</v>
      </c>
    </row>
    <row r="412" spans="6:6">
      <c r="F412" s="2">
        <v>546212798</v>
      </c>
    </row>
    <row r="413" spans="6:6">
      <c r="F413" s="2">
        <v>548331336</v>
      </c>
    </row>
    <row r="414" spans="6:6">
      <c r="F414" s="2" t="s">
        <v>412</v>
      </c>
    </row>
    <row r="415" spans="6:6">
      <c r="F415" s="2">
        <v>545607835</v>
      </c>
    </row>
    <row r="416" spans="6:6">
      <c r="F416" s="2">
        <v>546620899</v>
      </c>
    </row>
    <row r="417" spans="6:6">
      <c r="F417" s="2">
        <v>587016080</v>
      </c>
    </row>
    <row r="418" spans="6:6" ht="42.75">
      <c r="F418" s="3" t="s">
        <v>654</v>
      </c>
    </row>
    <row r="419" spans="6:6">
      <c r="F419" s="2">
        <v>508225365</v>
      </c>
    </row>
    <row r="420" spans="6:6">
      <c r="F420" s="2">
        <v>544404053</v>
      </c>
    </row>
    <row r="421" spans="6:6">
      <c r="F421" s="2" t="s">
        <v>185</v>
      </c>
    </row>
    <row r="422" spans="6:6">
      <c r="F422" s="2">
        <v>542290233</v>
      </c>
    </row>
    <row r="423" spans="6:6">
      <c r="F423" s="2">
        <v>506322223</v>
      </c>
    </row>
    <row r="424" spans="6:6">
      <c r="F424" s="2">
        <v>544762361</v>
      </c>
    </row>
    <row r="425" spans="6:6">
      <c r="F425" s="2">
        <v>546699638</v>
      </c>
    </row>
    <row r="426" spans="6:6">
      <c r="F426" s="2">
        <v>526959901</v>
      </c>
    </row>
    <row r="427" spans="6:6">
      <c r="F427" s="2">
        <v>509192936</v>
      </c>
    </row>
    <row r="428" spans="6:6">
      <c r="F428" s="2">
        <v>525933790</v>
      </c>
    </row>
    <row r="429" spans="6:6" ht="42.75">
      <c r="F429" s="3" t="s">
        <v>840</v>
      </c>
    </row>
    <row r="430" spans="6:6">
      <c r="F430" s="2">
        <v>546173777</v>
      </c>
    </row>
    <row r="431" spans="6:6">
      <c r="F431" s="2">
        <v>537082273</v>
      </c>
    </row>
    <row r="432" spans="6:6">
      <c r="F432" s="5">
        <v>548351462</v>
      </c>
    </row>
    <row r="433" spans="6:6">
      <c r="F433" s="2" t="s">
        <v>248</v>
      </c>
    </row>
    <row r="434" spans="6:6" ht="42.75">
      <c r="F434" s="3" t="s">
        <v>758</v>
      </c>
    </row>
    <row r="435" spans="6:6">
      <c r="F435" s="2" t="s">
        <v>188</v>
      </c>
    </row>
    <row r="436" spans="6:6">
      <c r="F436" s="5" t="s">
        <v>121</v>
      </c>
    </row>
    <row r="437" spans="6:6">
      <c r="F437" s="2">
        <v>525634949</v>
      </c>
    </row>
    <row r="438" spans="6:6">
      <c r="F438" s="3">
        <v>544602163</v>
      </c>
    </row>
    <row r="439" spans="6:6">
      <c r="F439" s="2">
        <v>529124163</v>
      </c>
    </row>
    <row r="440" spans="6:6">
      <c r="F440" s="2">
        <v>525281028</v>
      </c>
    </row>
    <row r="441" spans="6:6">
      <c r="F441" s="2">
        <v>509806800</v>
      </c>
    </row>
    <row r="442" spans="6:6">
      <c r="F442" s="2">
        <v>505505561</v>
      </c>
    </row>
    <row r="443" spans="6:6">
      <c r="F443" s="2" t="s">
        <v>394</v>
      </c>
    </row>
    <row r="444" spans="6:6">
      <c r="F444" s="2" t="s">
        <v>293</v>
      </c>
    </row>
    <row r="445" spans="6:6">
      <c r="F445" s="2" t="s">
        <v>364</v>
      </c>
    </row>
    <row r="446" spans="6:6" ht="42.75">
      <c r="F446" s="3" t="s">
        <v>753</v>
      </c>
    </row>
    <row r="447" spans="6:6">
      <c r="F447" s="2">
        <v>525815240</v>
      </c>
    </row>
    <row r="448" spans="6:6">
      <c r="F448" s="2">
        <v>542532544</v>
      </c>
    </row>
    <row r="449" spans="6:6">
      <c r="F449" s="2">
        <v>525559822</v>
      </c>
    </row>
    <row r="450" spans="6:6">
      <c r="F450" s="2">
        <v>508750827</v>
      </c>
    </row>
    <row r="451" spans="6:6">
      <c r="F451" s="2">
        <v>509180558</v>
      </c>
    </row>
    <row r="452" spans="6:6">
      <c r="F452" s="2">
        <v>526936965</v>
      </c>
    </row>
    <row r="453" spans="6:6">
      <c r="F453" s="3">
        <v>522362622</v>
      </c>
    </row>
    <row r="454" spans="6:6">
      <c r="F454" s="2">
        <v>527596699</v>
      </c>
    </row>
    <row r="455" spans="6:6">
      <c r="F455" s="2">
        <v>502211324</v>
      </c>
    </row>
    <row r="456" spans="6:6">
      <c r="F456" s="2">
        <v>506622073</v>
      </c>
    </row>
    <row r="457" spans="6:6">
      <c r="F457" s="5">
        <v>544603360</v>
      </c>
    </row>
    <row r="458" spans="6:6">
      <c r="F458" s="2" t="s">
        <v>415</v>
      </c>
    </row>
    <row r="459" spans="6:6">
      <c r="F459" s="2">
        <v>523251212</v>
      </c>
    </row>
    <row r="460" spans="6:6">
      <c r="F460" s="5" t="s">
        <v>123</v>
      </c>
    </row>
    <row r="461" spans="6:6">
      <c r="F461" s="2" t="s">
        <v>212</v>
      </c>
    </row>
    <row r="462" spans="6:6">
      <c r="F462" s="2">
        <v>542652302</v>
      </c>
    </row>
    <row r="463" spans="6:6">
      <c r="F463" s="2">
        <v>526939189</v>
      </c>
    </row>
    <row r="464" spans="6:6">
      <c r="F464" s="2">
        <v>547015777</v>
      </c>
    </row>
    <row r="465" spans="6:6">
      <c r="F465" s="2" t="s">
        <v>428</v>
      </c>
    </row>
    <row r="466" spans="6:6">
      <c r="F466" s="2">
        <v>524748897</v>
      </c>
    </row>
    <row r="467" spans="6:6">
      <c r="F467" s="3">
        <v>527471999</v>
      </c>
    </row>
    <row r="468" spans="6:6">
      <c r="F468" s="5" t="s">
        <v>158</v>
      </c>
    </row>
    <row r="469" spans="6:6">
      <c r="F469" s="2">
        <v>504004484</v>
      </c>
    </row>
    <row r="470" spans="6:6">
      <c r="F470" s="2">
        <v>546440808</v>
      </c>
    </row>
    <row r="471" spans="6:6">
      <c r="F471" s="2">
        <v>522335503</v>
      </c>
    </row>
    <row r="472" spans="6:6">
      <c r="F472" s="2">
        <v>506840797</v>
      </c>
    </row>
    <row r="473" spans="6:6">
      <c r="F473" s="2">
        <v>542377386</v>
      </c>
    </row>
    <row r="474" spans="6:6">
      <c r="F474" s="2">
        <v>547486005</v>
      </c>
    </row>
    <row r="475" spans="6:6">
      <c r="F475" s="2">
        <v>543050305</v>
      </c>
    </row>
    <row r="476" spans="6:6">
      <c r="F476" s="2">
        <v>542326897</v>
      </c>
    </row>
    <row r="477" spans="6:6">
      <c r="F477" s="2">
        <v>527500995</v>
      </c>
    </row>
    <row r="478" spans="6:6">
      <c r="F478" s="5" t="s">
        <v>161</v>
      </c>
    </row>
    <row r="479" spans="6:6">
      <c r="F479" s="2" t="s">
        <v>313</v>
      </c>
    </row>
    <row r="480" spans="6:6">
      <c r="F480" s="2">
        <v>544776730</v>
      </c>
    </row>
    <row r="481" spans="6:6">
      <c r="F481" s="2">
        <v>546664677</v>
      </c>
    </row>
    <row r="482" spans="6:6">
      <c r="F482" s="3">
        <v>523585000</v>
      </c>
    </row>
    <row r="483" spans="6:6">
      <c r="F483" s="5" t="s">
        <v>162</v>
      </c>
    </row>
    <row r="484" spans="6:6">
      <c r="F484" s="2" t="s">
        <v>1018</v>
      </c>
    </row>
    <row r="485" spans="6:6">
      <c r="F485" s="2">
        <v>525280746</v>
      </c>
    </row>
    <row r="486" spans="6:6">
      <c r="F486" s="2" t="s">
        <v>468</v>
      </c>
    </row>
    <row r="487" spans="6:6">
      <c r="F487" s="2">
        <v>534254449</v>
      </c>
    </row>
    <row r="488" spans="6:6">
      <c r="F488" s="2">
        <v>547640963</v>
      </c>
    </row>
    <row r="489" spans="6:6">
      <c r="F489" s="2">
        <v>547892476</v>
      </c>
    </row>
    <row r="490" spans="6:6">
      <c r="F490" s="2">
        <v>546676662</v>
      </c>
    </row>
    <row r="491" spans="6:6">
      <c r="F491" s="2">
        <v>543028121</v>
      </c>
    </row>
    <row r="492" spans="6:6">
      <c r="F492" s="2">
        <v>509166369</v>
      </c>
    </row>
    <row r="493" spans="6:6">
      <c r="F493" s="2">
        <v>532735886</v>
      </c>
    </row>
    <row r="494" spans="6:6">
      <c r="F494" s="5">
        <v>546343688</v>
      </c>
    </row>
    <row r="495" spans="6:6">
      <c r="F495" s="5">
        <v>545591879</v>
      </c>
    </row>
    <row r="496" spans="6:6">
      <c r="F496" s="2">
        <v>524720227</v>
      </c>
    </row>
    <row r="497" spans="6:6">
      <c r="F497" s="2" t="s">
        <v>294</v>
      </c>
    </row>
    <row r="498" spans="6:6">
      <c r="F498" s="2">
        <v>526202567</v>
      </c>
    </row>
    <row r="499" spans="6:6">
      <c r="F499" s="2">
        <v>536277072</v>
      </c>
    </row>
    <row r="500" spans="6:6">
      <c r="F500" s="5">
        <v>525916500</v>
      </c>
    </row>
    <row r="501" spans="6:6">
      <c r="F501" s="2">
        <v>536577767</v>
      </c>
    </row>
    <row r="502" spans="6:6">
      <c r="F502" s="2">
        <v>584515200</v>
      </c>
    </row>
    <row r="503" spans="6:6">
      <c r="F503" s="2">
        <v>528855432</v>
      </c>
    </row>
    <row r="504" spans="6:6">
      <c r="F504" s="2" t="s">
        <v>367</v>
      </c>
    </row>
    <row r="505" spans="6:6">
      <c r="F505" s="2">
        <v>524578038</v>
      </c>
    </row>
    <row r="506" spans="6:6">
      <c r="F506" s="2" t="s">
        <v>314</v>
      </c>
    </row>
    <row r="507" spans="6:6">
      <c r="F507" s="2">
        <v>524677781</v>
      </c>
    </row>
    <row r="508" spans="6:6">
      <c r="F508" s="2" t="s">
        <v>255</v>
      </c>
    </row>
    <row r="509" spans="6:6">
      <c r="F509" s="2">
        <v>528127333</v>
      </c>
    </row>
    <row r="510" spans="6:6">
      <c r="F510" s="2">
        <v>502395100</v>
      </c>
    </row>
    <row r="511" spans="6:6">
      <c r="F511" s="5" t="s">
        <v>166</v>
      </c>
    </row>
    <row r="512" spans="6:6">
      <c r="F512" s="3">
        <v>527038991</v>
      </c>
    </row>
    <row r="513" spans="6:6">
      <c r="F513" s="2">
        <v>527010777</v>
      </c>
    </row>
    <row r="514" spans="6:6">
      <c r="F514" s="2">
        <v>546121148</v>
      </c>
    </row>
    <row r="515" spans="6:6">
      <c r="F515" s="2">
        <v>547966386</v>
      </c>
    </row>
    <row r="516" spans="6:6">
      <c r="F516" s="2" t="s">
        <v>194</v>
      </c>
    </row>
    <row r="517" spans="6:6">
      <c r="F517" s="2">
        <v>506232645</v>
      </c>
    </row>
    <row r="518" spans="6:6">
      <c r="F518" s="2" t="s">
        <v>376</v>
      </c>
    </row>
    <row r="519" spans="6:6">
      <c r="F519" s="2">
        <v>527735313</v>
      </c>
    </row>
    <row r="520" spans="6:6">
      <c r="F520" s="5">
        <v>545838215</v>
      </c>
    </row>
    <row r="521" spans="6:6">
      <c r="F521" s="2" t="s">
        <v>1071</v>
      </c>
    </row>
    <row r="522" spans="6:6">
      <c r="F522" s="2">
        <v>526707196</v>
      </c>
    </row>
    <row r="523" spans="6:6">
      <c r="F523" s="2">
        <v>509058555</v>
      </c>
    </row>
    <row r="524" spans="6:6">
      <c r="F524" s="2">
        <v>508387576</v>
      </c>
    </row>
    <row r="525" spans="6:6">
      <c r="F525" s="2">
        <v>509004297</v>
      </c>
    </row>
    <row r="526" spans="6:6">
      <c r="F526" s="2">
        <v>549171105</v>
      </c>
    </row>
    <row r="527" spans="6:6">
      <c r="F527" s="2">
        <v>524251251</v>
      </c>
    </row>
    <row r="528" spans="6:6">
      <c r="F528" s="2">
        <v>507464895</v>
      </c>
    </row>
    <row r="529" spans="6:6">
      <c r="F529" s="2" t="s">
        <v>433</v>
      </c>
    </row>
    <row r="530" spans="6:6">
      <c r="F530" s="5" t="s">
        <v>151</v>
      </c>
    </row>
    <row r="531" spans="6:6">
      <c r="F531" s="2">
        <v>528322276</v>
      </c>
    </row>
    <row r="532" spans="6:6">
      <c r="F532" s="2">
        <v>525931415</v>
      </c>
    </row>
    <row r="533" spans="6:6">
      <c r="F533" s="2">
        <v>542154954</v>
      </c>
    </row>
    <row r="534" spans="6:6">
      <c r="F534" s="2">
        <v>505880553</v>
      </c>
    </row>
    <row r="535" spans="6:6">
      <c r="F535" s="2">
        <v>528354029</v>
      </c>
    </row>
    <row r="536" spans="6:6">
      <c r="F536" s="2" t="s">
        <v>422</v>
      </c>
    </row>
    <row r="537" spans="6:6">
      <c r="F537" s="2">
        <v>534281627</v>
      </c>
    </row>
    <row r="538" spans="6:6">
      <c r="F538" s="2">
        <v>506538974</v>
      </c>
    </row>
    <row r="539" spans="6:6">
      <c r="F539" s="2" t="s">
        <v>377</v>
      </c>
    </row>
    <row r="540" spans="6:6">
      <c r="F540" s="5">
        <v>547782555</v>
      </c>
    </row>
    <row r="541" spans="6:6">
      <c r="F541" s="2">
        <v>546626562</v>
      </c>
    </row>
    <row r="542" spans="6:6">
      <c r="F542" s="5" t="s">
        <v>127</v>
      </c>
    </row>
    <row r="543" spans="6:6">
      <c r="F543" s="2">
        <v>528354029</v>
      </c>
    </row>
    <row r="544" spans="6:6">
      <c r="F544" s="2">
        <v>525111202</v>
      </c>
    </row>
    <row r="545" spans="6:6">
      <c r="F545" s="2" t="s">
        <v>371</v>
      </c>
    </row>
    <row r="546" spans="6:6">
      <c r="F546" s="2" t="s">
        <v>319</v>
      </c>
    </row>
    <row r="547" spans="6:6">
      <c r="F547" s="2">
        <v>543000800</v>
      </c>
    </row>
    <row r="548" spans="6:6">
      <c r="F548" s="2">
        <v>507707380</v>
      </c>
    </row>
    <row r="549" spans="6:6">
      <c r="F549" s="2">
        <v>585315171</v>
      </c>
    </row>
    <row r="550" spans="6:6">
      <c r="F550" s="5" t="s">
        <v>130</v>
      </c>
    </row>
    <row r="551" spans="6:6">
      <c r="F551" s="2">
        <v>528833879</v>
      </c>
    </row>
    <row r="552" spans="6:6">
      <c r="F552" s="2">
        <v>525767105</v>
      </c>
    </row>
    <row r="553" spans="6:6">
      <c r="F553" s="2">
        <v>528782777</v>
      </c>
    </row>
    <row r="554" spans="6:6">
      <c r="F554" s="3">
        <v>505623939</v>
      </c>
    </row>
    <row r="555" spans="6:6">
      <c r="F555" s="2">
        <v>502412083</v>
      </c>
    </row>
    <row r="556" spans="6:6">
      <c r="F556" s="2">
        <v>526234724</v>
      </c>
    </row>
    <row r="557" spans="6:6">
      <c r="F557" s="5" t="s">
        <v>154</v>
      </c>
    </row>
    <row r="558" spans="6:6">
      <c r="F558" s="2">
        <v>506291597</v>
      </c>
    </row>
    <row r="559" spans="6:6">
      <c r="F559" s="2">
        <v>547006076</v>
      </c>
    </row>
    <row r="560" spans="6:6">
      <c r="F560" s="2">
        <v>545884199</v>
      </c>
    </row>
    <row r="561" spans="6:6" ht="42.75">
      <c r="F561" s="3" t="s">
        <v>845</v>
      </c>
    </row>
    <row r="562" spans="6:6">
      <c r="F562" s="2" t="s">
        <v>322</v>
      </c>
    </row>
    <row r="563" spans="6:6">
      <c r="F563" s="2">
        <v>506272969</v>
      </c>
    </row>
    <row r="564" spans="6:6">
      <c r="F564" s="2">
        <v>547713803</v>
      </c>
    </row>
    <row r="565" spans="6:6" ht="42.75">
      <c r="F565" s="3" t="s">
        <v>841</v>
      </c>
    </row>
    <row r="566" spans="6:6">
      <c r="F566" s="5">
        <v>545433577</v>
      </c>
    </row>
    <row r="567" spans="6:6">
      <c r="F567" s="5">
        <v>547979960</v>
      </c>
    </row>
    <row r="568" spans="6:6">
      <c r="F568" s="5" t="s">
        <v>131</v>
      </c>
    </row>
    <row r="569" spans="6:6">
      <c r="F569" s="5">
        <v>547871990</v>
      </c>
    </row>
    <row r="570" spans="6:6">
      <c r="F570" s="2" t="s">
        <v>472</v>
      </c>
    </row>
    <row r="571" spans="6:6">
      <c r="F571" s="2">
        <v>507334443</v>
      </c>
    </row>
    <row r="572" spans="6:6">
      <c r="F572" s="2">
        <v>523988806</v>
      </c>
    </row>
    <row r="573" spans="6:6">
      <c r="F573" s="2">
        <v>544249573</v>
      </c>
    </row>
    <row r="574" spans="6:6" ht="42.75">
      <c r="F574" s="3" t="s">
        <v>760</v>
      </c>
    </row>
    <row r="575" spans="6:6">
      <c r="F575" s="2">
        <v>525729997</v>
      </c>
    </row>
    <row r="576" spans="6:6">
      <c r="F576" s="2">
        <v>52348336</v>
      </c>
    </row>
    <row r="577" spans="6:6">
      <c r="F577" s="2">
        <v>547006021</v>
      </c>
    </row>
    <row r="578" spans="6:6">
      <c r="F578" s="2" t="s">
        <v>53</v>
      </c>
    </row>
    <row r="579" spans="6:6">
      <c r="F579" s="2" t="s">
        <v>357</v>
      </c>
    </row>
    <row r="580" spans="6:6">
      <c r="F580" s="2">
        <v>542255913</v>
      </c>
    </row>
    <row r="581" spans="6:6">
      <c r="F581" s="5" t="s">
        <v>134</v>
      </c>
    </row>
    <row r="582" spans="6:6">
      <c r="F582" s="2">
        <v>504070612</v>
      </c>
    </row>
    <row r="583" spans="6:6">
      <c r="F583" s="2" t="s">
        <v>197</v>
      </c>
    </row>
    <row r="584" spans="6:6">
      <c r="F584" s="2">
        <v>526769333</v>
      </c>
    </row>
    <row r="585" spans="6:6">
      <c r="F585" s="5">
        <v>584847837</v>
      </c>
    </row>
    <row r="586" spans="6:6" ht="28.5">
      <c r="F586" s="6" t="s">
        <v>108</v>
      </c>
    </row>
    <row r="587" spans="6:6">
      <c r="F587" s="2">
        <v>526003710</v>
      </c>
    </row>
    <row r="588" spans="6:6">
      <c r="F588" s="2">
        <v>524000152</v>
      </c>
    </row>
    <row r="589" spans="6:6" ht="42.75">
      <c r="F589" s="3" t="s">
        <v>267</v>
      </c>
    </row>
    <row r="590" spans="6:6">
      <c r="F590" s="2">
        <v>548063630</v>
      </c>
    </row>
    <row r="591" spans="6:6">
      <c r="F591" s="2">
        <v>542404433</v>
      </c>
    </row>
    <row r="592" spans="6:6">
      <c r="F592" s="2">
        <v>525972040</v>
      </c>
    </row>
    <row r="593" spans="6:6">
      <c r="F593" s="2">
        <v>504540596</v>
      </c>
    </row>
    <row r="594" spans="6:6">
      <c r="F594" s="3">
        <v>522876352</v>
      </c>
    </row>
    <row r="595" spans="6:6">
      <c r="F595" s="2">
        <v>574333111</v>
      </c>
    </row>
    <row r="596" spans="6:6">
      <c r="F596" s="5">
        <v>508451405</v>
      </c>
    </row>
    <row r="597" spans="6:6">
      <c r="F597" s="2">
        <v>506963496</v>
      </c>
    </row>
    <row r="598" spans="6:6">
      <c r="F598" s="2">
        <v>505256223</v>
      </c>
    </row>
    <row r="599" spans="6:6">
      <c r="F599" s="2">
        <v>522748375</v>
      </c>
    </row>
    <row r="600" spans="6:6">
      <c r="F600" s="2">
        <v>508947118</v>
      </c>
    </row>
    <row r="601" spans="6:6">
      <c r="F601" s="2" t="s">
        <v>88</v>
      </c>
    </row>
    <row r="602" spans="6:6">
      <c r="F602" s="3">
        <v>545800175</v>
      </c>
    </row>
    <row r="603" spans="6:6">
      <c r="F603" s="2">
        <v>549183277</v>
      </c>
    </row>
    <row r="604" spans="6:6">
      <c r="F604" s="5">
        <v>523666602</v>
      </c>
    </row>
    <row r="605" spans="6:6">
      <c r="F605" s="2" t="s">
        <v>201</v>
      </c>
    </row>
    <row r="606" spans="6:6">
      <c r="F606" s="2">
        <v>502833252</v>
      </c>
    </row>
    <row r="607" spans="6:6">
      <c r="F607" s="2">
        <v>549505383</v>
      </c>
    </row>
    <row r="608" spans="6:6">
      <c r="F608" s="2">
        <v>544779354</v>
      </c>
    </row>
    <row r="609" spans="6:6">
      <c r="F609" s="2">
        <v>545566889</v>
      </c>
    </row>
    <row r="610" spans="6:6">
      <c r="F610" s="2">
        <v>509666099</v>
      </c>
    </row>
    <row r="611" spans="6:6">
      <c r="F611" s="2">
        <v>522740571</v>
      </c>
    </row>
    <row r="612" spans="6:6">
      <c r="F612" s="2">
        <v>525656611</v>
      </c>
    </row>
    <row r="613" spans="6:6">
      <c r="F613" s="2">
        <v>525576080</v>
      </c>
    </row>
    <row r="614" spans="6:6">
      <c r="F614" s="2" t="s">
        <v>270</v>
      </c>
    </row>
    <row r="615" spans="6:6">
      <c r="F615" s="2" t="s">
        <v>147</v>
      </c>
    </row>
    <row r="616" spans="6:6">
      <c r="F616" s="2" t="s">
        <v>147</v>
      </c>
    </row>
    <row r="617" spans="6:6">
      <c r="F617" s="2" t="s">
        <v>147</v>
      </c>
    </row>
    <row r="618" spans="6:6">
      <c r="F618" s="2">
        <v>547945689</v>
      </c>
    </row>
    <row r="619" spans="6:6">
      <c r="F619" s="2" t="s">
        <v>180</v>
      </c>
    </row>
    <row r="620" spans="6:6">
      <c r="F620" s="5">
        <v>546673552</v>
      </c>
    </row>
    <row r="621" spans="6:6">
      <c r="F621" s="2">
        <v>522743664</v>
      </c>
    </row>
    <row r="622" spans="6:6">
      <c r="F622" s="2">
        <v>544655328</v>
      </c>
    </row>
    <row r="623" spans="6:6">
      <c r="F623" s="2">
        <v>522500931</v>
      </c>
    </row>
    <row r="624" spans="6:6">
      <c r="F624" s="2">
        <v>505865865</v>
      </c>
    </row>
    <row r="625" spans="6:6">
      <c r="F625" s="2">
        <v>508688860</v>
      </c>
    </row>
    <row r="626" spans="6:6">
      <c r="F626" s="2">
        <v>523836590</v>
      </c>
    </row>
    <row r="627" spans="6:6">
      <c r="F627" s="2">
        <v>547606083</v>
      </c>
    </row>
    <row r="628" spans="6:6">
      <c r="F628" s="2" t="s">
        <v>331</v>
      </c>
    </row>
    <row r="629" spans="6:6">
      <c r="F629" s="2">
        <v>545450430</v>
      </c>
    </row>
    <row r="630" spans="6:6" ht="42.75">
      <c r="F630" s="3" t="s">
        <v>753</v>
      </c>
    </row>
    <row r="631" spans="6:6">
      <c r="F631" s="2" t="s">
        <v>334</v>
      </c>
    </row>
    <row r="632" spans="6:6">
      <c r="F632" s="5" t="s">
        <v>137</v>
      </c>
    </row>
    <row r="633" spans="6:6">
      <c r="F633" s="2">
        <v>503604422</v>
      </c>
    </row>
    <row r="634" spans="6:6">
      <c r="F634" s="2">
        <v>546493919</v>
      </c>
    </row>
    <row r="635" spans="6:6">
      <c r="F635" s="2">
        <v>502080979</v>
      </c>
    </row>
    <row r="636" spans="6:6">
      <c r="F636" s="5">
        <v>528335676</v>
      </c>
    </row>
    <row r="637" spans="6:6">
      <c r="F637" s="2" t="s">
        <v>362</v>
      </c>
    </row>
    <row r="638" spans="6:6">
      <c r="F638" s="5" t="s">
        <v>140</v>
      </c>
    </row>
    <row r="639" spans="6:6">
      <c r="F639" s="2" t="s">
        <v>229</v>
      </c>
    </row>
    <row r="640" spans="6:6" ht="42.75">
      <c r="F640" s="3" t="s">
        <v>763</v>
      </c>
    </row>
    <row r="641" spans="6:6">
      <c r="F641" s="2" t="s">
        <v>289</v>
      </c>
    </row>
    <row r="642" spans="6:6">
      <c r="F642" s="2" t="s">
        <v>336</v>
      </c>
    </row>
    <row r="643" spans="6:6">
      <c r="F643" s="2">
        <v>507908899</v>
      </c>
    </row>
    <row r="644" spans="6:6">
      <c r="F644" s="2">
        <v>542472995</v>
      </c>
    </row>
    <row r="645" spans="6:6">
      <c r="F645" s="2">
        <v>528514364</v>
      </c>
    </row>
    <row r="646" spans="6:6">
      <c r="F646" s="2">
        <v>538270003</v>
      </c>
    </row>
    <row r="647" spans="6:6">
      <c r="F647" s="2">
        <v>546338083</v>
      </c>
    </row>
    <row r="648" spans="6:6">
      <c r="F648" s="2">
        <v>524806767</v>
      </c>
    </row>
    <row r="649" spans="6:6">
      <c r="F649" s="2">
        <v>545882426</v>
      </c>
    </row>
    <row r="650" spans="6:6">
      <c r="F650" s="2" t="s">
        <v>337</v>
      </c>
    </row>
    <row r="651" spans="6:6">
      <c r="F651" s="2">
        <v>522881744</v>
      </c>
    </row>
    <row r="652" spans="6:6">
      <c r="F652" s="2">
        <v>526587878</v>
      </c>
    </row>
    <row r="653" spans="6:6" ht="42.75">
      <c r="F653" s="3" t="s">
        <v>340</v>
      </c>
    </row>
    <row r="654" spans="6:6">
      <c r="F654" s="2" t="s">
        <v>380</v>
      </c>
    </row>
    <row r="655" spans="6:6">
      <c r="F655" s="2" t="s">
        <v>204</v>
      </c>
    </row>
    <row r="656" spans="6:6">
      <c r="F656" s="2" t="s">
        <v>463</v>
      </c>
    </row>
    <row r="657" spans="6:6">
      <c r="F657" s="2" t="s">
        <v>276</v>
      </c>
    </row>
    <row r="658" spans="6:6">
      <c r="F658" s="2">
        <v>505077258</v>
      </c>
    </row>
    <row r="659" spans="6:6">
      <c r="F659" s="5">
        <v>528335676</v>
      </c>
    </row>
    <row r="660" spans="6:6">
      <c r="F660" s="2">
        <v>525942539</v>
      </c>
    </row>
    <row r="661" spans="6:6">
      <c r="F661" s="2">
        <v>523699065</v>
      </c>
    </row>
    <row r="662" spans="6:6">
      <c r="F662" s="2" t="s">
        <v>207</v>
      </c>
    </row>
    <row r="663" spans="6:6">
      <c r="F663" s="2" t="s">
        <v>341</v>
      </c>
    </row>
    <row r="664" spans="6:6">
      <c r="F664" s="2" t="s">
        <v>491</v>
      </c>
    </row>
    <row r="665" spans="6:6">
      <c r="F665" s="5">
        <v>524892355</v>
      </c>
    </row>
    <row r="666" spans="6:6">
      <c r="F666" s="2">
        <v>503039958</v>
      </c>
    </row>
    <row r="667" spans="6:6">
      <c r="F667" s="2">
        <v>528234055</v>
      </c>
    </row>
    <row r="668" spans="6:6">
      <c r="F668" s="2">
        <v>545791721</v>
      </c>
    </row>
    <row r="669" spans="6:6">
      <c r="F669" s="3">
        <v>523224787</v>
      </c>
    </row>
    <row r="670" spans="6:6">
      <c r="F670" s="2">
        <v>527729660</v>
      </c>
    </row>
    <row r="671" spans="6:6">
      <c r="F671" s="2" t="s">
        <v>2473</v>
      </c>
    </row>
    <row r="672" spans="6:6">
      <c r="F672" s="2" t="s">
        <v>2479</v>
      </c>
    </row>
    <row r="673" spans="6:6">
      <c r="F673" s="2" t="s">
        <v>2481</v>
      </c>
    </row>
    <row r="674" spans="6:6">
      <c r="F674" s="2" t="s">
        <v>2483</v>
      </c>
    </row>
    <row r="675" spans="6:6">
      <c r="F675" s="2" t="s">
        <v>2484</v>
      </c>
    </row>
    <row r="676" spans="6:6">
      <c r="F676" s="2" t="s">
        <v>2476</v>
      </c>
    </row>
    <row r="677" spans="6:6">
      <c r="F677" s="2" t="s">
        <v>2487</v>
      </c>
    </row>
    <row r="678" spans="6:6">
      <c r="F678" s="2" t="s">
        <v>2490</v>
      </c>
    </row>
    <row r="679" spans="6:6">
      <c r="F679" s="2" t="s">
        <v>2492</v>
      </c>
    </row>
    <row r="680" spans="6:6">
      <c r="F680" s="2" t="s">
        <v>2493</v>
      </c>
    </row>
    <row r="681" spans="6:6">
      <c r="F681" s="2" t="s">
        <v>2494</v>
      </c>
    </row>
    <row r="682" spans="6:6">
      <c r="F682" s="2" t="s">
        <v>2462</v>
      </c>
    </row>
    <row r="683" spans="6:6">
      <c r="F683" s="2" t="s">
        <v>2526</v>
      </c>
    </row>
    <row r="684" spans="6:6">
      <c r="F684" s="2">
        <v>547090285</v>
      </c>
    </row>
    <row r="685" spans="6:6">
      <c r="F685" s="2" t="s">
        <v>2547</v>
      </c>
    </row>
    <row r="686" spans="6:6">
      <c r="F686" s="2">
        <v>525698884</v>
      </c>
    </row>
    <row r="687" spans="6:6">
      <c r="F687" s="2"/>
    </row>
    <row r="688" spans="6:6">
      <c r="F688" s="2"/>
    </row>
    <row r="689" spans="6:6">
      <c r="F689" s="2"/>
    </row>
    <row r="690" spans="6:6">
      <c r="F690" s="2">
        <v>544555115</v>
      </c>
    </row>
    <row r="691" spans="6:6">
      <c r="F691" s="2" t="s">
        <v>2651</v>
      </c>
    </row>
    <row r="692" spans="6:6">
      <c r="F692" s="2" t="s">
        <v>2652</v>
      </c>
    </row>
    <row r="693" spans="6:6">
      <c r="F693" s="2">
        <v>545222395</v>
      </c>
    </row>
    <row r="694" spans="6:6">
      <c r="F694" s="2" t="s">
        <v>2659</v>
      </c>
    </row>
    <row r="695" spans="6:6">
      <c r="F695" s="2" t="s">
        <v>1103</v>
      </c>
    </row>
    <row r="696" spans="6:6">
      <c r="F696" s="2" t="s">
        <v>1285</v>
      </c>
    </row>
    <row r="697" spans="6:6">
      <c r="F697" s="2" t="s">
        <v>2023</v>
      </c>
    </row>
    <row r="698" spans="6:6">
      <c r="F698" s="8" t="s">
        <v>2668</v>
      </c>
    </row>
    <row r="699" spans="6:6">
      <c r="F699" s="2" t="s">
        <v>2560</v>
      </c>
    </row>
    <row r="700" spans="6:6">
      <c r="F700" s="2" t="s">
        <v>1166</v>
      </c>
    </row>
    <row r="701" spans="6:6">
      <c r="F701" s="2" t="s">
        <v>2434</v>
      </c>
    </row>
    <row r="702" spans="6:6">
      <c r="F702" s="2" t="s">
        <v>1058</v>
      </c>
    </row>
    <row r="703" spans="6:6">
      <c r="F703" s="2">
        <v>522654118</v>
      </c>
    </row>
    <row r="704" spans="6:6">
      <c r="F704" s="2">
        <v>505300685</v>
      </c>
    </row>
    <row r="705" spans="6:6">
      <c r="F705" s="2" t="s">
        <v>1245</v>
      </c>
    </row>
    <row r="706" spans="6:6">
      <c r="F706" s="2" t="s">
        <v>1134</v>
      </c>
    </row>
    <row r="707" spans="6:6">
      <c r="F707" s="2" t="s">
        <v>81</v>
      </c>
    </row>
    <row r="708" spans="6:6">
      <c r="F708" s="2" t="s">
        <v>1300</v>
      </c>
    </row>
    <row r="709" spans="6:6">
      <c r="F709" s="2" t="s">
        <v>1228</v>
      </c>
    </row>
    <row r="710" spans="6:6">
      <c r="F710" s="2" t="s">
        <v>1146</v>
      </c>
    </row>
    <row r="711" spans="6:6">
      <c r="F711" s="2" t="s">
        <v>1211</v>
      </c>
    </row>
    <row r="712" spans="6:6">
      <c r="F712" s="2" t="s">
        <v>1140</v>
      </c>
    </row>
    <row r="713" spans="6:6">
      <c r="F713" s="2" t="s">
        <v>1065</v>
      </c>
    </row>
    <row r="714" spans="6:6">
      <c r="F714" s="2" t="s">
        <v>1178</v>
      </c>
    </row>
    <row r="715" spans="6:6">
      <c r="F715" s="2" t="s">
        <v>1153</v>
      </c>
    </row>
    <row r="716" spans="6:6">
      <c r="F716" s="2" t="s">
        <v>1078</v>
      </c>
    </row>
    <row r="717" spans="6:6">
      <c r="F717" s="2" t="s">
        <v>1225</v>
      </c>
    </row>
    <row r="718" spans="6:6">
      <c r="F718" s="2" t="s">
        <v>1100</v>
      </c>
    </row>
    <row r="719" spans="6:6">
      <c r="F719" s="2"/>
    </row>
    <row r="720" spans="6:6">
      <c r="F720" s="2" t="s">
        <v>1311</v>
      </c>
    </row>
    <row r="721" spans="6:6">
      <c r="F721" s="2" t="s">
        <v>1231</v>
      </c>
    </row>
    <row r="722" spans="6:6">
      <c r="F722" s="2" t="s">
        <v>2507</v>
      </c>
    </row>
    <row r="723" spans="6:6">
      <c r="F723" s="2" t="s">
        <v>2619</v>
      </c>
    </row>
    <row r="724" spans="6:6">
      <c r="F724" s="2" t="s">
        <v>1074</v>
      </c>
    </row>
    <row r="725" spans="6:6">
      <c r="F725" s="9" t="s">
        <v>2830</v>
      </c>
    </row>
    <row r="726" spans="6:6">
      <c r="F726" s="9" t="s">
        <v>57</v>
      </c>
    </row>
    <row r="727" spans="6:6">
      <c r="F727" s="9" t="s">
        <v>2831</v>
      </c>
    </row>
    <row r="728" spans="6:6">
      <c r="F728" s="9"/>
    </row>
    <row r="729" spans="6:6">
      <c r="F729" s="9"/>
    </row>
    <row r="730" spans="6:6">
      <c r="F730" s="9"/>
    </row>
    <row r="731" spans="6:6">
      <c r="F731" s="9" t="s">
        <v>2832</v>
      </c>
    </row>
    <row r="732" spans="6:6" ht="28.5">
      <c r="F732" s="15" t="s">
        <v>2833</v>
      </c>
    </row>
    <row r="733" spans="6:6">
      <c r="F733" s="10" t="s">
        <v>2834</v>
      </c>
    </row>
    <row r="734" spans="6:6">
      <c r="F734" s="10" t="s">
        <v>2835</v>
      </c>
    </row>
    <row r="735" spans="6:6">
      <c r="F735" s="9" t="s">
        <v>2836</v>
      </c>
    </row>
    <row r="736" spans="6:6">
      <c r="F736" s="9"/>
    </row>
    <row r="737" spans="6:6">
      <c r="F737" s="9"/>
    </row>
    <row r="738" spans="6:6">
      <c r="F738" s="9" t="s">
        <v>1388</v>
      </c>
    </row>
    <row r="739" spans="6:6">
      <c r="F739" s="9"/>
    </row>
    <row r="740" spans="6:6">
      <c r="F740" s="9" t="s">
        <v>2837</v>
      </c>
    </row>
    <row r="741" spans="6:6">
      <c r="F741" s="10" t="s">
        <v>2838</v>
      </c>
    </row>
    <row r="742" spans="6:6">
      <c r="F742" s="10" t="s">
        <v>2839</v>
      </c>
    </row>
    <row r="743" spans="6:6">
      <c r="F743" s="9"/>
    </row>
    <row r="744" spans="6:6">
      <c r="F744" s="10" t="s">
        <v>1445</v>
      </c>
    </row>
    <row r="745" spans="6:6">
      <c r="F745" s="10" t="s">
        <v>2840</v>
      </c>
    </row>
    <row r="746" spans="6:6">
      <c r="F746" s="9"/>
    </row>
    <row r="747" spans="6:6">
      <c r="F747" s="10" t="s">
        <v>2841</v>
      </c>
    </row>
    <row r="748" spans="6:6">
      <c r="F748" s="10" t="s">
        <v>1620</v>
      </c>
    </row>
    <row r="749" spans="6:6">
      <c r="F749" s="9"/>
    </row>
    <row r="750" spans="6:6">
      <c r="F750" s="9" t="s">
        <v>2842</v>
      </c>
    </row>
    <row r="751" spans="6:6">
      <c r="F751" s="9"/>
    </row>
    <row r="752" spans="6:6">
      <c r="F752" s="10" t="s">
        <v>1477</v>
      </c>
    </row>
    <row r="753" spans="6:6">
      <c r="F753" s="9"/>
    </row>
    <row r="754" spans="6:6">
      <c r="F754" s="9"/>
    </row>
    <row r="755" spans="6:6">
      <c r="F755" s="10" t="s">
        <v>2843</v>
      </c>
    </row>
    <row r="756" spans="6:6">
      <c r="F756" s="9"/>
    </row>
    <row r="757" spans="6:6">
      <c r="F757" s="9" t="s">
        <v>2150</v>
      </c>
    </row>
    <row r="758" spans="6:6">
      <c r="F758" s="9" t="s">
        <v>2844</v>
      </c>
    </row>
    <row r="759" spans="6:6">
      <c r="F759" s="9" t="s">
        <v>2845</v>
      </c>
    </row>
    <row r="760" spans="6:6">
      <c r="F760" s="9" t="s">
        <v>2846</v>
      </c>
    </row>
    <row r="761" spans="6:6">
      <c r="F761" s="9" t="s">
        <v>2847</v>
      </c>
    </row>
    <row r="762" spans="6:6">
      <c r="F762" s="9" t="s">
        <v>2848</v>
      </c>
    </row>
    <row r="763" spans="6:6">
      <c r="F763" s="9" t="s">
        <v>2849</v>
      </c>
    </row>
    <row r="764" spans="6:6">
      <c r="F764" s="9" t="s">
        <v>2850</v>
      </c>
    </row>
    <row r="765" spans="6:6">
      <c r="F765" s="9" t="s">
        <v>2851</v>
      </c>
    </row>
    <row r="766" spans="6:6">
      <c r="F766" s="9" t="s">
        <v>2852</v>
      </c>
    </row>
    <row r="767" spans="6:6">
      <c r="F767" s="9" t="s">
        <v>2853</v>
      </c>
    </row>
    <row r="768" spans="6:6">
      <c r="F768" s="9" t="s">
        <v>2854</v>
      </c>
    </row>
    <row r="769" spans="6:6">
      <c r="F769" s="9"/>
    </row>
    <row r="770" spans="6:6">
      <c r="F770" s="9" t="s">
        <v>2855</v>
      </c>
    </row>
    <row r="771" spans="6:6">
      <c r="F771" s="9" t="s">
        <v>2856</v>
      </c>
    </row>
    <row r="772" spans="6:6">
      <c r="F772" s="9" t="s">
        <v>2673</v>
      </c>
    </row>
    <row r="773" spans="6:6">
      <c r="F773" s="9" t="s">
        <v>2674</v>
      </c>
    </row>
    <row r="774" spans="6:6">
      <c r="F774" s="9" t="s">
        <v>2675</v>
      </c>
    </row>
    <row r="775" spans="6:6">
      <c r="F775" s="10" t="s">
        <v>2676</v>
      </c>
    </row>
    <row r="776" spans="6:6">
      <c r="F776" s="9"/>
    </row>
    <row r="777" spans="6:6">
      <c r="F777" s="11" t="s">
        <v>2677</v>
      </c>
    </row>
    <row r="778" spans="6:6">
      <c r="F778" s="9"/>
    </row>
    <row r="779" spans="6:6">
      <c r="F779" s="12" t="s">
        <v>2678</v>
      </c>
    </row>
    <row r="780" spans="6:6">
      <c r="F780" s="9" t="s">
        <v>2679</v>
      </c>
    </row>
    <row r="781" spans="6:6">
      <c r="F781" s="12" t="s">
        <v>2680</v>
      </c>
    </row>
    <row r="782" spans="6:6">
      <c r="F782" s="13" t="s">
        <v>2681</v>
      </c>
    </row>
    <row r="783" spans="6:6">
      <c r="F783" s="12" t="s">
        <v>2588</v>
      </c>
    </row>
    <row r="784" spans="6:6" ht="42.75">
      <c r="F784" s="14" t="s">
        <v>2682</v>
      </c>
    </row>
    <row r="785" spans="6:6">
      <c r="F785" s="10" t="s">
        <v>2683</v>
      </c>
    </row>
    <row r="786" spans="6:6">
      <c r="F786" s="11" t="s">
        <v>2684</v>
      </c>
    </row>
    <row r="787" spans="6:6" ht="42.75">
      <c r="F787" s="15" t="s">
        <v>2685</v>
      </c>
    </row>
    <row r="788" spans="6:6">
      <c r="F788" s="10" t="s">
        <v>2686</v>
      </c>
    </row>
    <row r="789" spans="6:6" ht="42.75">
      <c r="F789" s="15" t="s">
        <v>2687</v>
      </c>
    </row>
    <row r="790" spans="6:6">
      <c r="F790" s="10" t="s">
        <v>2688</v>
      </c>
    </row>
    <row r="791" spans="6:6">
      <c r="F791" s="10" t="s">
        <v>2689</v>
      </c>
    </row>
    <row r="792" spans="6:6">
      <c r="F792" s="10" t="s">
        <v>2690</v>
      </c>
    </row>
    <row r="793" spans="6:6" ht="42.75">
      <c r="F793" s="15" t="s">
        <v>2691</v>
      </c>
    </row>
    <row r="794" spans="6:6">
      <c r="F794" s="9" t="s">
        <v>2692</v>
      </c>
    </row>
    <row r="795" spans="6:6">
      <c r="F795" s="10" t="s">
        <v>2693</v>
      </c>
    </row>
    <row r="796" spans="6:6">
      <c r="F796" s="9" t="s">
        <v>2694</v>
      </c>
    </row>
    <row r="797" spans="6:6">
      <c r="F797" s="9" t="s">
        <v>2695</v>
      </c>
    </row>
    <row r="798" spans="6:6">
      <c r="F798" s="10" t="s">
        <v>2696</v>
      </c>
    </row>
    <row r="799" spans="6:6">
      <c r="F799" s="10" t="s">
        <v>2697</v>
      </c>
    </row>
    <row r="800" spans="6:6">
      <c r="F800" s="10" t="s">
        <v>2698</v>
      </c>
    </row>
    <row r="801" spans="6:6">
      <c r="F801" s="10" t="s">
        <v>2699</v>
      </c>
    </row>
    <row r="802" spans="6:6">
      <c r="F802" s="10" t="s">
        <v>2700</v>
      </c>
    </row>
    <row r="803" spans="6:6">
      <c r="F803" s="10" t="s">
        <v>2701</v>
      </c>
    </row>
    <row r="804" spans="6:6" ht="42.75">
      <c r="F804" s="15" t="s">
        <v>2702</v>
      </c>
    </row>
    <row r="805" spans="6:6">
      <c r="F805" s="10" t="s">
        <v>2703</v>
      </c>
    </row>
    <row r="806" spans="6:6" ht="42.75">
      <c r="F806" s="15" t="s">
        <v>2704</v>
      </c>
    </row>
    <row r="807" spans="6:6" ht="42.75">
      <c r="F807" s="15" t="s">
        <v>2705</v>
      </c>
    </row>
    <row r="808" spans="6:6">
      <c r="F808" s="9" t="s">
        <v>2706</v>
      </c>
    </row>
    <row r="809" spans="6:6">
      <c r="F809" s="10" t="s">
        <v>2707</v>
      </c>
    </row>
    <row r="810" spans="6:6">
      <c r="F810" s="9" t="s">
        <v>2708</v>
      </c>
    </row>
    <row r="811" spans="6:6">
      <c r="F811" s="9" t="s">
        <v>2709</v>
      </c>
    </row>
    <row r="812" spans="6:6">
      <c r="F812" s="9" t="s">
        <v>2710</v>
      </c>
    </row>
    <row r="813" spans="6:6">
      <c r="F813" s="10" t="s">
        <v>2711</v>
      </c>
    </row>
    <row r="814" spans="6:6">
      <c r="F814" s="10" t="s">
        <v>2712</v>
      </c>
    </row>
    <row r="815" spans="6:6">
      <c r="F815" s="10" t="s">
        <v>2713</v>
      </c>
    </row>
    <row r="816" spans="6:6">
      <c r="F816" s="9"/>
    </row>
    <row r="817" spans="6:6">
      <c r="F817" s="10" t="s">
        <v>2714</v>
      </c>
    </row>
    <row r="818" spans="6:6">
      <c r="F818" s="10" t="s">
        <v>2715</v>
      </c>
    </row>
    <row r="819" spans="6:6">
      <c r="F819" s="10" t="s">
        <v>2716</v>
      </c>
    </row>
    <row r="820" spans="6:6">
      <c r="F820" s="10" t="s">
        <v>2717</v>
      </c>
    </row>
    <row r="821" spans="6:6">
      <c r="F821" s="10" t="s">
        <v>2718</v>
      </c>
    </row>
    <row r="822" spans="6:6" ht="42.75">
      <c r="F822" s="15" t="s">
        <v>2719</v>
      </c>
    </row>
    <row r="823" spans="6:6" ht="42.75">
      <c r="F823" s="15" t="s">
        <v>2720</v>
      </c>
    </row>
    <row r="824" spans="6:6">
      <c r="F824" s="9" t="s">
        <v>2721</v>
      </c>
    </row>
    <row r="825" spans="6:6">
      <c r="F825" s="9"/>
    </row>
    <row r="826" spans="6:6">
      <c r="F826" s="10" t="s">
        <v>2722</v>
      </c>
    </row>
    <row r="827" spans="6:6">
      <c r="F827" s="9"/>
    </row>
    <row r="828" spans="6:6">
      <c r="F828" s="10" t="s">
        <v>2723</v>
      </c>
    </row>
    <row r="829" spans="6:6">
      <c r="F829" s="10" t="s">
        <v>2724</v>
      </c>
    </row>
    <row r="830" spans="6:6">
      <c r="F830" s="10" t="s">
        <v>2725</v>
      </c>
    </row>
    <row r="831" spans="6:6">
      <c r="F831" s="10" t="s">
        <v>2726</v>
      </c>
    </row>
    <row r="832" spans="6:6">
      <c r="F832" s="9"/>
    </row>
    <row r="833" spans="6:6">
      <c r="F833" s="10" t="s">
        <v>2727</v>
      </c>
    </row>
    <row r="834" spans="6:6" ht="42.75">
      <c r="F834" s="15" t="s">
        <v>2728</v>
      </c>
    </row>
    <row r="835" spans="6:6" ht="42.75">
      <c r="F835" s="15" t="s">
        <v>2729</v>
      </c>
    </row>
    <row r="836" spans="6:6">
      <c r="F836" s="10" t="s">
        <v>2730</v>
      </c>
    </row>
    <row r="837" spans="6:6" ht="42.75">
      <c r="F837" s="15" t="s">
        <v>2731</v>
      </c>
    </row>
    <row r="838" spans="6:6">
      <c r="F838" s="10" t="s">
        <v>2732</v>
      </c>
    </row>
    <row r="839" spans="6:6">
      <c r="F839" s="10" t="s">
        <v>2733</v>
      </c>
    </row>
    <row r="840" spans="6:6">
      <c r="F840" s="10" t="s">
        <v>2734</v>
      </c>
    </row>
    <row r="841" spans="6:6">
      <c r="F841" s="10" t="s">
        <v>2735</v>
      </c>
    </row>
    <row r="842" spans="6:6">
      <c r="F842" s="10" t="s">
        <v>2736</v>
      </c>
    </row>
    <row r="843" spans="6:6">
      <c r="F843" s="10" t="s">
        <v>2737</v>
      </c>
    </row>
    <row r="844" spans="6:6">
      <c r="F844" s="10" t="s">
        <v>2738</v>
      </c>
    </row>
    <row r="845" spans="6:6" ht="42.75">
      <c r="F845" s="15" t="s">
        <v>2739</v>
      </c>
    </row>
    <row r="846" spans="6:6">
      <c r="F846" s="10" t="s">
        <v>2740</v>
      </c>
    </row>
    <row r="847" spans="6:6" ht="42.75">
      <c r="F847" s="15" t="s">
        <v>2741</v>
      </c>
    </row>
    <row r="848" spans="6:6" ht="42.75">
      <c r="F848" s="15" t="s">
        <v>2742</v>
      </c>
    </row>
    <row r="849" spans="6:6" ht="42.75">
      <c r="F849" s="15" t="s">
        <v>2743</v>
      </c>
    </row>
    <row r="850" spans="6:6">
      <c r="F850" s="10" t="s">
        <v>2744</v>
      </c>
    </row>
    <row r="851" spans="6:6" ht="42.75">
      <c r="F851" s="15" t="s">
        <v>2745</v>
      </c>
    </row>
    <row r="852" spans="6:6">
      <c r="F852" s="10" t="s">
        <v>2746</v>
      </c>
    </row>
    <row r="853" spans="6:6" ht="42.75">
      <c r="F853" s="15" t="s">
        <v>2572</v>
      </c>
    </row>
    <row r="854" spans="6:6">
      <c r="F854" s="10" t="s">
        <v>2747</v>
      </c>
    </row>
    <row r="855" spans="6:6" ht="42.75">
      <c r="F855" s="15" t="s">
        <v>2017</v>
      </c>
    </row>
    <row r="856" spans="6:6">
      <c r="F856" s="10" t="s">
        <v>2748</v>
      </c>
    </row>
    <row r="857" spans="6:6" ht="42.75">
      <c r="F857" s="15" t="s">
        <v>2749</v>
      </c>
    </row>
    <row r="858" spans="6:6">
      <c r="F858" s="9" t="s">
        <v>2750</v>
      </c>
    </row>
    <row r="859" spans="6:6">
      <c r="F859" s="10" t="s">
        <v>2751</v>
      </c>
    </row>
    <row r="860" spans="6:6" ht="42.75">
      <c r="F860" s="15" t="s">
        <v>2752</v>
      </c>
    </row>
    <row r="861" spans="6:6">
      <c r="F861" s="10" t="s">
        <v>2753</v>
      </c>
    </row>
    <row r="862" spans="6:6">
      <c r="F862" s="10" t="s">
        <v>2754</v>
      </c>
    </row>
    <row r="863" spans="6:6">
      <c r="F863" s="10" t="s">
        <v>2755</v>
      </c>
    </row>
    <row r="864" spans="6:6">
      <c r="F864" s="10" t="s">
        <v>2756</v>
      </c>
    </row>
    <row r="865" spans="6:6">
      <c r="F865" s="10" t="s">
        <v>2757</v>
      </c>
    </row>
    <row r="866" spans="6:6" ht="42.75">
      <c r="F866" s="15" t="s">
        <v>2758</v>
      </c>
    </row>
    <row r="867" spans="6:6">
      <c r="F867" s="10" t="s">
        <v>2759</v>
      </c>
    </row>
    <row r="868" spans="6:6" ht="42.75">
      <c r="F868" s="15" t="s">
        <v>2760</v>
      </c>
    </row>
    <row r="869" spans="6:6" ht="42.75">
      <c r="F869" s="15" t="s">
        <v>2761</v>
      </c>
    </row>
    <row r="870" spans="6:6" ht="42.75">
      <c r="F870" s="15" t="s">
        <v>2762</v>
      </c>
    </row>
    <row r="871" spans="6:6">
      <c r="F871" s="10" t="s">
        <v>2763</v>
      </c>
    </row>
    <row r="872" spans="6:6" ht="42.75">
      <c r="F872" s="15" t="s">
        <v>2764</v>
      </c>
    </row>
    <row r="873" spans="6:6">
      <c r="F873" s="10" t="s">
        <v>2765</v>
      </c>
    </row>
    <row r="874" spans="6:6" ht="42.75">
      <c r="F874" s="15" t="s">
        <v>2766</v>
      </c>
    </row>
    <row r="875" spans="6:6">
      <c r="F875" s="10" t="s">
        <v>2767</v>
      </c>
    </row>
    <row r="876" spans="6:6">
      <c r="F876" s="10" t="s">
        <v>2768</v>
      </c>
    </row>
    <row r="877" spans="6:6" ht="42.75">
      <c r="F877" s="15" t="s">
        <v>2769</v>
      </c>
    </row>
    <row r="878" spans="6:6">
      <c r="F878" s="9"/>
    </row>
    <row r="879" spans="6:6">
      <c r="F879" s="9"/>
    </row>
    <row r="880" spans="6:6">
      <c r="F880" s="10" t="s">
        <v>2770</v>
      </c>
    </row>
    <row r="881" spans="6:6">
      <c r="F881" s="9"/>
    </row>
    <row r="882" spans="6:6" ht="42.75">
      <c r="F882" s="15" t="s">
        <v>2403</v>
      </c>
    </row>
    <row r="883" spans="6:6" ht="42.75">
      <c r="F883" s="15" t="s">
        <v>2771</v>
      </c>
    </row>
    <row r="884" spans="6:6" ht="42.75">
      <c r="F884" s="15" t="s">
        <v>2772</v>
      </c>
    </row>
    <row r="885" spans="6:6">
      <c r="F885" s="10" t="s">
        <v>2773</v>
      </c>
    </row>
    <row r="886" spans="6:6">
      <c r="F886" s="10" t="s">
        <v>2774</v>
      </c>
    </row>
    <row r="887" spans="6:6">
      <c r="F887" s="10" t="s">
        <v>2775</v>
      </c>
    </row>
    <row r="888" spans="6:6">
      <c r="F888" s="10" t="s">
        <v>2776</v>
      </c>
    </row>
    <row r="889" spans="6:6" ht="42.75">
      <c r="F889" s="15" t="s">
        <v>2777</v>
      </c>
    </row>
    <row r="890" spans="6:6" ht="42.75">
      <c r="F890" s="15" t="s">
        <v>2778</v>
      </c>
    </row>
    <row r="891" spans="6:6">
      <c r="F891" s="10" t="s">
        <v>2779</v>
      </c>
    </row>
    <row r="892" spans="6:6" ht="42.75">
      <c r="F892" s="15" t="s">
        <v>2780</v>
      </c>
    </row>
    <row r="893" spans="6:6">
      <c r="F893" s="9"/>
    </row>
    <row r="894" spans="6:6">
      <c r="F894" s="10" t="s">
        <v>1123</v>
      </c>
    </row>
    <row r="895" spans="6:6">
      <c r="F895" s="10" t="s">
        <v>2156</v>
      </c>
    </row>
    <row r="896" spans="6:6">
      <c r="F896" s="10" t="s">
        <v>2781</v>
      </c>
    </row>
    <row r="897" spans="6:6">
      <c r="F897" s="9"/>
    </row>
    <row r="898" spans="6:6">
      <c r="F898" s="10" t="s">
        <v>2782</v>
      </c>
    </row>
    <row r="899" spans="6:6">
      <c r="F899" s="10" t="s">
        <v>2783</v>
      </c>
    </row>
    <row r="900" spans="6:6" ht="42.75">
      <c r="F900" s="15" t="s">
        <v>2784</v>
      </c>
    </row>
    <row r="901" spans="6:6" ht="42.75">
      <c r="F901" s="15" t="s">
        <v>2785</v>
      </c>
    </row>
    <row r="902" spans="6:6" ht="42.75">
      <c r="F902" s="15" t="s">
        <v>2786</v>
      </c>
    </row>
    <row r="903" spans="6:6" ht="42.75">
      <c r="F903" s="15" t="s">
        <v>2787</v>
      </c>
    </row>
    <row r="904" spans="6:6">
      <c r="F904" s="10" t="s">
        <v>2788</v>
      </c>
    </row>
    <row r="905" spans="6:6">
      <c r="F905" s="10" t="s">
        <v>2789</v>
      </c>
    </row>
    <row r="906" spans="6:6">
      <c r="F906" s="9"/>
    </row>
    <row r="907" spans="6:6">
      <c r="F907" s="10" t="s">
        <v>2790</v>
      </c>
    </row>
    <row r="908" spans="6:6">
      <c r="F908" s="10" t="s">
        <v>2791</v>
      </c>
    </row>
    <row r="909" spans="6:6">
      <c r="F909" s="10" t="s">
        <v>2792</v>
      </c>
    </row>
    <row r="910" spans="6:6">
      <c r="F910" s="10" t="s">
        <v>2204</v>
      </c>
    </row>
    <row r="911" spans="6:6" ht="42.75">
      <c r="F911" s="15" t="s">
        <v>2793</v>
      </c>
    </row>
    <row r="912" spans="6:6" ht="42.75">
      <c r="F912" s="15" t="s">
        <v>2794</v>
      </c>
    </row>
    <row r="913" spans="6:6">
      <c r="F913" s="10" t="s">
        <v>2135</v>
      </c>
    </row>
    <row r="914" spans="6:6">
      <c r="F914" s="10" t="s">
        <v>2795</v>
      </c>
    </row>
    <row r="915" spans="6:6">
      <c r="F915" s="10" t="s">
        <v>2796</v>
      </c>
    </row>
    <row r="916" spans="6:6">
      <c r="F916" s="9"/>
    </row>
    <row r="917" spans="6:6">
      <c r="F917" s="9"/>
    </row>
    <row r="918" spans="6:6">
      <c r="F918" s="10" t="s">
        <v>2797</v>
      </c>
    </row>
    <row r="919" spans="6:6" ht="42.75">
      <c r="F919" s="15" t="s">
        <v>2798</v>
      </c>
    </row>
    <row r="920" spans="6:6">
      <c r="F920" s="10" t="s">
        <v>2799</v>
      </c>
    </row>
    <row r="921" spans="6:6" ht="42.75">
      <c r="F921" s="15" t="s">
        <v>2800</v>
      </c>
    </row>
    <row r="922" spans="6:6">
      <c r="F922" s="10" t="s">
        <v>2801</v>
      </c>
    </row>
    <row r="923" spans="6:6">
      <c r="F923" s="9"/>
    </row>
    <row r="924" spans="6:6">
      <c r="F924" s="10" t="s">
        <v>2802</v>
      </c>
    </row>
    <row r="925" spans="6:6" ht="42.75">
      <c r="F925" s="15" t="s">
        <v>2803</v>
      </c>
    </row>
    <row r="926" spans="6:6">
      <c r="F926" s="16"/>
    </row>
    <row r="927" spans="6:6">
      <c r="F927" s="10" t="s">
        <v>2804</v>
      </c>
    </row>
    <row r="928" spans="6:6" ht="42.75">
      <c r="F928" s="15" t="s">
        <v>2805</v>
      </c>
    </row>
    <row r="929" spans="6:6">
      <c r="F929" s="10" t="s">
        <v>2806</v>
      </c>
    </row>
    <row r="930" spans="6:6" ht="42.75">
      <c r="F930" s="15" t="s">
        <v>2807</v>
      </c>
    </row>
    <row r="931" spans="6:6">
      <c r="F931" s="10" t="s">
        <v>2808</v>
      </c>
    </row>
    <row r="932" spans="6:6">
      <c r="F932" s="10" t="s">
        <v>2809</v>
      </c>
    </row>
    <row r="933" spans="6:6" ht="42.75">
      <c r="F933" s="15" t="s">
        <v>2810</v>
      </c>
    </row>
    <row r="934" spans="6:6">
      <c r="F934" s="10" t="s">
        <v>2811</v>
      </c>
    </row>
    <row r="935" spans="6:6">
      <c r="F935" s="16"/>
    </row>
    <row r="936" spans="6:6" ht="42.75">
      <c r="F936" s="15" t="s">
        <v>2812</v>
      </c>
    </row>
    <row r="937" spans="6:6" ht="42.75">
      <c r="F937" s="15" t="s">
        <v>2813</v>
      </c>
    </row>
    <row r="938" spans="6:6">
      <c r="F938" s="10" t="s">
        <v>2814</v>
      </c>
    </row>
    <row r="939" spans="6:6" ht="42.75">
      <c r="F939" s="15" t="s">
        <v>2815</v>
      </c>
    </row>
    <row r="940" spans="6:6">
      <c r="F940" s="10" t="s">
        <v>2816</v>
      </c>
    </row>
    <row r="941" spans="6:6">
      <c r="F941" s="9"/>
    </row>
    <row r="942" spans="6:6" ht="42.75">
      <c r="F942" s="15" t="s">
        <v>2274</v>
      </c>
    </row>
    <row r="943" spans="6:6">
      <c r="F943" s="10" t="s">
        <v>2817</v>
      </c>
    </row>
    <row r="944" spans="6:6">
      <c r="F944" s="10" t="s">
        <v>2818</v>
      </c>
    </row>
    <row r="945" spans="6:6" ht="42.75">
      <c r="F945" s="15" t="s">
        <v>2819</v>
      </c>
    </row>
    <row r="946" spans="6:6">
      <c r="F946" s="9"/>
    </row>
    <row r="947" spans="6:6" ht="42.75">
      <c r="F947" s="15" t="s">
        <v>2820</v>
      </c>
    </row>
    <row r="948" spans="6:6">
      <c r="F948" s="9"/>
    </row>
    <row r="949" spans="6:6" ht="42.75">
      <c r="F949" s="15" t="s">
        <v>2821</v>
      </c>
    </row>
    <row r="950" spans="6:6" ht="42.75">
      <c r="F950" s="15" t="s">
        <v>2452</v>
      </c>
    </row>
    <row r="951" spans="6:6" ht="42.75">
      <c r="F951" s="15" t="s">
        <v>2822</v>
      </c>
    </row>
    <row r="952" spans="6:6">
      <c r="F952" s="9"/>
    </row>
    <row r="953" spans="6:6">
      <c r="F953" s="9"/>
    </row>
    <row r="954" spans="6:6">
      <c r="F954" s="9"/>
    </row>
    <row r="955" spans="6:6">
      <c r="F955" s="9"/>
    </row>
    <row r="956" spans="6:6">
      <c r="F956" s="9"/>
    </row>
    <row r="957" spans="6:6">
      <c r="F957" s="9"/>
    </row>
    <row r="958" spans="6:6">
      <c r="F958" s="16"/>
    </row>
    <row r="959" spans="6:6">
      <c r="F959" s="10" t="s">
        <v>2823</v>
      </c>
    </row>
    <row r="960" spans="6:6">
      <c r="F960" s="10" t="s">
        <v>2824</v>
      </c>
    </row>
    <row r="961" spans="6:6" ht="42.75">
      <c r="F961" s="15" t="s">
        <v>2825</v>
      </c>
    </row>
    <row r="962" spans="6:6">
      <c r="F962" s="10" t="s">
        <v>2826</v>
      </c>
    </row>
    <row r="963" spans="6:6" ht="42.75">
      <c r="F963" s="15" t="s">
        <v>2827</v>
      </c>
    </row>
    <row r="964" spans="6:6" ht="42.75">
      <c r="F964" s="15" t="s">
        <v>2828</v>
      </c>
    </row>
    <row r="965" spans="6:6" ht="42.75">
      <c r="F965" s="15" t="s">
        <v>2829</v>
      </c>
    </row>
    <row r="966" spans="6:6" ht="42.75">
      <c r="F966" s="15" t="s">
        <v>1728</v>
      </c>
    </row>
  </sheetData>
  <hyperlinks>
    <hyperlink ref="F378" r:id="rId1" display="tel:054-4463383"/>
    <hyperlink ref="F407" r:id="rId2" display="tel:0526490942"/>
    <hyperlink ref="F432" r:id="rId3" display="tel:0548351462"/>
    <hyperlink ref="F436" r:id="rId4" display="tel:052-3272534"/>
    <hyperlink ref="F457" r:id="rId5" display="tel:0544603360"/>
    <hyperlink ref="F460" r:id="rId6" display="tel:050-2155581"/>
    <hyperlink ref="F500" r:id="rId7" display="tel:0525916500"/>
    <hyperlink ref="F520" r:id="rId8" display="tel:0545838215"/>
    <hyperlink ref="F542" r:id="rId9" display="tel:053-4204620"/>
    <hyperlink ref="F550" r:id="rId10" display="tel:054-8023822"/>
    <hyperlink ref="F568" r:id="rId11" display="tel:050-6795-813"/>
    <hyperlink ref="F581" r:id="rId12" display="tel:054-7899183"/>
    <hyperlink ref="F596" r:id="rId13" display="tel:0508451405"/>
    <hyperlink ref="F620" r:id="rId14" display="tel:0546673552"/>
    <hyperlink ref="F632" r:id="rId15" display="tel:050-9319791"/>
    <hyperlink ref="F638" r:id="rId16" display="tel:050-8635035"/>
    <hyperlink ref="F374" r:id="rId17" display="tel:054-3530544"/>
    <hyperlink ref="F665" r:id="rId18" display="tel:0524892355"/>
    <hyperlink ref="F569" r:id="rId19" display="tel:0547871990"/>
    <hyperlink ref="F585" r:id="rId20" display="tel:0584847837"/>
    <hyperlink ref="F604" r:id="rId21" display="tel:0523666602"/>
    <hyperlink ref="F636" r:id="rId22" display="tel:0528335676"/>
    <hyperlink ref="F659" r:id="rId23" display="tel:0528335676"/>
    <hyperlink ref="F530" r:id="rId24" display="tel:+972 52 5225673"/>
    <hyperlink ref="F540" r:id="rId25" display="tel:0547782555"/>
    <hyperlink ref="F557" r:id="rId26" display="tel:972-52-5225661"/>
    <hyperlink ref="F566" r:id="rId27" display="tel:0545433577"/>
    <hyperlink ref="F567" r:id="rId28" display="tel:0547979960"/>
    <hyperlink ref="F468" r:id="rId29" display="tel:972-52-5225662"/>
    <hyperlink ref="F478" r:id="rId30" display="tel:052-5225679"/>
    <hyperlink ref="F483" r:id="rId31" display="tel:052-3700198"/>
    <hyperlink ref="F494" r:id="rId32" display="tel:0546343688"/>
    <hyperlink ref="F495" r:id="rId33" display="tel:0545591879"/>
    <hyperlink ref="F511" r:id="rId34" display="tel:052-5225670"/>
    <hyperlink ref="F380" r:id="rId35" display="tel:0503037307"/>
    <hyperlink ref="F386" r:id="rId36" display="tel:052-5225671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"/>
  <sheetViews>
    <sheetView rightToLeft="1" workbookViewId="0">
      <selection activeCell="E2" sqref="E2"/>
    </sheetView>
  </sheetViews>
  <sheetFormatPr defaultRowHeight="14.25"/>
  <sheetData>
    <row r="2" spans="5:5">
      <c r="E2" s="17" t="s">
        <v>2857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6</vt:i4>
      </vt:variant>
      <vt:variant>
        <vt:lpstr>טווחים בעלי שם</vt:lpstr>
      </vt:variant>
      <vt:variant>
        <vt:i4>6</vt:i4>
      </vt:variant>
    </vt:vector>
  </HeadingPairs>
  <TitlesOfParts>
    <vt:vector size="12" baseType="lpstr">
      <vt:lpstr>גיליון1</vt:lpstr>
      <vt:lpstr>גיליון5</vt:lpstr>
      <vt:lpstr>דרום</vt:lpstr>
      <vt:lpstr>גיליון4</vt:lpstr>
      <vt:lpstr>גיליון2</vt:lpstr>
      <vt:lpstr>גיליון3</vt:lpstr>
      <vt:lpstr>גיליון1!excel__18__1</vt:lpstr>
      <vt:lpstr>גיליון1!excel__18__2</vt:lpstr>
      <vt:lpstr>גיליון1!excel__19__1</vt:lpstr>
      <vt:lpstr>גיליון1!excel__19__2</vt:lpstr>
      <vt:lpstr>גיליון1!excel__5__1</vt:lpstr>
      <vt:lpstr>גיליון1!excel__5__2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cp:lastPrinted>2016-06-26T10:00:20Z</cp:lastPrinted>
  <dcterms:created xsi:type="dcterms:W3CDTF">2016-01-26T15:43:21Z</dcterms:created>
  <dcterms:modified xsi:type="dcterms:W3CDTF">2016-06-26T10:48:29Z</dcterms:modified>
</cp:coreProperties>
</file>