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ockTraderPC\Downloads\"/>
    </mc:Choice>
  </mc:AlternateContent>
  <xr:revisionPtr revIDLastSave="0" documentId="13_ncr:1_{64625CCF-AC06-4732-8DE6-96B9F041863F}" xr6:coauthVersionLast="47" xr6:coauthVersionMax="47" xr10:uidLastSave="{00000000-0000-0000-0000-000000000000}"/>
  <bookViews>
    <workbookView xWindow="-120" yWindow="-120" windowWidth="29040" windowHeight="15720" xr2:uid="{C0C67989-96EE-468B-A2B5-8E5AAF50CC44}"/>
  </bookViews>
  <sheets>
    <sheet name="Final" sheetId="1" r:id="rId1"/>
    <sheet name="Sheet2" sheetId="2" r:id="rId2"/>
  </sheets>
  <definedNames>
    <definedName name="_xlnm._FilterDatabase" localSheetId="0" hidden="1">Sheet2!$A$1:$AC$1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9" i="2" l="1"/>
  <c r="Z39" i="2"/>
  <c r="Y39" i="2"/>
  <c r="X39" i="2"/>
  <c r="O39" i="2"/>
  <c r="R39" i="2" s="1"/>
  <c r="AA38" i="2"/>
  <c r="Z38" i="2"/>
  <c r="Y38" i="2"/>
  <c r="X38" i="2"/>
  <c r="R38" i="2"/>
  <c r="O38" i="2"/>
  <c r="AA37" i="2"/>
  <c r="Z37" i="2"/>
  <c r="Y37" i="2"/>
  <c r="X37" i="2"/>
  <c r="R37" i="2"/>
  <c r="O37" i="2"/>
  <c r="AA36" i="2"/>
  <c r="Z36" i="2"/>
  <c r="Y36" i="2"/>
  <c r="X36" i="2"/>
  <c r="R36" i="2"/>
  <c r="O36" i="2"/>
  <c r="AA35" i="2"/>
  <c r="Z35" i="2"/>
  <c r="Y35" i="2"/>
  <c r="X35" i="2"/>
  <c r="R35" i="2"/>
  <c r="O35" i="2"/>
  <c r="AA34" i="2"/>
  <c r="Z34" i="2"/>
  <c r="Y34" i="2"/>
  <c r="X34" i="2"/>
  <c r="R34" i="2"/>
  <c r="O34" i="2"/>
  <c r="AA33" i="2"/>
  <c r="Z33" i="2"/>
  <c r="Y33" i="2"/>
  <c r="X33" i="2"/>
  <c r="R33" i="2"/>
  <c r="O33" i="2"/>
  <c r="AA32" i="2"/>
  <c r="Z32" i="2"/>
  <c r="Y32" i="2"/>
  <c r="X32" i="2"/>
  <c r="R32" i="2"/>
  <c r="O32" i="2"/>
  <c r="AA31" i="2"/>
  <c r="Z31" i="2"/>
  <c r="Y31" i="2"/>
  <c r="X31" i="2"/>
  <c r="R31" i="2"/>
  <c r="O31" i="2"/>
  <c r="AA30" i="2"/>
  <c r="Z30" i="2"/>
  <c r="Y30" i="2"/>
  <c r="X30" i="2"/>
  <c r="R30" i="2"/>
  <c r="O30" i="2"/>
  <c r="AA29" i="2"/>
  <c r="Z29" i="2"/>
  <c r="Y29" i="2"/>
  <c r="X29" i="2"/>
  <c r="R29" i="2"/>
  <c r="O29" i="2"/>
  <c r="AA28" i="2"/>
  <c r="Z28" i="2"/>
  <c r="Y28" i="2"/>
  <c r="X28" i="2"/>
  <c r="R28" i="2"/>
  <c r="O28" i="2"/>
  <c r="AA27" i="2"/>
  <c r="Z27" i="2"/>
  <c r="Y27" i="2"/>
  <c r="X27" i="2"/>
  <c r="R27" i="2"/>
  <c r="O27" i="2"/>
  <c r="AA26" i="2"/>
  <c r="Z26" i="2"/>
  <c r="Y26" i="2"/>
  <c r="X26" i="2"/>
  <c r="R26" i="2"/>
  <c r="O26" i="2"/>
  <c r="AA25" i="2"/>
  <c r="Z25" i="2"/>
  <c r="Y25" i="2"/>
  <c r="X25" i="2"/>
  <c r="R25" i="2"/>
  <c r="O25" i="2"/>
  <c r="AA24" i="2"/>
  <c r="Z24" i="2"/>
  <c r="Y24" i="2"/>
  <c r="X24" i="2"/>
  <c r="R24" i="2"/>
  <c r="O24" i="2"/>
  <c r="AA23" i="2"/>
  <c r="Z23" i="2"/>
  <c r="Y23" i="2"/>
  <c r="X23" i="2"/>
  <c r="R23" i="2"/>
  <c r="O23" i="2"/>
  <c r="AA22" i="2"/>
  <c r="Z22" i="2"/>
  <c r="Y22" i="2"/>
  <c r="X22" i="2"/>
  <c r="R22" i="2"/>
  <c r="O22" i="2"/>
  <c r="AA21" i="2"/>
  <c r="Z21" i="2"/>
  <c r="Y21" i="2"/>
  <c r="X21" i="2"/>
  <c r="R21" i="2"/>
  <c r="O21" i="2"/>
  <c r="Y20" i="2"/>
  <c r="AA20" i="2" s="1"/>
  <c r="X20" i="2"/>
  <c r="Z20" i="2" s="1"/>
  <c r="R20" i="2"/>
  <c r="O20" i="2"/>
  <c r="AA19" i="2"/>
  <c r="Z19" i="2"/>
  <c r="Y19" i="2"/>
  <c r="X19" i="2"/>
  <c r="R19" i="2"/>
  <c r="O19" i="2"/>
  <c r="AA18" i="2"/>
  <c r="Z18" i="2"/>
  <c r="Y18" i="2"/>
  <c r="X18" i="2"/>
  <c r="R18" i="2"/>
  <c r="O18" i="2"/>
  <c r="AA17" i="2"/>
  <c r="Z17" i="2"/>
  <c r="Y17" i="2"/>
  <c r="X17" i="2"/>
  <c r="R17" i="2"/>
  <c r="O17" i="2"/>
  <c r="AA16" i="2"/>
  <c r="Z16" i="2"/>
  <c r="Y16" i="2"/>
  <c r="X16" i="2"/>
  <c r="R16" i="2"/>
  <c r="O16" i="2"/>
  <c r="AA15" i="2"/>
  <c r="Z15" i="2"/>
  <c r="Y15" i="2"/>
  <c r="X15" i="2"/>
  <c r="R15" i="2"/>
  <c r="O15" i="2"/>
  <c r="AA14" i="2"/>
  <c r="Z14" i="2"/>
  <c r="Y14" i="2"/>
  <c r="X14" i="2"/>
  <c r="R14" i="2"/>
  <c r="O14" i="2"/>
  <c r="AA13" i="2"/>
  <c r="Z13" i="2"/>
  <c r="Y13" i="2"/>
  <c r="X13" i="2"/>
  <c r="R13" i="2"/>
  <c r="O13" i="2"/>
  <c r="AA12" i="2"/>
  <c r="Z12" i="2"/>
  <c r="Y12" i="2"/>
  <c r="X12" i="2"/>
  <c r="R12" i="2"/>
  <c r="O12" i="2"/>
  <c r="AA11" i="2"/>
  <c r="Z11" i="2"/>
  <c r="Y11" i="2"/>
  <c r="X11" i="2"/>
  <c r="R11" i="2"/>
  <c r="O11" i="2"/>
  <c r="AA10" i="2"/>
  <c r="Z10" i="2"/>
  <c r="Y10" i="2"/>
  <c r="X10" i="2"/>
  <c r="R10" i="2"/>
  <c r="O10" i="2"/>
  <c r="AA9" i="2"/>
  <c r="Z9" i="2"/>
  <c r="Y9" i="2"/>
  <c r="X9" i="2"/>
  <c r="R9" i="2"/>
  <c r="O9" i="2"/>
  <c r="Z8" i="2"/>
  <c r="Y8" i="2"/>
  <c r="X8" i="2"/>
  <c r="O8" i="2"/>
  <c r="R8" i="2" s="1"/>
  <c r="AA7" i="2"/>
  <c r="Z7" i="2"/>
  <c r="Y7" i="2"/>
  <c r="X7" i="2"/>
  <c r="R7" i="2"/>
  <c r="O7" i="2"/>
  <c r="AA6" i="2"/>
  <c r="Z6" i="2"/>
  <c r="Y6" i="2"/>
  <c r="X6" i="2"/>
  <c r="O6" i="2"/>
  <c r="R6" i="2" s="1"/>
  <c r="AA5" i="2"/>
  <c r="Z5" i="2"/>
  <c r="Y5" i="2"/>
  <c r="X5" i="2"/>
  <c r="R5" i="2"/>
  <c r="O5" i="2"/>
  <c r="AA4" i="2"/>
  <c r="Z4" i="2"/>
  <c r="Y4" i="2"/>
  <c r="X4" i="2"/>
  <c r="O4" i="2"/>
  <c r="R4" i="2" s="1"/>
  <c r="AA3" i="2"/>
  <c r="Z3" i="2"/>
  <c r="Y3" i="2"/>
  <c r="X3" i="2"/>
  <c r="R3" i="2"/>
  <c r="O3" i="2"/>
  <c r="AA2" i="2"/>
  <c r="Z2" i="2"/>
  <c r="Y2" i="2"/>
  <c r="X2" i="2"/>
  <c r="O2" i="2"/>
  <c r="R2" i="2" s="1"/>
</calcChain>
</file>

<file path=xl/sharedStrings.xml><?xml version="1.0" encoding="utf-8"?>
<sst xmlns="http://schemas.openxmlformats.org/spreadsheetml/2006/main" count="548" uniqueCount="146">
  <si>
    <t>Business Name</t>
  </si>
  <si>
    <t>Address Line 1</t>
  </si>
  <si>
    <t>City, State &amp; Zip</t>
  </si>
  <si>
    <t>Last, Name</t>
  </si>
  <si>
    <t>Birthdate 2</t>
  </si>
  <si>
    <t xml:space="preserve">Birthdate </t>
  </si>
  <si>
    <t>Sex</t>
  </si>
  <si>
    <t>Full Address</t>
  </si>
  <si>
    <t xml:space="preserve">Type of Bill </t>
  </si>
  <si>
    <t>Description 1</t>
  </si>
  <si>
    <t xml:space="preserve">HCPSC </t>
  </si>
  <si>
    <t>ALW Rate</t>
  </si>
  <si>
    <t xml:space="preserve">Date From </t>
  </si>
  <si>
    <t xml:space="preserve">Date To </t>
  </si>
  <si>
    <t>UNIT</t>
  </si>
  <si>
    <t>Serv Date 1</t>
  </si>
  <si>
    <t>Serve Date 2</t>
  </si>
  <si>
    <t>Billable Amount</t>
  </si>
  <si>
    <t xml:space="preserve">Dollars </t>
  </si>
  <si>
    <t>Cent</t>
  </si>
  <si>
    <t>Rev CD</t>
  </si>
  <si>
    <t>Page 1</t>
  </si>
  <si>
    <t>Page 2</t>
  </si>
  <si>
    <t>Total Dollar</t>
  </si>
  <si>
    <t>Total Cent</t>
  </si>
  <si>
    <t>Est Amount Dollar</t>
  </si>
  <si>
    <t>Est Amount Cent</t>
  </si>
  <si>
    <t>NPI</t>
  </si>
  <si>
    <t>Submit Date</t>
  </si>
  <si>
    <t>M</t>
  </si>
  <si>
    <t>Daily Rate For Service</t>
  </si>
  <si>
    <t>T2031 U3</t>
  </si>
  <si>
    <t>062525</t>
  </si>
  <si>
    <t>070125</t>
  </si>
  <si>
    <t>08</t>
  </si>
  <si>
    <t>001</t>
  </si>
  <si>
    <t>F</t>
  </si>
  <si>
    <t>T2031 U2</t>
  </si>
  <si>
    <t>12</t>
  </si>
  <si>
    <t>T2031 U1</t>
  </si>
  <si>
    <t>02</t>
  </si>
  <si>
    <t>T2031 U4</t>
  </si>
  <si>
    <t>05</t>
  </si>
  <si>
    <t>Balance Assisted Living and Memory Care</t>
  </si>
  <si>
    <t>1321 S. Fairmont Ave</t>
  </si>
  <si>
    <t>Lodi, CA 95240-5520</t>
  </si>
  <si>
    <t>Accher, Barabara</t>
  </si>
  <si>
    <t>03071945</t>
  </si>
  <si>
    <t>1321 S. Fairmont Ave, Lodi, CA 95240-5520</t>
  </si>
  <si>
    <t>92709936A</t>
  </si>
  <si>
    <t>Beeler, Karl</t>
  </si>
  <si>
    <t>03011963</t>
  </si>
  <si>
    <t>98527125C</t>
  </si>
  <si>
    <t>Bork, Carol</t>
  </si>
  <si>
    <t>06071950</t>
  </si>
  <si>
    <t>95415359A</t>
  </si>
  <si>
    <t>Brooks, George</t>
  </si>
  <si>
    <t>12261962</t>
  </si>
  <si>
    <t>Caldwell, Katie</t>
  </si>
  <si>
    <t>03261952</t>
  </si>
  <si>
    <t>Contreras, Serafina</t>
  </si>
  <si>
    <t>01011958</t>
  </si>
  <si>
    <t>Devana, Cook</t>
  </si>
  <si>
    <t>05061960</t>
  </si>
  <si>
    <t>05/06/1960</t>
  </si>
  <si>
    <t>24</t>
  </si>
  <si>
    <t>Dibella, Margaret</t>
  </si>
  <si>
    <t>01111942</t>
  </si>
  <si>
    <t>Dickson, Lawrence</t>
  </si>
  <si>
    <t>12231953</t>
  </si>
  <si>
    <t>Eagle, Jo Ann</t>
  </si>
  <si>
    <t>10261941</t>
  </si>
  <si>
    <t>Edwards, Kenneth</t>
  </si>
  <si>
    <t>03271949</t>
  </si>
  <si>
    <t>Enriquez, Manuel</t>
  </si>
  <si>
    <t>02201939</t>
  </si>
  <si>
    <t>Gleeson, Kathleen</t>
  </si>
  <si>
    <t>09221943</t>
  </si>
  <si>
    <t>Gonzalez, Christine</t>
  </si>
  <si>
    <t>03131963</t>
  </si>
  <si>
    <t>Grogan, Yolonde</t>
  </si>
  <si>
    <t>02041933</t>
  </si>
  <si>
    <t>Hearn, Nancy</t>
  </si>
  <si>
    <t>10141940</t>
  </si>
  <si>
    <t>Hershaw, Linda</t>
  </si>
  <si>
    <t>08141942</t>
  </si>
  <si>
    <t>Hoffman, Nannette</t>
  </si>
  <si>
    <t>01241944</t>
  </si>
  <si>
    <t xml:space="preserve">1321 S. Fairmont Ave </t>
  </si>
  <si>
    <t>Jacobson, Shaheen</t>
  </si>
  <si>
    <t>04231939</t>
  </si>
  <si>
    <t xml:space="preserve">Daily Rate For Service </t>
  </si>
  <si>
    <t>Joslin, Goldie</t>
  </si>
  <si>
    <t>08301930</t>
  </si>
  <si>
    <t>Knight, Mandrake</t>
  </si>
  <si>
    <t>11111977</t>
  </si>
  <si>
    <t>Latta, Marie</t>
  </si>
  <si>
    <t>03041959</t>
  </si>
  <si>
    <t>Navarro, Mary</t>
  </si>
  <si>
    <t>02251933</t>
  </si>
  <si>
    <t>Palazzolo, Nick</t>
  </si>
  <si>
    <t>04051944</t>
  </si>
  <si>
    <t>Palma, Catherine</t>
  </si>
  <si>
    <t>Pickering, Daniel</t>
  </si>
  <si>
    <t>04161962</t>
  </si>
  <si>
    <t>Pool, Dorothy</t>
  </si>
  <si>
    <t>11021942</t>
  </si>
  <si>
    <t>Raby, Katherine</t>
  </si>
  <si>
    <t>02011953</t>
  </si>
  <si>
    <t>Schulmeyer, Lisa</t>
  </si>
  <si>
    <t>11211959</t>
  </si>
  <si>
    <t>Shanks, Charles</t>
  </si>
  <si>
    <t>04141943</t>
  </si>
  <si>
    <t>Szalay, Maria</t>
  </si>
  <si>
    <t>03301933</t>
  </si>
  <si>
    <t>Thomas, Darlene</t>
  </si>
  <si>
    <t>01201942</t>
  </si>
  <si>
    <t>Thomas, Linda</t>
  </si>
  <si>
    <t>06151961</t>
  </si>
  <si>
    <t>Tolefree, Kim</t>
  </si>
  <si>
    <t>08251956</t>
  </si>
  <si>
    <t>Veach, Kenneth</t>
  </si>
  <si>
    <t>10301953</t>
  </si>
  <si>
    <t>Vigno, Rochelle</t>
  </si>
  <si>
    <t>03231949</t>
  </si>
  <si>
    <t xml:space="preserve">Willwhite, Timonthy </t>
  </si>
  <si>
    <t>10131956</t>
  </si>
  <si>
    <t>Young, Deborah</t>
  </si>
  <si>
    <t>08091950</t>
  </si>
  <si>
    <t>Date</t>
  </si>
  <si>
    <t xml:space="preserve">Provider Number </t>
  </si>
  <si>
    <t>Subscriber ID</t>
  </si>
  <si>
    <t>Long Date</t>
  </si>
  <si>
    <t>Control Number</t>
  </si>
  <si>
    <t>PatientFirst</t>
  </si>
  <si>
    <t>PatientLast</t>
  </si>
  <si>
    <t>PatientDOB</t>
  </si>
  <si>
    <t>PatientGender</t>
  </si>
  <si>
    <t>Accher</t>
  </si>
  <si>
    <t xml:space="preserve"> Barabara</t>
  </si>
  <si>
    <t>Beeler</t>
  </si>
  <si>
    <t xml:space="preserve"> Karl</t>
  </si>
  <si>
    <t>Bork</t>
  </si>
  <si>
    <t xml:space="preserve"> Carol</t>
  </si>
  <si>
    <t>SubmitterID</t>
  </si>
  <si>
    <t>strftime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</si>
</sst>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mm/dd/yyyy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0000"/>
      <name val="Times New Roman"/>
      <family val="1"/>
    </font>
    <font>
      <sz val="10"/>
      <color rgb="FFFF0000"/>
      <name val="Times New Roman"/>
      <family val="1"/>
    </font>
    <font>
      <sz val="11"/>
      <name val="Times New Roman"/>
      <family val="1"/>
    </font>
    <font>
      <sz val="11"/>
      <color rgb="FFC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9">
    <xf numFmtId="0" fontId="0" fillId="0" borderId="0" xfId="0"/>
    <xf numFmtId="0" fontId="2" fillId="2" borderId="0" xfId="1" applyFont="1" applyFill="1" applyAlignment="1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right"/>
    </xf>
    <xf numFmtId="0" fontId="2" fillId="2" borderId="0" xfId="1" applyFont="1" applyFill="1" applyAlignment="1">
      <alignment wrapText="1"/>
    </xf>
    <xf numFmtId="49" fontId="2" fillId="2" borderId="0" xfId="1" applyNumberFormat="1" applyFont="1" applyFill="1" applyAlignment="1">
      <alignment horizontal="right"/>
    </xf>
    <xf numFmtId="0" fontId="2" fillId="2" borderId="0" xfId="1" applyFont="1" applyFill="1" applyAlignment="1">
      <alignment horizontal="right" indent="5"/>
    </xf>
    <xf numFmtId="0" fontId="3" fillId="0" borderId="0" xfId="0" applyFont="1"/>
    <xf numFmtId="0" fontId="3" fillId="0" borderId="0" xfId="0" applyFont="1" applyAlignment="1">
      <alignment vertical="center"/>
    </xf>
    <xf numFmtId="14" fontId="3" fillId="0" borderId="0" xfId="0" applyNumberFormat="1" applyFont="1"/>
    <xf numFmtId="164" fontId="4" fillId="0" borderId="0" xfId="1" applyNumberFormat="1" applyFont="1" applyAlignment="1" applyProtection="1">
      <alignment horizontal="right"/>
      <protection locked="0"/>
    </xf>
    <xf numFmtId="49" fontId="4" fillId="0" borderId="0" xfId="1" applyNumberFormat="1" applyFont="1" applyAlignment="1" applyProtection="1">
      <protection locked="0"/>
    </xf>
    <xf numFmtId="0" fontId="5" fillId="0" borderId="0" xfId="1" applyFont="1" applyAlignment="1">
      <alignment horizontal="right"/>
    </xf>
    <xf numFmtId="49" fontId="6" fillId="0" borderId="0" xfId="0" applyNumberFormat="1" applyFont="1" applyAlignment="1">
      <alignment horizontal="right"/>
    </xf>
    <xf numFmtId="49" fontId="4" fillId="0" borderId="0" xfId="1" applyNumberFormat="1" applyFont="1" applyAlignment="1" applyProtection="1">
      <alignment horizontal="right"/>
      <protection locked="0"/>
    </xf>
    <xf numFmtId="0" fontId="3" fillId="0" borderId="0" xfId="1" applyFont="1">
      <alignment vertical="center"/>
    </xf>
    <xf numFmtId="0" fontId="4" fillId="0" borderId="0" xfId="1" applyFont="1" applyAlignment="1" applyProtection="1">
      <alignment horizontal="right"/>
      <protection locked="0"/>
    </xf>
    <xf numFmtId="0" fontId="5" fillId="0" borderId="0" xfId="1" applyFont="1" applyAlignment="1" applyProtection="1">
      <protection locked="0"/>
    </xf>
    <xf numFmtId="0" fontId="5" fillId="0" borderId="0" xfId="1" applyFont="1" applyAlignment="1"/>
    <xf numFmtId="49" fontId="5" fillId="0" borderId="0" xfId="1" applyNumberFormat="1" applyFont="1" applyAlignment="1"/>
    <xf numFmtId="165" fontId="5" fillId="0" borderId="0" xfId="1" applyNumberFormat="1" applyFont="1" applyAlignment="1">
      <alignment horizontal="right"/>
    </xf>
    <xf numFmtId="0" fontId="5" fillId="0" borderId="0" xfId="1" applyFont="1" applyAlignment="1" applyProtection="1">
      <alignment horizontal="right"/>
      <protection locked="0"/>
    </xf>
    <xf numFmtId="49" fontId="3" fillId="0" borderId="0" xfId="1" applyNumberFormat="1" applyFont="1" applyAlignment="1">
      <alignment horizontal="left"/>
    </xf>
    <xf numFmtId="14" fontId="3" fillId="0" borderId="0" xfId="1" applyNumberFormat="1" applyFont="1" applyAlignment="1">
      <alignment horizontal="right"/>
    </xf>
    <xf numFmtId="0" fontId="7" fillId="0" borderId="0" xfId="1" applyFont="1" applyAlignment="1"/>
    <xf numFmtId="0" fontId="7" fillId="0" borderId="0" xfId="1" applyFont="1" applyAlignment="1">
      <alignment horizontal="right"/>
    </xf>
    <xf numFmtId="0" fontId="7" fillId="0" borderId="0" xfId="1" applyFont="1" applyAlignment="1" applyProtection="1">
      <alignment horizontal="right"/>
      <protection locked="0"/>
    </xf>
    <xf numFmtId="0" fontId="7" fillId="0" borderId="0" xfId="1" applyFont="1" applyAlignment="1" applyProtection="1">
      <protection locked="0"/>
    </xf>
    <xf numFmtId="49" fontId="7" fillId="0" borderId="0" xfId="1" applyNumberFormat="1" applyFont="1" applyAlignment="1"/>
    <xf numFmtId="165" fontId="7" fillId="0" borderId="0" xfId="1" applyNumberFormat="1" applyFont="1" applyAlignment="1">
      <alignment horizontal="right"/>
    </xf>
    <xf numFmtId="0" fontId="3" fillId="0" borderId="0" xfId="1" applyFont="1" applyAlignment="1">
      <alignment wrapText="1"/>
    </xf>
    <xf numFmtId="0" fontId="3" fillId="0" borderId="0" xfId="1" applyFont="1" applyAlignment="1">
      <alignment vertical="center" wrapText="1"/>
    </xf>
    <xf numFmtId="49" fontId="3" fillId="0" borderId="0" xfId="1" applyNumberFormat="1" applyFont="1" applyAlignment="1">
      <alignment wrapText="1"/>
    </xf>
    <xf numFmtId="49" fontId="3" fillId="0" borderId="0" xfId="1" applyNumberFormat="1" applyFont="1" applyAlignment="1">
      <alignment horizontal="right" wrapText="1"/>
    </xf>
    <xf numFmtId="0" fontId="3" fillId="0" borderId="0" xfId="1" applyFont="1" applyAlignment="1">
      <alignment horizontal="right" wrapText="1"/>
    </xf>
    <xf numFmtId="49" fontId="7" fillId="0" borderId="0" xfId="1" applyNumberFormat="1" applyFont="1" applyAlignment="1">
      <alignment horizontal="left"/>
    </xf>
    <xf numFmtId="0" fontId="8" fillId="0" borderId="0" xfId="1" applyFont="1" applyAlignment="1" applyProtection="1">
      <alignment horizontal="right"/>
      <protection locked="0"/>
    </xf>
    <xf numFmtId="49" fontId="7" fillId="0" borderId="0" xfId="1" applyNumberFormat="1" applyFont="1" applyAlignment="1" applyProtection="1">
      <alignment horizontal="right"/>
      <protection locked="0"/>
    </xf>
    <xf numFmtId="14" fontId="7" fillId="0" borderId="0" xfId="1" applyNumberFormat="1" applyFont="1" applyAlignment="1">
      <alignment horizontal="right"/>
    </xf>
    <xf numFmtId="0" fontId="3" fillId="0" borderId="0" xfId="1" applyFont="1" applyAlignment="1"/>
    <xf numFmtId="165" fontId="3" fillId="0" borderId="0" xfId="1" applyNumberFormat="1" applyFont="1" applyAlignment="1">
      <alignment horizontal="right"/>
    </xf>
    <xf numFmtId="0" fontId="3" fillId="0" borderId="0" xfId="1" applyFont="1" applyAlignment="1">
      <alignment horizontal="right"/>
    </xf>
    <xf numFmtId="14" fontId="5" fillId="0" borderId="0" xfId="1" applyNumberFormat="1" applyFont="1" applyAlignment="1">
      <alignment horizontal="right"/>
    </xf>
    <xf numFmtId="0" fontId="5" fillId="0" borderId="1" xfId="1" applyFont="1" applyBorder="1" applyAlignment="1"/>
    <xf numFmtId="0" fontId="3" fillId="0" borderId="1" xfId="1" applyFont="1" applyBorder="1">
      <alignment vertical="center"/>
    </xf>
    <xf numFmtId="0" fontId="7" fillId="0" borderId="0" xfId="0" applyFont="1" applyAlignment="1">
      <alignment vertical="center"/>
    </xf>
    <xf numFmtId="0" fontId="3" fillId="0" borderId="0" xfId="1" applyFont="1" applyAlignment="1">
      <alignment horizontal="right" vertical="center"/>
    </xf>
    <xf numFmtId="0" fontId="3" fillId="0" borderId="0" xfId="1" applyFont="1" applyAlignment="1">
      <alignment horizontal="right" vertical="center" indent="5"/>
    </xf>
    <xf numFmtId="0" fontId="2" fillId="2" borderId="0" xfId="1" applyFont="1" applyFill="1">
      <alignment vertical="center"/>
    </xf>
  </cellXfs>
  <cellStyles count="2">
    <cellStyle name="Normal" xfId="0" builtinId="0"/>
    <cellStyle name="Normal 2" xfId="1" xr:uid="{43CE751A-AF66-45C3-B1B5-DF8D6BFC4C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BEDC-534F-493A-BAF4-FFA48BA92D55}">
  <dimension ref="A1:AO4"/>
  <sheetViews>
    <sheetView tabSelected="1" zoomScaleNormal="100" workbookViewId="0">
      <selection activeCell="A5" sqref="A5:XFD39"/>
    </sheetView>
  </sheetViews>
  <sheetFormatPr defaultRowHeight="15" x14ac:dyDescent="0.25"/>
  <cols>
    <col min="1" max="1" width="11.85546875" style="15" customWidth="1"/>
    <col min="2" max="2" width="29.5703125" style="15" customWidth="1"/>
    <col min="3" max="3" width="15.5703125" style="15" customWidth="1"/>
    <col min="4" max="4" width="21.140625" style="15" customWidth="1"/>
    <col min="5" max="5" width="18" style="15" customWidth="1"/>
    <col min="6" max="6" width="18.85546875" style="15" bestFit="1" customWidth="1"/>
    <col min="7" max="10" width="18.85546875" style="15" customWidth="1"/>
    <col min="11" max="11" width="18.140625" style="15" bestFit="1" customWidth="1"/>
    <col min="42" max="42" width="10.140625" style="15" bestFit="1" customWidth="1"/>
    <col min="43" max="265" width="9.140625" style="15"/>
    <col min="266" max="266" width="38.140625" style="15" bestFit="1" customWidth="1"/>
    <col min="267" max="267" width="19.5703125" style="15" bestFit="1" customWidth="1"/>
    <col min="268" max="268" width="18.42578125" style="15" bestFit="1" customWidth="1"/>
    <col min="269" max="269" width="19" style="15" bestFit="1" customWidth="1"/>
    <col min="270" max="270" width="10.7109375" style="15" bestFit="1" customWidth="1"/>
    <col min="271" max="271" width="10.42578125" style="15" bestFit="1" customWidth="1"/>
    <col min="272" max="272" width="4.28515625" style="15" bestFit="1" customWidth="1"/>
    <col min="273" max="273" width="38" style="15" bestFit="1" customWidth="1"/>
    <col min="274" max="274" width="11.28515625" style="15" bestFit="1" customWidth="1"/>
    <col min="275" max="275" width="20.28515625" style="15" bestFit="1" customWidth="1"/>
    <col min="276" max="276" width="8.7109375" style="15" bestFit="1" customWidth="1"/>
    <col min="277" max="277" width="8.140625" style="15" bestFit="1" customWidth="1"/>
    <col min="278" max="279" width="9.42578125" style="15" bestFit="1" customWidth="1"/>
    <col min="280" max="280" width="4.7109375" style="15" bestFit="1" customWidth="1"/>
    <col min="281" max="281" width="11.140625" style="15" bestFit="1" customWidth="1"/>
    <col min="282" max="282" width="12.28515625" style="15" bestFit="1" customWidth="1"/>
    <col min="283" max="283" width="15.28515625" style="15" bestFit="1" customWidth="1"/>
    <col min="284" max="284" width="7.85546875" style="15" bestFit="1" customWidth="1"/>
    <col min="285" max="285" width="7" style="15" bestFit="1" customWidth="1"/>
    <col min="286" max="287" width="8.42578125" style="15" bestFit="1" customWidth="1"/>
    <col min="288" max="288" width="6.7109375" style="15" bestFit="1" customWidth="1"/>
    <col min="289" max="289" width="11.28515625" style="15" bestFit="1" customWidth="1"/>
    <col min="290" max="290" width="10.28515625" style="15" bestFit="1" customWidth="1"/>
    <col min="291" max="291" width="17.42578125" style="15" bestFit="1" customWidth="1"/>
    <col min="292" max="292" width="16.28515625" style="15" bestFit="1" customWidth="1"/>
    <col min="293" max="293" width="17.42578125" style="15" bestFit="1" customWidth="1"/>
    <col min="294" max="294" width="12.28515625" style="15" bestFit="1" customWidth="1"/>
    <col min="295" max="521" width="9.140625" style="15"/>
    <col min="522" max="522" width="38.140625" style="15" bestFit="1" customWidth="1"/>
    <col min="523" max="523" width="19.5703125" style="15" bestFit="1" customWidth="1"/>
    <col min="524" max="524" width="18.42578125" style="15" bestFit="1" customWidth="1"/>
    <col min="525" max="525" width="19" style="15" bestFit="1" customWidth="1"/>
    <col min="526" max="526" width="10.7109375" style="15" bestFit="1" customWidth="1"/>
    <col min="527" max="527" width="10.42578125" style="15" bestFit="1" customWidth="1"/>
    <col min="528" max="528" width="4.28515625" style="15" bestFit="1" customWidth="1"/>
    <col min="529" max="529" width="38" style="15" bestFit="1" customWidth="1"/>
    <col min="530" max="530" width="11.28515625" style="15" bestFit="1" customWidth="1"/>
    <col min="531" max="531" width="20.28515625" style="15" bestFit="1" customWidth="1"/>
    <col min="532" max="532" width="8.7109375" style="15" bestFit="1" customWidth="1"/>
    <col min="533" max="533" width="8.140625" style="15" bestFit="1" customWidth="1"/>
    <col min="534" max="535" width="9.42578125" style="15" bestFit="1" customWidth="1"/>
    <col min="536" max="536" width="4.7109375" style="15" bestFit="1" customWidth="1"/>
    <col min="537" max="537" width="11.140625" style="15" bestFit="1" customWidth="1"/>
    <col min="538" max="538" width="12.28515625" style="15" bestFit="1" customWidth="1"/>
    <col min="539" max="539" width="15.28515625" style="15" bestFit="1" customWidth="1"/>
    <col min="540" max="540" width="7.85546875" style="15" bestFit="1" customWidth="1"/>
    <col min="541" max="541" width="7" style="15" bestFit="1" customWidth="1"/>
    <col min="542" max="543" width="8.42578125" style="15" bestFit="1" customWidth="1"/>
    <col min="544" max="544" width="6.7109375" style="15" bestFit="1" customWidth="1"/>
    <col min="545" max="545" width="11.28515625" style="15" bestFit="1" customWidth="1"/>
    <col min="546" max="546" width="10.28515625" style="15" bestFit="1" customWidth="1"/>
    <col min="547" max="547" width="17.42578125" style="15" bestFit="1" customWidth="1"/>
    <col min="548" max="548" width="16.28515625" style="15" bestFit="1" customWidth="1"/>
    <col min="549" max="549" width="17.42578125" style="15" bestFit="1" customWidth="1"/>
    <col min="550" max="550" width="12.28515625" style="15" bestFit="1" customWidth="1"/>
    <col min="551" max="777" width="9.140625" style="15"/>
    <col min="778" max="778" width="38.140625" style="15" bestFit="1" customWidth="1"/>
    <col min="779" max="779" width="19.5703125" style="15" bestFit="1" customWidth="1"/>
    <col min="780" max="780" width="18.42578125" style="15" bestFit="1" customWidth="1"/>
    <col min="781" max="781" width="19" style="15" bestFit="1" customWidth="1"/>
    <col min="782" max="782" width="10.7109375" style="15" bestFit="1" customWidth="1"/>
    <col min="783" max="783" width="10.42578125" style="15" bestFit="1" customWidth="1"/>
    <col min="784" max="784" width="4.28515625" style="15" bestFit="1" customWidth="1"/>
    <col min="785" max="785" width="38" style="15" bestFit="1" customWidth="1"/>
    <col min="786" max="786" width="11.28515625" style="15" bestFit="1" customWidth="1"/>
    <col min="787" max="787" width="20.28515625" style="15" bestFit="1" customWidth="1"/>
    <col min="788" max="788" width="8.7109375" style="15" bestFit="1" customWidth="1"/>
    <col min="789" max="789" width="8.140625" style="15" bestFit="1" customWidth="1"/>
    <col min="790" max="791" width="9.42578125" style="15" bestFit="1" customWidth="1"/>
    <col min="792" max="792" width="4.7109375" style="15" bestFit="1" customWidth="1"/>
    <col min="793" max="793" width="11.140625" style="15" bestFit="1" customWidth="1"/>
    <col min="794" max="794" width="12.28515625" style="15" bestFit="1" customWidth="1"/>
    <col min="795" max="795" width="15.28515625" style="15" bestFit="1" customWidth="1"/>
    <col min="796" max="796" width="7.85546875" style="15" bestFit="1" customWidth="1"/>
    <col min="797" max="797" width="7" style="15" bestFit="1" customWidth="1"/>
    <col min="798" max="799" width="8.42578125" style="15" bestFit="1" customWidth="1"/>
    <col min="800" max="800" width="6.7109375" style="15" bestFit="1" customWidth="1"/>
    <col min="801" max="801" width="11.28515625" style="15" bestFit="1" customWidth="1"/>
    <col min="802" max="802" width="10.28515625" style="15" bestFit="1" customWidth="1"/>
    <col min="803" max="803" width="17.42578125" style="15" bestFit="1" customWidth="1"/>
    <col min="804" max="804" width="16.28515625" style="15" bestFit="1" customWidth="1"/>
    <col min="805" max="805" width="17.42578125" style="15" bestFit="1" customWidth="1"/>
    <col min="806" max="806" width="12.28515625" style="15" bestFit="1" customWidth="1"/>
    <col min="807" max="1033" width="9.140625" style="15"/>
    <col min="1034" max="1034" width="38.140625" style="15" bestFit="1" customWidth="1"/>
    <col min="1035" max="1035" width="19.5703125" style="15" bestFit="1" customWidth="1"/>
    <col min="1036" max="1036" width="18.42578125" style="15" bestFit="1" customWidth="1"/>
    <col min="1037" max="1037" width="19" style="15" bestFit="1" customWidth="1"/>
    <col min="1038" max="1038" width="10.7109375" style="15" bestFit="1" customWidth="1"/>
    <col min="1039" max="1039" width="10.42578125" style="15" bestFit="1" customWidth="1"/>
    <col min="1040" max="1040" width="4.28515625" style="15" bestFit="1" customWidth="1"/>
    <col min="1041" max="1041" width="38" style="15" bestFit="1" customWidth="1"/>
    <col min="1042" max="1042" width="11.28515625" style="15" bestFit="1" customWidth="1"/>
    <col min="1043" max="1043" width="20.28515625" style="15" bestFit="1" customWidth="1"/>
    <col min="1044" max="1044" width="8.7109375" style="15" bestFit="1" customWidth="1"/>
    <col min="1045" max="1045" width="8.140625" style="15" bestFit="1" customWidth="1"/>
    <col min="1046" max="1047" width="9.42578125" style="15" bestFit="1" customWidth="1"/>
    <col min="1048" max="1048" width="4.7109375" style="15" bestFit="1" customWidth="1"/>
    <col min="1049" max="1049" width="11.140625" style="15" bestFit="1" customWidth="1"/>
    <col min="1050" max="1050" width="12.28515625" style="15" bestFit="1" customWidth="1"/>
    <col min="1051" max="1051" width="15.28515625" style="15" bestFit="1" customWidth="1"/>
    <col min="1052" max="1052" width="7.85546875" style="15" bestFit="1" customWidth="1"/>
    <col min="1053" max="1053" width="7" style="15" bestFit="1" customWidth="1"/>
    <col min="1054" max="1055" width="8.42578125" style="15" bestFit="1" customWidth="1"/>
    <col min="1056" max="1056" width="6.7109375" style="15" bestFit="1" customWidth="1"/>
    <col min="1057" max="1057" width="11.28515625" style="15" bestFit="1" customWidth="1"/>
    <col min="1058" max="1058" width="10.28515625" style="15" bestFit="1" customWidth="1"/>
    <col min="1059" max="1059" width="17.42578125" style="15" bestFit="1" customWidth="1"/>
    <col min="1060" max="1060" width="16.28515625" style="15" bestFit="1" customWidth="1"/>
    <col min="1061" max="1061" width="17.42578125" style="15" bestFit="1" customWidth="1"/>
    <col min="1062" max="1062" width="12.28515625" style="15" bestFit="1" customWidth="1"/>
    <col min="1063" max="1289" width="9.140625" style="15"/>
    <col min="1290" max="1290" width="38.140625" style="15" bestFit="1" customWidth="1"/>
    <col min="1291" max="1291" width="19.5703125" style="15" bestFit="1" customWidth="1"/>
    <col min="1292" max="1292" width="18.42578125" style="15" bestFit="1" customWidth="1"/>
    <col min="1293" max="1293" width="19" style="15" bestFit="1" customWidth="1"/>
    <col min="1294" max="1294" width="10.7109375" style="15" bestFit="1" customWidth="1"/>
    <col min="1295" max="1295" width="10.42578125" style="15" bestFit="1" customWidth="1"/>
    <col min="1296" max="1296" width="4.28515625" style="15" bestFit="1" customWidth="1"/>
    <col min="1297" max="1297" width="38" style="15" bestFit="1" customWidth="1"/>
    <col min="1298" max="1298" width="11.28515625" style="15" bestFit="1" customWidth="1"/>
    <col min="1299" max="1299" width="20.28515625" style="15" bestFit="1" customWidth="1"/>
    <col min="1300" max="1300" width="8.7109375" style="15" bestFit="1" customWidth="1"/>
    <col min="1301" max="1301" width="8.140625" style="15" bestFit="1" customWidth="1"/>
    <col min="1302" max="1303" width="9.42578125" style="15" bestFit="1" customWidth="1"/>
    <col min="1304" max="1304" width="4.7109375" style="15" bestFit="1" customWidth="1"/>
    <col min="1305" max="1305" width="11.140625" style="15" bestFit="1" customWidth="1"/>
    <col min="1306" max="1306" width="12.28515625" style="15" bestFit="1" customWidth="1"/>
    <col min="1307" max="1307" width="15.28515625" style="15" bestFit="1" customWidth="1"/>
    <col min="1308" max="1308" width="7.85546875" style="15" bestFit="1" customWidth="1"/>
    <col min="1309" max="1309" width="7" style="15" bestFit="1" customWidth="1"/>
    <col min="1310" max="1311" width="8.42578125" style="15" bestFit="1" customWidth="1"/>
    <col min="1312" max="1312" width="6.7109375" style="15" bestFit="1" customWidth="1"/>
    <col min="1313" max="1313" width="11.28515625" style="15" bestFit="1" customWidth="1"/>
    <col min="1314" max="1314" width="10.28515625" style="15" bestFit="1" customWidth="1"/>
    <col min="1315" max="1315" width="17.42578125" style="15" bestFit="1" customWidth="1"/>
    <col min="1316" max="1316" width="16.28515625" style="15" bestFit="1" customWidth="1"/>
    <col min="1317" max="1317" width="17.42578125" style="15" bestFit="1" customWidth="1"/>
    <col min="1318" max="1318" width="12.28515625" style="15" bestFit="1" customWidth="1"/>
    <col min="1319" max="1545" width="9.140625" style="15"/>
    <col min="1546" max="1546" width="38.140625" style="15" bestFit="1" customWidth="1"/>
    <col min="1547" max="1547" width="19.5703125" style="15" bestFit="1" customWidth="1"/>
    <col min="1548" max="1548" width="18.42578125" style="15" bestFit="1" customWidth="1"/>
    <col min="1549" max="1549" width="19" style="15" bestFit="1" customWidth="1"/>
    <col min="1550" max="1550" width="10.7109375" style="15" bestFit="1" customWidth="1"/>
    <col min="1551" max="1551" width="10.42578125" style="15" bestFit="1" customWidth="1"/>
    <col min="1552" max="1552" width="4.28515625" style="15" bestFit="1" customWidth="1"/>
    <col min="1553" max="1553" width="38" style="15" bestFit="1" customWidth="1"/>
    <col min="1554" max="1554" width="11.28515625" style="15" bestFit="1" customWidth="1"/>
    <col min="1555" max="1555" width="20.28515625" style="15" bestFit="1" customWidth="1"/>
    <col min="1556" max="1556" width="8.7109375" style="15" bestFit="1" customWidth="1"/>
    <col min="1557" max="1557" width="8.140625" style="15" bestFit="1" customWidth="1"/>
    <col min="1558" max="1559" width="9.42578125" style="15" bestFit="1" customWidth="1"/>
    <col min="1560" max="1560" width="4.7109375" style="15" bestFit="1" customWidth="1"/>
    <col min="1561" max="1561" width="11.140625" style="15" bestFit="1" customWidth="1"/>
    <col min="1562" max="1562" width="12.28515625" style="15" bestFit="1" customWidth="1"/>
    <col min="1563" max="1563" width="15.28515625" style="15" bestFit="1" customWidth="1"/>
    <col min="1564" max="1564" width="7.85546875" style="15" bestFit="1" customWidth="1"/>
    <col min="1565" max="1565" width="7" style="15" bestFit="1" customWidth="1"/>
    <col min="1566" max="1567" width="8.42578125" style="15" bestFit="1" customWidth="1"/>
    <col min="1568" max="1568" width="6.7109375" style="15" bestFit="1" customWidth="1"/>
    <col min="1569" max="1569" width="11.28515625" style="15" bestFit="1" customWidth="1"/>
    <col min="1570" max="1570" width="10.28515625" style="15" bestFit="1" customWidth="1"/>
    <col min="1571" max="1571" width="17.42578125" style="15" bestFit="1" customWidth="1"/>
    <col min="1572" max="1572" width="16.28515625" style="15" bestFit="1" customWidth="1"/>
    <col min="1573" max="1573" width="17.42578125" style="15" bestFit="1" customWidth="1"/>
    <col min="1574" max="1574" width="12.28515625" style="15" bestFit="1" customWidth="1"/>
    <col min="1575" max="1801" width="9.140625" style="15"/>
    <col min="1802" max="1802" width="38.140625" style="15" bestFit="1" customWidth="1"/>
    <col min="1803" max="1803" width="19.5703125" style="15" bestFit="1" customWidth="1"/>
    <col min="1804" max="1804" width="18.42578125" style="15" bestFit="1" customWidth="1"/>
    <col min="1805" max="1805" width="19" style="15" bestFit="1" customWidth="1"/>
    <col min="1806" max="1806" width="10.7109375" style="15" bestFit="1" customWidth="1"/>
    <col min="1807" max="1807" width="10.42578125" style="15" bestFit="1" customWidth="1"/>
    <col min="1808" max="1808" width="4.28515625" style="15" bestFit="1" customWidth="1"/>
    <col min="1809" max="1809" width="38" style="15" bestFit="1" customWidth="1"/>
    <col min="1810" max="1810" width="11.28515625" style="15" bestFit="1" customWidth="1"/>
    <col min="1811" max="1811" width="20.28515625" style="15" bestFit="1" customWidth="1"/>
    <col min="1812" max="1812" width="8.7109375" style="15" bestFit="1" customWidth="1"/>
    <col min="1813" max="1813" width="8.140625" style="15" bestFit="1" customWidth="1"/>
    <col min="1814" max="1815" width="9.42578125" style="15" bestFit="1" customWidth="1"/>
    <col min="1816" max="1816" width="4.7109375" style="15" bestFit="1" customWidth="1"/>
    <col min="1817" max="1817" width="11.140625" style="15" bestFit="1" customWidth="1"/>
    <col min="1818" max="1818" width="12.28515625" style="15" bestFit="1" customWidth="1"/>
    <col min="1819" max="1819" width="15.28515625" style="15" bestFit="1" customWidth="1"/>
    <col min="1820" max="1820" width="7.85546875" style="15" bestFit="1" customWidth="1"/>
    <col min="1821" max="1821" width="7" style="15" bestFit="1" customWidth="1"/>
    <col min="1822" max="1823" width="8.42578125" style="15" bestFit="1" customWidth="1"/>
    <col min="1824" max="1824" width="6.7109375" style="15" bestFit="1" customWidth="1"/>
    <col min="1825" max="1825" width="11.28515625" style="15" bestFit="1" customWidth="1"/>
    <col min="1826" max="1826" width="10.28515625" style="15" bestFit="1" customWidth="1"/>
    <col min="1827" max="1827" width="17.42578125" style="15" bestFit="1" customWidth="1"/>
    <col min="1828" max="1828" width="16.28515625" style="15" bestFit="1" customWidth="1"/>
    <col min="1829" max="1829" width="17.42578125" style="15" bestFit="1" customWidth="1"/>
    <col min="1830" max="1830" width="12.28515625" style="15" bestFit="1" customWidth="1"/>
    <col min="1831" max="2057" width="9.140625" style="15"/>
    <col min="2058" max="2058" width="38.140625" style="15" bestFit="1" customWidth="1"/>
    <col min="2059" max="2059" width="19.5703125" style="15" bestFit="1" customWidth="1"/>
    <col min="2060" max="2060" width="18.42578125" style="15" bestFit="1" customWidth="1"/>
    <col min="2061" max="2061" width="19" style="15" bestFit="1" customWidth="1"/>
    <col min="2062" max="2062" width="10.7109375" style="15" bestFit="1" customWidth="1"/>
    <col min="2063" max="2063" width="10.42578125" style="15" bestFit="1" customWidth="1"/>
    <col min="2064" max="2064" width="4.28515625" style="15" bestFit="1" customWidth="1"/>
    <col min="2065" max="2065" width="38" style="15" bestFit="1" customWidth="1"/>
    <col min="2066" max="2066" width="11.28515625" style="15" bestFit="1" customWidth="1"/>
    <col min="2067" max="2067" width="20.28515625" style="15" bestFit="1" customWidth="1"/>
    <col min="2068" max="2068" width="8.7109375" style="15" bestFit="1" customWidth="1"/>
    <col min="2069" max="2069" width="8.140625" style="15" bestFit="1" customWidth="1"/>
    <col min="2070" max="2071" width="9.42578125" style="15" bestFit="1" customWidth="1"/>
    <col min="2072" max="2072" width="4.7109375" style="15" bestFit="1" customWidth="1"/>
    <col min="2073" max="2073" width="11.140625" style="15" bestFit="1" customWidth="1"/>
    <col min="2074" max="2074" width="12.28515625" style="15" bestFit="1" customWidth="1"/>
    <col min="2075" max="2075" width="15.28515625" style="15" bestFit="1" customWidth="1"/>
    <col min="2076" max="2076" width="7.85546875" style="15" bestFit="1" customWidth="1"/>
    <col min="2077" max="2077" width="7" style="15" bestFit="1" customWidth="1"/>
    <col min="2078" max="2079" width="8.42578125" style="15" bestFit="1" customWidth="1"/>
    <col min="2080" max="2080" width="6.7109375" style="15" bestFit="1" customWidth="1"/>
    <col min="2081" max="2081" width="11.28515625" style="15" bestFit="1" customWidth="1"/>
    <col min="2082" max="2082" width="10.28515625" style="15" bestFit="1" customWidth="1"/>
    <col min="2083" max="2083" width="17.42578125" style="15" bestFit="1" customWidth="1"/>
    <col min="2084" max="2084" width="16.28515625" style="15" bestFit="1" customWidth="1"/>
    <col min="2085" max="2085" width="17.42578125" style="15" bestFit="1" customWidth="1"/>
    <col min="2086" max="2086" width="12.28515625" style="15" bestFit="1" customWidth="1"/>
    <col min="2087" max="2313" width="9.140625" style="15"/>
    <col min="2314" max="2314" width="38.140625" style="15" bestFit="1" customWidth="1"/>
    <col min="2315" max="2315" width="19.5703125" style="15" bestFit="1" customWidth="1"/>
    <col min="2316" max="2316" width="18.42578125" style="15" bestFit="1" customWidth="1"/>
    <col min="2317" max="2317" width="19" style="15" bestFit="1" customWidth="1"/>
    <col min="2318" max="2318" width="10.7109375" style="15" bestFit="1" customWidth="1"/>
    <col min="2319" max="2319" width="10.42578125" style="15" bestFit="1" customWidth="1"/>
    <col min="2320" max="2320" width="4.28515625" style="15" bestFit="1" customWidth="1"/>
    <col min="2321" max="2321" width="38" style="15" bestFit="1" customWidth="1"/>
    <col min="2322" max="2322" width="11.28515625" style="15" bestFit="1" customWidth="1"/>
    <col min="2323" max="2323" width="20.28515625" style="15" bestFit="1" customWidth="1"/>
    <col min="2324" max="2324" width="8.7109375" style="15" bestFit="1" customWidth="1"/>
    <col min="2325" max="2325" width="8.140625" style="15" bestFit="1" customWidth="1"/>
    <col min="2326" max="2327" width="9.42578125" style="15" bestFit="1" customWidth="1"/>
    <col min="2328" max="2328" width="4.7109375" style="15" bestFit="1" customWidth="1"/>
    <col min="2329" max="2329" width="11.140625" style="15" bestFit="1" customWidth="1"/>
    <col min="2330" max="2330" width="12.28515625" style="15" bestFit="1" customWidth="1"/>
    <col min="2331" max="2331" width="15.28515625" style="15" bestFit="1" customWidth="1"/>
    <col min="2332" max="2332" width="7.85546875" style="15" bestFit="1" customWidth="1"/>
    <col min="2333" max="2333" width="7" style="15" bestFit="1" customWidth="1"/>
    <col min="2334" max="2335" width="8.42578125" style="15" bestFit="1" customWidth="1"/>
    <col min="2336" max="2336" width="6.7109375" style="15" bestFit="1" customWidth="1"/>
    <col min="2337" max="2337" width="11.28515625" style="15" bestFit="1" customWidth="1"/>
    <col min="2338" max="2338" width="10.28515625" style="15" bestFit="1" customWidth="1"/>
    <col min="2339" max="2339" width="17.42578125" style="15" bestFit="1" customWidth="1"/>
    <col min="2340" max="2340" width="16.28515625" style="15" bestFit="1" customWidth="1"/>
    <col min="2341" max="2341" width="17.42578125" style="15" bestFit="1" customWidth="1"/>
    <col min="2342" max="2342" width="12.28515625" style="15" bestFit="1" customWidth="1"/>
    <col min="2343" max="2569" width="9.140625" style="15"/>
    <col min="2570" max="2570" width="38.140625" style="15" bestFit="1" customWidth="1"/>
    <col min="2571" max="2571" width="19.5703125" style="15" bestFit="1" customWidth="1"/>
    <col min="2572" max="2572" width="18.42578125" style="15" bestFit="1" customWidth="1"/>
    <col min="2573" max="2573" width="19" style="15" bestFit="1" customWidth="1"/>
    <col min="2574" max="2574" width="10.7109375" style="15" bestFit="1" customWidth="1"/>
    <col min="2575" max="2575" width="10.42578125" style="15" bestFit="1" customWidth="1"/>
    <col min="2576" max="2576" width="4.28515625" style="15" bestFit="1" customWidth="1"/>
    <col min="2577" max="2577" width="38" style="15" bestFit="1" customWidth="1"/>
    <col min="2578" max="2578" width="11.28515625" style="15" bestFit="1" customWidth="1"/>
    <col min="2579" max="2579" width="20.28515625" style="15" bestFit="1" customWidth="1"/>
    <col min="2580" max="2580" width="8.7109375" style="15" bestFit="1" customWidth="1"/>
    <col min="2581" max="2581" width="8.140625" style="15" bestFit="1" customWidth="1"/>
    <col min="2582" max="2583" width="9.42578125" style="15" bestFit="1" customWidth="1"/>
    <col min="2584" max="2584" width="4.7109375" style="15" bestFit="1" customWidth="1"/>
    <col min="2585" max="2585" width="11.140625" style="15" bestFit="1" customWidth="1"/>
    <col min="2586" max="2586" width="12.28515625" style="15" bestFit="1" customWidth="1"/>
    <col min="2587" max="2587" width="15.28515625" style="15" bestFit="1" customWidth="1"/>
    <col min="2588" max="2588" width="7.85546875" style="15" bestFit="1" customWidth="1"/>
    <col min="2589" max="2589" width="7" style="15" bestFit="1" customWidth="1"/>
    <col min="2590" max="2591" width="8.42578125" style="15" bestFit="1" customWidth="1"/>
    <col min="2592" max="2592" width="6.7109375" style="15" bestFit="1" customWidth="1"/>
    <col min="2593" max="2593" width="11.28515625" style="15" bestFit="1" customWidth="1"/>
    <col min="2594" max="2594" width="10.28515625" style="15" bestFit="1" customWidth="1"/>
    <col min="2595" max="2595" width="17.42578125" style="15" bestFit="1" customWidth="1"/>
    <col min="2596" max="2596" width="16.28515625" style="15" bestFit="1" customWidth="1"/>
    <col min="2597" max="2597" width="17.42578125" style="15" bestFit="1" customWidth="1"/>
    <col min="2598" max="2598" width="12.28515625" style="15" bestFit="1" customWidth="1"/>
    <col min="2599" max="2825" width="9.140625" style="15"/>
    <col min="2826" max="2826" width="38.140625" style="15" bestFit="1" customWidth="1"/>
    <col min="2827" max="2827" width="19.5703125" style="15" bestFit="1" customWidth="1"/>
    <col min="2828" max="2828" width="18.42578125" style="15" bestFit="1" customWidth="1"/>
    <col min="2829" max="2829" width="19" style="15" bestFit="1" customWidth="1"/>
    <col min="2830" max="2830" width="10.7109375" style="15" bestFit="1" customWidth="1"/>
    <col min="2831" max="2831" width="10.42578125" style="15" bestFit="1" customWidth="1"/>
    <col min="2832" max="2832" width="4.28515625" style="15" bestFit="1" customWidth="1"/>
    <col min="2833" max="2833" width="38" style="15" bestFit="1" customWidth="1"/>
    <col min="2834" max="2834" width="11.28515625" style="15" bestFit="1" customWidth="1"/>
    <col min="2835" max="2835" width="20.28515625" style="15" bestFit="1" customWidth="1"/>
    <col min="2836" max="2836" width="8.7109375" style="15" bestFit="1" customWidth="1"/>
    <col min="2837" max="2837" width="8.140625" style="15" bestFit="1" customWidth="1"/>
    <col min="2838" max="2839" width="9.42578125" style="15" bestFit="1" customWidth="1"/>
    <col min="2840" max="2840" width="4.7109375" style="15" bestFit="1" customWidth="1"/>
    <col min="2841" max="2841" width="11.140625" style="15" bestFit="1" customWidth="1"/>
    <col min="2842" max="2842" width="12.28515625" style="15" bestFit="1" customWidth="1"/>
    <col min="2843" max="2843" width="15.28515625" style="15" bestFit="1" customWidth="1"/>
    <col min="2844" max="2844" width="7.85546875" style="15" bestFit="1" customWidth="1"/>
    <col min="2845" max="2845" width="7" style="15" bestFit="1" customWidth="1"/>
    <col min="2846" max="2847" width="8.42578125" style="15" bestFit="1" customWidth="1"/>
    <col min="2848" max="2848" width="6.7109375" style="15" bestFit="1" customWidth="1"/>
    <col min="2849" max="2849" width="11.28515625" style="15" bestFit="1" customWidth="1"/>
    <col min="2850" max="2850" width="10.28515625" style="15" bestFit="1" customWidth="1"/>
    <col min="2851" max="2851" width="17.42578125" style="15" bestFit="1" customWidth="1"/>
    <col min="2852" max="2852" width="16.28515625" style="15" bestFit="1" customWidth="1"/>
    <col min="2853" max="2853" width="17.42578125" style="15" bestFit="1" customWidth="1"/>
    <col min="2854" max="2854" width="12.28515625" style="15" bestFit="1" customWidth="1"/>
    <col min="2855" max="3081" width="9.140625" style="15"/>
    <col min="3082" max="3082" width="38.140625" style="15" bestFit="1" customWidth="1"/>
    <col min="3083" max="3083" width="19.5703125" style="15" bestFit="1" customWidth="1"/>
    <col min="3084" max="3084" width="18.42578125" style="15" bestFit="1" customWidth="1"/>
    <col min="3085" max="3085" width="19" style="15" bestFit="1" customWidth="1"/>
    <col min="3086" max="3086" width="10.7109375" style="15" bestFit="1" customWidth="1"/>
    <col min="3087" max="3087" width="10.42578125" style="15" bestFit="1" customWidth="1"/>
    <col min="3088" max="3088" width="4.28515625" style="15" bestFit="1" customWidth="1"/>
    <col min="3089" max="3089" width="38" style="15" bestFit="1" customWidth="1"/>
    <col min="3090" max="3090" width="11.28515625" style="15" bestFit="1" customWidth="1"/>
    <col min="3091" max="3091" width="20.28515625" style="15" bestFit="1" customWidth="1"/>
    <col min="3092" max="3092" width="8.7109375" style="15" bestFit="1" customWidth="1"/>
    <col min="3093" max="3093" width="8.140625" style="15" bestFit="1" customWidth="1"/>
    <col min="3094" max="3095" width="9.42578125" style="15" bestFit="1" customWidth="1"/>
    <col min="3096" max="3096" width="4.7109375" style="15" bestFit="1" customWidth="1"/>
    <col min="3097" max="3097" width="11.140625" style="15" bestFit="1" customWidth="1"/>
    <col min="3098" max="3098" width="12.28515625" style="15" bestFit="1" customWidth="1"/>
    <col min="3099" max="3099" width="15.28515625" style="15" bestFit="1" customWidth="1"/>
    <col min="3100" max="3100" width="7.85546875" style="15" bestFit="1" customWidth="1"/>
    <col min="3101" max="3101" width="7" style="15" bestFit="1" customWidth="1"/>
    <col min="3102" max="3103" width="8.42578125" style="15" bestFit="1" customWidth="1"/>
    <col min="3104" max="3104" width="6.7109375" style="15" bestFit="1" customWidth="1"/>
    <col min="3105" max="3105" width="11.28515625" style="15" bestFit="1" customWidth="1"/>
    <col min="3106" max="3106" width="10.28515625" style="15" bestFit="1" customWidth="1"/>
    <col min="3107" max="3107" width="17.42578125" style="15" bestFit="1" customWidth="1"/>
    <col min="3108" max="3108" width="16.28515625" style="15" bestFit="1" customWidth="1"/>
    <col min="3109" max="3109" width="17.42578125" style="15" bestFit="1" customWidth="1"/>
    <col min="3110" max="3110" width="12.28515625" style="15" bestFit="1" customWidth="1"/>
    <col min="3111" max="3337" width="9.140625" style="15"/>
    <col min="3338" max="3338" width="38.140625" style="15" bestFit="1" customWidth="1"/>
    <col min="3339" max="3339" width="19.5703125" style="15" bestFit="1" customWidth="1"/>
    <col min="3340" max="3340" width="18.42578125" style="15" bestFit="1" customWidth="1"/>
    <col min="3341" max="3341" width="19" style="15" bestFit="1" customWidth="1"/>
    <col min="3342" max="3342" width="10.7109375" style="15" bestFit="1" customWidth="1"/>
    <col min="3343" max="3343" width="10.42578125" style="15" bestFit="1" customWidth="1"/>
    <col min="3344" max="3344" width="4.28515625" style="15" bestFit="1" customWidth="1"/>
    <col min="3345" max="3345" width="38" style="15" bestFit="1" customWidth="1"/>
    <col min="3346" max="3346" width="11.28515625" style="15" bestFit="1" customWidth="1"/>
    <col min="3347" max="3347" width="20.28515625" style="15" bestFit="1" customWidth="1"/>
    <col min="3348" max="3348" width="8.7109375" style="15" bestFit="1" customWidth="1"/>
    <col min="3349" max="3349" width="8.140625" style="15" bestFit="1" customWidth="1"/>
    <col min="3350" max="3351" width="9.42578125" style="15" bestFit="1" customWidth="1"/>
    <col min="3352" max="3352" width="4.7109375" style="15" bestFit="1" customWidth="1"/>
    <col min="3353" max="3353" width="11.140625" style="15" bestFit="1" customWidth="1"/>
    <col min="3354" max="3354" width="12.28515625" style="15" bestFit="1" customWidth="1"/>
    <col min="3355" max="3355" width="15.28515625" style="15" bestFit="1" customWidth="1"/>
    <col min="3356" max="3356" width="7.85546875" style="15" bestFit="1" customWidth="1"/>
    <col min="3357" max="3357" width="7" style="15" bestFit="1" customWidth="1"/>
    <col min="3358" max="3359" width="8.42578125" style="15" bestFit="1" customWidth="1"/>
    <col min="3360" max="3360" width="6.7109375" style="15" bestFit="1" customWidth="1"/>
    <col min="3361" max="3361" width="11.28515625" style="15" bestFit="1" customWidth="1"/>
    <col min="3362" max="3362" width="10.28515625" style="15" bestFit="1" customWidth="1"/>
    <col min="3363" max="3363" width="17.42578125" style="15" bestFit="1" customWidth="1"/>
    <col min="3364" max="3364" width="16.28515625" style="15" bestFit="1" customWidth="1"/>
    <col min="3365" max="3365" width="17.42578125" style="15" bestFit="1" customWidth="1"/>
    <col min="3366" max="3366" width="12.28515625" style="15" bestFit="1" customWidth="1"/>
    <col min="3367" max="3593" width="9.140625" style="15"/>
    <col min="3594" max="3594" width="38.140625" style="15" bestFit="1" customWidth="1"/>
    <col min="3595" max="3595" width="19.5703125" style="15" bestFit="1" customWidth="1"/>
    <col min="3596" max="3596" width="18.42578125" style="15" bestFit="1" customWidth="1"/>
    <col min="3597" max="3597" width="19" style="15" bestFit="1" customWidth="1"/>
    <col min="3598" max="3598" width="10.7109375" style="15" bestFit="1" customWidth="1"/>
    <col min="3599" max="3599" width="10.42578125" style="15" bestFit="1" customWidth="1"/>
    <col min="3600" max="3600" width="4.28515625" style="15" bestFit="1" customWidth="1"/>
    <col min="3601" max="3601" width="38" style="15" bestFit="1" customWidth="1"/>
    <col min="3602" max="3602" width="11.28515625" style="15" bestFit="1" customWidth="1"/>
    <col min="3603" max="3603" width="20.28515625" style="15" bestFit="1" customWidth="1"/>
    <col min="3604" max="3604" width="8.7109375" style="15" bestFit="1" customWidth="1"/>
    <col min="3605" max="3605" width="8.140625" style="15" bestFit="1" customWidth="1"/>
    <col min="3606" max="3607" width="9.42578125" style="15" bestFit="1" customWidth="1"/>
    <col min="3608" max="3608" width="4.7109375" style="15" bestFit="1" customWidth="1"/>
    <col min="3609" max="3609" width="11.140625" style="15" bestFit="1" customWidth="1"/>
    <col min="3610" max="3610" width="12.28515625" style="15" bestFit="1" customWidth="1"/>
    <col min="3611" max="3611" width="15.28515625" style="15" bestFit="1" customWidth="1"/>
    <col min="3612" max="3612" width="7.85546875" style="15" bestFit="1" customWidth="1"/>
    <col min="3613" max="3613" width="7" style="15" bestFit="1" customWidth="1"/>
    <col min="3614" max="3615" width="8.42578125" style="15" bestFit="1" customWidth="1"/>
    <col min="3616" max="3616" width="6.7109375" style="15" bestFit="1" customWidth="1"/>
    <col min="3617" max="3617" width="11.28515625" style="15" bestFit="1" customWidth="1"/>
    <col min="3618" max="3618" width="10.28515625" style="15" bestFit="1" customWidth="1"/>
    <col min="3619" max="3619" width="17.42578125" style="15" bestFit="1" customWidth="1"/>
    <col min="3620" max="3620" width="16.28515625" style="15" bestFit="1" customWidth="1"/>
    <col min="3621" max="3621" width="17.42578125" style="15" bestFit="1" customWidth="1"/>
    <col min="3622" max="3622" width="12.28515625" style="15" bestFit="1" customWidth="1"/>
    <col min="3623" max="3849" width="9.140625" style="15"/>
    <col min="3850" max="3850" width="38.140625" style="15" bestFit="1" customWidth="1"/>
    <col min="3851" max="3851" width="19.5703125" style="15" bestFit="1" customWidth="1"/>
    <col min="3852" max="3852" width="18.42578125" style="15" bestFit="1" customWidth="1"/>
    <col min="3853" max="3853" width="19" style="15" bestFit="1" customWidth="1"/>
    <col min="3854" max="3854" width="10.7109375" style="15" bestFit="1" customWidth="1"/>
    <col min="3855" max="3855" width="10.42578125" style="15" bestFit="1" customWidth="1"/>
    <col min="3856" max="3856" width="4.28515625" style="15" bestFit="1" customWidth="1"/>
    <col min="3857" max="3857" width="38" style="15" bestFit="1" customWidth="1"/>
    <col min="3858" max="3858" width="11.28515625" style="15" bestFit="1" customWidth="1"/>
    <col min="3859" max="3859" width="20.28515625" style="15" bestFit="1" customWidth="1"/>
    <col min="3860" max="3860" width="8.7109375" style="15" bestFit="1" customWidth="1"/>
    <col min="3861" max="3861" width="8.140625" style="15" bestFit="1" customWidth="1"/>
    <col min="3862" max="3863" width="9.42578125" style="15" bestFit="1" customWidth="1"/>
    <col min="3864" max="3864" width="4.7109375" style="15" bestFit="1" customWidth="1"/>
    <col min="3865" max="3865" width="11.140625" style="15" bestFit="1" customWidth="1"/>
    <col min="3866" max="3866" width="12.28515625" style="15" bestFit="1" customWidth="1"/>
    <col min="3867" max="3867" width="15.28515625" style="15" bestFit="1" customWidth="1"/>
    <col min="3868" max="3868" width="7.85546875" style="15" bestFit="1" customWidth="1"/>
    <col min="3869" max="3869" width="7" style="15" bestFit="1" customWidth="1"/>
    <col min="3870" max="3871" width="8.42578125" style="15" bestFit="1" customWidth="1"/>
    <col min="3872" max="3872" width="6.7109375" style="15" bestFit="1" customWidth="1"/>
    <col min="3873" max="3873" width="11.28515625" style="15" bestFit="1" customWidth="1"/>
    <col min="3874" max="3874" width="10.28515625" style="15" bestFit="1" customWidth="1"/>
    <col min="3875" max="3875" width="17.42578125" style="15" bestFit="1" customWidth="1"/>
    <col min="3876" max="3876" width="16.28515625" style="15" bestFit="1" customWidth="1"/>
    <col min="3877" max="3877" width="17.42578125" style="15" bestFit="1" customWidth="1"/>
    <col min="3878" max="3878" width="12.28515625" style="15" bestFit="1" customWidth="1"/>
    <col min="3879" max="4105" width="9.140625" style="15"/>
    <col min="4106" max="4106" width="38.140625" style="15" bestFit="1" customWidth="1"/>
    <col min="4107" max="4107" width="19.5703125" style="15" bestFit="1" customWidth="1"/>
    <col min="4108" max="4108" width="18.42578125" style="15" bestFit="1" customWidth="1"/>
    <col min="4109" max="4109" width="19" style="15" bestFit="1" customWidth="1"/>
    <col min="4110" max="4110" width="10.7109375" style="15" bestFit="1" customWidth="1"/>
    <col min="4111" max="4111" width="10.42578125" style="15" bestFit="1" customWidth="1"/>
    <col min="4112" max="4112" width="4.28515625" style="15" bestFit="1" customWidth="1"/>
    <col min="4113" max="4113" width="38" style="15" bestFit="1" customWidth="1"/>
    <col min="4114" max="4114" width="11.28515625" style="15" bestFit="1" customWidth="1"/>
    <col min="4115" max="4115" width="20.28515625" style="15" bestFit="1" customWidth="1"/>
    <col min="4116" max="4116" width="8.7109375" style="15" bestFit="1" customWidth="1"/>
    <col min="4117" max="4117" width="8.140625" style="15" bestFit="1" customWidth="1"/>
    <col min="4118" max="4119" width="9.42578125" style="15" bestFit="1" customWidth="1"/>
    <col min="4120" max="4120" width="4.7109375" style="15" bestFit="1" customWidth="1"/>
    <col min="4121" max="4121" width="11.140625" style="15" bestFit="1" customWidth="1"/>
    <col min="4122" max="4122" width="12.28515625" style="15" bestFit="1" customWidth="1"/>
    <col min="4123" max="4123" width="15.28515625" style="15" bestFit="1" customWidth="1"/>
    <col min="4124" max="4124" width="7.85546875" style="15" bestFit="1" customWidth="1"/>
    <col min="4125" max="4125" width="7" style="15" bestFit="1" customWidth="1"/>
    <col min="4126" max="4127" width="8.42578125" style="15" bestFit="1" customWidth="1"/>
    <col min="4128" max="4128" width="6.7109375" style="15" bestFit="1" customWidth="1"/>
    <col min="4129" max="4129" width="11.28515625" style="15" bestFit="1" customWidth="1"/>
    <col min="4130" max="4130" width="10.28515625" style="15" bestFit="1" customWidth="1"/>
    <col min="4131" max="4131" width="17.42578125" style="15" bestFit="1" customWidth="1"/>
    <col min="4132" max="4132" width="16.28515625" style="15" bestFit="1" customWidth="1"/>
    <col min="4133" max="4133" width="17.42578125" style="15" bestFit="1" customWidth="1"/>
    <col min="4134" max="4134" width="12.28515625" style="15" bestFit="1" customWidth="1"/>
    <col min="4135" max="4361" width="9.140625" style="15"/>
    <col min="4362" max="4362" width="38.140625" style="15" bestFit="1" customWidth="1"/>
    <col min="4363" max="4363" width="19.5703125" style="15" bestFit="1" customWidth="1"/>
    <col min="4364" max="4364" width="18.42578125" style="15" bestFit="1" customWidth="1"/>
    <col min="4365" max="4365" width="19" style="15" bestFit="1" customWidth="1"/>
    <col min="4366" max="4366" width="10.7109375" style="15" bestFit="1" customWidth="1"/>
    <col min="4367" max="4367" width="10.42578125" style="15" bestFit="1" customWidth="1"/>
    <col min="4368" max="4368" width="4.28515625" style="15" bestFit="1" customWidth="1"/>
    <col min="4369" max="4369" width="38" style="15" bestFit="1" customWidth="1"/>
    <col min="4370" max="4370" width="11.28515625" style="15" bestFit="1" customWidth="1"/>
    <col min="4371" max="4371" width="20.28515625" style="15" bestFit="1" customWidth="1"/>
    <col min="4372" max="4372" width="8.7109375" style="15" bestFit="1" customWidth="1"/>
    <col min="4373" max="4373" width="8.140625" style="15" bestFit="1" customWidth="1"/>
    <col min="4374" max="4375" width="9.42578125" style="15" bestFit="1" customWidth="1"/>
    <col min="4376" max="4376" width="4.7109375" style="15" bestFit="1" customWidth="1"/>
    <col min="4377" max="4377" width="11.140625" style="15" bestFit="1" customWidth="1"/>
    <col min="4378" max="4378" width="12.28515625" style="15" bestFit="1" customWidth="1"/>
    <col min="4379" max="4379" width="15.28515625" style="15" bestFit="1" customWidth="1"/>
    <col min="4380" max="4380" width="7.85546875" style="15" bestFit="1" customWidth="1"/>
    <col min="4381" max="4381" width="7" style="15" bestFit="1" customWidth="1"/>
    <col min="4382" max="4383" width="8.42578125" style="15" bestFit="1" customWidth="1"/>
    <col min="4384" max="4384" width="6.7109375" style="15" bestFit="1" customWidth="1"/>
    <col min="4385" max="4385" width="11.28515625" style="15" bestFit="1" customWidth="1"/>
    <col min="4386" max="4386" width="10.28515625" style="15" bestFit="1" customWidth="1"/>
    <col min="4387" max="4387" width="17.42578125" style="15" bestFit="1" customWidth="1"/>
    <col min="4388" max="4388" width="16.28515625" style="15" bestFit="1" customWidth="1"/>
    <col min="4389" max="4389" width="17.42578125" style="15" bestFit="1" customWidth="1"/>
    <col min="4390" max="4390" width="12.28515625" style="15" bestFit="1" customWidth="1"/>
    <col min="4391" max="4617" width="9.140625" style="15"/>
    <col min="4618" max="4618" width="38.140625" style="15" bestFit="1" customWidth="1"/>
    <col min="4619" max="4619" width="19.5703125" style="15" bestFit="1" customWidth="1"/>
    <col min="4620" max="4620" width="18.42578125" style="15" bestFit="1" customWidth="1"/>
    <col min="4621" max="4621" width="19" style="15" bestFit="1" customWidth="1"/>
    <col min="4622" max="4622" width="10.7109375" style="15" bestFit="1" customWidth="1"/>
    <col min="4623" max="4623" width="10.42578125" style="15" bestFit="1" customWidth="1"/>
    <col min="4624" max="4624" width="4.28515625" style="15" bestFit="1" customWidth="1"/>
    <col min="4625" max="4625" width="38" style="15" bestFit="1" customWidth="1"/>
    <col min="4626" max="4626" width="11.28515625" style="15" bestFit="1" customWidth="1"/>
    <col min="4627" max="4627" width="20.28515625" style="15" bestFit="1" customWidth="1"/>
    <col min="4628" max="4628" width="8.7109375" style="15" bestFit="1" customWidth="1"/>
    <col min="4629" max="4629" width="8.140625" style="15" bestFit="1" customWidth="1"/>
    <col min="4630" max="4631" width="9.42578125" style="15" bestFit="1" customWidth="1"/>
    <col min="4632" max="4632" width="4.7109375" style="15" bestFit="1" customWidth="1"/>
    <col min="4633" max="4633" width="11.140625" style="15" bestFit="1" customWidth="1"/>
    <col min="4634" max="4634" width="12.28515625" style="15" bestFit="1" customWidth="1"/>
    <col min="4635" max="4635" width="15.28515625" style="15" bestFit="1" customWidth="1"/>
    <col min="4636" max="4636" width="7.85546875" style="15" bestFit="1" customWidth="1"/>
    <col min="4637" max="4637" width="7" style="15" bestFit="1" customWidth="1"/>
    <col min="4638" max="4639" width="8.42578125" style="15" bestFit="1" customWidth="1"/>
    <col min="4640" max="4640" width="6.7109375" style="15" bestFit="1" customWidth="1"/>
    <col min="4641" max="4641" width="11.28515625" style="15" bestFit="1" customWidth="1"/>
    <col min="4642" max="4642" width="10.28515625" style="15" bestFit="1" customWidth="1"/>
    <col min="4643" max="4643" width="17.42578125" style="15" bestFit="1" customWidth="1"/>
    <col min="4644" max="4644" width="16.28515625" style="15" bestFit="1" customWidth="1"/>
    <col min="4645" max="4645" width="17.42578125" style="15" bestFit="1" customWidth="1"/>
    <col min="4646" max="4646" width="12.28515625" style="15" bestFit="1" customWidth="1"/>
    <col min="4647" max="4873" width="9.140625" style="15"/>
    <col min="4874" max="4874" width="38.140625" style="15" bestFit="1" customWidth="1"/>
    <col min="4875" max="4875" width="19.5703125" style="15" bestFit="1" customWidth="1"/>
    <col min="4876" max="4876" width="18.42578125" style="15" bestFit="1" customWidth="1"/>
    <col min="4877" max="4877" width="19" style="15" bestFit="1" customWidth="1"/>
    <col min="4878" max="4878" width="10.7109375" style="15" bestFit="1" customWidth="1"/>
    <col min="4879" max="4879" width="10.42578125" style="15" bestFit="1" customWidth="1"/>
    <col min="4880" max="4880" width="4.28515625" style="15" bestFit="1" customWidth="1"/>
    <col min="4881" max="4881" width="38" style="15" bestFit="1" customWidth="1"/>
    <col min="4882" max="4882" width="11.28515625" style="15" bestFit="1" customWidth="1"/>
    <col min="4883" max="4883" width="20.28515625" style="15" bestFit="1" customWidth="1"/>
    <col min="4884" max="4884" width="8.7109375" style="15" bestFit="1" customWidth="1"/>
    <col min="4885" max="4885" width="8.140625" style="15" bestFit="1" customWidth="1"/>
    <col min="4886" max="4887" width="9.42578125" style="15" bestFit="1" customWidth="1"/>
    <col min="4888" max="4888" width="4.7109375" style="15" bestFit="1" customWidth="1"/>
    <col min="4889" max="4889" width="11.140625" style="15" bestFit="1" customWidth="1"/>
    <col min="4890" max="4890" width="12.28515625" style="15" bestFit="1" customWidth="1"/>
    <col min="4891" max="4891" width="15.28515625" style="15" bestFit="1" customWidth="1"/>
    <col min="4892" max="4892" width="7.85546875" style="15" bestFit="1" customWidth="1"/>
    <col min="4893" max="4893" width="7" style="15" bestFit="1" customWidth="1"/>
    <col min="4894" max="4895" width="8.42578125" style="15" bestFit="1" customWidth="1"/>
    <col min="4896" max="4896" width="6.7109375" style="15" bestFit="1" customWidth="1"/>
    <col min="4897" max="4897" width="11.28515625" style="15" bestFit="1" customWidth="1"/>
    <col min="4898" max="4898" width="10.28515625" style="15" bestFit="1" customWidth="1"/>
    <col min="4899" max="4899" width="17.42578125" style="15" bestFit="1" customWidth="1"/>
    <col min="4900" max="4900" width="16.28515625" style="15" bestFit="1" customWidth="1"/>
    <col min="4901" max="4901" width="17.42578125" style="15" bestFit="1" customWidth="1"/>
    <col min="4902" max="4902" width="12.28515625" style="15" bestFit="1" customWidth="1"/>
    <col min="4903" max="5129" width="9.140625" style="15"/>
    <col min="5130" max="5130" width="38.140625" style="15" bestFit="1" customWidth="1"/>
    <col min="5131" max="5131" width="19.5703125" style="15" bestFit="1" customWidth="1"/>
    <col min="5132" max="5132" width="18.42578125" style="15" bestFit="1" customWidth="1"/>
    <col min="5133" max="5133" width="19" style="15" bestFit="1" customWidth="1"/>
    <col min="5134" max="5134" width="10.7109375" style="15" bestFit="1" customWidth="1"/>
    <col min="5135" max="5135" width="10.42578125" style="15" bestFit="1" customWidth="1"/>
    <col min="5136" max="5136" width="4.28515625" style="15" bestFit="1" customWidth="1"/>
    <col min="5137" max="5137" width="38" style="15" bestFit="1" customWidth="1"/>
    <col min="5138" max="5138" width="11.28515625" style="15" bestFit="1" customWidth="1"/>
    <col min="5139" max="5139" width="20.28515625" style="15" bestFit="1" customWidth="1"/>
    <col min="5140" max="5140" width="8.7109375" style="15" bestFit="1" customWidth="1"/>
    <col min="5141" max="5141" width="8.140625" style="15" bestFit="1" customWidth="1"/>
    <col min="5142" max="5143" width="9.42578125" style="15" bestFit="1" customWidth="1"/>
    <col min="5144" max="5144" width="4.7109375" style="15" bestFit="1" customWidth="1"/>
    <col min="5145" max="5145" width="11.140625" style="15" bestFit="1" customWidth="1"/>
    <col min="5146" max="5146" width="12.28515625" style="15" bestFit="1" customWidth="1"/>
    <col min="5147" max="5147" width="15.28515625" style="15" bestFit="1" customWidth="1"/>
    <col min="5148" max="5148" width="7.85546875" style="15" bestFit="1" customWidth="1"/>
    <col min="5149" max="5149" width="7" style="15" bestFit="1" customWidth="1"/>
    <col min="5150" max="5151" width="8.42578125" style="15" bestFit="1" customWidth="1"/>
    <col min="5152" max="5152" width="6.7109375" style="15" bestFit="1" customWidth="1"/>
    <col min="5153" max="5153" width="11.28515625" style="15" bestFit="1" customWidth="1"/>
    <col min="5154" max="5154" width="10.28515625" style="15" bestFit="1" customWidth="1"/>
    <col min="5155" max="5155" width="17.42578125" style="15" bestFit="1" customWidth="1"/>
    <col min="5156" max="5156" width="16.28515625" style="15" bestFit="1" customWidth="1"/>
    <col min="5157" max="5157" width="17.42578125" style="15" bestFit="1" customWidth="1"/>
    <col min="5158" max="5158" width="12.28515625" style="15" bestFit="1" customWidth="1"/>
    <col min="5159" max="5385" width="9.140625" style="15"/>
    <col min="5386" max="5386" width="38.140625" style="15" bestFit="1" customWidth="1"/>
    <col min="5387" max="5387" width="19.5703125" style="15" bestFit="1" customWidth="1"/>
    <col min="5388" max="5388" width="18.42578125" style="15" bestFit="1" customWidth="1"/>
    <col min="5389" max="5389" width="19" style="15" bestFit="1" customWidth="1"/>
    <col min="5390" max="5390" width="10.7109375" style="15" bestFit="1" customWidth="1"/>
    <col min="5391" max="5391" width="10.42578125" style="15" bestFit="1" customWidth="1"/>
    <col min="5392" max="5392" width="4.28515625" style="15" bestFit="1" customWidth="1"/>
    <col min="5393" max="5393" width="38" style="15" bestFit="1" customWidth="1"/>
    <col min="5394" max="5394" width="11.28515625" style="15" bestFit="1" customWidth="1"/>
    <col min="5395" max="5395" width="20.28515625" style="15" bestFit="1" customWidth="1"/>
    <col min="5396" max="5396" width="8.7109375" style="15" bestFit="1" customWidth="1"/>
    <col min="5397" max="5397" width="8.140625" style="15" bestFit="1" customWidth="1"/>
    <col min="5398" max="5399" width="9.42578125" style="15" bestFit="1" customWidth="1"/>
    <col min="5400" max="5400" width="4.7109375" style="15" bestFit="1" customWidth="1"/>
    <col min="5401" max="5401" width="11.140625" style="15" bestFit="1" customWidth="1"/>
    <col min="5402" max="5402" width="12.28515625" style="15" bestFit="1" customWidth="1"/>
    <col min="5403" max="5403" width="15.28515625" style="15" bestFit="1" customWidth="1"/>
    <col min="5404" max="5404" width="7.85546875" style="15" bestFit="1" customWidth="1"/>
    <col min="5405" max="5405" width="7" style="15" bestFit="1" customWidth="1"/>
    <col min="5406" max="5407" width="8.42578125" style="15" bestFit="1" customWidth="1"/>
    <col min="5408" max="5408" width="6.7109375" style="15" bestFit="1" customWidth="1"/>
    <col min="5409" max="5409" width="11.28515625" style="15" bestFit="1" customWidth="1"/>
    <col min="5410" max="5410" width="10.28515625" style="15" bestFit="1" customWidth="1"/>
    <col min="5411" max="5411" width="17.42578125" style="15" bestFit="1" customWidth="1"/>
    <col min="5412" max="5412" width="16.28515625" style="15" bestFit="1" customWidth="1"/>
    <col min="5413" max="5413" width="17.42578125" style="15" bestFit="1" customWidth="1"/>
    <col min="5414" max="5414" width="12.28515625" style="15" bestFit="1" customWidth="1"/>
    <col min="5415" max="5641" width="9.140625" style="15"/>
    <col min="5642" max="5642" width="38.140625" style="15" bestFit="1" customWidth="1"/>
    <col min="5643" max="5643" width="19.5703125" style="15" bestFit="1" customWidth="1"/>
    <col min="5644" max="5644" width="18.42578125" style="15" bestFit="1" customWidth="1"/>
    <col min="5645" max="5645" width="19" style="15" bestFit="1" customWidth="1"/>
    <col min="5646" max="5646" width="10.7109375" style="15" bestFit="1" customWidth="1"/>
    <col min="5647" max="5647" width="10.42578125" style="15" bestFit="1" customWidth="1"/>
    <col min="5648" max="5648" width="4.28515625" style="15" bestFit="1" customWidth="1"/>
    <col min="5649" max="5649" width="38" style="15" bestFit="1" customWidth="1"/>
    <col min="5650" max="5650" width="11.28515625" style="15" bestFit="1" customWidth="1"/>
    <col min="5651" max="5651" width="20.28515625" style="15" bestFit="1" customWidth="1"/>
    <col min="5652" max="5652" width="8.7109375" style="15" bestFit="1" customWidth="1"/>
    <col min="5653" max="5653" width="8.140625" style="15" bestFit="1" customWidth="1"/>
    <col min="5654" max="5655" width="9.42578125" style="15" bestFit="1" customWidth="1"/>
    <col min="5656" max="5656" width="4.7109375" style="15" bestFit="1" customWidth="1"/>
    <col min="5657" max="5657" width="11.140625" style="15" bestFit="1" customWidth="1"/>
    <col min="5658" max="5658" width="12.28515625" style="15" bestFit="1" customWidth="1"/>
    <col min="5659" max="5659" width="15.28515625" style="15" bestFit="1" customWidth="1"/>
    <col min="5660" max="5660" width="7.85546875" style="15" bestFit="1" customWidth="1"/>
    <col min="5661" max="5661" width="7" style="15" bestFit="1" customWidth="1"/>
    <col min="5662" max="5663" width="8.42578125" style="15" bestFit="1" customWidth="1"/>
    <col min="5664" max="5664" width="6.7109375" style="15" bestFit="1" customWidth="1"/>
    <col min="5665" max="5665" width="11.28515625" style="15" bestFit="1" customWidth="1"/>
    <col min="5666" max="5666" width="10.28515625" style="15" bestFit="1" customWidth="1"/>
    <col min="5667" max="5667" width="17.42578125" style="15" bestFit="1" customWidth="1"/>
    <col min="5668" max="5668" width="16.28515625" style="15" bestFit="1" customWidth="1"/>
    <col min="5669" max="5669" width="17.42578125" style="15" bestFit="1" customWidth="1"/>
    <col min="5670" max="5670" width="12.28515625" style="15" bestFit="1" customWidth="1"/>
    <col min="5671" max="5897" width="9.140625" style="15"/>
    <col min="5898" max="5898" width="38.140625" style="15" bestFit="1" customWidth="1"/>
    <col min="5899" max="5899" width="19.5703125" style="15" bestFit="1" customWidth="1"/>
    <col min="5900" max="5900" width="18.42578125" style="15" bestFit="1" customWidth="1"/>
    <col min="5901" max="5901" width="19" style="15" bestFit="1" customWidth="1"/>
    <col min="5902" max="5902" width="10.7109375" style="15" bestFit="1" customWidth="1"/>
    <col min="5903" max="5903" width="10.42578125" style="15" bestFit="1" customWidth="1"/>
    <col min="5904" max="5904" width="4.28515625" style="15" bestFit="1" customWidth="1"/>
    <col min="5905" max="5905" width="38" style="15" bestFit="1" customWidth="1"/>
    <col min="5906" max="5906" width="11.28515625" style="15" bestFit="1" customWidth="1"/>
    <col min="5907" max="5907" width="20.28515625" style="15" bestFit="1" customWidth="1"/>
    <col min="5908" max="5908" width="8.7109375" style="15" bestFit="1" customWidth="1"/>
    <col min="5909" max="5909" width="8.140625" style="15" bestFit="1" customWidth="1"/>
    <col min="5910" max="5911" width="9.42578125" style="15" bestFit="1" customWidth="1"/>
    <col min="5912" max="5912" width="4.7109375" style="15" bestFit="1" customWidth="1"/>
    <col min="5913" max="5913" width="11.140625" style="15" bestFit="1" customWidth="1"/>
    <col min="5914" max="5914" width="12.28515625" style="15" bestFit="1" customWidth="1"/>
    <col min="5915" max="5915" width="15.28515625" style="15" bestFit="1" customWidth="1"/>
    <col min="5916" max="5916" width="7.85546875" style="15" bestFit="1" customWidth="1"/>
    <col min="5917" max="5917" width="7" style="15" bestFit="1" customWidth="1"/>
    <col min="5918" max="5919" width="8.42578125" style="15" bestFit="1" customWidth="1"/>
    <col min="5920" max="5920" width="6.7109375" style="15" bestFit="1" customWidth="1"/>
    <col min="5921" max="5921" width="11.28515625" style="15" bestFit="1" customWidth="1"/>
    <col min="5922" max="5922" width="10.28515625" style="15" bestFit="1" customWidth="1"/>
    <col min="5923" max="5923" width="17.42578125" style="15" bestFit="1" customWidth="1"/>
    <col min="5924" max="5924" width="16.28515625" style="15" bestFit="1" customWidth="1"/>
    <col min="5925" max="5925" width="17.42578125" style="15" bestFit="1" customWidth="1"/>
    <col min="5926" max="5926" width="12.28515625" style="15" bestFit="1" customWidth="1"/>
    <col min="5927" max="6153" width="9.140625" style="15"/>
    <col min="6154" max="6154" width="38.140625" style="15" bestFit="1" customWidth="1"/>
    <col min="6155" max="6155" width="19.5703125" style="15" bestFit="1" customWidth="1"/>
    <col min="6156" max="6156" width="18.42578125" style="15" bestFit="1" customWidth="1"/>
    <col min="6157" max="6157" width="19" style="15" bestFit="1" customWidth="1"/>
    <col min="6158" max="6158" width="10.7109375" style="15" bestFit="1" customWidth="1"/>
    <col min="6159" max="6159" width="10.42578125" style="15" bestFit="1" customWidth="1"/>
    <col min="6160" max="6160" width="4.28515625" style="15" bestFit="1" customWidth="1"/>
    <col min="6161" max="6161" width="38" style="15" bestFit="1" customWidth="1"/>
    <col min="6162" max="6162" width="11.28515625" style="15" bestFit="1" customWidth="1"/>
    <col min="6163" max="6163" width="20.28515625" style="15" bestFit="1" customWidth="1"/>
    <col min="6164" max="6164" width="8.7109375" style="15" bestFit="1" customWidth="1"/>
    <col min="6165" max="6165" width="8.140625" style="15" bestFit="1" customWidth="1"/>
    <col min="6166" max="6167" width="9.42578125" style="15" bestFit="1" customWidth="1"/>
    <col min="6168" max="6168" width="4.7109375" style="15" bestFit="1" customWidth="1"/>
    <col min="6169" max="6169" width="11.140625" style="15" bestFit="1" customWidth="1"/>
    <col min="6170" max="6170" width="12.28515625" style="15" bestFit="1" customWidth="1"/>
    <col min="6171" max="6171" width="15.28515625" style="15" bestFit="1" customWidth="1"/>
    <col min="6172" max="6172" width="7.85546875" style="15" bestFit="1" customWidth="1"/>
    <col min="6173" max="6173" width="7" style="15" bestFit="1" customWidth="1"/>
    <col min="6174" max="6175" width="8.42578125" style="15" bestFit="1" customWidth="1"/>
    <col min="6176" max="6176" width="6.7109375" style="15" bestFit="1" customWidth="1"/>
    <col min="6177" max="6177" width="11.28515625" style="15" bestFit="1" customWidth="1"/>
    <col min="6178" max="6178" width="10.28515625" style="15" bestFit="1" customWidth="1"/>
    <col min="6179" max="6179" width="17.42578125" style="15" bestFit="1" customWidth="1"/>
    <col min="6180" max="6180" width="16.28515625" style="15" bestFit="1" customWidth="1"/>
    <col min="6181" max="6181" width="17.42578125" style="15" bestFit="1" customWidth="1"/>
    <col min="6182" max="6182" width="12.28515625" style="15" bestFit="1" customWidth="1"/>
    <col min="6183" max="6409" width="9.140625" style="15"/>
    <col min="6410" max="6410" width="38.140625" style="15" bestFit="1" customWidth="1"/>
    <col min="6411" max="6411" width="19.5703125" style="15" bestFit="1" customWidth="1"/>
    <col min="6412" max="6412" width="18.42578125" style="15" bestFit="1" customWidth="1"/>
    <col min="6413" max="6413" width="19" style="15" bestFit="1" customWidth="1"/>
    <col min="6414" max="6414" width="10.7109375" style="15" bestFit="1" customWidth="1"/>
    <col min="6415" max="6415" width="10.42578125" style="15" bestFit="1" customWidth="1"/>
    <col min="6416" max="6416" width="4.28515625" style="15" bestFit="1" customWidth="1"/>
    <col min="6417" max="6417" width="38" style="15" bestFit="1" customWidth="1"/>
    <col min="6418" max="6418" width="11.28515625" style="15" bestFit="1" customWidth="1"/>
    <col min="6419" max="6419" width="20.28515625" style="15" bestFit="1" customWidth="1"/>
    <col min="6420" max="6420" width="8.7109375" style="15" bestFit="1" customWidth="1"/>
    <col min="6421" max="6421" width="8.140625" style="15" bestFit="1" customWidth="1"/>
    <col min="6422" max="6423" width="9.42578125" style="15" bestFit="1" customWidth="1"/>
    <col min="6424" max="6424" width="4.7109375" style="15" bestFit="1" customWidth="1"/>
    <col min="6425" max="6425" width="11.140625" style="15" bestFit="1" customWidth="1"/>
    <col min="6426" max="6426" width="12.28515625" style="15" bestFit="1" customWidth="1"/>
    <col min="6427" max="6427" width="15.28515625" style="15" bestFit="1" customWidth="1"/>
    <col min="6428" max="6428" width="7.85546875" style="15" bestFit="1" customWidth="1"/>
    <col min="6429" max="6429" width="7" style="15" bestFit="1" customWidth="1"/>
    <col min="6430" max="6431" width="8.42578125" style="15" bestFit="1" customWidth="1"/>
    <col min="6432" max="6432" width="6.7109375" style="15" bestFit="1" customWidth="1"/>
    <col min="6433" max="6433" width="11.28515625" style="15" bestFit="1" customWidth="1"/>
    <col min="6434" max="6434" width="10.28515625" style="15" bestFit="1" customWidth="1"/>
    <col min="6435" max="6435" width="17.42578125" style="15" bestFit="1" customWidth="1"/>
    <col min="6436" max="6436" width="16.28515625" style="15" bestFit="1" customWidth="1"/>
    <col min="6437" max="6437" width="17.42578125" style="15" bestFit="1" customWidth="1"/>
    <col min="6438" max="6438" width="12.28515625" style="15" bestFit="1" customWidth="1"/>
    <col min="6439" max="6665" width="9.140625" style="15"/>
    <col min="6666" max="6666" width="38.140625" style="15" bestFit="1" customWidth="1"/>
    <col min="6667" max="6667" width="19.5703125" style="15" bestFit="1" customWidth="1"/>
    <col min="6668" max="6668" width="18.42578125" style="15" bestFit="1" customWidth="1"/>
    <col min="6669" max="6669" width="19" style="15" bestFit="1" customWidth="1"/>
    <col min="6670" max="6670" width="10.7109375" style="15" bestFit="1" customWidth="1"/>
    <col min="6671" max="6671" width="10.42578125" style="15" bestFit="1" customWidth="1"/>
    <col min="6672" max="6672" width="4.28515625" style="15" bestFit="1" customWidth="1"/>
    <col min="6673" max="6673" width="38" style="15" bestFit="1" customWidth="1"/>
    <col min="6674" max="6674" width="11.28515625" style="15" bestFit="1" customWidth="1"/>
    <col min="6675" max="6675" width="20.28515625" style="15" bestFit="1" customWidth="1"/>
    <col min="6676" max="6676" width="8.7109375" style="15" bestFit="1" customWidth="1"/>
    <col min="6677" max="6677" width="8.140625" style="15" bestFit="1" customWidth="1"/>
    <col min="6678" max="6679" width="9.42578125" style="15" bestFit="1" customWidth="1"/>
    <col min="6680" max="6680" width="4.7109375" style="15" bestFit="1" customWidth="1"/>
    <col min="6681" max="6681" width="11.140625" style="15" bestFit="1" customWidth="1"/>
    <col min="6682" max="6682" width="12.28515625" style="15" bestFit="1" customWidth="1"/>
    <col min="6683" max="6683" width="15.28515625" style="15" bestFit="1" customWidth="1"/>
    <col min="6684" max="6684" width="7.85546875" style="15" bestFit="1" customWidth="1"/>
    <col min="6685" max="6685" width="7" style="15" bestFit="1" customWidth="1"/>
    <col min="6686" max="6687" width="8.42578125" style="15" bestFit="1" customWidth="1"/>
    <col min="6688" max="6688" width="6.7109375" style="15" bestFit="1" customWidth="1"/>
    <col min="6689" max="6689" width="11.28515625" style="15" bestFit="1" customWidth="1"/>
    <col min="6690" max="6690" width="10.28515625" style="15" bestFit="1" customWidth="1"/>
    <col min="6691" max="6691" width="17.42578125" style="15" bestFit="1" customWidth="1"/>
    <col min="6692" max="6692" width="16.28515625" style="15" bestFit="1" customWidth="1"/>
    <col min="6693" max="6693" width="17.42578125" style="15" bestFit="1" customWidth="1"/>
    <col min="6694" max="6694" width="12.28515625" style="15" bestFit="1" customWidth="1"/>
    <col min="6695" max="6921" width="9.140625" style="15"/>
    <col min="6922" max="6922" width="38.140625" style="15" bestFit="1" customWidth="1"/>
    <col min="6923" max="6923" width="19.5703125" style="15" bestFit="1" customWidth="1"/>
    <col min="6924" max="6924" width="18.42578125" style="15" bestFit="1" customWidth="1"/>
    <col min="6925" max="6925" width="19" style="15" bestFit="1" customWidth="1"/>
    <col min="6926" max="6926" width="10.7109375" style="15" bestFit="1" customWidth="1"/>
    <col min="6927" max="6927" width="10.42578125" style="15" bestFit="1" customWidth="1"/>
    <col min="6928" max="6928" width="4.28515625" style="15" bestFit="1" customWidth="1"/>
    <col min="6929" max="6929" width="38" style="15" bestFit="1" customWidth="1"/>
    <col min="6930" max="6930" width="11.28515625" style="15" bestFit="1" customWidth="1"/>
    <col min="6931" max="6931" width="20.28515625" style="15" bestFit="1" customWidth="1"/>
    <col min="6932" max="6932" width="8.7109375" style="15" bestFit="1" customWidth="1"/>
    <col min="6933" max="6933" width="8.140625" style="15" bestFit="1" customWidth="1"/>
    <col min="6934" max="6935" width="9.42578125" style="15" bestFit="1" customWidth="1"/>
    <col min="6936" max="6936" width="4.7109375" style="15" bestFit="1" customWidth="1"/>
    <col min="6937" max="6937" width="11.140625" style="15" bestFit="1" customWidth="1"/>
    <col min="6938" max="6938" width="12.28515625" style="15" bestFit="1" customWidth="1"/>
    <col min="6939" max="6939" width="15.28515625" style="15" bestFit="1" customWidth="1"/>
    <col min="6940" max="6940" width="7.85546875" style="15" bestFit="1" customWidth="1"/>
    <col min="6941" max="6941" width="7" style="15" bestFit="1" customWidth="1"/>
    <col min="6942" max="6943" width="8.42578125" style="15" bestFit="1" customWidth="1"/>
    <col min="6944" max="6944" width="6.7109375" style="15" bestFit="1" customWidth="1"/>
    <col min="6945" max="6945" width="11.28515625" style="15" bestFit="1" customWidth="1"/>
    <col min="6946" max="6946" width="10.28515625" style="15" bestFit="1" customWidth="1"/>
    <col min="6947" max="6947" width="17.42578125" style="15" bestFit="1" customWidth="1"/>
    <col min="6948" max="6948" width="16.28515625" style="15" bestFit="1" customWidth="1"/>
    <col min="6949" max="6949" width="17.42578125" style="15" bestFit="1" customWidth="1"/>
    <col min="6950" max="6950" width="12.28515625" style="15" bestFit="1" customWidth="1"/>
    <col min="6951" max="7177" width="9.140625" style="15"/>
    <col min="7178" max="7178" width="38.140625" style="15" bestFit="1" customWidth="1"/>
    <col min="7179" max="7179" width="19.5703125" style="15" bestFit="1" customWidth="1"/>
    <col min="7180" max="7180" width="18.42578125" style="15" bestFit="1" customWidth="1"/>
    <col min="7181" max="7181" width="19" style="15" bestFit="1" customWidth="1"/>
    <col min="7182" max="7182" width="10.7109375" style="15" bestFit="1" customWidth="1"/>
    <col min="7183" max="7183" width="10.42578125" style="15" bestFit="1" customWidth="1"/>
    <col min="7184" max="7184" width="4.28515625" style="15" bestFit="1" customWidth="1"/>
    <col min="7185" max="7185" width="38" style="15" bestFit="1" customWidth="1"/>
    <col min="7186" max="7186" width="11.28515625" style="15" bestFit="1" customWidth="1"/>
    <col min="7187" max="7187" width="20.28515625" style="15" bestFit="1" customWidth="1"/>
    <col min="7188" max="7188" width="8.7109375" style="15" bestFit="1" customWidth="1"/>
    <col min="7189" max="7189" width="8.140625" style="15" bestFit="1" customWidth="1"/>
    <col min="7190" max="7191" width="9.42578125" style="15" bestFit="1" customWidth="1"/>
    <col min="7192" max="7192" width="4.7109375" style="15" bestFit="1" customWidth="1"/>
    <col min="7193" max="7193" width="11.140625" style="15" bestFit="1" customWidth="1"/>
    <col min="7194" max="7194" width="12.28515625" style="15" bestFit="1" customWidth="1"/>
    <col min="7195" max="7195" width="15.28515625" style="15" bestFit="1" customWidth="1"/>
    <col min="7196" max="7196" width="7.85546875" style="15" bestFit="1" customWidth="1"/>
    <col min="7197" max="7197" width="7" style="15" bestFit="1" customWidth="1"/>
    <col min="7198" max="7199" width="8.42578125" style="15" bestFit="1" customWidth="1"/>
    <col min="7200" max="7200" width="6.7109375" style="15" bestFit="1" customWidth="1"/>
    <col min="7201" max="7201" width="11.28515625" style="15" bestFit="1" customWidth="1"/>
    <col min="7202" max="7202" width="10.28515625" style="15" bestFit="1" customWidth="1"/>
    <col min="7203" max="7203" width="17.42578125" style="15" bestFit="1" customWidth="1"/>
    <col min="7204" max="7204" width="16.28515625" style="15" bestFit="1" customWidth="1"/>
    <col min="7205" max="7205" width="17.42578125" style="15" bestFit="1" customWidth="1"/>
    <col min="7206" max="7206" width="12.28515625" style="15" bestFit="1" customWidth="1"/>
    <col min="7207" max="7433" width="9.140625" style="15"/>
    <col min="7434" max="7434" width="38.140625" style="15" bestFit="1" customWidth="1"/>
    <col min="7435" max="7435" width="19.5703125" style="15" bestFit="1" customWidth="1"/>
    <col min="7436" max="7436" width="18.42578125" style="15" bestFit="1" customWidth="1"/>
    <col min="7437" max="7437" width="19" style="15" bestFit="1" customWidth="1"/>
    <col min="7438" max="7438" width="10.7109375" style="15" bestFit="1" customWidth="1"/>
    <col min="7439" max="7439" width="10.42578125" style="15" bestFit="1" customWidth="1"/>
    <col min="7440" max="7440" width="4.28515625" style="15" bestFit="1" customWidth="1"/>
    <col min="7441" max="7441" width="38" style="15" bestFit="1" customWidth="1"/>
    <col min="7442" max="7442" width="11.28515625" style="15" bestFit="1" customWidth="1"/>
    <col min="7443" max="7443" width="20.28515625" style="15" bestFit="1" customWidth="1"/>
    <col min="7444" max="7444" width="8.7109375" style="15" bestFit="1" customWidth="1"/>
    <col min="7445" max="7445" width="8.140625" style="15" bestFit="1" customWidth="1"/>
    <col min="7446" max="7447" width="9.42578125" style="15" bestFit="1" customWidth="1"/>
    <col min="7448" max="7448" width="4.7109375" style="15" bestFit="1" customWidth="1"/>
    <col min="7449" max="7449" width="11.140625" style="15" bestFit="1" customWidth="1"/>
    <col min="7450" max="7450" width="12.28515625" style="15" bestFit="1" customWidth="1"/>
    <col min="7451" max="7451" width="15.28515625" style="15" bestFit="1" customWidth="1"/>
    <col min="7452" max="7452" width="7.85546875" style="15" bestFit="1" customWidth="1"/>
    <col min="7453" max="7453" width="7" style="15" bestFit="1" customWidth="1"/>
    <col min="7454" max="7455" width="8.42578125" style="15" bestFit="1" customWidth="1"/>
    <col min="7456" max="7456" width="6.7109375" style="15" bestFit="1" customWidth="1"/>
    <col min="7457" max="7457" width="11.28515625" style="15" bestFit="1" customWidth="1"/>
    <col min="7458" max="7458" width="10.28515625" style="15" bestFit="1" customWidth="1"/>
    <col min="7459" max="7459" width="17.42578125" style="15" bestFit="1" customWidth="1"/>
    <col min="7460" max="7460" width="16.28515625" style="15" bestFit="1" customWidth="1"/>
    <col min="7461" max="7461" width="17.42578125" style="15" bestFit="1" customWidth="1"/>
    <col min="7462" max="7462" width="12.28515625" style="15" bestFit="1" customWidth="1"/>
    <col min="7463" max="7689" width="9.140625" style="15"/>
    <col min="7690" max="7690" width="38.140625" style="15" bestFit="1" customWidth="1"/>
    <col min="7691" max="7691" width="19.5703125" style="15" bestFit="1" customWidth="1"/>
    <col min="7692" max="7692" width="18.42578125" style="15" bestFit="1" customWidth="1"/>
    <col min="7693" max="7693" width="19" style="15" bestFit="1" customWidth="1"/>
    <col min="7694" max="7694" width="10.7109375" style="15" bestFit="1" customWidth="1"/>
    <col min="7695" max="7695" width="10.42578125" style="15" bestFit="1" customWidth="1"/>
    <col min="7696" max="7696" width="4.28515625" style="15" bestFit="1" customWidth="1"/>
    <col min="7697" max="7697" width="38" style="15" bestFit="1" customWidth="1"/>
    <col min="7698" max="7698" width="11.28515625" style="15" bestFit="1" customWidth="1"/>
    <col min="7699" max="7699" width="20.28515625" style="15" bestFit="1" customWidth="1"/>
    <col min="7700" max="7700" width="8.7109375" style="15" bestFit="1" customWidth="1"/>
    <col min="7701" max="7701" width="8.140625" style="15" bestFit="1" customWidth="1"/>
    <col min="7702" max="7703" width="9.42578125" style="15" bestFit="1" customWidth="1"/>
    <col min="7704" max="7704" width="4.7109375" style="15" bestFit="1" customWidth="1"/>
    <col min="7705" max="7705" width="11.140625" style="15" bestFit="1" customWidth="1"/>
    <col min="7706" max="7706" width="12.28515625" style="15" bestFit="1" customWidth="1"/>
    <col min="7707" max="7707" width="15.28515625" style="15" bestFit="1" customWidth="1"/>
    <col min="7708" max="7708" width="7.85546875" style="15" bestFit="1" customWidth="1"/>
    <col min="7709" max="7709" width="7" style="15" bestFit="1" customWidth="1"/>
    <col min="7710" max="7711" width="8.42578125" style="15" bestFit="1" customWidth="1"/>
    <col min="7712" max="7712" width="6.7109375" style="15" bestFit="1" customWidth="1"/>
    <col min="7713" max="7713" width="11.28515625" style="15" bestFit="1" customWidth="1"/>
    <col min="7714" max="7714" width="10.28515625" style="15" bestFit="1" customWidth="1"/>
    <col min="7715" max="7715" width="17.42578125" style="15" bestFit="1" customWidth="1"/>
    <col min="7716" max="7716" width="16.28515625" style="15" bestFit="1" customWidth="1"/>
    <col min="7717" max="7717" width="17.42578125" style="15" bestFit="1" customWidth="1"/>
    <col min="7718" max="7718" width="12.28515625" style="15" bestFit="1" customWidth="1"/>
    <col min="7719" max="7945" width="9.140625" style="15"/>
    <col min="7946" max="7946" width="38.140625" style="15" bestFit="1" customWidth="1"/>
    <col min="7947" max="7947" width="19.5703125" style="15" bestFit="1" customWidth="1"/>
    <col min="7948" max="7948" width="18.42578125" style="15" bestFit="1" customWidth="1"/>
    <col min="7949" max="7949" width="19" style="15" bestFit="1" customWidth="1"/>
    <col min="7950" max="7950" width="10.7109375" style="15" bestFit="1" customWidth="1"/>
    <col min="7951" max="7951" width="10.42578125" style="15" bestFit="1" customWidth="1"/>
    <col min="7952" max="7952" width="4.28515625" style="15" bestFit="1" customWidth="1"/>
    <col min="7953" max="7953" width="38" style="15" bestFit="1" customWidth="1"/>
    <col min="7954" max="7954" width="11.28515625" style="15" bestFit="1" customWidth="1"/>
    <col min="7955" max="7955" width="20.28515625" style="15" bestFit="1" customWidth="1"/>
    <col min="7956" max="7956" width="8.7109375" style="15" bestFit="1" customWidth="1"/>
    <col min="7957" max="7957" width="8.140625" style="15" bestFit="1" customWidth="1"/>
    <col min="7958" max="7959" width="9.42578125" style="15" bestFit="1" customWidth="1"/>
    <col min="7960" max="7960" width="4.7109375" style="15" bestFit="1" customWidth="1"/>
    <col min="7961" max="7961" width="11.140625" style="15" bestFit="1" customWidth="1"/>
    <col min="7962" max="7962" width="12.28515625" style="15" bestFit="1" customWidth="1"/>
    <col min="7963" max="7963" width="15.28515625" style="15" bestFit="1" customWidth="1"/>
    <col min="7964" max="7964" width="7.85546875" style="15" bestFit="1" customWidth="1"/>
    <col min="7965" max="7965" width="7" style="15" bestFit="1" customWidth="1"/>
    <col min="7966" max="7967" width="8.42578125" style="15" bestFit="1" customWidth="1"/>
    <col min="7968" max="7968" width="6.7109375" style="15" bestFit="1" customWidth="1"/>
    <col min="7969" max="7969" width="11.28515625" style="15" bestFit="1" customWidth="1"/>
    <col min="7970" max="7970" width="10.28515625" style="15" bestFit="1" customWidth="1"/>
    <col min="7971" max="7971" width="17.42578125" style="15" bestFit="1" customWidth="1"/>
    <col min="7972" max="7972" width="16.28515625" style="15" bestFit="1" customWidth="1"/>
    <col min="7973" max="7973" width="17.42578125" style="15" bestFit="1" customWidth="1"/>
    <col min="7974" max="7974" width="12.28515625" style="15" bestFit="1" customWidth="1"/>
    <col min="7975" max="8201" width="9.140625" style="15"/>
    <col min="8202" max="8202" width="38.140625" style="15" bestFit="1" customWidth="1"/>
    <col min="8203" max="8203" width="19.5703125" style="15" bestFit="1" customWidth="1"/>
    <col min="8204" max="8204" width="18.42578125" style="15" bestFit="1" customWidth="1"/>
    <col min="8205" max="8205" width="19" style="15" bestFit="1" customWidth="1"/>
    <col min="8206" max="8206" width="10.7109375" style="15" bestFit="1" customWidth="1"/>
    <col min="8207" max="8207" width="10.42578125" style="15" bestFit="1" customWidth="1"/>
    <col min="8208" max="8208" width="4.28515625" style="15" bestFit="1" customWidth="1"/>
    <col min="8209" max="8209" width="38" style="15" bestFit="1" customWidth="1"/>
    <col min="8210" max="8210" width="11.28515625" style="15" bestFit="1" customWidth="1"/>
    <col min="8211" max="8211" width="20.28515625" style="15" bestFit="1" customWidth="1"/>
    <col min="8212" max="8212" width="8.7109375" style="15" bestFit="1" customWidth="1"/>
    <col min="8213" max="8213" width="8.140625" style="15" bestFit="1" customWidth="1"/>
    <col min="8214" max="8215" width="9.42578125" style="15" bestFit="1" customWidth="1"/>
    <col min="8216" max="8216" width="4.7109375" style="15" bestFit="1" customWidth="1"/>
    <col min="8217" max="8217" width="11.140625" style="15" bestFit="1" customWidth="1"/>
    <col min="8218" max="8218" width="12.28515625" style="15" bestFit="1" customWidth="1"/>
    <col min="8219" max="8219" width="15.28515625" style="15" bestFit="1" customWidth="1"/>
    <col min="8220" max="8220" width="7.85546875" style="15" bestFit="1" customWidth="1"/>
    <col min="8221" max="8221" width="7" style="15" bestFit="1" customWidth="1"/>
    <col min="8222" max="8223" width="8.42578125" style="15" bestFit="1" customWidth="1"/>
    <col min="8224" max="8224" width="6.7109375" style="15" bestFit="1" customWidth="1"/>
    <col min="8225" max="8225" width="11.28515625" style="15" bestFit="1" customWidth="1"/>
    <col min="8226" max="8226" width="10.28515625" style="15" bestFit="1" customWidth="1"/>
    <col min="8227" max="8227" width="17.42578125" style="15" bestFit="1" customWidth="1"/>
    <col min="8228" max="8228" width="16.28515625" style="15" bestFit="1" customWidth="1"/>
    <col min="8229" max="8229" width="17.42578125" style="15" bestFit="1" customWidth="1"/>
    <col min="8230" max="8230" width="12.28515625" style="15" bestFit="1" customWidth="1"/>
    <col min="8231" max="8457" width="9.140625" style="15"/>
    <col min="8458" max="8458" width="38.140625" style="15" bestFit="1" customWidth="1"/>
    <col min="8459" max="8459" width="19.5703125" style="15" bestFit="1" customWidth="1"/>
    <col min="8460" max="8460" width="18.42578125" style="15" bestFit="1" customWidth="1"/>
    <col min="8461" max="8461" width="19" style="15" bestFit="1" customWidth="1"/>
    <col min="8462" max="8462" width="10.7109375" style="15" bestFit="1" customWidth="1"/>
    <col min="8463" max="8463" width="10.42578125" style="15" bestFit="1" customWidth="1"/>
    <col min="8464" max="8464" width="4.28515625" style="15" bestFit="1" customWidth="1"/>
    <col min="8465" max="8465" width="38" style="15" bestFit="1" customWidth="1"/>
    <col min="8466" max="8466" width="11.28515625" style="15" bestFit="1" customWidth="1"/>
    <col min="8467" max="8467" width="20.28515625" style="15" bestFit="1" customWidth="1"/>
    <col min="8468" max="8468" width="8.7109375" style="15" bestFit="1" customWidth="1"/>
    <col min="8469" max="8469" width="8.140625" style="15" bestFit="1" customWidth="1"/>
    <col min="8470" max="8471" width="9.42578125" style="15" bestFit="1" customWidth="1"/>
    <col min="8472" max="8472" width="4.7109375" style="15" bestFit="1" customWidth="1"/>
    <col min="8473" max="8473" width="11.140625" style="15" bestFit="1" customWidth="1"/>
    <col min="8474" max="8474" width="12.28515625" style="15" bestFit="1" customWidth="1"/>
    <col min="8475" max="8475" width="15.28515625" style="15" bestFit="1" customWidth="1"/>
    <col min="8476" max="8476" width="7.85546875" style="15" bestFit="1" customWidth="1"/>
    <col min="8477" max="8477" width="7" style="15" bestFit="1" customWidth="1"/>
    <col min="8478" max="8479" width="8.42578125" style="15" bestFit="1" customWidth="1"/>
    <col min="8480" max="8480" width="6.7109375" style="15" bestFit="1" customWidth="1"/>
    <col min="8481" max="8481" width="11.28515625" style="15" bestFit="1" customWidth="1"/>
    <col min="8482" max="8482" width="10.28515625" style="15" bestFit="1" customWidth="1"/>
    <col min="8483" max="8483" width="17.42578125" style="15" bestFit="1" customWidth="1"/>
    <col min="8484" max="8484" width="16.28515625" style="15" bestFit="1" customWidth="1"/>
    <col min="8485" max="8485" width="17.42578125" style="15" bestFit="1" customWidth="1"/>
    <col min="8486" max="8486" width="12.28515625" style="15" bestFit="1" customWidth="1"/>
    <col min="8487" max="8713" width="9.140625" style="15"/>
    <col min="8714" max="8714" width="38.140625" style="15" bestFit="1" customWidth="1"/>
    <col min="8715" max="8715" width="19.5703125" style="15" bestFit="1" customWidth="1"/>
    <col min="8716" max="8716" width="18.42578125" style="15" bestFit="1" customWidth="1"/>
    <col min="8717" max="8717" width="19" style="15" bestFit="1" customWidth="1"/>
    <col min="8718" max="8718" width="10.7109375" style="15" bestFit="1" customWidth="1"/>
    <col min="8719" max="8719" width="10.42578125" style="15" bestFit="1" customWidth="1"/>
    <col min="8720" max="8720" width="4.28515625" style="15" bestFit="1" customWidth="1"/>
    <col min="8721" max="8721" width="38" style="15" bestFit="1" customWidth="1"/>
    <col min="8722" max="8722" width="11.28515625" style="15" bestFit="1" customWidth="1"/>
    <col min="8723" max="8723" width="20.28515625" style="15" bestFit="1" customWidth="1"/>
    <col min="8724" max="8724" width="8.7109375" style="15" bestFit="1" customWidth="1"/>
    <col min="8725" max="8725" width="8.140625" style="15" bestFit="1" customWidth="1"/>
    <col min="8726" max="8727" width="9.42578125" style="15" bestFit="1" customWidth="1"/>
    <col min="8728" max="8728" width="4.7109375" style="15" bestFit="1" customWidth="1"/>
    <col min="8729" max="8729" width="11.140625" style="15" bestFit="1" customWidth="1"/>
    <col min="8730" max="8730" width="12.28515625" style="15" bestFit="1" customWidth="1"/>
    <col min="8731" max="8731" width="15.28515625" style="15" bestFit="1" customWidth="1"/>
    <col min="8732" max="8732" width="7.85546875" style="15" bestFit="1" customWidth="1"/>
    <col min="8733" max="8733" width="7" style="15" bestFit="1" customWidth="1"/>
    <col min="8734" max="8735" width="8.42578125" style="15" bestFit="1" customWidth="1"/>
    <col min="8736" max="8736" width="6.7109375" style="15" bestFit="1" customWidth="1"/>
    <col min="8737" max="8737" width="11.28515625" style="15" bestFit="1" customWidth="1"/>
    <col min="8738" max="8738" width="10.28515625" style="15" bestFit="1" customWidth="1"/>
    <col min="8739" max="8739" width="17.42578125" style="15" bestFit="1" customWidth="1"/>
    <col min="8740" max="8740" width="16.28515625" style="15" bestFit="1" customWidth="1"/>
    <col min="8741" max="8741" width="17.42578125" style="15" bestFit="1" customWidth="1"/>
    <col min="8742" max="8742" width="12.28515625" style="15" bestFit="1" customWidth="1"/>
    <col min="8743" max="8969" width="9.140625" style="15"/>
    <col min="8970" max="8970" width="38.140625" style="15" bestFit="1" customWidth="1"/>
    <col min="8971" max="8971" width="19.5703125" style="15" bestFit="1" customWidth="1"/>
    <col min="8972" max="8972" width="18.42578125" style="15" bestFit="1" customWidth="1"/>
    <col min="8973" max="8973" width="19" style="15" bestFit="1" customWidth="1"/>
    <col min="8974" max="8974" width="10.7109375" style="15" bestFit="1" customWidth="1"/>
    <col min="8975" max="8975" width="10.42578125" style="15" bestFit="1" customWidth="1"/>
    <col min="8976" max="8976" width="4.28515625" style="15" bestFit="1" customWidth="1"/>
    <col min="8977" max="8977" width="38" style="15" bestFit="1" customWidth="1"/>
    <col min="8978" max="8978" width="11.28515625" style="15" bestFit="1" customWidth="1"/>
    <col min="8979" max="8979" width="20.28515625" style="15" bestFit="1" customWidth="1"/>
    <col min="8980" max="8980" width="8.7109375" style="15" bestFit="1" customWidth="1"/>
    <col min="8981" max="8981" width="8.140625" style="15" bestFit="1" customWidth="1"/>
    <col min="8982" max="8983" width="9.42578125" style="15" bestFit="1" customWidth="1"/>
    <col min="8984" max="8984" width="4.7109375" style="15" bestFit="1" customWidth="1"/>
    <col min="8985" max="8985" width="11.140625" style="15" bestFit="1" customWidth="1"/>
    <col min="8986" max="8986" width="12.28515625" style="15" bestFit="1" customWidth="1"/>
    <col min="8987" max="8987" width="15.28515625" style="15" bestFit="1" customWidth="1"/>
    <col min="8988" max="8988" width="7.85546875" style="15" bestFit="1" customWidth="1"/>
    <col min="8989" max="8989" width="7" style="15" bestFit="1" customWidth="1"/>
    <col min="8990" max="8991" width="8.42578125" style="15" bestFit="1" customWidth="1"/>
    <col min="8992" max="8992" width="6.7109375" style="15" bestFit="1" customWidth="1"/>
    <col min="8993" max="8993" width="11.28515625" style="15" bestFit="1" customWidth="1"/>
    <col min="8994" max="8994" width="10.28515625" style="15" bestFit="1" customWidth="1"/>
    <col min="8995" max="8995" width="17.42578125" style="15" bestFit="1" customWidth="1"/>
    <col min="8996" max="8996" width="16.28515625" style="15" bestFit="1" customWidth="1"/>
    <col min="8997" max="8997" width="17.42578125" style="15" bestFit="1" customWidth="1"/>
    <col min="8998" max="8998" width="12.28515625" style="15" bestFit="1" customWidth="1"/>
    <col min="8999" max="9225" width="9.140625" style="15"/>
    <col min="9226" max="9226" width="38.140625" style="15" bestFit="1" customWidth="1"/>
    <col min="9227" max="9227" width="19.5703125" style="15" bestFit="1" customWidth="1"/>
    <col min="9228" max="9228" width="18.42578125" style="15" bestFit="1" customWidth="1"/>
    <col min="9229" max="9229" width="19" style="15" bestFit="1" customWidth="1"/>
    <col min="9230" max="9230" width="10.7109375" style="15" bestFit="1" customWidth="1"/>
    <col min="9231" max="9231" width="10.42578125" style="15" bestFit="1" customWidth="1"/>
    <col min="9232" max="9232" width="4.28515625" style="15" bestFit="1" customWidth="1"/>
    <col min="9233" max="9233" width="38" style="15" bestFit="1" customWidth="1"/>
    <col min="9234" max="9234" width="11.28515625" style="15" bestFit="1" customWidth="1"/>
    <col min="9235" max="9235" width="20.28515625" style="15" bestFit="1" customWidth="1"/>
    <col min="9236" max="9236" width="8.7109375" style="15" bestFit="1" customWidth="1"/>
    <col min="9237" max="9237" width="8.140625" style="15" bestFit="1" customWidth="1"/>
    <col min="9238" max="9239" width="9.42578125" style="15" bestFit="1" customWidth="1"/>
    <col min="9240" max="9240" width="4.7109375" style="15" bestFit="1" customWidth="1"/>
    <col min="9241" max="9241" width="11.140625" style="15" bestFit="1" customWidth="1"/>
    <col min="9242" max="9242" width="12.28515625" style="15" bestFit="1" customWidth="1"/>
    <col min="9243" max="9243" width="15.28515625" style="15" bestFit="1" customWidth="1"/>
    <col min="9244" max="9244" width="7.85546875" style="15" bestFit="1" customWidth="1"/>
    <col min="9245" max="9245" width="7" style="15" bestFit="1" customWidth="1"/>
    <col min="9246" max="9247" width="8.42578125" style="15" bestFit="1" customWidth="1"/>
    <col min="9248" max="9248" width="6.7109375" style="15" bestFit="1" customWidth="1"/>
    <col min="9249" max="9249" width="11.28515625" style="15" bestFit="1" customWidth="1"/>
    <col min="9250" max="9250" width="10.28515625" style="15" bestFit="1" customWidth="1"/>
    <col min="9251" max="9251" width="17.42578125" style="15" bestFit="1" customWidth="1"/>
    <col min="9252" max="9252" width="16.28515625" style="15" bestFit="1" customWidth="1"/>
    <col min="9253" max="9253" width="17.42578125" style="15" bestFit="1" customWidth="1"/>
    <col min="9254" max="9254" width="12.28515625" style="15" bestFit="1" customWidth="1"/>
    <col min="9255" max="9481" width="9.140625" style="15"/>
    <col min="9482" max="9482" width="38.140625" style="15" bestFit="1" customWidth="1"/>
    <col min="9483" max="9483" width="19.5703125" style="15" bestFit="1" customWidth="1"/>
    <col min="9484" max="9484" width="18.42578125" style="15" bestFit="1" customWidth="1"/>
    <col min="9485" max="9485" width="19" style="15" bestFit="1" customWidth="1"/>
    <col min="9486" max="9486" width="10.7109375" style="15" bestFit="1" customWidth="1"/>
    <col min="9487" max="9487" width="10.42578125" style="15" bestFit="1" customWidth="1"/>
    <col min="9488" max="9488" width="4.28515625" style="15" bestFit="1" customWidth="1"/>
    <col min="9489" max="9489" width="38" style="15" bestFit="1" customWidth="1"/>
    <col min="9490" max="9490" width="11.28515625" style="15" bestFit="1" customWidth="1"/>
    <col min="9491" max="9491" width="20.28515625" style="15" bestFit="1" customWidth="1"/>
    <col min="9492" max="9492" width="8.7109375" style="15" bestFit="1" customWidth="1"/>
    <col min="9493" max="9493" width="8.140625" style="15" bestFit="1" customWidth="1"/>
    <col min="9494" max="9495" width="9.42578125" style="15" bestFit="1" customWidth="1"/>
    <col min="9496" max="9496" width="4.7109375" style="15" bestFit="1" customWidth="1"/>
    <col min="9497" max="9497" width="11.140625" style="15" bestFit="1" customWidth="1"/>
    <col min="9498" max="9498" width="12.28515625" style="15" bestFit="1" customWidth="1"/>
    <col min="9499" max="9499" width="15.28515625" style="15" bestFit="1" customWidth="1"/>
    <col min="9500" max="9500" width="7.85546875" style="15" bestFit="1" customWidth="1"/>
    <col min="9501" max="9501" width="7" style="15" bestFit="1" customWidth="1"/>
    <col min="9502" max="9503" width="8.42578125" style="15" bestFit="1" customWidth="1"/>
    <col min="9504" max="9504" width="6.7109375" style="15" bestFit="1" customWidth="1"/>
    <col min="9505" max="9505" width="11.28515625" style="15" bestFit="1" customWidth="1"/>
    <col min="9506" max="9506" width="10.28515625" style="15" bestFit="1" customWidth="1"/>
    <col min="9507" max="9507" width="17.42578125" style="15" bestFit="1" customWidth="1"/>
    <col min="9508" max="9508" width="16.28515625" style="15" bestFit="1" customWidth="1"/>
    <col min="9509" max="9509" width="17.42578125" style="15" bestFit="1" customWidth="1"/>
    <col min="9510" max="9510" width="12.28515625" style="15" bestFit="1" customWidth="1"/>
    <col min="9511" max="9737" width="9.140625" style="15"/>
    <col min="9738" max="9738" width="38.140625" style="15" bestFit="1" customWidth="1"/>
    <col min="9739" max="9739" width="19.5703125" style="15" bestFit="1" customWidth="1"/>
    <col min="9740" max="9740" width="18.42578125" style="15" bestFit="1" customWidth="1"/>
    <col min="9741" max="9741" width="19" style="15" bestFit="1" customWidth="1"/>
    <col min="9742" max="9742" width="10.7109375" style="15" bestFit="1" customWidth="1"/>
    <col min="9743" max="9743" width="10.42578125" style="15" bestFit="1" customWidth="1"/>
    <col min="9744" max="9744" width="4.28515625" style="15" bestFit="1" customWidth="1"/>
    <col min="9745" max="9745" width="38" style="15" bestFit="1" customWidth="1"/>
    <col min="9746" max="9746" width="11.28515625" style="15" bestFit="1" customWidth="1"/>
    <col min="9747" max="9747" width="20.28515625" style="15" bestFit="1" customWidth="1"/>
    <col min="9748" max="9748" width="8.7109375" style="15" bestFit="1" customWidth="1"/>
    <col min="9749" max="9749" width="8.140625" style="15" bestFit="1" customWidth="1"/>
    <col min="9750" max="9751" width="9.42578125" style="15" bestFit="1" customWidth="1"/>
    <col min="9752" max="9752" width="4.7109375" style="15" bestFit="1" customWidth="1"/>
    <col min="9753" max="9753" width="11.140625" style="15" bestFit="1" customWidth="1"/>
    <col min="9754" max="9754" width="12.28515625" style="15" bestFit="1" customWidth="1"/>
    <col min="9755" max="9755" width="15.28515625" style="15" bestFit="1" customWidth="1"/>
    <col min="9756" max="9756" width="7.85546875" style="15" bestFit="1" customWidth="1"/>
    <col min="9757" max="9757" width="7" style="15" bestFit="1" customWidth="1"/>
    <col min="9758" max="9759" width="8.42578125" style="15" bestFit="1" customWidth="1"/>
    <col min="9760" max="9760" width="6.7109375" style="15" bestFit="1" customWidth="1"/>
    <col min="9761" max="9761" width="11.28515625" style="15" bestFit="1" customWidth="1"/>
    <col min="9762" max="9762" width="10.28515625" style="15" bestFit="1" customWidth="1"/>
    <col min="9763" max="9763" width="17.42578125" style="15" bestFit="1" customWidth="1"/>
    <col min="9764" max="9764" width="16.28515625" style="15" bestFit="1" customWidth="1"/>
    <col min="9765" max="9765" width="17.42578125" style="15" bestFit="1" customWidth="1"/>
    <col min="9766" max="9766" width="12.28515625" style="15" bestFit="1" customWidth="1"/>
    <col min="9767" max="9993" width="9.140625" style="15"/>
    <col min="9994" max="9994" width="38.140625" style="15" bestFit="1" customWidth="1"/>
    <col min="9995" max="9995" width="19.5703125" style="15" bestFit="1" customWidth="1"/>
    <col min="9996" max="9996" width="18.42578125" style="15" bestFit="1" customWidth="1"/>
    <col min="9997" max="9997" width="19" style="15" bestFit="1" customWidth="1"/>
    <col min="9998" max="9998" width="10.7109375" style="15" bestFit="1" customWidth="1"/>
    <col min="9999" max="9999" width="10.42578125" style="15" bestFit="1" customWidth="1"/>
    <col min="10000" max="10000" width="4.28515625" style="15" bestFit="1" customWidth="1"/>
    <col min="10001" max="10001" width="38" style="15" bestFit="1" customWidth="1"/>
    <col min="10002" max="10002" width="11.28515625" style="15" bestFit="1" customWidth="1"/>
    <col min="10003" max="10003" width="20.28515625" style="15" bestFit="1" customWidth="1"/>
    <col min="10004" max="10004" width="8.7109375" style="15" bestFit="1" customWidth="1"/>
    <col min="10005" max="10005" width="8.140625" style="15" bestFit="1" customWidth="1"/>
    <col min="10006" max="10007" width="9.42578125" style="15" bestFit="1" customWidth="1"/>
    <col min="10008" max="10008" width="4.7109375" style="15" bestFit="1" customWidth="1"/>
    <col min="10009" max="10009" width="11.140625" style="15" bestFit="1" customWidth="1"/>
    <col min="10010" max="10010" width="12.28515625" style="15" bestFit="1" customWidth="1"/>
    <col min="10011" max="10011" width="15.28515625" style="15" bestFit="1" customWidth="1"/>
    <col min="10012" max="10012" width="7.85546875" style="15" bestFit="1" customWidth="1"/>
    <col min="10013" max="10013" width="7" style="15" bestFit="1" customWidth="1"/>
    <col min="10014" max="10015" width="8.42578125" style="15" bestFit="1" customWidth="1"/>
    <col min="10016" max="10016" width="6.7109375" style="15" bestFit="1" customWidth="1"/>
    <col min="10017" max="10017" width="11.28515625" style="15" bestFit="1" customWidth="1"/>
    <col min="10018" max="10018" width="10.28515625" style="15" bestFit="1" customWidth="1"/>
    <col min="10019" max="10019" width="17.42578125" style="15" bestFit="1" customWidth="1"/>
    <col min="10020" max="10020" width="16.28515625" style="15" bestFit="1" customWidth="1"/>
    <col min="10021" max="10021" width="17.42578125" style="15" bestFit="1" customWidth="1"/>
    <col min="10022" max="10022" width="12.28515625" style="15" bestFit="1" customWidth="1"/>
    <col min="10023" max="10249" width="9.140625" style="15"/>
    <col min="10250" max="10250" width="38.140625" style="15" bestFit="1" customWidth="1"/>
    <col min="10251" max="10251" width="19.5703125" style="15" bestFit="1" customWidth="1"/>
    <col min="10252" max="10252" width="18.42578125" style="15" bestFit="1" customWidth="1"/>
    <col min="10253" max="10253" width="19" style="15" bestFit="1" customWidth="1"/>
    <col min="10254" max="10254" width="10.7109375" style="15" bestFit="1" customWidth="1"/>
    <col min="10255" max="10255" width="10.42578125" style="15" bestFit="1" customWidth="1"/>
    <col min="10256" max="10256" width="4.28515625" style="15" bestFit="1" customWidth="1"/>
    <col min="10257" max="10257" width="38" style="15" bestFit="1" customWidth="1"/>
    <col min="10258" max="10258" width="11.28515625" style="15" bestFit="1" customWidth="1"/>
    <col min="10259" max="10259" width="20.28515625" style="15" bestFit="1" customWidth="1"/>
    <col min="10260" max="10260" width="8.7109375" style="15" bestFit="1" customWidth="1"/>
    <col min="10261" max="10261" width="8.140625" style="15" bestFit="1" customWidth="1"/>
    <col min="10262" max="10263" width="9.42578125" style="15" bestFit="1" customWidth="1"/>
    <col min="10264" max="10264" width="4.7109375" style="15" bestFit="1" customWidth="1"/>
    <col min="10265" max="10265" width="11.140625" style="15" bestFit="1" customWidth="1"/>
    <col min="10266" max="10266" width="12.28515625" style="15" bestFit="1" customWidth="1"/>
    <col min="10267" max="10267" width="15.28515625" style="15" bestFit="1" customWidth="1"/>
    <col min="10268" max="10268" width="7.85546875" style="15" bestFit="1" customWidth="1"/>
    <col min="10269" max="10269" width="7" style="15" bestFit="1" customWidth="1"/>
    <col min="10270" max="10271" width="8.42578125" style="15" bestFit="1" customWidth="1"/>
    <col min="10272" max="10272" width="6.7109375" style="15" bestFit="1" customWidth="1"/>
    <col min="10273" max="10273" width="11.28515625" style="15" bestFit="1" customWidth="1"/>
    <col min="10274" max="10274" width="10.28515625" style="15" bestFit="1" customWidth="1"/>
    <col min="10275" max="10275" width="17.42578125" style="15" bestFit="1" customWidth="1"/>
    <col min="10276" max="10276" width="16.28515625" style="15" bestFit="1" customWidth="1"/>
    <col min="10277" max="10277" width="17.42578125" style="15" bestFit="1" customWidth="1"/>
    <col min="10278" max="10278" width="12.28515625" style="15" bestFit="1" customWidth="1"/>
    <col min="10279" max="10505" width="9.140625" style="15"/>
    <col min="10506" max="10506" width="38.140625" style="15" bestFit="1" customWidth="1"/>
    <col min="10507" max="10507" width="19.5703125" style="15" bestFit="1" customWidth="1"/>
    <col min="10508" max="10508" width="18.42578125" style="15" bestFit="1" customWidth="1"/>
    <col min="10509" max="10509" width="19" style="15" bestFit="1" customWidth="1"/>
    <col min="10510" max="10510" width="10.7109375" style="15" bestFit="1" customWidth="1"/>
    <col min="10511" max="10511" width="10.42578125" style="15" bestFit="1" customWidth="1"/>
    <col min="10512" max="10512" width="4.28515625" style="15" bestFit="1" customWidth="1"/>
    <col min="10513" max="10513" width="38" style="15" bestFit="1" customWidth="1"/>
    <col min="10514" max="10514" width="11.28515625" style="15" bestFit="1" customWidth="1"/>
    <col min="10515" max="10515" width="20.28515625" style="15" bestFit="1" customWidth="1"/>
    <col min="10516" max="10516" width="8.7109375" style="15" bestFit="1" customWidth="1"/>
    <col min="10517" max="10517" width="8.140625" style="15" bestFit="1" customWidth="1"/>
    <col min="10518" max="10519" width="9.42578125" style="15" bestFit="1" customWidth="1"/>
    <col min="10520" max="10520" width="4.7109375" style="15" bestFit="1" customWidth="1"/>
    <col min="10521" max="10521" width="11.140625" style="15" bestFit="1" customWidth="1"/>
    <col min="10522" max="10522" width="12.28515625" style="15" bestFit="1" customWidth="1"/>
    <col min="10523" max="10523" width="15.28515625" style="15" bestFit="1" customWidth="1"/>
    <col min="10524" max="10524" width="7.85546875" style="15" bestFit="1" customWidth="1"/>
    <col min="10525" max="10525" width="7" style="15" bestFit="1" customWidth="1"/>
    <col min="10526" max="10527" width="8.42578125" style="15" bestFit="1" customWidth="1"/>
    <col min="10528" max="10528" width="6.7109375" style="15" bestFit="1" customWidth="1"/>
    <col min="10529" max="10529" width="11.28515625" style="15" bestFit="1" customWidth="1"/>
    <col min="10530" max="10530" width="10.28515625" style="15" bestFit="1" customWidth="1"/>
    <col min="10531" max="10531" width="17.42578125" style="15" bestFit="1" customWidth="1"/>
    <col min="10532" max="10532" width="16.28515625" style="15" bestFit="1" customWidth="1"/>
    <col min="10533" max="10533" width="17.42578125" style="15" bestFit="1" customWidth="1"/>
    <col min="10534" max="10534" width="12.28515625" style="15" bestFit="1" customWidth="1"/>
    <col min="10535" max="10761" width="9.140625" style="15"/>
    <col min="10762" max="10762" width="38.140625" style="15" bestFit="1" customWidth="1"/>
    <col min="10763" max="10763" width="19.5703125" style="15" bestFit="1" customWidth="1"/>
    <col min="10764" max="10764" width="18.42578125" style="15" bestFit="1" customWidth="1"/>
    <col min="10765" max="10765" width="19" style="15" bestFit="1" customWidth="1"/>
    <col min="10766" max="10766" width="10.7109375" style="15" bestFit="1" customWidth="1"/>
    <col min="10767" max="10767" width="10.42578125" style="15" bestFit="1" customWidth="1"/>
    <col min="10768" max="10768" width="4.28515625" style="15" bestFit="1" customWidth="1"/>
    <col min="10769" max="10769" width="38" style="15" bestFit="1" customWidth="1"/>
    <col min="10770" max="10770" width="11.28515625" style="15" bestFit="1" customWidth="1"/>
    <col min="10771" max="10771" width="20.28515625" style="15" bestFit="1" customWidth="1"/>
    <col min="10772" max="10772" width="8.7109375" style="15" bestFit="1" customWidth="1"/>
    <col min="10773" max="10773" width="8.140625" style="15" bestFit="1" customWidth="1"/>
    <col min="10774" max="10775" width="9.42578125" style="15" bestFit="1" customWidth="1"/>
    <col min="10776" max="10776" width="4.7109375" style="15" bestFit="1" customWidth="1"/>
    <col min="10777" max="10777" width="11.140625" style="15" bestFit="1" customWidth="1"/>
    <col min="10778" max="10778" width="12.28515625" style="15" bestFit="1" customWidth="1"/>
    <col min="10779" max="10779" width="15.28515625" style="15" bestFit="1" customWidth="1"/>
    <col min="10780" max="10780" width="7.85546875" style="15" bestFit="1" customWidth="1"/>
    <col min="10781" max="10781" width="7" style="15" bestFit="1" customWidth="1"/>
    <col min="10782" max="10783" width="8.42578125" style="15" bestFit="1" customWidth="1"/>
    <col min="10784" max="10784" width="6.7109375" style="15" bestFit="1" customWidth="1"/>
    <col min="10785" max="10785" width="11.28515625" style="15" bestFit="1" customWidth="1"/>
    <col min="10786" max="10786" width="10.28515625" style="15" bestFit="1" customWidth="1"/>
    <col min="10787" max="10787" width="17.42578125" style="15" bestFit="1" customWidth="1"/>
    <col min="10788" max="10788" width="16.28515625" style="15" bestFit="1" customWidth="1"/>
    <col min="10789" max="10789" width="17.42578125" style="15" bestFit="1" customWidth="1"/>
    <col min="10790" max="10790" width="12.28515625" style="15" bestFit="1" customWidth="1"/>
    <col min="10791" max="11017" width="9.140625" style="15"/>
    <col min="11018" max="11018" width="38.140625" style="15" bestFit="1" customWidth="1"/>
    <col min="11019" max="11019" width="19.5703125" style="15" bestFit="1" customWidth="1"/>
    <col min="11020" max="11020" width="18.42578125" style="15" bestFit="1" customWidth="1"/>
    <col min="11021" max="11021" width="19" style="15" bestFit="1" customWidth="1"/>
    <col min="11022" max="11022" width="10.7109375" style="15" bestFit="1" customWidth="1"/>
    <col min="11023" max="11023" width="10.42578125" style="15" bestFit="1" customWidth="1"/>
    <col min="11024" max="11024" width="4.28515625" style="15" bestFit="1" customWidth="1"/>
    <col min="11025" max="11025" width="38" style="15" bestFit="1" customWidth="1"/>
    <col min="11026" max="11026" width="11.28515625" style="15" bestFit="1" customWidth="1"/>
    <col min="11027" max="11027" width="20.28515625" style="15" bestFit="1" customWidth="1"/>
    <col min="11028" max="11028" width="8.7109375" style="15" bestFit="1" customWidth="1"/>
    <col min="11029" max="11029" width="8.140625" style="15" bestFit="1" customWidth="1"/>
    <col min="11030" max="11031" width="9.42578125" style="15" bestFit="1" customWidth="1"/>
    <col min="11032" max="11032" width="4.7109375" style="15" bestFit="1" customWidth="1"/>
    <col min="11033" max="11033" width="11.140625" style="15" bestFit="1" customWidth="1"/>
    <col min="11034" max="11034" width="12.28515625" style="15" bestFit="1" customWidth="1"/>
    <col min="11035" max="11035" width="15.28515625" style="15" bestFit="1" customWidth="1"/>
    <col min="11036" max="11036" width="7.85546875" style="15" bestFit="1" customWidth="1"/>
    <col min="11037" max="11037" width="7" style="15" bestFit="1" customWidth="1"/>
    <col min="11038" max="11039" width="8.42578125" style="15" bestFit="1" customWidth="1"/>
    <col min="11040" max="11040" width="6.7109375" style="15" bestFit="1" customWidth="1"/>
    <col min="11041" max="11041" width="11.28515625" style="15" bestFit="1" customWidth="1"/>
    <col min="11042" max="11042" width="10.28515625" style="15" bestFit="1" customWidth="1"/>
    <col min="11043" max="11043" width="17.42578125" style="15" bestFit="1" customWidth="1"/>
    <col min="11044" max="11044" width="16.28515625" style="15" bestFit="1" customWidth="1"/>
    <col min="11045" max="11045" width="17.42578125" style="15" bestFit="1" customWidth="1"/>
    <col min="11046" max="11046" width="12.28515625" style="15" bestFit="1" customWidth="1"/>
    <col min="11047" max="11273" width="9.140625" style="15"/>
    <col min="11274" max="11274" width="38.140625" style="15" bestFit="1" customWidth="1"/>
    <col min="11275" max="11275" width="19.5703125" style="15" bestFit="1" customWidth="1"/>
    <col min="11276" max="11276" width="18.42578125" style="15" bestFit="1" customWidth="1"/>
    <col min="11277" max="11277" width="19" style="15" bestFit="1" customWidth="1"/>
    <col min="11278" max="11278" width="10.7109375" style="15" bestFit="1" customWidth="1"/>
    <col min="11279" max="11279" width="10.42578125" style="15" bestFit="1" customWidth="1"/>
    <col min="11280" max="11280" width="4.28515625" style="15" bestFit="1" customWidth="1"/>
    <col min="11281" max="11281" width="38" style="15" bestFit="1" customWidth="1"/>
    <col min="11282" max="11282" width="11.28515625" style="15" bestFit="1" customWidth="1"/>
    <col min="11283" max="11283" width="20.28515625" style="15" bestFit="1" customWidth="1"/>
    <col min="11284" max="11284" width="8.7109375" style="15" bestFit="1" customWidth="1"/>
    <col min="11285" max="11285" width="8.140625" style="15" bestFit="1" customWidth="1"/>
    <col min="11286" max="11287" width="9.42578125" style="15" bestFit="1" customWidth="1"/>
    <col min="11288" max="11288" width="4.7109375" style="15" bestFit="1" customWidth="1"/>
    <col min="11289" max="11289" width="11.140625" style="15" bestFit="1" customWidth="1"/>
    <col min="11290" max="11290" width="12.28515625" style="15" bestFit="1" customWidth="1"/>
    <col min="11291" max="11291" width="15.28515625" style="15" bestFit="1" customWidth="1"/>
    <col min="11292" max="11292" width="7.85546875" style="15" bestFit="1" customWidth="1"/>
    <col min="11293" max="11293" width="7" style="15" bestFit="1" customWidth="1"/>
    <col min="11294" max="11295" width="8.42578125" style="15" bestFit="1" customWidth="1"/>
    <col min="11296" max="11296" width="6.7109375" style="15" bestFit="1" customWidth="1"/>
    <col min="11297" max="11297" width="11.28515625" style="15" bestFit="1" customWidth="1"/>
    <col min="11298" max="11298" width="10.28515625" style="15" bestFit="1" customWidth="1"/>
    <col min="11299" max="11299" width="17.42578125" style="15" bestFit="1" customWidth="1"/>
    <col min="11300" max="11300" width="16.28515625" style="15" bestFit="1" customWidth="1"/>
    <col min="11301" max="11301" width="17.42578125" style="15" bestFit="1" customWidth="1"/>
    <col min="11302" max="11302" width="12.28515625" style="15" bestFit="1" customWidth="1"/>
    <col min="11303" max="11529" width="9.140625" style="15"/>
    <col min="11530" max="11530" width="38.140625" style="15" bestFit="1" customWidth="1"/>
    <col min="11531" max="11531" width="19.5703125" style="15" bestFit="1" customWidth="1"/>
    <col min="11532" max="11532" width="18.42578125" style="15" bestFit="1" customWidth="1"/>
    <col min="11533" max="11533" width="19" style="15" bestFit="1" customWidth="1"/>
    <col min="11534" max="11534" width="10.7109375" style="15" bestFit="1" customWidth="1"/>
    <col min="11535" max="11535" width="10.42578125" style="15" bestFit="1" customWidth="1"/>
    <col min="11536" max="11536" width="4.28515625" style="15" bestFit="1" customWidth="1"/>
    <col min="11537" max="11537" width="38" style="15" bestFit="1" customWidth="1"/>
    <col min="11538" max="11538" width="11.28515625" style="15" bestFit="1" customWidth="1"/>
    <col min="11539" max="11539" width="20.28515625" style="15" bestFit="1" customWidth="1"/>
    <col min="11540" max="11540" width="8.7109375" style="15" bestFit="1" customWidth="1"/>
    <col min="11541" max="11541" width="8.140625" style="15" bestFit="1" customWidth="1"/>
    <col min="11542" max="11543" width="9.42578125" style="15" bestFit="1" customWidth="1"/>
    <col min="11544" max="11544" width="4.7109375" style="15" bestFit="1" customWidth="1"/>
    <col min="11545" max="11545" width="11.140625" style="15" bestFit="1" customWidth="1"/>
    <col min="11546" max="11546" width="12.28515625" style="15" bestFit="1" customWidth="1"/>
    <col min="11547" max="11547" width="15.28515625" style="15" bestFit="1" customWidth="1"/>
    <col min="11548" max="11548" width="7.85546875" style="15" bestFit="1" customWidth="1"/>
    <col min="11549" max="11549" width="7" style="15" bestFit="1" customWidth="1"/>
    <col min="11550" max="11551" width="8.42578125" style="15" bestFit="1" customWidth="1"/>
    <col min="11552" max="11552" width="6.7109375" style="15" bestFit="1" customWidth="1"/>
    <col min="11553" max="11553" width="11.28515625" style="15" bestFit="1" customWidth="1"/>
    <col min="11554" max="11554" width="10.28515625" style="15" bestFit="1" customWidth="1"/>
    <col min="11555" max="11555" width="17.42578125" style="15" bestFit="1" customWidth="1"/>
    <col min="11556" max="11556" width="16.28515625" style="15" bestFit="1" customWidth="1"/>
    <col min="11557" max="11557" width="17.42578125" style="15" bestFit="1" customWidth="1"/>
    <col min="11558" max="11558" width="12.28515625" style="15" bestFit="1" customWidth="1"/>
    <col min="11559" max="11785" width="9.140625" style="15"/>
    <col min="11786" max="11786" width="38.140625" style="15" bestFit="1" customWidth="1"/>
    <col min="11787" max="11787" width="19.5703125" style="15" bestFit="1" customWidth="1"/>
    <col min="11788" max="11788" width="18.42578125" style="15" bestFit="1" customWidth="1"/>
    <col min="11789" max="11789" width="19" style="15" bestFit="1" customWidth="1"/>
    <col min="11790" max="11790" width="10.7109375" style="15" bestFit="1" customWidth="1"/>
    <col min="11791" max="11791" width="10.42578125" style="15" bestFit="1" customWidth="1"/>
    <col min="11792" max="11792" width="4.28515625" style="15" bestFit="1" customWidth="1"/>
    <col min="11793" max="11793" width="38" style="15" bestFit="1" customWidth="1"/>
    <col min="11794" max="11794" width="11.28515625" style="15" bestFit="1" customWidth="1"/>
    <col min="11795" max="11795" width="20.28515625" style="15" bestFit="1" customWidth="1"/>
    <col min="11796" max="11796" width="8.7109375" style="15" bestFit="1" customWidth="1"/>
    <col min="11797" max="11797" width="8.140625" style="15" bestFit="1" customWidth="1"/>
    <col min="11798" max="11799" width="9.42578125" style="15" bestFit="1" customWidth="1"/>
    <col min="11800" max="11800" width="4.7109375" style="15" bestFit="1" customWidth="1"/>
    <col min="11801" max="11801" width="11.140625" style="15" bestFit="1" customWidth="1"/>
    <col min="11802" max="11802" width="12.28515625" style="15" bestFit="1" customWidth="1"/>
    <col min="11803" max="11803" width="15.28515625" style="15" bestFit="1" customWidth="1"/>
    <col min="11804" max="11804" width="7.85546875" style="15" bestFit="1" customWidth="1"/>
    <col min="11805" max="11805" width="7" style="15" bestFit="1" customWidth="1"/>
    <col min="11806" max="11807" width="8.42578125" style="15" bestFit="1" customWidth="1"/>
    <col min="11808" max="11808" width="6.7109375" style="15" bestFit="1" customWidth="1"/>
    <col min="11809" max="11809" width="11.28515625" style="15" bestFit="1" customWidth="1"/>
    <col min="11810" max="11810" width="10.28515625" style="15" bestFit="1" customWidth="1"/>
    <col min="11811" max="11811" width="17.42578125" style="15" bestFit="1" customWidth="1"/>
    <col min="11812" max="11812" width="16.28515625" style="15" bestFit="1" customWidth="1"/>
    <col min="11813" max="11813" width="17.42578125" style="15" bestFit="1" customWidth="1"/>
    <col min="11814" max="11814" width="12.28515625" style="15" bestFit="1" customWidth="1"/>
    <col min="11815" max="12041" width="9.140625" style="15"/>
    <col min="12042" max="12042" width="38.140625" style="15" bestFit="1" customWidth="1"/>
    <col min="12043" max="12043" width="19.5703125" style="15" bestFit="1" customWidth="1"/>
    <col min="12044" max="12044" width="18.42578125" style="15" bestFit="1" customWidth="1"/>
    <col min="12045" max="12045" width="19" style="15" bestFit="1" customWidth="1"/>
    <col min="12046" max="12046" width="10.7109375" style="15" bestFit="1" customWidth="1"/>
    <col min="12047" max="12047" width="10.42578125" style="15" bestFit="1" customWidth="1"/>
    <col min="12048" max="12048" width="4.28515625" style="15" bestFit="1" customWidth="1"/>
    <col min="12049" max="12049" width="38" style="15" bestFit="1" customWidth="1"/>
    <col min="12050" max="12050" width="11.28515625" style="15" bestFit="1" customWidth="1"/>
    <col min="12051" max="12051" width="20.28515625" style="15" bestFit="1" customWidth="1"/>
    <col min="12052" max="12052" width="8.7109375" style="15" bestFit="1" customWidth="1"/>
    <col min="12053" max="12053" width="8.140625" style="15" bestFit="1" customWidth="1"/>
    <col min="12054" max="12055" width="9.42578125" style="15" bestFit="1" customWidth="1"/>
    <col min="12056" max="12056" width="4.7109375" style="15" bestFit="1" customWidth="1"/>
    <col min="12057" max="12057" width="11.140625" style="15" bestFit="1" customWidth="1"/>
    <col min="12058" max="12058" width="12.28515625" style="15" bestFit="1" customWidth="1"/>
    <col min="12059" max="12059" width="15.28515625" style="15" bestFit="1" customWidth="1"/>
    <col min="12060" max="12060" width="7.85546875" style="15" bestFit="1" customWidth="1"/>
    <col min="12061" max="12061" width="7" style="15" bestFit="1" customWidth="1"/>
    <col min="12062" max="12063" width="8.42578125" style="15" bestFit="1" customWidth="1"/>
    <col min="12064" max="12064" width="6.7109375" style="15" bestFit="1" customWidth="1"/>
    <col min="12065" max="12065" width="11.28515625" style="15" bestFit="1" customWidth="1"/>
    <col min="12066" max="12066" width="10.28515625" style="15" bestFit="1" customWidth="1"/>
    <col min="12067" max="12067" width="17.42578125" style="15" bestFit="1" customWidth="1"/>
    <col min="12068" max="12068" width="16.28515625" style="15" bestFit="1" customWidth="1"/>
    <col min="12069" max="12069" width="17.42578125" style="15" bestFit="1" customWidth="1"/>
    <col min="12070" max="12070" width="12.28515625" style="15" bestFit="1" customWidth="1"/>
    <col min="12071" max="12297" width="9.140625" style="15"/>
    <col min="12298" max="12298" width="38.140625" style="15" bestFit="1" customWidth="1"/>
    <col min="12299" max="12299" width="19.5703125" style="15" bestFit="1" customWidth="1"/>
    <col min="12300" max="12300" width="18.42578125" style="15" bestFit="1" customWidth="1"/>
    <col min="12301" max="12301" width="19" style="15" bestFit="1" customWidth="1"/>
    <col min="12302" max="12302" width="10.7109375" style="15" bestFit="1" customWidth="1"/>
    <col min="12303" max="12303" width="10.42578125" style="15" bestFit="1" customWidth="1"/>
    <col min="12304" max="12304" width="4.28515625" style="15" bestFit="1" customWidth="1"/>
    <col min="12305" max="12305" width="38" style="15" bestFit="1" customWidth="1"/>
    <col min="12306" max="12306" width="11.28515625" style="15" bestFit="1" customWidth="1"/>
    <col min="12307" max="12307" width="20.28515625" style="15" bestFit="1" customWidth="1"/>
    <col min="12308" max="12308" width="8.7109375" style="15" bestFit="1" customWidth="1"/>
    <col min="12309" max="12309" width="8.140625" style="15" bestFit="1" customWidth="1"/>
    <col min="12310" max="12311" width="9.42578125" style="15" bestFit="1" customWidth="1"/>
    <col min="12312" max="12312" width="4.7109375" style="15" bestFit="1" customWidth="1"/>
    <col min="12313" max="12313" width="11.140625" style="15" bestFit="1" customWidth="1"/>
    <col min="12314" max="12314" width="12.28515625" style="15" bestFit="1" customWidth="1"/>
    <col min="12315" max="12315" width="15.28515625" style="15" bestFit="1" customWidth="1"/>
    <col min="12316" max="12316" width="7.85546875" style="15" bestFit="1" customWidth="1"/>
    <col min="12317" max="12317" width="7" style="15" bestFit="1" customWidth="1"/>
    <col min="12318" max="12319" width="8.42578125" style="15" bestFit="1" customWidth="1"/>
    <col min="12320" max="12320" width="6.7109375" style="15" bestFit="1" customWidth="1"/>
    <col min="12321" max="12321" width="11.28515625" style="15" bestFit="1" customWidth="1"/>
    <col min="12322" max="12322" width="10.28515625" style="15" bestFit="1" customWidth="1"/>
    <col min="12323" max="12323" width="17.42578125" style="15" bestFit="1" customWidth="1"/>
    <col min="12324" max="12324" width="16.28515625" style="15" bestFit="1" customWidth="1"/>
    <col min="12325" max="12325" width="17.42578125" style="15" bestFit="1" customWidth="1"/>
    <col min="12326" max="12326" width="12.28515625" style="15" bestFit="1" customWidth="1"/>
    <col min="12327" max="12553" width="9.140625" style="15"/>
    <col min="12554" max="12554" width="38.140625" style="15" bestFit="1" customWidth="1"/>
    <col min="12555" max="12555" width="19.5703125" style="15" bestFit="1" customWidth="1"/>
    <col min="12556" max="12556" width="18.42578125" style="15" bestFit="1" customWidth="1"/>
    <col min="12557" max="12557" width="19" style="15" bestFit="1" customWidth="1"/>
    <col min="12558" max="12558" width="10.7109375" style="15" bestFit="1" customWidth="1"/>
    <col min="12559" max="12559" width="10.42578125" style="15" bestFit="1" customWidth="1"/>
    <col min="12560" max="12560" width="4.28515625" style="15" bestFit="1" customWidth="1"/>
    <col min="12561" max="12561" width="38" style="15" bestFit="1" customWidth="1"/>
    <col min="12562" max="12562" width="11.28515625" style="15" bestFit="1" customWidth="1"/>
    <col min="12563" max="12563" width="20.28515625" style="15" bestFit="1" customWidth="1"/>
    <col min="12564" max="12564" width="8.7109375" style="15" bestFit="1" customWidth="1"/>
    <col min="12565" max="12565" width="8.140625" style="15" bestFit="1" customWidth="1"/>
    <col min="12566" max="12567" width="9.42578125" style="15" bestFit="1" customWidth="1"/>
    <col min="12568" max="12568" width="4.7109375" style="15" bestFit="1" customWidth="1"/>
    <col min="12569" max="12569" width="11.140625" style="15" bestFit="1" customWidth="1"/>
    <col min="12570" max="12570" width="12.28515625" style="15" bestFit="1" customWidth="1"/>
    <col min="12571" max="12571" width="15.28515625" style="15" bestFit="1" customWidth="1"/>
    <col min="12572" max="12572" width="7.85546875" style="15" bestFit="1" customWidth="1"/>
    <col min="12573" max="12573" width="7" style="15" bestFit="1" customWidth="1"/>
    <col min="12574" max="12575" width="8.42578125" style="15" bestFit="1" customWidth="1"/>
    <col min="12576" max="12576" width="6.7109375" style="15" bestFit="1" customWidth="1"/>
    <col min="12577" max="12577" width="11.28515625" style="15" bestFit="1" customWidth="1"/>
    <col min="12578" max="12578" width="10.28515625" style="15" bestFit="1" customWidth="1"/>
    <col min="12579" max="12579" width="17.42578125" style="15" bestFit="1" customWidth="1"/>
    <col min="12580" max="12580" width="16.28515625" style="15" bestFit="1" customWidth="1"/>
    <col min="12581" max="12581" width="17.42578125" style="15" bestFit="1" customWidth="1"/>
    <col min="12582" max="12582" width="12.28515625" style="15" bestFit="1" customWidth="1"/>
    <col min="12583" max="12809" width="9.140625" style="15"/>
    <col min="12810" max="12810" width="38.140625" style="15" bestFit="1" customWidth="1"/>
    <col min="12811" max="12811" width="19.5703125" style="15" bestFit="1" customWidth="1"/>
    <col min="12812" max="12812" width="18.42578125" style="15" bestFit="1" customWidth="1"/>
    <col min="12813" max="12813" width="19" style="15" bestFit="1" customWidth="1"/>
    <col min="12814" max="12814" width="10.7109375" style="15" bestFit="1" customWidth="1"/>
    <col min="12815" max="12815" width="10.42578125" style="15" bestFit="1" customWidth="1"/>
    <col min="12816" max="12816" width="4.28515625" style="15" bestFit="1" customWidth="1"/>
    <col min="12817" max="12817" width="38" style="15" bestFit="1" customWidth="1"/>
    <col min="12818" max="12818" width="11.28515625" style="15" bestFit="1" customWidth="1"/>
    <col min="12819" max="12819" width="20.28515625" style="15" bestFit="1" customWidth="1"/>
    <col min="12820" max="12820" width="8.7109375" style="15" bestFit="1" customWidth="1"/>
    <col min="12821" max="12821" width="8.140625" style="15" bestFit="1" customWidth="1"/>
    <col min="12822" max="12823" width="9.42578125" style="15" bestFit="1" customWidth="1"/>
    <col min="12824" max="12824" width="4.7109375" style="15" bestFit="1" customWidth="1"/>
    <col min="12825" max="12825" width="11.140625" style="15" bestFit="1" customWidth="1"/>
    <col min="12826" max="12826" width="12.28515625" style="15" bestFit="1" customWidth="1"/>
    <col min="12827" max="12827" width="15.28515625" style="15" bestFit="1" customWidth="1"/>
    <col min="12828" max="12828" width="7.85546875" style="15" bestFit="1" customWidth="1"/>
    <col min="12829" max="12829" width="7" style="15" bestFit="1" customWidth="1"/>
    <col min="12830" max="12831" width="8.42578125" style="15" bestFit="1" customWidth="1"/>
    <col min="12832" max="12832" width="6.7109375" style="15" bestFit="1" customWidth="1"/>
    <col min="12833" max="12833" width="11.28515625" style="15" bestFit="1" customWidth="1"/>
    <col min="12834" max="12834" width="10.28515625" style="15" bestFit="1" customWidth="1"/>
    <col min="12835" max="12835" width="17.42578125" style="15" bestFit="1" customWidth="1"/>
    <col min="12836" max="12836" width="16.28515625" style="15" bestFit="1" customWidth="1"/>
    <col min="12837" max="12837" width="17.42578125" style="15" bestFit="1" customWidth="1"/>
    <col min="12838" max="12838" width="12.28515625" style="15" bestFit="1" customWidth="1"/>
    <col min="12839" max="13065" width="9.140625" style="15"/>
    <col min="13066" max="13066" width="38.140625" style="15" bestFit="1" customWidth="1"/>
    <col min="13067" max="13067" width="19.5703125" style="15" bestFit="1" customWidth="1"/>
    <col min="13068" max="13068" width="18.42578125" style="15" bestFit="1" customWidth="1"/>
    <col min="13069" max="13069" width="19" style="15" bestFit="1" customWidth="1"/>
    <col min="13070" max="13070" width="10.7109375" style="15" bestFit="1" customWidth="1"/>
    <col min="13071" max="13071" width="10.42578125" style="15" bestFit="1" customWidth="1"/>
    <col min="13072" max="13072" width="4.28515625" style="15" bestFit="1" customWidth="1"/>
    <col min="13073" max="13073" width="38" style="15" bestFit="1" customWidth="1"/>
    <col min="13074" max="13074" width="11.28515625" style="15" bestFit="1" customWidth="1"/>
    <col min="13075" max="13075" width="20.28515625" style="15" bestFit="1" customWidth="1"/>
    <col min="13076" max="13076" width="8.7109375" style="15" bestFit="1" customWidth="1"/>
    <col min="13077" max="13077" width="8.140625" style="15" bestFit="1" customWidth="1"/>
    <col min="13078" max="13079" width="9.42578125" style="15" bestFit="1" customWidth="1"/>
    <col min="13080" max="13080" width="4.7109375" style="15" bestFit="1" customWidth="1"/>
    <col min="13081" max="13081" width="11.140625" style="15" bestFit="1" customWidth="1"/>
    <col min="13082" max="13082" width="12.28515625" style="15" bestFit="1" customWidth="1"/>
    <col min="13083" max="13083" width="15.28515625" style="15" bestFit="1" customWidth="1"/>
    <col min="13084" max="13084" width="7.85546875" style="15" bestFit="1" customWidth="1"/>
    <col min="13085" max="13085" width="7" style="15" bestFit="1" customWidth="1"/>
    <col min="13086" max="13087" width="8.42578125" style="15" bestFit="1" customWidth="1"/>
    <col min="13088" max="13088" width="6.7109375" style="15" bestFit="1" customWidth="1"/>
    <col min="13089" max="13089" width="11.28515625" style="15" bestFit="1" customWidth="1"/>
    <col min="13090" max="13090" width="10.28515625" style="15" bestFit="1" customWidth="1"/>
    <col min="13091" max="13091" width="17.42578125" style="15" bestFit="1" customWidth="1"/>
    <col min="13092" max="13092" width="16.28515625" style="15" bestFit="1" customWidth="1"/>
    <col min="13093" max="13093" width="17.42578125" style="15" bestFit="1" customWidth="1"/>
    <col min="13094" max="13094" width="12.28515625" style="15" bestFit="1" customWidth="1"/>
    <col min="13095" max="13321" width="9.140625" style="15"/>
    <col min="13322" max="13322" width="38.140625" style="15" bestFit="1" customWidth="1"/>
    <col min="13323" max="13323" width="19.5703125" style="15" bestFit="1" customWidth="1"/>
    <col min="13324" max="13324" width="18.42578125" style="15" bestFit="1" customWidth="1"/>
    <col min="13325" max="13325" width="19" style="15" bestFit="1" customWidth="1"/>
    <col min="13326" max="13326" width="10.7109375" style="15" bestFit="1" customWidth="1"/>
    <col min="13327" max="13327" width="10.42578125" style="15" bestFit="1" customWidth="1"/>
    <col min="13328" max="13328" width="4.28515625" style="15" bestFit="1" customWidth="1"/>
    <col min="13329" max="13329" width="38" style="15" bestFit="1" customWidth="1"/>
    <col min="13330" max="13330" width="11.28515625" style="15" bestFit="1" customWidth="1"/>
    <col min="13331" max="13331" width="20.28515625" style="15" bestFit="1" customWidth="1"/>
    <col min="13332" max="13332" width="8.7109375" style="15" bestFit="1" customWidth="1"/>
    <col min="13333" max="13333" width="8.140625" style="15" bestFit="1" customWidth="1"/>
    <col min="13334" max="13335" width="9.42578125" style="15" bestFit="1" customWidth="1"/>
    <col min="13336" max="13336" width="4.7109375" style="15" bestFit="1" customWidth="1"/>
    <col min="13337" max="13337" width="11.140625" style="15" bestFit="1" customWidth="1"/>
    <col min="13338" max="13338" width="12.28515625" style="15" bestFit="1" customWidth="1"/>
    <col min="13339" max="13339" width="15.28515625" style="15" bestFit="1" customWidth="1"/>
    <col min="13340" max="13340" width="7.85546875" style="15" bestFit="1" customWidth="1"/>
    <col min="13341" max="13341" width="7" style="15" bestFit="1" customWidth="1"/>
    <col min="13342" max="13343" width="8.42578125" style="15" bestFit="1" customWidth="1"/>
    <col min="13344" max="13344" width="6.7109375" style="15" bestFit="1" customWidth="1"/>
    <col min="13345" max="13345" width="11.28515625" style="15" bestFit="1" customWidth="1"/>
    <col min="13346" max="13346" width="10.28515625" style="15" bestFit="1" customWidth="1"/>
    <col min="13347" max="13347" width="17.42578125" style="15" bestFit="1" customWidth="1"/>
    <col min="13348" max="13348" width="16.28515625" style="15" bestFit="1" customWidth="1"/>
    <col min="13349" max="13349" width="17.42578125" style="15" bestFit="1" customWidth="1"/>
    <col min="13350" max="13350" width="12.28515625" style="15" bestFit="1" customWidth="1"/>
    <col min="13351" max="13577" width="9.140625" style="15"/>
    <col min="13578" max="13578" width="38.140625" style="15" bestFit="1" customWidth="1"/>
    <col min="13579" max="13579" width="19.5703125" style="15" bestFit="1" customWidth="1"/>
    <col min="13580" max="13580" width="18.42578125" style="15" bestFit="1" customWidth="1"/>
    <col min="13581" max="13581" width="19" style="15" bestFit="1" customWidth="1"/>
    <col min="13582" max="13582" width="10.7109375" style="15" bestFit="1" customWidth="1"/>
    <col min="13583" max="13583" width="10.42578125" style="15" bestFit="1" customWidth="1"/>
    <col min="13584" max="13584" width="4.28515625" style="15" bestFit="1" customWidth="1"/>
    <col min="13585" max="13585" width="38" style="15" bestFit="1" customWidth="1"/>
    <col min="13586" max="13586" width="11.28515625" style="15" bestFit="1" customWidth="1"/>
    <col min="13587" max="13587" width="20.28515625" style="15" bestFit="1" customWidth="1"/>
    <col min="13588" max="13588" width="8.7109375" style="15" bestFit="1" customWidth="1"/>
    <col min="13589" max="13589" width="8.140625" style="15" bestFit="1" customWidth="1"/>
    <col min="13590" max="13591" width="9.42578125" style="15" bestFit="1" customWidth="1"/>
    <col min="13592" max="13592" width="4.7109375" style="15" bestFit="1" customWidth="1"/>
    <col min="13593" max="13593" width="11.140625" style="15" bestFit="1" customWidth="1"/>
    <col min="13594" max="13594" width="12.28515625" style="15" bestFit="1" customWidth="1"/>
    <col min="13595" max="13595" width="15.28515625" style="15" bestFit="1" customWidth="1"/>
    <col min="13596" max="13596" width="7.85546875" style="15" bestFit="1" customWidth="1"/>
    <col min="13597" max="13597" width="7" style="15" bestFit="1" customWidth="1"/>
    <col min="13598" max="13599" width="8.42578125" style="15" bestFit="1" customWidth="1"/>
    <col min="13600" max="13600" width="6.7109375" style="15" bestFit="1" customWidth="1"/>
    <col min="13601" max="13601" width="11.28515625" style="15" bestFit="1" customWidth="1"/>
    <col min="13602" max="13602" width="10.28515625" style="15" bestFit="1" customWidth="1"/>
    <col min="13603" max="13603" width="17.42578125" style="15" bestFit="1" customWidth="1"/>
    <col min="13604" max="13604" width="16.28515625" style="15" bestFit="1" customWidth="1"/>
    <col min="13605" max="13605" width="17.42578125" style="15" bestFit="1" customWidth="1"/>
    <col min="13606" max="13606" width="12.28515625" style="15" bestFit="1" customWidth="1"/>
    <col min="13607" max="13833" width="9.140625" style="15"/>
    <col min="13834" max="13834" width="38.140625" style="15" bestFit="1" customWidth="1"/>
    <col min="13835" max="13835" width="19.5703125" style="15" bestFit="1" customWidth="1"/>
    <col min="13836" max="13836" width="18.42578125" style="15" bestFit="1" customWidth="1"/>
    <col min="13837" max="13837" width="19" style="15" bestFit="1" customWidth="1"/>
    <col min="13838" max="13838" width="10.7109375" style="15" bestFit="1" customWidth="1"/>
    <col min="13839" max="13839" width="10.42578125" style="15" bestFit="1" customWidth="1"/>
    <col min="13840" max="13840" width="4.28515625" style="15" bestFit="1" customWidth="1"/>
    <col min="13841" max="13841" width="38" style="15" bestFit="1" customWidth="1"/>
    <col min="13842" max="13842" width="11.28515625" style="15" bestFit="1" customWidth="1"/>
    <col min="13843" max="13843" width="20.28515625" style="15" bestFit="1" customWidth="1"/>
    <col min="13844" max="13844" width="8.7109375" style="15" bestFit="1" customWidth="1"/>
    <col min="13845" max="13845" width="8.140625" style="15" bestFit="1" customWidth="1"/>
    <col min="13846" max="13847" width="9.42578125" style="15" bestFit="1" customWidth="1"/>
    <col min="13848" max="13848" width="4.7109375" style="15" bestFit="1" customWidth="1"/>
    <col min="13849" max="13849" width="11.140625" style="15" bestFit="1" customWidth="1"/>
    <col min="13850" max="13850" width="12.28515625" style="15" bestFit="1" customWidth="1"/>
    <col min="13851" max="13851" width="15.28515625" style="15" bestFit="1" customWidth="1"/>
    <col min="13852" max="13852" width="7.85546875" style="15" bestFit="1" customWidth="1"/>
    <col min="13853" max="13853" width="7" style="15" bestFit="1" customWidth="1"/>
    <col min="13854" max="13855" width="8.42578125" style="15" bestFit="1" customWidth="1"/>
    <col min="13856" max="13856" width="6.7109375" style="15" bestFit="1" customWidth="1"/>
    <col min="13857" max="13857" width="11.28515625" style="15" bestFit="1" customWidth="1"/>
    <col min="13858" max="13858" width="10.28515625" style="15" bestFit="1" customWidth="1"/>
    <col min="13859" max="13859" width="17.42578125" style="15" bestFit="1" customWidth="1"/>
    <col min="13860" max="13860" width="16.28515625" style="15" bestFit="1" customWidth="1"/>
    <col min="13861" max="13861" width="17.42578125" style="15" bestFit="1" customWidth="1"/>
    <col min="13862" max="13862" width="12.28515625" style="15" bestFit="1" customWidth="1"/>
    <col min="13863" max="14089" width="9.140625" style="15"/>
    <col min="14090" max="14090" width="38.140625" style="15" bestFit="1" customWidth="1"/>
    <col min="14091" max="14091" width="19.5703125" style="15" bestFit="1" customWidth="1"/>
    <col min="14092" max="14092" width="18.42578125" style="15" bestFit="1" customWidth="1"/>
    <col min="14093" max="14093" width="19" style="15" bestFit="1" customWidth="1"/>
    <col min="14094" max="14094" width="10.7109375" style="15" bestFit="1" customWidth="1"/>
    <col min="14095" max="14095" width="10.42578125" style="15" bestFit="1" customWidth="1"/>
    <col min="14096" max="14096" width="4.28515625" style="15" bestFit="1" customWidth="1"/>
    <col min="14097" max="14097" width="38" style="15" bestFit="1" customWidth="1"/>
    <col min="14098" max="14098" width="11.28515625" style="15" bestFit="1" customWidth="1"/>
    <col min="14099" max="14099" width="20.28515625" style="15" bestFit="1" customWidth="1"/>
    <col min="14100" max="14100" width="8.7109375" style="15" bestFit="1" customWidth="1"/>
    <col min="14101" max="14101" width="8.140625" style="15" bestFit="1" customWidth="1"/>
    <col min="14102" max="14103" width="9.42578125" style="15" bestFit="1" customWidth="1"/>
    <col min="14104" max="14104" width="4.7109375" style="15" bestFit="1" customWidth="1"/>
    <col min="14105" max="14105" width="11.140625" style="15" bestFit="1" customWidth="1"/>
    <col min="14106" max="14106" width="12.28515625" style="15" bestFit="1" customWidth="1"/>
    <col min="14107" max="14107" width="15.28515625" style="15" bestFit="1" customWidth="1"/>
    <col min="14108" max="14108" width="7.85546875" style="15" bestFit="1" customWidth="1"/>
    <col min="14109" max="14109" width="7" style="15" bestFit="1" customWidth="1"/>
    <col min="14110" max="14111" width="8.42578125" style="15" bestFit="1" customWidth="1"/>
    <col min="14112" max="14112" width="6.7109375" style="15" bestFit="1" customWidth="1"/>
    <col min="14113" max="14113" width="11.28515625" style="15" bestFit="1" customWidth="1"/>
    <col min="14114" max="14114" width="10.28515625" style="15" bestFit="1" customWidth="1"/>
    <col min="14115" max="14115" width="17.42578125" style="15" bestFit="1" customWidth="1"/>
    <col min="14116" max="14116" width="16.28515625" style="15" bestFit="1" customWidth="1"/>
    <col min="14117" max="14117" width="17.42578125" style="15" bestFit="1" customWidth="1"/>
    <col min="14118" max="14118" width="12.28515625" style="15" bestFit="1" customWidth="1"/>
    <col min="14119" max="14345" width="9.140625" style="15"/>
    <col min="14346" max="14346" width="38.140625" style="15" bestFit="1" customWidth="1"/>
    <col min="14347" max="14347" width="19.5703125" style="15" bestFit="1" customWidth="1"/>
    <col min="14348" max="14348" width="18.42578125" style="15" bestFit="1" customWidth="1"/>
    <col min="14349" max="14349" width="19" style="15" bestFit="1" customWidth="1"/>
    <col min="14350" max="14350" width="10.7109375" style="15" bestFit="1" customWidth="1"/>
    <col min="14351" max="14351" width="10.42578125" style="15" bestFit="1" customWidth="1"/>
    <col min="14352" max="14352" width="4.28515625" style="15" bestFit="1" customWidth="1"/>
    <col min="14353" max="14353" width="38" style="15" bestFit="1" customWidth="1"/>
    <col min="14354" max="14354" width="11.28515625" style="15" bestFit="1" customWidth="1"/>
    <col min="14355" max="14355" width="20.28515625" style="15" bestFit="1" customWidth="1"/>
    <col min="14356" max="14356" width="8.7109375" style="15" bestFit="1" customWidth="1"/>
    <col min="14357" max="14357" width="8.140625" style="15" bestFit="1" customWidth="1"/>
    <col min="14358" max="14359" width="9.42578125" style="15" bestFit="1" customWidth="1"/>
    <col min="14360" max="14360" width="4.7109375" style="15" bestFit="1" customWidth="1"/>
    <col min="14361" max="14361" width="11.140625" style="15" bestFit="1" customWidth="1"/>
    <col min="14362" max="14362" width="12.28515625" style="15" bestFit="1" customWidth="1"/>
    <col min="14363" max="14363" width="15.28515625" style="15" bestFit="1" customWidth="1"/>
    <col min="14364" max="14364" width="7.85546875" style="15" bestFit="1" customWidth="1"/>
    <col min="14365" max="14365" width="7" style="15" bestFit="1" customWidth="1"/>
    <col min="14366" max="14367" width="8.42578125" style="15" bestFit="1" customWidth="1"/>
    <col min="14368" max="14368" width="6.7109375" style="15" bestFit="1" customWidth="1"/>
    <col min="14369" max="14369" width="11.28515625" style="15" bestFit="1" customWidth="1"/>
    <col min="14370" max="14370" width="10.28515625" style="15" bestFit="1" customWidth="1"/>
    <col min="14371" max="14371" width="17.42578125" style="15" bestFit="1" customWidth="1"/>
    <col min="14372" max="14372" width="16.28515625" style="15" bestFit="1" customWidth="1"/>
    <col min="14373" max="14373" width="17.42578125" style="15" bestFit="1" customWidth="1"/>
    <col min="14374" max="14374" width="12.28515625" style="15" bestFit="1" customWidth="1"/>
    <col min="14375" max="14601" width="9.140625" style="15"/>
    <col min="14602" max="14602" width="38.140625" style="15" bestFit="1" customWidth="1"/>
    <col min="14603" max="14603" width="19.5703125" style="15" bestFit="1" customWidth="1"/>
    <col min="14604" max="14604" width="18.42578125" style="15" bestFit="1" customWidth="1"/>
    <col min="14605" max="14605" width="19" style="15" bestFit="1" customWidth="1"/>
    <col min="14606" max="14606" width="10.7109375" style="15" bestFit="1" customWidth="1"/>
    <col min="14607" max="14607" width="10.42578125" style="15" bestFit="1" customWidth="1"/>
    <col min="14608" max="14608" width="4.28515625" style="15" bestFit="1" customWidth="1"/>
    <col min="14609" max="14609" width="38" style="15" bestFit="1" customWidth="1"/>
    <col min="14610" max="14610" width="11.28515625" style="15" bestFit="1" customWidth="1"/>
    <col min="14611" max="14611" width="20.28515625" style="15" bestFit="1" customWidth="1"/>
    <col min="14612" max="14612" width="8.7109375" style="15" bestFit="1" customWidth="1"/>
    <col min="14613" max="14613" width="8.140625" style="15" bestFit="1" customWidth="1"/>
    <col min="14614" max="14615" width="9.42578125" style="15" bestFit="1" customWidth="1"/>
    <col min="14616" max="14616" width="4.7109375" style="15" bestFit="1" customWidth="1"/>
    <col min="14617" max="14617" width="11.140625" style="15" bestFit="1" customWidth="1"/>
    <col min="14618" max="14618" width="12.28515625" style="15" bestFit="1" customWidth="1"/>
    <col min="14619" max="14619" width="15.28515625" style="15" bestFit="1" customWidth="1"/>
    <col min="14620" max="14620" width="7.85546875" style="15" bestFit="1" customWidth="1"/>
    <col min="14621" max="14621" width="7" style="15" bestFit="1" customWidth="1"/>
    <col min="14622" max="14623" width="8.42578125" style="15" bestFit="1" customWidth="1"/>
    <col min="14624" max="14624" width="6.7109375" style="15" bestFit="1" customWidth="1"/>
    <col min="14625" max="14625" width="11.28515625" style="15" bestFit="1" customWidth="1"/>
    <col min="14626" max="14626" width="10.28515625" style="15" bestFit="1" customWidth="1"/>
    <col min="14627" max="14627" width="17.42578125" style="15" bestFit="1" customWidth="1"/>
    <col min="14628" max="14628" width="16.28515625" style="15" bestFit="1" customWidth="1"/>
    <col min="14629" max="14629" width="17.42578125" style="15" bestFit="1" customWidth="1"/>
    <col min="14630" max="14630" width="12.28515625" style="15" bestFit="1" customWidth="1"/>
    <col min="14631" max="14857" width="9.140625" style="15"/>
    <col min="14858" max="14858" width="38.140625" style="15" bestFit="1" customWidth="1"/>
    <col min="14859" max="14859" width="19.5703125" style="15" bestFit="1" customWidth="1"/>
    <col min="14860" max="14860" width="18.42578125" style="15" bestFit="1" customWidth="1"/>
    <col min="14861" max="14861" width="19" style="15" bestFit="1" customWidth="1"/>
    <col min="14862" max="14862" width="10.7109375" style="15" bestFit="1" customWidth="1"/>
    <col min="14863" max="14863" width="10.42578125" style="15" bestFit="1" customWidth="1"/>
    <col min="14864" max="14864" width="4.28515625" style="15" bestFit="1" customWidth="1"/>
    <col min="14865" max="14865" width="38" style="15" bestFit="1" customWidth="1"/>
    <col min="14866" max="14866" width="11.28515625" style="15" bestFit="1" customWidth="1"/>
    <col min="14867" max="14867" width="20.28515625" style="15" bestFit="1" customWidth="1"/>
    <col min="14868" max="14868" width="8.7109375" style="15" bestFit="1" customWidth="1"/>
    <col min="14869" max="14869" width="8.140625" style="15" bestFit="1" customWidth="1"/>
    <col min="14870" max="14871" width="9.42578125" style="15" bestFit="1" customWidth="1"/>
    <col min="14872" max="14872" width="4.7109375" style="15" bestFit="1" customWidth="1"/>
    <col min="14873" max="14873" width="11.140625" style="15" bestFit="1" customWidth="1"/>
    <col min="14874" max="14874" width="12.28515625" style="15" bestFit="1" customWidth="1"/>
    <col min="14875" max="14875" width="15.28515625" style="15" bestFit="1" customWidth="1"/>
    <col min="14876" max="14876" width="7.85546875" style="15" bestFit="1" customWidth="1"/>
    <col min="14877" max="14877" width="7" style="15" bestFit="1" customWidth="1"/>
    <col min="14878" max="14879" width="8.42578125" style="15" bestFit="1" customWidth="1"/>
    <col min="14880" max="14880" width="6.7109375" style="15" bestFit="1" customWidth="1"/>
    <col min="14881" max="14881" width="11.28515625" style="15" bestFit="1" customWidth="1"/>
    <col min="14882" max="14882" width="10.28515625" style="15" bestFit="1" customWidth="1"/>
    <col min="14883" max="14883" width="17.42578125" style="15" bestFit="1" customWidth="1"/>
    <col min="14884" max="14884" width="16.28515625" style="15" bestFit="1" customWidth="1"/>
    <col min="14885" max="14885" width="17.42578125" style="15" bestFit="1" customWidth="1"/>
    <col min="14886" max="14886" width="12.28515625" style="15" bestFit="1" customWidth="1"/>
    <col min="14887" max="15113" width="9.140625" style="15"/>
    <col min="15114" max="15114" width="38.140625" style="15" bestFit="1" customWidth="1"/>
    <col min="15115" max="15115" width="19.5703125" style="15" bestFit="1" customWidth="1"/>
    <col min="15116" max="15116" width="18.42578125" style="15" bestFit="1" customWidth="1"/>
    <col min="15117" max="15117" width="19" style="15" bestFit="1" customWidth="1"/>
    <col min="15118" max="15118" width="10.7109375" style="15" bestFit="1" customWidth="1"/>
    <col min="15119" max="15119" width="10.42578125" style="15" bestFit="1" customWidth="1"/>
    <col min="15120" max="15120" width="4.28515625" style="15" bestFit="1" customWidth="1"/>
    <col min="15121" max="15121" width="38" style="15" bestFit="1" customWidth="1"/>
    <col min="15122" max="15122" width="11.28515625" style="15" bestFit="1" customWidth="1"/>
    <col min="15123" max="15123" width="20.28515625" style="15" bestFit="1" customWidth="1"/>
    <col min="15124" max="15124" width="8.7109375" style="15" bestFit="1" customWidth="1"/>
    <col min="15125" max="15125" width="8.140625" style="15" bestFit="1" customWidth="1"/>
    <col min="15126" max="15127" width="9.42578125" style="15" bestFit="1" customWidth="1"/>
    <col min="15128" max="15128" width="4.7109375" style="15" bestFit="1" customWidth="1"/>
    <col min="15129" max="15129" width="11.140625" style="15" bestFit="1" customWidth="1"/>
    <col min="15130" max="15130" width="12.28515625" style="15" bestFit="1" customWidth="1"/>
    <col min="15131" max="15131" width="15.28515625" style="15" bestFit="1" customWidth="1"/>
    <col min="15132" max="15132" width="7.85546875" style="15" bestFit="1" customWidth="1"/>
    <col min="15133" max="15133" width="7" style="15" bestFit="1" customWidth="1"/>
    <col min="15134" max="15135" width="8.42578125" style="15" bestFit="1" customWidth="1"/>
    <col min="15136" max="15136" width="6.7109375" style="15" bestFit="1" customWidth="1"/>
    <col min="15137" max="15137" width="11.28515625" style="15" bestFit="1" customWidth="1"/>
    <col min="15138" max="15138" width="10.28515625" style="15" bestFit="1" customWidth="1"/>
    <col min="15139" max="15139" width="17.42578125" style="15" bestFit="1" customWidth="1"/>
    <col min="15140" max="15140" width="16.28515625" style="15" bestFit="1" customWidth="1"/>
    <col min="15141" max="15141" width="17.42578125" style="15" bestFit="1" customWidth="1"/>
    <col min="15142" max="15142" width="12.28515625" style="15" bestFit="1" customWidth="1"/>
    <col min="15143" max="15369" width="9.140625" style="15"/>
    <col min="15370" max="15370" width="38.140625" style="15" bestFit="1" customWidth="1"/>
    <col min="15371" max="15371" width="19.5703125" style="15" bestFit="1" customWidth="1"/>
    <col min="15372" max="15372" width="18.42578125" style="15" bestFit="1" customWidth="1"/>
    <col min="15373" max="15373" width="19" style="15" bestFit="1" customWidth="1"/>
    <col min="15374" max="15374" width="10.7109375" style="15" bestFit="1" customWidth="1"/>
    <col min="15375" max="15375" width="10.42578125" style="15" bestFit="1" customWidth="1"/>
    <col min="15376" max="15376" width="4.28515625" style="15" bestFit="1" customWidth="1"/>
    <col min="15377" max="15377" width="38" style="15" bestFit="1" customWidth="1"/>
    <col min="15378" max="15378" width="11.28515625" style="15" bestFit="1" customWidth="1"/>
    <col min="15379" max="15379" width="20.28515625" style="15" bestFit="1" customWidth="1"/>
    <col min="15380" max="15380" width="8.7109375" style="15" bestFit="1" customWidth="1"/>
    <col min="15381" max="15381" width="8.140625" style="15" bestFit="1" customWidth="1"/>
    <col min="15382" max="15383" width="9.42578125" style="15" bestFit="1" customWidth="1"/>
    <col min="15384" max="15384" width="4.7109375" style="15" bestFit="1" customWidth="1"/>
    <col min="15385" max="15385" width="11.140625" style="15" bestFit="1" customWidth="1"/>
    <col min="15386" max="15386" width="12.28515625" style="15" bestFit="1" customWidth="1"/>
    <col min="15387" max="15387" width="15.28515625" style="15" bestFit="1" customWidth="1"/>
    <col min="15388" max="15388" width="7.85546875" style="15" bestFit="1" customWidth="1"/>
    <col min="15389" max="15389" width="7" style="15" bestFit="1" customWidth="1"/>
    <col min="15390" max="15391" width="8.42578125" style="15" bestFit="1" customWidth="1"/>
    <col min="15392" max="15392" width="6.7109375" style="15" bestFit="1" customWidth="1"/>
    <col min="15393" max="15393" width="11.28515625" style="15" bestFit="1" customWidth="1"/>
    <col min="15394" max="15394" width="10.28515625" style="15" bestFit="1" customWidth="1"/>
    <col min="15395" max="15395" width="17.42578125" style="15" bestFit="1" customWidth="1"/>
    <col min="15396" max="15396" width="16.28515625" style="15" bestFit="1" customWidth="1"/>
    <col min="15397" max="15397" width="17.42578125" style="15" bestFit="1" customWidth="1"/>
    <col min="15398" max="15398" width="12.28515625" style="15" bestFit="1" customWidth="1"/>
    <col min="15399" max="15625" width="9.140625" style="15"/>
    <col min="15626" max="15626" width="38.140625" style="15" bestFit="1" customWidth="1"/>
    <col min="15627" max="15627" width="19.5703125" style="15" bestFit="1" customWidth="1"/>
    <col min="15628" max="15628" width="18.42578125" style="15" bestFit="1" customWidth="1"/>
    <col min="15629" max="15629" width="19" style="15" bestFit="1" customWidth="1"/>
    <col min="15630" max="15630" width="10.7109375" style="15" bestFit="1" customWidth="1"/>
    <col min="15631" max="15631" width="10.42578125" style="15" bestFit="1" customWidth="1"/>
    <col min="15632" max="15632" width="4.28515625" style="15" bestFit="1" customWidth="1"/>
    <col min="15633" max="15633" width="38" style="15" bestFit="1" customWidth="1"/>
    <col min="15634" max="15634" width="11.28515625" style="15" bestFit="1" customWidth="1"/>
    <col min="15635" max="15635" width="20.28515625" style="15" bestFit="1" customWidth="1"/>
    <col min="15636" max="15636" width="8.7109375" style="15" bestFit="1" customWidth="1"/>
    <col min="15637" max="15637" width="8.140625" style="15" bestFit="1" customWidth="1"/>
    <col min="15638" max="15639" width="9.42578125" style="15" bestFit="1" customWidth="1"/>
    <col min="15640" max="15640" width="4.7109375" style="15" bestFit="1" customWidth="1"/>
    <col min="15641" max="15641" width="11.140625" style="15" bestFit="1" customWidth="1"/>
    <col min="15642" max="15642" width="12.28515625" style="15" bestFit="1" customWidth="1"/>
    <col min="15643" max="15643" width="15.28515625" style="15" bestFit="1" customWidth="1"/>
    <col min="15644" max="15644" width="7.85546875" style="15" bestFit="1" customWidth="1"/>
    <col min="15645" max="15645" width="7" style="15" bestFit="1" customWidth="1"/>
    <col min="15646" max="15647" width="8.42578125" style="15" bestFit="1" customWidth="1"/>
    <col min="15648" max="15648" width="6.7109375" style="15" bestFit="1" customWidth="1"/>
    <col min="15649" max="15649" width="11.28515625" style="15" bestFit="1" customWidth="1"/>
    <col min="15650" max="15650" width="10.28515625" style="15" bestFit="1" customWidth="1"/>
    <col min="15651" max="15651" width="17.42578125" style="15" bestFit="1" customWidth="1"/>
    <col min="15652" max="15652" width="16.28515625" style="15" bestFit="1" customWidth="1"/>
    <col min="15653" max="15653" width="17.42578125" style="15" bestFit="1" customWidth="1"/>
    <col min="15654" max="15654" width="12.28515625" style="15" bestFit="1" customWidth="1"/>
    <col min="15655" max="15881" width="9.140625" style="15"/>
    <col min="15882" max="15882" width="38.140625" style="15" bestFit="1" customWidth="1"/>
    <col min="15883" max="15883" width="19.5703125" style="15" bestFit="1" customWidth="1"/>
    <col min="15884" max="15884" width="18.42578125" style="15" bestFit="1" customWidth="1"/>
    <col min="15885" max="15885" width="19" style="15" bestFit="1" customWidth="1"/>
    <col min="15886" max="15886" width="10.7109375" style="15" bestFit="1" customWidth="1"/>
    <col min="15887" max="15887" width="10.42578125" style="15" bestFit="1" customWidth="1"/>
    <col min="15888" max="15888" width="4.28515625" style="15" bestFit="1" customWidth="1"/>
    <col min="15889" max="15889" width="38" style="15" bestFit="1" customWidth="1"/>
    <col min="15890" max="15890" width="11.28515625" style="15" bestFit="1" customWidth="1"/>
    <col min="15891" max="15891" width="20.28515625" style="15" bestFit="1" customWidth="1"/>
    <col min="15892" max="15892" width="8.7109375" style="15" bestFit="1" customWidth="1"/>
    <col min="15893" max="15893" width="8.140625" style="15" bestFit="1" customWidth="1"/>
    <col min="15894" max="15895" width="9.42578125" style="15" bestFit="1" customWidth="1"/>
    <col min="15896" max="15896" width="4.7109375" style="15" bestFit="1" customWidth="1"/>
    <col min="15897" max="15897" width="11.140625" style="15" bestFit="1" customWidth="1"/>
    <col min="15898" max="15898" width="12.28515625" style="15" bestFit="1" customWidth="1"/>
    <col min="15899" max="15899" width="15.28515625" style="15" bestFit="1" customWidth="1"/>
    <col min="15900" max="15900" width="7.85546875" style="15" bestFit="1" customWidth="1"/>
    <col min="15901" max="15901" width="7" style="15" bestFit="1" customWidth="1"/>
    <col min="15902" max="15903" width="8.42578125" style="15" bestFit="1" customWidth="1"/>
    <col min="15904" max="15904" width="6.7109375" style="15" bestFit="1" customWidth="1"/>
    <col min="15905" max="15905" width="11.28515625" style="15" bestFit="1" customWidth="1"/>
    <col min="15906" max="15906" width="10.28515625" style="15" bestFit="1" customWidth="1"/>
    <col min="15907" max="15907" width="17.42578125" style="15" bestFit="1" customWidth="1"/>
    <col min="15908" max="15908" width="16.28515625" style="15" bestFit="1" customWidth="1"/>
    <col min="15909" max="15909" width="17.42578125" style="15" bestFit="1" customWidth="1"/>
    <col min="15910" max="15910" width="12.28515625" style="15" bestFit="1" customWidth="1"/>
    <col min="15911" max="16137" width="9.140625" style="15"/>
    <col min="16138" max="16138" width="38.140625" style="15" bestFit="1" customWidth="1"/>
    <col min="16139" max="16139" width="19.5703125" style="15" bestFit="1" customWidth="1"/>
    <col min="16140" max="16140" width="18.42578125" style="15" bestFit="1" customWidth="1"/>
    <col min="16141" max="16141" width="19" style="15" bestFit="1" customWidth="1"/>
    <col min="16142" max="16142" width="10.7109375" style="15" bestFit="1" customWidth="1"/>
    <col min="16143" max="16143" width="10.42578125" style="15" bestFit="1" customWidth="1"/>
    <col min="16144" max="16144" width="4.28515625" style="15" bestFit="1" customWidth="1"/>
    <col min="16145" max="16145" width="38" style="15" bestFit="1" customWidth="1"/>
    <col min="16146" max="16146" width="11.28515625" style="15" bestFit="1" customWidth="1"/>
    <col min="16147" max="16147" width="20.28515625" style="15" bestFit="1" customWidth="1"/>
    <col min="16148" max="16148" width="8.7109375" style="15" bestFit="1" customWidth="1"/>
    <col min="16149" max="16149" width="8.140625" style="15" bestFit="1" customWidth="1"/>
    <col min="16150" max="16151" width="9.42578125" style="15" bestFit="1" customWidth="1"/>
    <col min="16152" max="16152" width="4.7109375" style="15" bestFit="1" customWidth="1"/>
    <col min="16153" max="16153" width="11.140625" style="15" bestFit="1" customWidth="1"/>
    <col min="16154" max="16154" width="12.28515625" style="15" bestFit="1" customWidth="1"/>
    <col min="16155" max="16155" width="15.28515625" style="15" bestFit="1" customWidth="1"/>
    <col min="16156" max="16156" width="7.85546875" style="15" bestFit="1" customWidth="1"/>
    <col min="16157" max="16157" width="7" style="15" bestFit="1" customWidth="1"/>
    <col min="16158" max="16159" width="8.42578125" style="15" bestFit="1" customWidth="1"/>
    <col min="16160" max="16160" width="6.7109375" style="15" bestFit="1" customWidth="1"/>
    <col min="16161" max="16161" width="11.28515625" style="15" bestFit="1" customWidth="1"/>
    <col min="16162" max="16162" width="10.28515625" style="15" bestFit="1" customWidth="1"/>
    <col min="16163" max="16163" width="17.42578125" style="15" bestFit="1" customWidth="1"/>
    <col min="16164" max="16164" width="16.28515625" style="15" bestFit="1" customWidth="1"/>
    <col min="16165" max="16165" width="17.42578125" style="15" bestFit="1" customWidth="1"/>
    <col min="16166" max="16166" width="12.28515625" style="15" bestFit="1" customWidth="1"/>
    <col min="16167" max="16384" width="9.140625" style="15"/>
  </cols>
  <sheetData>
    <row r="1" spans="1:11" s="48" customFormat="1" ht="15.75" customHeight="1" x14ac:dyDescent="0.2">
      <c r="A1" s="48" t="s">
        <v>129</v>
      </c>
      <c r="B1" s="48" t="s">
        <v>145</v>
      </c>
      <c r="C1" s="48" t="s">
        <v>132</v>
      </c>
      <c r="D1" s="48" t="s">
        <v>133</v>
      </c>
      <c r="E1" s="48" t="s">
        <v>144</v>
      </c>
      <c r="F1" s="1" t="s">
        <v>131</v>
      </c>
      <c r="G1" s="1" t="s">
        <v>135</v>
      </c>
      <c r="H1" s="1" t="s">
        <v>134</v>
      </c>
      <c r="I1" s="1" t="s">
        <v>136</v>
      </c>
      <c r="J1" s="1" t="s">
        <v>137</v>
      </c>
      <c r="K1" s="48" t="s">
        <v>130</v>
      </c>
    </row>
    <row r="2" spans="1:11" x14ac:dyDescent="0.25">
      <c r="A2" s="15">
        <v>20250719</v>
      </c>
      <c r="B2" s="15">
        <v>1</v>
      </c>
      <c r="C2" s="15">
        <v>20250701</v>
      </c>
      <c r="D2" s="15">
        <v>1</v>
      </c>
      <c r="E2" s="15">
        <v>1</v>
      </c>
      <c r="F2" s="18" t="s">
        <v>49</v>
      </c>
      <c r="G2" s="18" t="s">
        <v>138</v>
      </c>
      <c r="H2" s="18" t="s">
        <v>139</v>
      </c>
      <c r="I2" s="20">
        <v>16503</v>
      </c>
      <c r="J2" s="18" t="s">
        <v>36</v>
      </c>
      <c r="K2" s="21">
        <v>1740025253</v>
      </c>
    </row>
    <row r="3" spans="1:11" x14ac:dyDescent="0.25">
      <c r="A3" s="15">
        <v>20250719</v>
      </c>
      <c r="B3" s="15">
        <v>1</v>
      </c>
      <c r="C3" s="15">
        <v>20250701</v>
      </c>
      <c r="D3" s="15">
        <v>1</v>
      </c>
      <c r="E3" s="15">
        <v>1</v>
      </c>
      <c r="F3" s="18" t="s">
        <v>52</v>
      </c>
      <c r="G3" s="18" t="s">
        <v>140</v>
      </c>
      <c r="H3" s="18" t="s">
        <v>141</v>
      </c>
      <c r="I3" s="20">
        <v>23071</v>
      </c>
      <c r="J3" s="18" t="s">
        <v>29</v>
      </c>
      <c r="K3" s="21">
        <v>1740025253</v>
      </c>
    </row>
    <row r="4" spans="1:11" x14ac:dyDescent="0.25">
      <c r="A4" s="15">
        <v>20250719</v>
      </c>
      <c r="B4" s="15">
        <v>1</v>
      </c>
      <c r="C4" s="15">
        <v>20250701</v>
      </c>
      <c r="D4" s="15">
        <v>1</v>
      </c>
      <c r="E4" s="15">
        <v>1</v>
      </c>
      <c r="F4" s="18" t="s">
        <v>55</v>
      </c>
      <c r="G4" s="18" t="s">
        <v>142</v>
      </c>
      <c r="H4" s="18" t="s">
        <v>143</v>
      </c>
      <c r="I4" s="20">
        <v>18421</v>
      </c>
      <c r="J4" s="18" t="s">
        <v>36</v>
      </c>
      <c r="K4" s="21">
        <v>1740025253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19A9A-F703-4F41-805C-E03C4FEC3C42}">
  <dimension ref="A1:AC39"/>
  <sheetViews>
    <sheetView workbookViewId="0">
      <selection sqref="A1:AC1048576"/>
    </sheetView>
  </sheetViews>
  <sheetFormatPr defaultRowHeight="15" x14ac:dyDescent="0.25"/>
  <cols>
    <col min="1" max="1" width="38.28515625" style="15" bestFit="1" customWidth="1"/>
    <col min="2" max="2" width="19.7109375" style="15" bestFit="1" customWidth="1"/>
    <col min="3" max="4" width="20.85546875" style="15" bestFit="1" customWidth="1"/>
    <col min="5" max="5" width="15.42578125" style="15" customWidth="1"/>
    <col min="6" max="6" width="13.5703125" style="46" customWidth="1"/>
    <col min="7" max="7" width="9.5703125" style="15" customWidth="1"/>
    <col min="8" max="8" width="41.85546875" style="15" customWidth="1"/>
    <col min="9" max="9" width="12.42578125" style="15" bestFit="1" customWidth="1"/>
    <col min="10" max="10" width="20.7109375" style="15" bestFit="1" customWidth="1"/>
    <col min="11" max="11" width="11.140625" style="15" bestFit="1" customWidth="1"/>
    <col min="12" max="12" width="13.28515625" style="15" bestFit="1" customWidth="1"/>
    <col min="13" max="14" width="10.140625" style="15" bestFit="1" customWidth="1"/>
    <col min="15" max="15" width="13.28515625" style="15" customWidth="1"/>
    <col min="16" max="16" width="12" style="15" bestFit="1" customWidth="1"/>
    <col min="17" max="17" width="13.28515625" style="15" bestFit="1" customWidth="1"/>
    <col min="18" max="18" width="16.28515625" style="46" bestFit="1" customWidth="1"/>
    <col min="19" max="19" width="8.28515625" style="46" bestFit="1" customWidth="1"/>
    <col min="20" max="20" width="8.140625" style="46" bestFit="1" customWidth="1"/>
    <col min="21" max="21" width="8.5703125" style="46" bestFit="1" customWidth="1"/>
    <col min="22" max="23" width="7.28515625" style="46" bestFit="1" customWidth="1"/>
    <col min="24" max="24" width="12.140625" style="46" bestFit="1" customWidth="1"/>
    <col min="25" max="25" width="17.85546875" style="47" customWidth="1"/>
    <col min="26" max="26" width="18.7109375" style="46" bestFit="1" customWidth="1"/>
    <col min="27" max="27" width="17.5703125" style="46" bestFit="1" customWidth="1"/>
    <col min="28" max="28" width="11" style="15" bestFit="1" customWidth="1"/>
    <col min="29" max="29" width="19.7109375" style="15" customWidth="1"/>
  </cols>
  <sheetData>
    <row r="1" spans="1:29" ht="29.2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3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6" t="s">
        <v>24</v>
      </c>
      <c r="Z1" s="5" t="s">
        <v>25</v>
      </c>
      <c r="AA1" s="3" t="s">
        <v>26</v>
      </c>
      <c r="AB1" s="1" t="s">
        <v>27</v>
      </c>
      <c r="AC1" s="1" t="s">
        <v>28</v>
      </c>
    </row>
    <row r="2" spans="1:29" x14ac:dyDescent="0.25">
      <c r="A2" s="17" t="s">
        <v>43</v>
      </c>
      <c r="B2" s="17" t="s">
        <v>44</v>
      </c>
      <c r="C2" s="17" t="s">
        <v>45</v>
      </c>
      <c r="D2" s="18" t="s">
        <v>46</v>
      </c>
      <c r="E2" s="19" t="s">
        <v>47</v>
      </c>
      <c r="F2" s="20">
        <v>16503</v>
      </c>
      <c r="G2" s="18" t="s">
        <v>36</v>
      </c>
      <c r="H2" s="18" t="s">
        <v>48</v>
      </c>
      <c r="I2" s="18">
        <v>331</v>
      </c>
      <c r="J2" s="18" t="s">
        <v>30</v>
      </c>
      <c r="K2" s="18" t="s">
        <v>37</v>
      </c>
      <c r="L2" s="18">
        <v>112.16</v>
      </c>
      <c r="M2" s="10">
        <v>45833</v>
      </c>
      <c r="N2" s="10">
        <v>45839</v>
      </c>
      <c r="O2" s="7">
        <f>(N2-M2)+1</f>
        <v>7</v>
      </c>
      <c r="P2" s="11" t="s">
        <v>32</v>
      </c>
      <c r="Q2" s="11" t="s">
        <v>33</v>
      </c>
      <c r="R2" s="12">
        <f>L2*O2</f>
        <v>785.12</v>
      </c>
      <c r="S2" s="16">
        <v>785</v>
      </c>
      <c r="T2" s="14" t="s">
        <v>38</v>
      </c>
      <c r="U2" s="13" t="s">
        <v>35</v>
      </c>
      <c r="V2" s="21">
        <v>1</v>
      </c>
      <c r="W2" s="21">
        <v>1</v>
      </c>
      <c r="X2" s="14">
        <f>S2</f>
        <v>785</v>
      </c>
      <c r="Y2" s="14" t="str">
        <f>T2</f>
        <v>12</v>
      </c>
      <c r="Z2" s="21">
        <f>S2</f>
        <v>785</v>
      </c>
      <c r="AA2" s="21" t="str">
        <f>T2</f>
        <v>12</v>
      </c>
      <c r="AB2" s="21">
        <v>1740025253</v>
      </c>
      <c r="AC2" s="9">
        <v>45819</v>
      </c>
    </row>
    <row r="3" spans="1:29" x14ac:dyDescent="0.25">
      <c r="A3" s="17" t="s">
        <v>43</v>
      </c>
      <c r="B3" s="17" t="s">
        <v>44</v>
      </c>
      <c r="C3" s="17" t="s">
        <v>45</v>
      </c>
      <c r="D3" s="18" t="s">
        <v>50</v>
      </c>
      <c r="E3" s="22" t="s">
        <v>51</v>
      </c>
      <c r="F3" s="20">
        <v>23071</v>
      </c>
      <c r="G3" s="18" t="s">
        <v>29</v>
      </c>
      <c r="H3" s="18" t="s">
        <v>48</v>
      </c>
      <c r="I3" s="12">
        <v>331</v>
      </c>
      <c r="J3" s="18" t="s">
        <v>30</v>
      </c>
      <c r="K3" s="18" t="s">
        <v>37</v>
      </c>
      <c r="L3" s="18">
        <v>112.16</v>
      </c>
      <c r="M3" s="10">
        <v>45833</v>
      </c>
      <c r="N3" s="10">
        <v>45839</v>
      </c>
      <c r="O3" s="7">
        <f>(N3-M3)+1</f>
        <v>7</v>
      </c>
      <c r="P3" s="11" t="s">
        <v>32</v>
      </c>
      <c r="Q3" s="11" t="s">
        <v>33</v>
      </c>
      <c r="R3" s="12">
        <f>L3*O3</f>
        <v>785.12</v>
      </c>
      <c r="S3" s="16">
        <v>785</v>
      </c>
      <c r="T3" s="14" t="s">
        <v>38</v>
      </c>
      <c r="U3" s="13" t="s">
        <v>35</v>
      </c>
      <c r="V3" s="21">
        <v>1</v>
      </c>
      <c r="W3" s="21">
        <v>1</v>
      </c>
      <c r="X3" s="14">
        <f>S3</f>
        <v>785</v>
      </c>
      <c r="Y3" s="14" t="str">
        <f>T3</f>
        <v>12</v>
      </c>
      <c r="Z3" s="21">
        <f>S3</f>
        <v>785</v>
      </c>
      <c r="AA3" s="21" t="str">
        <f>T3</f>
        <v>12</v>
      </c>
      <c r="AB3" s="21">
        <v>1740025253</v>
      </c>
      <c r="AC3" s="9">
        <v>45819</v>
      </c>
    </row>
    <row r="4" spans="1:29" x14ac:dyDescent="0.25">
      <c r="A4" s="17" t="s">
        <v>43</v>
      </c>
      <c r="B4" s="17" t="s">
        <v>44</v>
      </c>
      <c r="C4" s="17" t="s">
        <v>45</v>
      </c>
      <c r="D4" s="18" t="s">
        <v>53</v>
      </c>
      <c r="E4" s="19" t="s">
        <v>54</v>
      </c>
      <c r="F4" s="20">
        <v>18421</v>
      </c>
      <c r="G4" s="18" t="s">
        <v>36</v>
      </c>
      <c r="H4" s="18" t="s">
        <v>48</v>
      </c>
      <c r="I4" s="12">
        <v>331</v>
      </c>
      <c r="J4" s="18" t="s">
        <v>30</v>
      </c>
      <c r="K4" s="18" t="s">
        <v>31</v>
      </c>
      <c r="L4" s="18">
        <v>130.44</v>
      </c>
      <c r="M4" s="10">
        <v>45833</v>
      </c>
      <c r="N4" s="10">
        <v>45839</v>
      </c>
      <c r="O4" s="7">
        <f>(N4-M4)+1</f>
        <v>7</v>
      </c>
      <c r="P4" s="11" t="s">
        <v>32</v>
      </c>
      <c r="Q4" s="11" t="s">
        <v>33</v>
      </c>
      <c r="R4" s="12">
        <f>L4*O4</f>
        <v>913.07999999999993</v>
      </c>
      <c r="S4" s="16">
        <v>913</v>
      </c>
      <c r="T4" s="14" t="s">
        <v>34</v>
      </c>
      <c r="U4" s="13" t="s">
        <v>35</v>
      </c>
      <c r="V4" s="21">
        <v>1</v>
      </c>
      <c r="W4" s="21">
        <v>1</v>
      </c>
      <c r="X4" s="14">
        <f>S4</f>
        <v>913</v>
      </c>
      <c r="Y4" s="14" t="str">
        <f>T4</f>
        <v>08</v>
      </c>
      <c r="Z4" s="21">
        <f>S4</f>
        <v>913</v>
      </c>
      <c r="AA4" s="21" t="str">
        <f>T4</f>
        <v>08</v>
      </c>
      <c r="AB4" s="21">
        <v>1740025253</v>
      </c>
      <c r="AC4" s="9">
        <v>45819</v>
      </c>
    </row>
    <row r="5" spans="1:29" x14ac:dyDescent="0.25">
      <c r="A5" s="17" t="s">
        <v>43</v>
      </c>
      <c r="B5" s="17" t="s">
        <v>44</v>
      </c>
      <c r="C5" s="17" t="s">
        <v>45</v>
      </c>
      <c r="D5" s="8" t="s">
        <v>56</v>
      </c>
      <c r="E5" s="19" t="s">
        <v>57</v>
      </c>
      <c r="F5" s="23">
        <v>23006</v>
      </c>
      <c r="G5" s="18" t="s">
        <v>29</v>
      </c>
      <c r="H5" s="18" t="s">
        <v>48</v>
      </c>
      <c r="I5" s="18">
        <v>331</v>
      </c>
      <c r="J5" s="18" t="s">
        <v>30</v>
      </c>
      <c r="K5" s="24" t="s">
        <v>41</v>
      </c>
      <c r="L5" s="25">
        <v>176.15</v>
      </c>
      <c r="M5" s="10">
        <v>45833</v>
      </c>
      <c r="N5" s="10">
        <v>45839</v>
      </c>
      <c r="O5" s="7">
        <f>(N5-M5)+1</f>
        <v>7</v>
      </c>
      <c r="P5" s="11" t="s">
        <v>32</v>
      </c>
      <c r="Q5" s="11" t="s">
        <v>33</v>
      </c>
      <c r="R5" s="12">
        <f>L5*O5</f>
        <v>1233.05</v>
      </c>
      <c r="S5" s="16">
        <v>1233</v>
      </c>
      <c r="T5" s="14" t="s">
        <v>42</v>
      </c>
      <c r="U5" s="13" t="s">
        <v>35</v>
      </c>
      <c r="V5" s="21">
        <v>1</v>
      </c>
      <c r="W5" s="21">
        <v>1</v>
      </c>
      <c r="X5" s="14">
        <f>S5</f>
        <v>1233</v>
      </c>
      <c r="Y5" s="14" t="str">
        <f>T5</f>
        <v>05</v>
      </c>
      <c r="Z5" s="21">
        <f>S5</f>
        <v>1233</v>
      </c>
      <c r="AA5" s="26" t="str">
        <f>T5</f>
        <v>05</v>
      </c>
      <c r="AB5" s="21">
        <v>1740025253</v>
      </c>
      <c r="AC5" s="9">
        <v>45819</v>
      </c>
    </row>
    <row r="6" spans="1:29" x14ac:dyDescent="0.25">
      <c r="A6" s="17" t="s">
        <v>43</v>
      </c>
      <c r="B6" s="17" t="s">
        <v>44</v>
      </c>
      <c r="C6" s="17" t="s">
        <v>45</v>
      </c>
      <c r="D6" s="18" t="s">
        <v>58</v>
      </c>
      <c r="E6" s="19" t="s">
        <v>59</v>
      </c>
      <c r="F6" s="20">
        <v>19079</v>
      </c>
      <c r="G6" s="18" t="s">
        <v>36</v>
      </c>
      <c r="H6" s="18" t="s">
        <v>48</v>
      </c>
      <c r="I6" s="18">
        <v>331</v>
      </c>
      <c r="J6" s="18" t="s">
        <v>30</v>
      </c>
      <c r="K6" s="18" t="s">
        <v>37</v>
      </c>
      <c r="L6" s="18">
        <v>112.16</v>
      </c>
      <c r="M6" s="10">
        <v>45833</v>
      </c>
      <c r="N6" s="10">
        <v>45839</v>
      </c>
      <c r="O6" s="7">
        <f>(N6-M6)+1</f>
        <v>7</v>
      </c>
      <c r="P6" s="11" t="s">
        <v>32</v>
      </c>
      <c r="Q6" s="11" t="s">
        <v>33</v>
      </c>
      <c r="R6" s="12">
        <f>L6*O6</f>
        <v>785.12</v>
      </c>
      <c r="S6" s="16">
        <v>785</v>
      </c>
      <c r="T6" s="14" t="s">
        <v>38</v>
      </c>
      <c r="U6" s="13" t="s">
        <v>35</v>
      </c>
      <c r="V6" s="21">
        <v>1</v>
      </c>
      <c r="W6" s="21">
        <v>1</v>
      </c>
      <c r="X6" s="14">
        <f>S6</f>
        <v>785</v>
      </c>
      <c r="Y6" s="14" t="str">
        <f>T6</f>
        <v>12</v>
      </c>
      <c r="Z6" s="21">
        <f>S6</f>
        <v>785</v>
      </c>
      <c r="AA6" s="21" t="str">
        <f>T6</f>
        <v>12</v>
      </c>
      <c r="AB6" s="21">
        <v>1740025253</v>
      </c>
      <c r="AC6" s="9">
        <v>45819</v>
      </c>
    </row>
    <row r="7" spans="1:29" x14ac:dyDescent="0.25">
      <c r="A7" s="27" t="s">
        <v>43</v>
      </c>
      <c r="B7" s="27" t="s">
        <v>44</v>
      </c>
      <c r="C7" s="27" t="s">
        <v>45</v>
      </c>
      <c r="D7" s="24" t="s">
        <v>60</v>
      </c>
      <c r="E7" s="28" t="s">
        <v>61</v>
      </c>
      <c r="F7" s="29">
        <v>21186</v>
      </c>
      <c r="G7" s="24" t="s">
        <v>36</v>
      </c>
      <c r="H7" s="24" t="s">
        <v>48</v>
      </c>
      <c r="I7" s="24">
        <v>331</v>
      </c>
      <c r="J7" s="24" t="s">
        <v>30</v>
      </c>
      <c r="K7" s="24" t="s">
        <v>37</v>
      </c>
      <c r="L7" s="24">
        <v>112.16</v>
      </c>
      <c r="M7" s="10">
        <v>45833</v>
      </c>
      <c r="N7" s="10">
        <v>45839</v>
      </c>
      <c r="O7" s="7">
        <f>(N7-M7)+1</f>
        <v>7</v>
      </c>
      <c r="P7" s="11" t="s">
        <v>32</v>
      </c>
      <c r="Q7" s="11" t="s">
        <v>33</v>
      </c>
      <c r="R7" s="12">
        <f>L7*O7</f>
        <v>785.12</v>
      </c>
      <c r="S7" s="16">
        <v>785</v>
      </c>
      <c r="T7" s="14" t="s">
        <v>38</v>
      </c>
      <c r="U7" s="13" t="s">
        <v>35</v>
      </c>
      <c r="V7" s="16">
        <v>1</v>
      </c>
      <c r="W7" s="16">
        <v>1</v>
      </c>
      <c r="X7" s="14">
        <f>S7</f>
        <v>785</v>
      </c>
      <c r="Y7" s="14" t="str">
        <f>T7</f>
        <v>12</v>
      </c>
      <c r="Z7" s="16">
        <f>S7</f>
        <v>785</v>
      </c>
      <c r="AA7" s="16" t="str">
        <f>T7</f>
        <v>12</v>
      </c>
      <c r="AB7" s="16">
        <v>1740025253</v>
      </c>
      <c r="AC7" s="9">
        <v>45819</v>
      </c>
    </row>
    <row r="8" spans="1:29" x14ac:dyDescent="0.25">
      <c r="A8" s="30" t="s">
        <v>43</v>
      </c>
      <c r="B8" s="30" t="s">
        <v>44</v>
      </c>
      <c r="C8" s="30" t="s">
        <v>45</v>
      </c>
      <c r="D8" s="31" t="s">
        <v>62</v>
      </c>
      <c r="E8" s="32" t="s">
        <v>63</v>
      </c>
      <c r="F8" s="33" t="s">
        <v>64</v>
      </c>
      <c r="G8" s="31" t="s">
        <v>36</v>
      </c>
      <c r="H8" s="30" t="s">
        <v>48</v>
      </c>
      <c r="I8" s="34">
        <v>331</v>
      </c>
      <c r="J8" s="30" t="s">
        <v>30</v>
      </c>
      <c r="K8" s="30" t="s">
        <v>37</v>
      </c>
      <c r="L8" s="18">
        <v>112.16</v>
      </c>
      <c r="M8" s="10">
        <v>45833</v>
      </c>
      <c r="N8" s="10">
        <v>45839</v>
      </c>
      <c r="O8" s="7">
        <f>(N8-M8)+1</f>
        <v>7</v>
      </c>
      <c r="P8" s="11" t="s">
        <v>32</v>
      </c>
      <c r="Q8" s="11" t="s">
        <v>33</v>
      </c>
      <c r="R8" s="12">
        <f>L8*O8</f>
        <v>785.12</v>
      </c>
      <c r="S8" s="16">
        <v>785</v>
      </c>
      <c r="T8" s="14" t="s">
        <v>38</v>
      </c>
      <c r="U8" s="13" t="s">
        <v>35</v>
      </c>
      <c r="V8" s="21">
        <v>1</v>
      </c>
      <c r="W8" s="21">
        <v>1</v>
      </c>
      <c r="X8" s="14">
        <f>S8</f>
        <v>785</v>
      </c>
      <c r="Y8" s="14" t="str">
        <f>T8</f>
        <v>12</v>
      </c>
      <c r="Z8" s="34">
        <f>S8</f>
        <v>785</v>
      </c>
      <c r="AA8" s="34" t="s">
        <v>65</v>
      </c>
      <c r="AB8" s="21">
        <v>1740025253</v>
      </c>
      <c r="AC8" s="9">
        <v>45819</v>
      </c>
    </row>
    <row r="9" spans="1:29" x14ac:dyDescent="0.25">
      <c r="A9" s="17" t="s">
        <v>43</v>
      </c>
      <c r="B9" s="17" t="s">
        <v>44</v>
      </c>
      <c r="C9" s="17" t="s">
        <v>45</v>
      </c>
      <c r="D9" s="18" t="s">
        <v>66</v>
      </c>
      <c r="E9" s="35" t="s">
        <v>67</v>
      </c>
      <c r="F9" s="29">
        <v>15352</v>
      </c>
      <c r="G9" s="18" t="s">
        <v>36</v>
      </c>
      <c r="H9" s="18" t="s">
        <v>48</v>
      </c>
      <c r="I9" s="12">
        <v>331</v>
      </c>
      <c r="J9" s="18" t="s">
        <v>30</v>
      </c>
      <c r="K9" s="18" t="s">
        <v>31</v>
      </c>
      <c r="L9" s="18">
        <v>130.44</v>
      </c>
      <c r="M9" s="10">
        <v>45833</v>
      </c>
      <c r="N9" s="10">
        <v>45839</v>
      </c>
      <c r="O9" s="7">
        <f>(N9-M9)+1</f>
        <v>7</v>
      </c>
      <c r="P9" s="11" t="s">
        <v>32</v>
      </c>
      <c r="Q9" s="11" t="s">
        <v>33</v>
      </c>
      <c r="R9" s="12">
        <f>L9*O9</f>
        <v>913.07999999999993</v>
      </c>
      <c r="S9" s="16">
        <v>913</v>
      </c>
      <c r="T9" s="14" t="s">
        <v>34</v>
      </c>
      <c r="U9" s="13" t="s">
        <v>35</v>
      </c>
      <c r="V9" s="21">
        <v>1</v>
      </c>
      <c r="W9" s="21">
        <v>1</v>
      </c>
      <c r="X9" s="14">
        <f>S9</f>
        <v>913</v>
      </c>
      <c r="Y9" s="14" t="str">
        <f>T9</f>
        <v>08</v>
      </c>
      <c r="Z9" s="21">
        <f>S9</f>
        <v>913</v>
      </c>
      <c r="AA9" s="21" t="str">
        <f>T9</f>
        <v>08</v>
      </c>
      <c r="AB9" s="21">
        <v>1740025253</v>
      </c>
      <c r="AC9" s="9">
        <v>45819</v>
      </c>
    </row>
    <row r="10" spans="1:29" x14ac:dyDescent="0.25">
      <c r="A10" s="17" t="s">
        <v>43</v>
      </c>
      <c r="B10" s="17" t="s">
        <v>44</v>
      </c>
      <c r="C10" s="17" t="s">
        <v>45</v>
      </c>
      <c r="D10" s="18" t="s">
        <v>68</v>
      </c>
      <c r="E10" s="19" t="s">
        <v>69</v>
      </c>
      <c r="F10" s="23">
        <v>19716</v>
      </c>
      <c r="G10" s="18" t="s">
        <v>29</v>
      </c>
      <c r="H10" s="18" t="s">
        <v>48</v>
      </c>
      <c r="I10" s="18">
        <v>331</v>
      </c>
      <c r="J10" s="18" t="s">
        <v>30</v>
      </c>
      <c r="K10" s="18" t="s">
        <v>37</v>
      </c>
      <c r="L10" s="18">
        <v>112.16</v>
      </c>
      <c r="M10" s="10">
        <v>45833</v>
      </c>
      <c r="N10" s="10">
        <v>45839</v>
      </c>
      <c r="O10" s="7">
        <f>(N10-M10)+1</f>
        <v>7</v>
      </c>
      <c r="P10" s="11" t="s">
        <v>32</v>
      </c>
      <c r="Q10" s="11" t="s">
        <v>33</v>
      </c>
      <c r="R10" s="12">
        <f>L10*O10</f>
        <v>785.12</v>
      </c>
      <c r="S10" s="16">
        <v>785</v>
      </c>
      <c r="T10" s="14" t="s">
        <v>38</v>
      </c>
      <c r="U10" s="13" t="s">
        <v>35</v>
      </c>
      <c r="V10" s="21">
        <v>1</v>
      </c>
      <c r="W10" s="21">
        <v>1</v>
      </c>
      <c r="X10" s="14">
        <f>S10</f>
        <v>785</v>
      </c>
      <c r="Y10" s="14" t="str">
        <f>T10</f>
        <v>12</v>
      </c>
      <c r="Z10" s="21">
        <f>S10</f>
        <v>785</v>
      </c>
      <c r="AA10" s="26" t="str">
        <f>T10</f>
        <v>12</v>
      </c>
      <c r="AB10" s="21">
        <v>1740025253</v>
      </c>
      <c r="AC10" s="9">
        <v>45819</v>
      </c>
    </row>
    <row r="11" spans="1:29" x14ac:dyDescent="0.25">
      <c r="A11" s="17" t="s">
        <v>43</v>
      </c>
      <c r="B11" s="17" t="s">
        <v>44</v>
      </c>
      <c r="C11" s="17" t="s">
        <v>45</v>
      </c>
      <c r="D11" s="18" t="s">
        <v>70</v>
      </c>
      <c r="E11" s="19" t="s">
        <v>71</v>
      </c>
      <c r="F11" s="20">
        <v>15275</v>
      </c>
      <c r="G11" s="18" t="s">
        <v>36</v>
      </c>
      <c r="H11" s="18" t="s">
        <v>48</v>
      </c>
      <c r="I11" s="18">
        <v>331</v>
      </c>
      <c r="J11" s="18" t="s">
        <v>30</v>
      </c>
      <c r="K11" s="18" t="s">
        <v>31</v>
      </c>
      <c r="L11" s="18">
        <v>130.44</v>
      </c>
      <c r="M11" s="10">
        <v>45833</v>
      </c>
      <c r="N11" s="10">
        <v>45839</v>
      </c>
      <c r="O11" s="7">
        <f>(N11-M11)+1</f>
        <v>7</v>
      </c>
      <c r="P11" s="11" t="s">
        <v>32</v>
      </c>
      <c r="Q11" s="11" t="s">
        <v>33</v>
      </c>
      <c r="R11" s="12">
        <f>L11*O11</f>
        <v>913.07999999999993</v>
      </c>
      <c r="S11" s="16">
        <v>913</v>
      </c>
      <c r="T11" s="14" t="s">
        <v>34</v>
      </c>
      <c r="U11" s="13" t="s">
        <v>35</v>
      </c>
      <c r="V11" s="21">
        <v>1</v>
      </c>
      <c r="W11" s="21">
        <v>1</v>
      </c>
      <c r="X11" s="14">
        <f>S11</f>
        <v>913</v>
      </c>
      <c r="Y11" s="14" t="str">
        <f>T11</f>
        <v>08</v>
      </c>
      <c r="Z11" s="21">
        <f>S11</f>
        <v>913</v>
      </c>
      <c r="AA11" s="21" t="str">
        <f>T11</f>
        <v>08</v>
      </c>
      <c r="AB11" s="21">
        <v>1740025253</v>
      </c>
      <c r="AC11" s="9">
        <v>45819</v>
      </c>
    </row>
    <row r="12" spans="1:29" x14ac:dyDescent="0.25">
      <c r="A12" s="17" t="s">
        <v>43</v>
      </c>
      <c r="B12" s="27" t="s">
        <v>44</v>
      </c>
      <c r="C12" s="27" t="s">
        <v>45</v>
      </c>
      <c r="D12" s="24" t="s">
        <v>72</v>
      </c>
      <c r="E12" s="28" t="s">
        <v>73</v>
      </c>
      <c r="F12" s="29">
        <v>17984</v>
      </c>
      <c r="G12" s="24" t="s">
        <v>29</v>
      </c>
      <c r="H12" s="24" t="s">
        <v>48</v>
      </c>
      <c r="I12" s="25">
        <v>331</v>
      </c>
      <c r="J12" s="24" t="s">
        <v>30</v>
      </c>
      <c r="K12" s="24" t="s">
        <v>39</v>
      </c>
      <c r="L12" s="7">
        <v>93.86</v>
      </c>
      <c r="M12" s="10">
        <v>45833</v>
      </c>
      <c r="N12" s="10">
        <v>45839</v>
      </c>
      <c r="O12" s="7">
        <f>(N12-M12)+1</f>
        <v>7</v>
      </c>
      <c r="P12" s="11" t="s">
        <v>32</v>
      </c>
      <c r="Q12" s="11" t="s">
        <v>33</v>
      </c>
      <c r="R12" s="12">
        <f>L12*O12</f>
        <v>657.02</v>
      </c>
      <c r="S12" s="16">
        <v>657</v>
      </c>
      <c r="T12" s="14" t="s">
        <v>40</v>
      </c>
      <c r="U12" s="13" t="s">
        <v>35</v>
      </c>
      <c r="V12" s="21">
        <v>1</v>
      </c>
      <c r="W12" s="21">
        <v>1</v>
      </c>
      <c r="X12" s="14">
        <f>S12</f>
        <v>657</v>
      </c>
      <c r="Y12" s="14" t="str">
        <f>T12</f>
        <v>02</v>
      </c>
      <c r="Z12" s="21">
        <f>S12</f>
        <v>657</v>
      </c>
      <c r="AA12" s="21" t="str">
        <f>T12</f>
        <v>02</v>
      </c>
      <c r="AB12" s="21">
        <v>1740025253</v>
      </c>
      <c r="AC12" s="9">
        <v>45819</v>
      </c>
    </row>
    <row r="13" spans="1:29" x14ac:dyDescent="0.25">
      <c r="A13" s="17" t="s">
        <v>43</v>
      </c>
      <c r="B13" s="27" t="s">
        <v>44</v>
      </c>
      <c r="C13" s="27" t="s">
        <v>45</v>
      </c>
      <c r="D13" s="24" t="s">
        <v>74</v>
      </c>
      <c r="E13" s="28" t="s">
        <v>75</v>
      </c>
      <c r="F13" s="29">
        <v>14296</v>
      </c>
      <c r="G13" s="24" t="s">
        <v>29</v>
      </c>
      <c r="H13" s="24" t="s">
        <v>48</v>
      </c>
      <c r="I13" s="25">
        <v>331</v>
      </c>
      <c r="J13" s="24" t="s">
        <v>30</v>
      </c>
      <c r="K13" s="24" t="s">
        <v>37</v>
      </c>
      <c r="L13" s="18">
        <v>112.16</v>
      </c>
      <c r="M13" s="10">
        <v>45833</v>
      </c>
      <c r="N13" s="10">
        <v>45839</v>
      </c>
      <c r="O13" s="7">
        <f>(N13-M13)+1</f>
        <v>7</v>
      </c>
      <c r="P13" s="11" t="s">
        <v>32</v>
      </c>
      <c r="Q13" s="11" t="s">
        <v>33</v>
      </c>
      <c r="R13" s="12">
        <f>L13*O13</f>
        <v>785.12</v>
      </c>
      <c r="S13" s="16">
        <v>785</v>
      </c>
      <c r="T13" s="14" t="s">
        <v>38</v>
      </c>
      <c r="U13" s="13" t="s">
        <v>35</v>
      </c>
      <c r="V13" s="21">
        <v>1</v>
      </c>
      <c r="W13" s="21">
        <v>1</v>
      </c>
      <c r="X13" s="14">
        <f>S13</f>
        <v>785</v>
      </c>
      <c r="Y13" s="14" t="str">
        <f>T13</f>
        <v>12</v>
      </c>
      <c r="Z13" s="21">
        <f>S13</f>
        <v>785</v>
      </c>
      <c r="AA13" s="21" t="str">
        <f>T13</f>
        <v>12</v>
      </c>
      <c r="AB13" s="21">
        <v>1740025253</v>
      </c>
      <c r="AC13" s="9">
        <v>45819</v>
      </c>
    </row>
    <row r="14" spans="1:29" x14ac:dyDescent="0.25">
      <c r="A14" s="27" t="s">
        <v>43</v>
      </c>
      <c r="B14" s="27" t="s">
        <v>44</v>
      </c>
      <c r="C14" s="27" t="s">
        <v>45</v>
      </c>
      <c r="D14" s="24" t="s">
        <v>76</v>
      </c>
      <c r="E14" s="35" t="s">
        <v>77</v>
      </c>
      <c r="F14" s="29">
        <v>15971</v>
      </c>
      <c r="G14" s="24" t="s">
        <v>36</v>
      </c>
      <c r="H14" s="24" t="s">
        <v>48</v>
      </c>
      <c r="I14" s="25">
        <v>331</v>
      </c>
      <c r="J14" s="24" t="s">
        <v>30</v>
      </c>
      <c r="K14" s="24" t="s">
        <v>37</v>
      </c>
      <c r="L14" s="24">
        <v>112.16</v>
      </c>
      <c r="M14" s="10">
        <v>45833</v>
      </c>
      <c r="N14" s="10">
        <v>45839</v>
      </c>
      <c r="O14" s="7">
        <f>(N14-M14)+1</f>
        <v>7</v>
      </c>
      <c r="P14" s="11" t="s">
        <v>32</v>
      </c>
      <c r="Q14" s="11" t="s">
        <v>33</v>
      </c>
      <c r="R14" s="12">
        <f>L14*O14</f>
        <v>785.12</v>
      </c>
      <c r="S14" s="36">
        <v>785</v>
      </c>
      <c r="T14" s="37" t="s">
        <v>38</v>
      </c>
      <c r="U14" s="13" t="s">
        <v>35</v>
      </c>
      <c r="V14" s="26">
        <v>1</v>
      </c>
      <c r="W14" s="26">
        <v>1</v>
      </c>
      <c r="X14" s="14">
        <f>S14</f>
        <v>785</v>
      </c>
      <c r="Y14" s="14" t="str">
        <f>T14</f>
        <v>12</v>
      </c>
      <c r="Z14" s="26">
        <f>S14</f>
        <v>785</v>
      </c>
      <c r="AA14" s="26" t="str">
        <f>T14</f>
        <v>12</v>
      </c>
      <c r="AB14" s="26">
        <v>1740025253</v>
      </c>
      <c r="AC14" s="9">
        <v>45819</v>
      </c>
    </row>
    <row r="15" spans="1:29" x14ac:dyDescent="0.25">
      <c r="A15" s="27" t="s">
        <v>43</v>
      </c>
      <c r="B15" s="27" t="s">
        <v>44</v>
      </c>
      <c r="C15" s="27" t="s">
        <v>45</v>
      </c>
      <c r="D15" s="24" t="s">
        <v>78</v>
      </c>
      <c r="E15" s="35" t="s">
        <v>79</v>
      </c>
      <c r="F15" s="29">
        <v>23083</v>
      </c>
      <c r="G15" s="24" t="s">
        <v>36</v>
      </c>
      <c r="H15" s="24" t="s">
        <v>48</v>
      </c>
      <c r="I15" s="25">
        <v>331</v>
      </c>
      <c r="J15" s="24" t="s">
        <v>30</v>
      </c>
      <c r="K15" s="24" t="s">
        <v>31</v>
      </c>
      <c r="L15" s="18">
        <v>130.44</v>
      </c>
      <c r="M15" s="10">
        <v>45833</v>
      </c>
      <c r="N15" s="10">
        <v>45839</v>
      </c>
      <c r="O15" s="7">
        <f>(N15-M15)+1</f>
        <v>7</v>
      </c>
      <c r="P15" s="11" t="s">
        <v>32</v>
      </c>
      <c r="Q15" s="11" t="s">
        <v>33</v>
      </c>
      <c r="R15" s="12">
        <f>L15*O15</f>
        <v>913.07999999999993</v>
      </c>
      <c r="S15" s="16">
        <v>913</v>
      </c>
      <c r="T15" s="14" t="s">
        <v>34</v>
      </c>
      <c r="U15" s="13" t="s">
        <v>35</v>
      </c>
      <c r="V15" s="21">
        <v>1</v>
      </c>
      <c r="W15" s="21">
        <v>1</v>
      </c>
      <c r="X15" s="14">
        <f>S15</f>
        <v>913</v>
      </c>
      <c r="Y15" s="14" t="str">
        <f>T15</f>
        <v>08</v>
      </c>
      <c r="Z15" s="21">
        <f>S15</f>
        <v>913</v>
      </c>
      <c r="AA15" s="21" t="str">
        <f>T15</f>
        <v>08</v>
      </c>
      <c r="AB15" s="21">
        <v>1740025253</v>
      </c>
      <c r="AC15" s="9">
        <v>45819</v>
      </c>
    </row>
    <row r="16" spans="1:29" x14ac:dyDescent="0.25">
      <c r="A16" s="27" t="s">
        <v>43</v>
      </c>
      <c r="B16" s="27" t="s">
        <v>44</v>
      </c>
      <c r="C16" s="27" t="s">
        <v>45</v>
      </c>
      <c r="D16" s="24" t="s">
        <v>80</v>
      </c>
      <c r="E16" s="35" t="s">
        <v>81</v>
      </c>
      <c r="F16" s="29">
        <v>12089</v>
      </c>
      <c r="G16" s="24" t="s">
        <v>36</v>
      </c>
      <c r="H16" s="24" t="s">
        <v>48</v>
      </c>
      <c r="I16" s="25">
        <v>331</v>
      </c>
      <c r="J16" s="24" t="s">
        <v>30</v>
      </c>
      <c r="K16" s="24" t="s">
        <v>31</v>
      </c>
      <c r="L16" s="18">
        <v>130.44</v>
      </c>
      <c r="M16" s="10">
        <v>45833</v>
      </c>
      <c r="N16" s="10">
        <v>45839</v>
      </c>
      <c r="O16" s="7">
        <f>(N16-M16)+1</f>
        <v>7</v>
      </c>
      <c r="P16" s="11" t="s">
        <v>32</v>
      </c>
      <c r="Q16" s="11" t="s">
        <v>33</v>
      </c>
      <c r="R16" s="12">
        <f>L16*O16</f>
        <v>913.07999999999993</v>
      </c>
      <c r="S16" s="16">
        <v>913</v>
      </c>
      <c r="T16" s="14" t="s">
        <v>34</v>
      </c>
      <c r="U16" s="13" t="s">
        <v>35</v>
      </c>
      <c r="V16" s="21">
        <v>1</v>
      </c>
      <c r="W16" s="21">
        <v>1</v>
      </c>
      <c r="X16" s="14">
        <f>S16</f>
        <v>913</v>
      </c>
      <c r="Y16" s="14" t="str">
        <f>T16</f>
        <v>08</v>
      </c>
      <c r="Z16" s="21">
        <f>S16</f>
        <v>913</v>
      </c>
      <c r="AA16" s="21" t="str">
        <f>T16</f>
        <v>08</v>
      </c>
      <c r="AB16" s="21">
        <v>1740025253</v>
      </c>
      <c r="AC16" s="9">
        <v>45819</v>
      </c>
    </row>
    <row r="17" spans="1:29" x14ac:dyDescent="0.25">
      <c r="A17" s="27" t="s">
        <v>43</v>
      </c>
      <c r="B17" s="27" t="s">
        <v>44</v>
      </c>
      <c r="C17" s="27" t="s">
        <v>45</v>
      </c>
      <c r="D17" s="24" t="s">
        <v>82</v>
      </c>
      <c r="E17" s="28" t="s">
        <v>83</v>
      </c>
      <c r="F17" s="38">
        <v>14898</v>
      </c>
      <c r="G17" s="24" t="s">
        <v>36</v>
      </c>
      <c r="H17" s="24" t="s">
        <v>48</v>
      </c>
      <c r="I17" s="25">
        <v>331</v>
      </c>
      <c r="J17" s="24" t="s">
        <v>30</v>
      </c>
      <c r="K17" s="24" t="s">
        <v>31</v>
      </c>
      <c r="L17" s="18">
        <v>130.44</v>
      </c>
      <c r="M17" s="10">
        <v>45833</v>
      </c>
      <c r="N17" s="10">
        <v>45839</v>
      </c>
      <c r="O17" s="7">
        <f>(N17-M17)+1</f>
        <v>7</v>
      </c>
      <c r="P17" s="11" t="s">
        <v>32</v>
      </c>
      <c r="Q17" s="11" t="s">
        <v>33</v>
      </c>
      <c r="R17" s="12">
        <f>L17*O17</f>
        <v>913.07999999999993</v>
      </c>
      <c r="S17" s="16">
        <v>913</v>
      </c>
      <c r="T17" s="14" t="s">
        <v>34</v>
      </c>
      <c r="U17" s="13" t="s">
        <v>35</v>
      </c>
      <c r="V17" s="21">
        <v>1</v>
      </c>
      <c r="W17" s="21">
        <v>1</v>
      </c>
      <c r="X17" s="14">
        <f>S17</f>
        <v>913</v>
      </c>
      <c r="Y17" s="14" t="str">
        <f>T17</f>
        <v>08</v>
      </c>
      <c r="Z17" s="21">
        <f>S17</f>
        <v>913</v>
      </c>
      <c r="AA17" s="21" t="str">
        <f>T17</f>
        <v>08</v>
      </c>
      <c r="AB17" s="21">
        <v>1740025253</v>
      </c>
      <c r="AC17" s="9">
        <v>45819</v>
      </c>
    </row>
    <row r="18" spans="1:29" x14ac:dyDescent="0.25">
      <c r="A18" s="27" t="s">
        <v>43</v>
      </c>
      <c r="B18" s="27" t="s">
        <v>44</v>
      </c>
      <c r="C18" s="27" t="s">
        <v>45</v>
      </c>
      <c r="D18" s="24" t="s">
        <v>84</v>
      </c>
      <c r="E18" s="28" t="s">
        <v>85</v>
      </c>
      <c r="F18" s="38">
        <v>15567</v>
      </c>
      <c r="G18" s="24" t="s">
        <v>36</v>
      </c>
      <c r="H18" s="24" t="s">
        <v>48</v>
      </c>
      <c r="I18" s="25">
        <v>331</v>
      </c>
      <c r="J18" s="24" t="s">
        <v>30</v>
      </c>
      <c r="K18" s="24" t="s">
        <v>31</v>
      </c>
      <c r="L18" s="18">
        <v>130.44</v>
      </c>
      <c r="M18" s="10">
        <v>45833</v>
      </c>
      <c r="N18" s="10">
        <v>45839</v>
      </c>
      <c r="O18" s="7">
        <f>(N18-M18)+1</f>
        <v>7</v>
      </c>
      <c r="P18" s="11" t="s">
        <v>32</v>
      </c>
      <c r="Q18" s="11" t="s">
        <v>33</v>
      </c>
      <c r="R18" s="12">
        <f>L18*O18</f>
        <v>913.07999999999993</v>
      </c>
      <c r="S18" s="16">
        <v>913</v>
      </c>
      <c r="T18" s="14" t="s">
        <v>34</v>
      </c>
      <c r="U18" s="13" t="s">
        <v>35</v>
      </c>
      <c r="V18" s="21">
        <v>1</v>
      </c>
      <c r="W18" s="21">
        <v>1</v>
      </c>
      <c r="X18" s="14">
        <f>S18</f>
        <v>913</v>
      </c>
      <c r="Y18" s="14" t="str">
        <f>T18</f>
        <v>08</v>
      </c>
      <c r="Z18" s="21">
        <f>S18</f>
        <v>913</v>
      </c>
      <c r="AA18" s="21" t="str">
        <f>T18</f>
        <v>08</v>
      </c>
      <c r="AB18" s="21">
        <v>1740025253</v>
      </c>
      <c r="AC18" s="9">
        <v>45819</v>
      </c>
    </row>
    <row r="19" spans="1:29" x14ac:dyDescent="0.25">
      <c r="A19" s="27" t="s">
        <v>43</v>
      </c>
      <c r="B19" s="27" t="s">
        <v>44</v>
      </c>
      <c r="C19" s="27" t="s">
        <v>45</v>
      </c>
      <c r="D19" s="24" t="s">
        <v>86</v>
      </c>
      <c r="E19" s="28" t="s">
        <v>87</v>
      </c>
      <c r="F19" s="29">
        <v>16095</v>
      </c>
      <c r="G19" s="24" t="s">
        <v>36</v>
      </c>
      <c r="H19" s="24" t="s">
        <v>48</v>
      </c>
      <c r="I19" s="24">
        <v>331</v>
      </c>
      <c r="J19" s="24" t="s">
        <v>30</v>
      </c>
      <c r="K19" s="24" t="s">
        <v>31</v>
      </c>
      <c r="L19" s="18">
        <v>130.44</v>
      </c>
      <c r="M19" s="10">
        <v>45833</v>
      </c>
      <c r="N19" s="10">
        <v>45839</v>
      </c>
      <c r="O19" s="7">
        <f>(N19-M19)+1</f>
        <v>7</v>
      </c>
      <c r="P19" s="11" t="s">
        <v>32</v>
      </c>
      <c r="Q19" s="11" t="s">
        <v>33</v>
      </c>
      <c r="R19" s="12">
        <f>L19*O19</f>
        <v>913.07999999999993</v>
      </c>
      <c r="S19" s="16">
        <v>913</v>
      </c>
      <c r="T19" s="14" t="s">
        <v>34</v>
      </c>
      <c r="U19" s="13" t="s">
        <v>35</v>
      </c>
      <c r="V19" s="16">
        <v>1</v>
      </c>
      <c r="W19" s="16">
        <v>1</v>
      </c>
      <c r="X19" s="14">
        <f>S19</f>
        <v>913</v>
      </c>
      <c r="Y19" s="14" t="str">
        <f>T19</f>
        <v>08</v>
      </c>
      <c r="Z19" s="16">
        <f>S19</f>
        <v>913</v>
      </c>
      <c r="AA19" s="26" t="str">
        <f>T19</f>
        <v>08</v>
      </c>
      <c r="AB19" s="21">
        <v>1740025253</v>
      </c>
      <c r="AC19" s="9">
        <v>45819</v>
      </c>
    </row>
    <row r="20" spans="1:29" x14ac:dyDescent="0.25">
      <c r="A20" s="39" t="s">
        <v>43</v>
      </c>
      <c r="B20" s="39" t="s">
        <v>88</v>
      </c>
      <c r="C20" s="39" t="s">
        <v>45</v>
      </c>
      <c r="D20" s="39" t="s">
        <v>89</v>
      </c>
      <c r="E20" s="22" t="s">
        <v>90</v>
      </c>
      <c r="F20" s="40">
        <v>14358</v>
      </c>
      <c r="G20" s="39" t="s">
        <v>36</v>
      </c>
      <c r="H20" s="39" t="s">
        <v>48</v>
      </c>
      <c r="I20" s="41">
        <v>331</v>
      </c>
      <c r="J20" s="39" t="s">
        <v>91</v>
      </c>
      <c r="K20" s="39" t="s">
        <v>31</v>
      </c>
      <c r="L20" s="18">
        <v>130.44</v>
      </c>
      <c r="M20" s="10">
        <v>45833</v>
      </c>
      <c r="N20" s="10">
        <v>45839</v>
      </c>
      <c r="O20" s="7">
        <f>(N20-M20)+1</f>
        <v>7</v>
      </c>
      <c r="P20" s="11" t="s">
        <v>32</v>
      </c>
      <c r="Q20" s="11" t="s">
        <v>33</v>
      </c>
      <c r="R20" s="12">
        <f>L20*O20</f>
        <v>913.07999999999993</v>
      </c>
      <c r="S20" s="16">
        <v>913</v>
      </c>
      <c r="T20" s="14" t="s">
        <v>34</v>
      </c>
      <c r="U20" s="13" t="s">
        <v>35</v>
      </c>
      <c r="V20" s="21">
        <v>1</v>
      </c>
      <c r="W20" s="21">
        <v>1</v>
      </c>
      <c r="X20" s="14">
        <f>S20</f>
        <v>913</v>
      </c>
      <c r="Y20" s="14" t="str">
        <f>T20</f>
        <v>08</v>
      </c>
      <c r="Z20" s="41">
        <f>X20</f>
        <v>913</v>
      </c>
      <c r="AA20" s="25" t="str">
        <f>Y20</f>
        <v>08</v>
      </c>
      <c r="AB20" s="21">
        <v>1740025253</v>
      </c>
      <c r="AC20" s="9">
        <v>45819</v>
      </c>
    </row>
    <row r="21" spans="1:29" x14ac:dyDescent="0.25">
      <c r="A21" s="27" t="s">
        <v>43</v>
      </c>
      <c r="B21" s="27" t="s">
        <v>44</v>
      </c>
      <c r="C21" s="27" t="s">
        <v>45</v>
      </c>
      <c r="D21" s="24" t="s">
        <v>92</v>
      </c>
      <c r="E21" s="28" t="s">
        <v>93</v>
      </c>
      <c r="F21" s="29">
        <v>11200</v>
      </c>
      <c r="G21" s="24" t="s">
        <v>36</v>
      </c>
      <c r="H21" s="24" t="s">
        <v>48</v>
      </c>
      <c r="I21" s="24">
        <v>331</v>
      </c>
      <c r="J21" s="24" t="s">
        <v>30</v>
      </c>
      <c r="K21" s="24" t="s">
        <v>41</v>
      </c>
      <c r="L21" s="25">
        <v>176.15</v>
      </c>
      <c r="M21" s="10">
        <v>45833</v>
      </c>
      <c r="N21" s="10">
        <v>45839</v>
      </c>
      <c r="O21" s="7">
        <f>(N21-M21)+1</f>
        <v>7</v>
      </c>
      <c r="P21" s="11" t="s">
        <v>32</v>
      </c>
      <c r="Q21" s="11" t="s">
        <v>33</v>
      </c>
      <c r="R21" s="12">
        <f>L21*O21</f>
        <v>1233.05</v>
      </c>
      <c r="S21" s="16">
        <v>1233</v>
      </c>
      <c r="T21" s="14" t="s">
        <v>42</v>
      </c>
      <c r="U21" s="13" t="s">
        <v>35</v>
      </c>
      <c r="V21" s="16">
        <v>1</v>
      </c>
      <c r="W21" s="16">
        <v>1</v>
      </c>
      <c r="X21" s="14">
        <f>S21</f>
        <v>1233</v>
      </c>
      <c r="Y21" s="14" t="str">
        <f>T21</f>
        <v>05</v>
      </c>
      <c r="Z21" s="16">
        <f>S21</f>
        <v>1233</v>
      </c>
      <c r="AA21" s="26" t="str">
        <f>T21</f>
        <v>05</v>
      </c>
      <c r="AB21" s="21">
        <v>1740025253</v>
      </c>
      <c r="AC21" s="9">
        <v>45819</v>
      </c>
    </row>
    <row r="22" spans="1:29" x14ac:dyDescent="0.25">
      <c r="A22" s="17" t="s">
        <v>43</v>
      </c>
      <c r="B22" s="17" t="s">
        <v>44</v>
      </c>
      <c r="C22" s="17" t="s">
        <v>45</v>
      </c>
      <c r="D22" s="18" t="s">
        <v>94</v>
      </c>
      <c r="E22" s="19" t="s">
        <v>95</v>
      </c>
      <c r="F22" s="20">
        <v>28440</v>
      </c>
      <c r="G22" s="18" t="s">
        <v>29</v>
      </c>
      <c r="H22" s="18" t="s">
        <v>48</v>
      </c>
      <c r="I22" s="18">
        <v>331</v>
      </c>
      <c r="J22" s="18" t="s">
        <v>30</v>
      </c>
      <c r="K22" s="18" t="s">
        <v>31</v>
      </c>
      <c r="L22" s="18">
        <v>130.44</v>
      </c>
      <c r="M22" s="10">
        <v>45833</v>
      </c>
      <c r="N22" s="10">
        <v>45839</v>
      </c>
      <c r="O22" s="7">
        <f>(N22-M22)+1</f>
        <v>7</v>
      </c>
      <c r="P22" s="11" t="s">
        <v>32</v>
      </c>
      <c r="Q22" s="11" t="s">
        <v>33</v>
      </c>
      <c r="R22" s="12">
        <f>L22*O22</f>
        <v>913.07999999999993</v>
      </c>
      <c r="S22" s="16">
        <v>913</v>
      </c>
      <c r="T22" s="14" t="s">
        <v>34</v>
      </c>
      <c r="U22" s="13" t="s">
        <v>35</v>
      </c>
      <c r="V22" s="21">
        <v>1</v>
      </c>
      <c r="W22" s="21">
        <v>1</v>
      </c>
      <c r="X22" s="14">
        <f>S22</f>
        <v>913</v>
      </c>
      <c r="Y22" s="14" t="str">
        <f>T22</f>
        <v>08</v>
      </c>
      <c r="Z22" s="21">
        <f>S22</f>
        <v>913</v>
      </c>
      <c r="AA22" s="26" t="str">
        <f>T22</f>
        <v>08</v>
      </c>
      <c r="AB22" s="21">
        <v>1740025253</v>
      </c>
      <c r="AC22" s="9">
        <v>45819</v>
      </c>
    </row>
    <row r="23" spans="1:29" x14ac:dyDescent="0.25">
      <c r="A23" s="17" t="s">
        <v>43</v>
      </c>
      <c r="B23" s="17" t="s">
        <v>44</v>
      </c>
      <c r="C23" s="17" t="s">
        <v>45</v>
      </c>
      <c r="D23" s="18" t="s">
        <v>96</v>
      </c>
      <c r="E23" s="19" t="s">
        <v>97</v>
      </c>
      <c r="F23" s="20">
        <v>21613</v>
      </c>
      <c r="G23" s="18" t="s">
        <v>36</v>
      </c>
      <c r="H23" s="18" t="s">
        <v>48</v>
      </c>
      <c r="I23" s="18">
        <v>331</v>
      </c>
      <c r="J23" s="18" t="s">
        <v>30</v>
      </c>
      <c r="K23" s="18" t="s">
        <v>31</v>
      </c>
      <c r="L23" s="18">
        <v>130.44</v>
      </c>
      <c r="M23" s="10">
        <v>45833</v>
      </c>
      <c r="N23" s="10">
        <v>45839</v>
      </c>
      <c r="O23" s="7">
        <f>(N23-M23)+1</f>
        <v>7</v>
      </c>
      <c r="P23" s="11" t="s">
        <v>32</v>
      </c>
      <c r="Q23" s="11" t="s">
        <v>33</v>
      </c>
      <c r="R23" s="12">
        <f>L23*O23</f>
        <v>913.07999999999993</v>
      </c>
      <c r="S23" s="16">
        <v>913</v>
      </c>
      <c r="T23" s="14" t="s">
        <v>34</v>
      </c>
      <c r="U23" s="13" t="s">
        <v>35</v>
      </c>
      <c r="V23" s="21">
        <v>1</v>
      </c>
      <c r="W23" s="21">
        <v>1</v>
      </c>
      <c r="X23" s="14">
        <f>S23</f>
        <v>913</v>
      </c>
      <c r="Y23" s="14" t="str">
        <f>T23</f>
        <v>08</v>
      </c>
      <c r="Z23" s="21">
        <f>S23</f>
        <v>913</v>
      </c>
      <c r="AA23" s="26" t="str">
        <f>T23</f>
        <v>08</v>
      </c>
      <c r="AB23" s="21">
        <v>1740025253</v>
      </c>
      <c r="AC23" s="9">
        <v>45819</v>
      </c>
    </row>
    <row r="24" spans="1:29" x14ac:dyDescent="0.25">
      <c r="A24" s="17" t="s">
        <v>43</v>
      </c>
      <c r="B24" s="17" t="s">
        <v>44</v>
      </c>
      <c r="C24" s="17" t="s">
        <v>45</v>
      </c>
      <c r="D24" s="18" t="s">
        <v>98</v>
      </c>
      <c r="E24" s="19" t="s">
        <v>99</v>
      </c>
      <c r="F24" s="42">
        <v>12413</v>
      </c>
      <c r="G24" s="18" t="s">
        <v>36</v>
      </c>
      <c r="H24" s="18" t="s">
        <v>48</v>
      </c>
      <c r="I24" s="12">
        <v>331</v>
      </c>
      <c r="J24" s="18" t="s">
        <v>30</v>
      </c>
      <c r="K24" s="18" t="s">
        <v>37</v>
      </c>
      <c r="L24" s="18">
        <v>112.16</v>
      </c>
      <c r="M24" s="10">
        <v>45833</v>
      </c>
      <c r="N24" s="10">
        <v>45839</v>
      </c>
      <c r="O24" s="7">
        <f>(N24-M24)+1</f>
        <v>7</v>
      </c>
      <c r="P24" s="11" t="s">
        <v>32</v>
      </c>
      <c r="Q24" s="11" t="s">
        <v>33</v>
      </c>
      <c r="R24" s="12">
        <f>L24*O24</f>
        <v>785.12</v>
      </c>
      <c r="S24" s="36">
        <v>785</v>
      </c>
      <c r="T24" s="14" t="s">
        <v>38</v>
      </c>
      <c r="U24" s="13" t="s">
        <v>35</v>
      </c>
      <c r="V24" s="21">
        <v>1</v>
      </c>
      <c r="W24" s="21">
        <v>1</v>
      </c>
      <c r="X24" s="14">
        <f>S24</f>
        <v>785</v>
      </c>
      <c r="Y24" s="14" t="str">
        <f>T24</f>
        <v>12</v>
      </c>
      <c r="Z24" s="21">
        <f>S24</f>
        <v>785</v>
      </c>
      <c r="AA24" s="21" t="str">
        <f>T24</f>
        <v>12</v>
      </c>
      <c r="AB24" s="21">
        <v>1740025253</v>
      </c>
      <c r="AC24" s="9">
        <v>45819</v>
      </c>
    </row>
    <row r="25" spans="1:29" x14ac:dyDescent="0.25">
      <c r="A25" s="17" t="s">
        <v>43</v>
      </c>
      <c r="B25" s="17" t="s">
        <v>44</v>
      </c>
      <c r="C25" s="17" t="s">
        <v>45</v>
      </c>
      <c r="D25" s="43" t="s">
        <v>100</v>
      </c>
      <c r="E25" s="22" t="s">
        <v>101</v>
      </c>
      <c r="F25" s="20">
        <v>16167</v>
      </c>
      <c r="G25" s="18" t="s">
        <v>29</v>
      </c>
      <c r="H25" s="18" t="s">
        <v>48</v>
      </c>
      <c r="I25" s="12">
        <v>331</v>
      </c>
      <c r="J25" s="18" t="s">
        <v>30</v>
      </c>
      <c r="K25" s="18" t="s">
        <v>39</v>
      </c>
      <c r="L25" s="12">
        <v>93.86</v>
      </c>
      <c r="M25" s="10">
        <v>45833</v>
      </c>
      <c r="N25" s="10">
        <v>45839</v>
      </c>
      <c r="O25" s="7">
        <f>(N25-M25)+1</f>
        <v>7</v>
      </c>
      <c r="P25" s="11" t="s">
        <v>32</v>
      </c>
      <c r="Q25" s="11" t="s">
        <v>33</v>
      </c>
      <c r="R25" s="12">
        <f>L25*O25</f>
        <v>657.02</v>
      </c>
      <c r="S25" s="16">
        <v>657</v>
      </c>
      <c r="T25" s="14" t="s">
        <v>40</v>
      </c>
      <c r="U25" s="13" t="s">
        <v>35</v>
      </c>
      <c r="V25" s="21">
        <v>1</v>
      </c>
      <c r="W25" s="21">
        <v>1</v>
      </c>
      <c r="X25" s="14">
        <f>S25</f>
        <v>657</v>
      </c>
      <c r="Y25" s="14" t="str">
        <f>T25</f>
        <v>02</v>
      </c>
      <c r="Z25" s="21">
        <f>S25</f>
        <v>657</v>
      </c>
      <c r="AA25" s="21" t="str">
        <f>T25</f>
        <v>02</v>
      </c>
      <c r="AB25" s="21">
        <v>1740025253</v>
      </c>
      <c r="AC25" s="9">
        <v>45819</v>
      </c>
    </row>
    <row r="26" spans="1:29" x14ac:dyDescent="0.25">
      <c r="A26" s="17" t="s">
        <v>43</v>
      </c>
      <c r="B26" s="17" t="s">
        <v>44</v>
      </c>
      <c r="C26" s="17" t="s">
        <v>45</v>
      </c>
      <c r="D26" s="44" t="s">
        <v>102</v>
      </c>
      <c r="E26" s="19" t="s">
        <v>57</v>
      </c>
      <c r="F26" s="20">
        <v>23006</v>
      </c>
      <c r="G26" s="18" t="s">
        <v>36</v>
      </c>
      <c r="H26" s="18" t="s">
        <v>48</v>
      </c>
      <c r="I26" s="18">
        <v>331</v>
      </c>
      <c r="J26" s="18" t="s">
        <v>30</v>
      </c>
      <c r="K26" s="18" t="s">
        <v>39</v>
      </c>
      <c r="L26" s="12">
        <v>93.86</v>
      </c>
      <c r="M26" s="10">
        <v>45833</v>
      </c>
      <c r="N26" s="10">
        <v>45839</v>
      </c>
      <c r="O26" s="7">
        <f>(N26-M26)+1</f>
        <v>7</v>
      </c>
      <c r="P26" s="11" t="s">
        <v>32</v>
      </c>
      <c r="Q26" s="11" t="s">
        <v>33</v>
      </c>
      <c r="R26" s="12">
        <f>L26*O26</f>
        <v>657.02</v>
      </c>
      <c r="S26" s="16">
        <v>657</v>
      </c>
      <c r="T26" s="14" t="s">
        <v>40</v>
      </c>
      <c r="U26" s="13" t="s">
        <v>35</v>
      </c>
      <c r="V26" s="21">
        <v>1</v>
      </c>
      <c r="W26" s="21">
        <v>1</v>
      </c>
      <c r="X26" s="14">
        <f>S26</f>
        <v>657</v>
      </c>
      <c r="Y26" s="14" t="str">
        <f>T26</f>
        <v>02</v>
      </c>
      <c r="Z26" s="21">
        <f>S26</f>
        <v>657</v>
      </c>
      <c r="AA26" s="21" t="str">
        <f>T26</f>
        <v>02</v>
      </c>
      <c r="AB26" s="21">
        <v>1740025253</v>
      </c>
      <c r="AC26" s="9">
        <v>45819</v>
      </c>
    </row>
    <row r="27" spans="1:29" x14ac:dyDescent="0.25">
      <c r="A27" s="17" t="s">
        <v>43</v>
      </c>
      <c r="B27" s="17" t="s">
        <v>44</v>
      </c>
      <c r="C27" s="17" t="s">
        <v>45</v>
      </c>
      <c r="D27" s="18" t="s">
        <v>103</v>
      </c>
      <c r="E27" s="22" t="s">
        <v>104</v>
      </c>
      <c r="F27" s="20">
        <v>22752</v>
      </c>
      <c r="G27" s="18" t="s">
        <v>29</v>
      </c>
      <c r="H27" s="18" t="s">
        <v>48</v>
      </c>
      <c r="I27" s="12">
        <v>331</v>
      </c>
      <c r="J27" s="18" t="s">
        <v>30</v>
      </c>
      <c r="K27" s="18" t="s">
        <v>37</v>
      </c>
      <c r="L27" s="18">
        <v>112.16</v>
      </c>
      <c r="M27" s="10">
        <v>45833</v>
      </c>
      <c r="N27" s="10">
        <v>45839</v>
      </c>
      <c r="O27" s="7">
        <f>(N27-M27)+1</f>
        <v>7</v>
      </c>
      <c r="P27" s="11" t="s">
        <v>32</v>
      </c>
      <c r="Q27" s="11" t="s">
        <v>33</v>
      </c>
      <c r="R27" s="12">
        <f>L27*O27</f>
        <v>785.12</v>
      </c>
      <c r="S27" s="36">
        <v>785</v>
      </c>
      <c r="T27" s="14" t="s">
        <v>38</v>
      </c>
      <c r="U27" s="13" t="s">
        <v>35</v>
      </c>
      <c r="V27" s="21">
        <v>1</v>
      </c>
      <c r="W27" s="21">
        <v>1</v>
      </c>
      <c r="X27" s="14">
        <f>S27</f>
        <v>785</v>
      </c>
      <c r="Y27" s="14" t="str">
        <f>T27</f>
        <v>12</v>
      </c>
      <c r="Z27" s="21">
        <f>S27</f>
        <v>785</v>
      </c>
      <c r="AA27" s="21" t="str">
        <f>T27</f>
        <v>12</v>
      </c>
      <c r="AB27" s="21">
        <v>1740025253</v>
      </c>
      <c r="AC27" s="9">
        <v>45819</v>
      </c>
    </row>
    <row r="28" spans="1:29" x14ac:dyDescent="0.25">
      <c r="A28" s="17" t="s">
        <v>43</v>
      </c>
      <c r="B28" s="17" t="s">
        <v>44</v>
      </c>
      <c r="C28" s="17" t="s">
        <v>45</v>
      </c>
      <c r="D28" s="18" t="s">
        <v>105</v>
      </c>
      <c r="E28" s="19" t="s">
        <v>106</v>
      </c>
      <c r="F28" s="20">
        <v>15647</v>
      </c>
      <c r="G28" s="18" t="s">
        <v>36</v>
      </c>
      <c r="H28" s="18" t="s">
        <v>48</v>
      </c>
      <c r="I28" s="18">
        <v>331</v>
      </c>
      <c r="J28" s="18" t="s">
        <v>30</v>
      </c>
      <c r="K28" s="24" t="s">
        <v>41</v>
      </c>
      <c r="L28" s="25">
        <v>176.15</v>
      </c>
      <c r="M28" s="10">
        <v>45833</v>
      </c>
      <c r="N28" s="10">
        <v>45839</v>
      </c>
      <c r="O28" s="7">
        <f>(N28-M28)+1</f>
        <v>7</v>
      </c>
      <c r="P28" s="11" t="s">
        <v>32</v>
      </c>
      <c r="Q28" s="11" t="s">
        <v>33</v>
      </c>
      <c r="R28" s="12">
        <f>L28*O28</f>
        <v>1233.05</v>
      </c>
      <c r="S28" s="16">
        <v>1233</v>
      </c>
      <c r="T28" s="14" t="s">
        <v>42</v>
      </c>
      <c r="U28" s="13" t="s">
        <v>35</v>
      </c>
      <c r="V28" s="21">
        <v>1</v>
      </c>
      <c r="W28" s="21">
        <v>1</v>
      </c>
      <c r="X28" s="14">
        <f>S28</f>
        <v>1233</v>
      </c>
      <c r="Y28" s="14" t="str">
        <f>T28</f>
        <v>05</v>
      </c>
      <c r="Z28" s="21">
        <f>S28</f>
        <v>1233</v>
      </c>
      <c r="AA28" s="21" t="str">
        <f>T28</f>
        <v>05</v>
      </c>
      <c r="AB28" s="21">
        <v>1740025253</v>
      </c>
      <c r="AC28" s="9">
        <v>45819</v>
      </c>
    </row>
    <row r="29" spans="1:29" x14ac:dyDescent="0.25">
      <c r="A29" s="17" t="s">
        <v>43</v>
      </c>
      <c r="B29" s="17" t="s">
        <v>44</v>
      </c>
      <c r="C29" s="17" t="s">
        <v>45</v>
      </c>
      <c r="D29" s="18" t="s">
        <v>107</v>
      </c>
      <c r="E29" s="22" t="s">
        <v>108</v>
      </c>
      <c r="F29" s="20">
        <v>19391</v>
      </c>
      <c r="G29" s="18" t="s">
        <v>36</v>
      </c>
      <c r="H29" s="18" t="s">
        <v>48</v>
      </c>
      <c r="I29" s="12">
        <v>331</v>
      </c>
      <c r="J29" s="18" t="s">
        <v>30</v>
      </c>
      <c r="K29" s="18" t="s">
        <v>31</v>
      </c>
      <c r="L29" s="18">
        <v>130.44</v>
      </c>
      <c r="M29" s="10">
        <v>45833</v>
      </c>
      <c r="N29" s="10">
        <v>45839</v>
      </c>
      <c r="O29" s="7">
        <f>(N29-M29)+1</f>
        <v>7</v>
      </c>
      <c r="P29" s="11" t="s">
        <v>32</v>
      </c>
      <c r="Q29" s="11" t="s">
        <v>33</v>
      </c>
      <c r="R29" s="12">
        <f>L29*O29</f>
        <v>913.07999999999993</v>
      </c>
      <c r="S29" s="16">
        <v>913</v>
      </c>
      <c r="T29" s="14" t="s">
        <v>34</v>
      </c>
      <c r="U29" s="13" t="s">
        <v>35</v>
      </c>
      <c r="V29" s="21">
        <v>1</v>
      </c>
      <c r="W29" s="21">
        <v>1</v>
      </c>
      <c r="X29" s="14">
        <f>S29</f>
        <v>913</v>
      </c>
      <c r="Y29" s="14" t="str">
        <f>T29</f>
        <v>08</v>
      </c>
      <c r="Z29" s="21">
        <f>S29</f>
        <v>913</v>
      </c>
      <c r="AA29" s="26" t="str">
        <f>T29</f>
        <v>08</v>
      </c>
      <c r="AB29" s="21">
        <v>1740025253</v>
      </c>
      <c r="AC29" s="9">
        <v>45819</v>
      </c>
    </row>
    <row r="30" spans="1:29" x14ac:dyDescent="0.25">
      <c r="A30" s="17" t="s">
        <v>43</v>
      </c>
      <c r="B30" s="17" t="s">
        <v>44</v>
      </c>
      <c r="C30" s="17" t="s">
        <v>45</v>
      </c>
      <c r="D30" s="18" t="s">
        <v>109</v>
      </c>
      <c r="E30" s="19" t="s">
        <v>110</v>
      </c>
      <c r="F30" s="23">
        <v>21875</v>
      </c>
      <c r="G30" s="18" t="s">
        <v>36</v>
      </c>
      <c r="H30" s="18" t="s">
        <v>48</v>
      </c>
      <c r="I30" s="18">
        <v>331</v>
      </c>
      <c r="J30" s="18" t="s">
        <v>30</v>
      </c>
      <c r="K30" s="18" t="s">
        <v>31</v>
      </c>
      <c r="L30" s="18">
        <v>130.44</v>
      </c>
      <c r="M30" s="10">
        <v>45833</v>
      </c>
      <c r="N30" s="10">
        <v>45839</v>
      </c>
      <c r="O30" s="7">
        <f>(N30-M30)+1</f>
        <v>7</v>
      </c>
      <c r="P30" s="11" t="s">
        <v>32</v>
      </c>
      <c r="Q30" s="11" t="s">
        <v>33</v>
      </c>
      <c r="R30" s="12">
        <f>L30*O30</f>
        <v>913.07999999999993</v>
      </c>
      <c r="S30" s="16">
        <v>913</v>
      </c>
      <c r="T30" s="14" t="s">
        <v>34</v>
      </c>
      <c r="U30" s="13" t="s">
        <v>35</v>
      </c>
      <c r="V30" s="21">
        <v>1</v>
      </c>
      <c r="W30" s="21">
        <v>1</v>
      </c>
      <c r="X30" s="14">
        <f>S30</f>
        <v>913</v>
      </c>
      <c r="Y30" s="14" t="str">
        <f>T30</f>
        <v>08</v>
      </c>
      <c r="Z30" s="21">
        <f>S30</f>
        <v>913</v>
      </c>
      <c r="AA30" s="26" t="str">
        <f>T30</f>
        <v>08</v>
      </c>
      <c r="AB30" s="21">
        <v>1740025253</v>
      </c>
      <c r="AC30" s="9">
        <v>45819</v>
      </c>
    </row>
    <row r="31" spans="1:29" x14ac:dyDescent="0.25">
      <c r="A31" s="17" t="s">
        <v>43</v>
      </c>
      <c r="B31" s="17" t="s">
        <v>44</v>
      </c>
      <c r="C31" s="17" t="s">
        <v>45</v>
      </c>
      <c r="D31" s="15" t="s">
        <v>111</v>
      </c>
      <c r="E31" s="19" t="s">
        <v>112</v>
      </c>
      <c r="F31" s="23">
        <v>15810</v>
      </c>
      <c r="G31" s="18" t="s">
        <v>29</v>
      </c>
      <c r="H31" s="18" t="s">
        <v>48</v>
      </c>
      <c r="I31" s="18">
        <v>331</v>
      </c>
      <c r="J31" s="18" t="s">
        <v>30</v>
      </c>
      <c r="K31" s="18" t="s">
        <v>31</v>
      </c>
      <c r="L31" s="18">
        <v>130.44</v>
      </c>
      <c r="M31" s="10">
        <v>45833</v>
      </c>
      <c r="N31" s="10">
        <v>45839</v>
      </c>
      <c r="O31" s="7">
        <f>(N31-M31)+1</f>
        <v>7</v>
      </c>
      <c r="P31" s="11" t="s">
        <v>32</v>
      </c>
      <c r="Q31" s="11" t="s">
        <v>33</v>
      </c>
      <c r="R31" s="12">
        <f>L31*O31</f>
        <v>913.07999999999993</v>
      </c>
      <c r="S31" s="16">
        <v>913</v>
      </c>
      <c r="T31" s="14" t="s">
        <v>34</v>
      </c>
      <c r="U31" s="13" t="s">
        <v>35</v>
      </c>
      <c r="V31" s="21">
        <v>1</v>
      </c>
      <c r="W31" s="21">
        <v>1</v>
      </c>
      <c r="X31" s="14">
        <f>S31</f>
        <v>913</v>
      </c>
      <c r="Y31" s="14" t="str">
        <f>T31</f>
        <v>08</v>
      </c>
      <c r="Z31" s="21">
        <f>S31</f>
        <v>913</v>
      </c>
      <c r="AA31" s="26" t="str">
        <f>T31</f>
        <v>08</v>
      </c>
      <c r="AB31" s="21">
        <v>1740025253</v>
      </c>
      <c r="AC31" s="9">
        <v>45819</v>
      </c>
    </row>
    <row r="32" spans="1:29" x14ac:dyDescent="0.25">
      <c r="A32" s="17" t="s">
        <v>43</v>
      </c>
      <c r="B32" s="17" t="s">
        <v>44</v>
      </c>
      <c r="C32" s="17" t="s">
        <v>45</v>
      </c>
      <c r="D32" s="18" t="s">
        <v>113</v>
      </c>
      <c r="E32" s="19" t="s">
        <v>114</v>
      </c>
      <c r="F32" s="20">
        <v>12143</v>
      </c>
      <c r="G32" s="18" t="s">
        <v>36</v>
      </c>
      <c r="H32" s="18" t="s">
        <v>48</v>
      </c>
      <c r="I32" s="18">
        <v>331</v>
      </c>
      <c r="J32" s="18" t="s">
        <v>30</v>
      </c>
      <c r="K32" s="24" t="s">
        <v>41</v>
      </c>
      <c r="L32" s="25">
        <v>176.15</v>
      </c>
      <c r="M32" s="10">
        <v>45833</v>
      </c>
      <c r="N32" s="10">
        <v>45839</v>
      </c>
      <c r="O32" s="7">
        <f>(N32-M32)+1</f>
        <v>7</v>
      </c>
      <c r="P32" s="11" t="s">
        <v>32</v>
      </c>
      <c r="Q32" s="11" t="s">
        <v>33</v>
      </c>
      <c r="R32" s="12">
        <f>L32*O32</f>
        <v>1233.05</v>
      </c>
      <c r="S32" s="16">
        <v>1233</v>
      </c>
      <c r="T32" s="14" t="s">
        <v>42</v>
      </c>
      <c r="U32" s="13" t="s">
        <v>35</v>
      </c>
      <c r="V32" s="21">
        <v>1</v>
      </c>
      <c r="W32" s="21">
        <v>1</v>
      </c>
      <c r="X32" s="14">
        <f>S32</f>
        <v>1233</v>
      </c>
      <c r="Y32" s="14" t="str">
        <f>T32</f>
        <v>05</v>
      </c>
      <c r="Z32" s="21">
        <f>S32</f>
        <v>1233</v>
      </c>
      <c r="AA32" s="21" t="str">
        <f>T32</f>
        <v>05</v>
      </c>
      <c r="AB32" s="21">
        <v>1740025253</v>
      </c>
      <c r="AC32" s="9">
        <v>45819</v>
      </c>
    </row>
    <row r="33" spans="1:29" x14ac:dyDescent="0.25">
      <c r="A33" s="17" t="s">
        <v>43</v>
      </c>
      <c r="B33" s="17" t="s">
        <v>44</v>
      </c>
      <c r="C33" s="17" t="s">
        <v>45</v>
      </c>
      <c r="D33" s="18" t="s">
        <v>115</v>
      </c>
      <c r="E33" s="22" t="s">
        <v>116</v>
      </c>
      <c r="F33" s="20">
        <v>15361</v>
      </c>
      <c r="G33" s="18" t="s">
        <v>36</v>
      </c>
      <c r="H33" s="18" t="s">
        <v>48</v>
      </c>
      <c r="I33" s="12">
        <v>331</v>
      </c>
      <c r="J33" s="18" t="s">
        <v>30</v>
      </c>
      <c r="K33" s="18" t="s">
        <v>31</v>
      </c>
      <c r="L33" s="18">
        <v>130.44</v>
      </c>
      <c r="M33" s="10">
        <v>45833</v>
      </c>
      <c r="N33" s="10">
        <v>45839</v>
      </c>
      <c r="O33" s="7">
        <f>(N33-M33)+1</f>
        <v>7</v>
      </c>
      <c r="P33" s="11" t="s">
        <v>32</v>
      </c>
      <c r="Q33" s="11" t="s">
        <v>33</v>
      </c>
      <c r="R33" s="12">
        <f>L33*O33</f>
        <v>913.07999999999993</v>
      </c>
      <c r="S33" s="16">
        <v>913</v>
      </c>
      <c r="T33" s="14" t="s">
        <v>34</v>
      </c>
      <c r="U33" s="13" t="s">
        <v>35</v>
      </c>
      <c r="V33" s="21">
        <v>1</v>
      </c>
      <c r="W33" s="21">
        <v>1</v>
      </c>
      <c r="X33" s="14">
        <f>S33</f>
        <v>913</v>
      </c>
      <c r="Y33" s="14" t="str">
        <f>T33</f>
        <v>08</v>
      </c>
      <c r="Z33" s="21">
        <f>S33</f>
        <v>913</v>
      </c>
      <c r="AA33" s="26" t="str">
        <f>T33</f>
        <v>08</v>
      </c>
      <c r="AB33" s="21">
        <v>1740025253</v>
      </c>
      <c r="AC33" s="9">
        <v>45819</v>
      </c>
    </row>
    <row r="34" spans="1:29" x14ac:dyDescent="0.25">
      <c r="A34" s="17" t="s">
        <v>43</v>
      </c>
      <c r="B34" s="17" t="s">
        <v>44</v>
      </c>
      <c r="C34" s="17" t="s">
        <v>45</v>
      </c>
      <c r="D34" s="18" t="s">
        <v>117</v>
      </c>
      <c r="E34" s="19" t="s">
        <v>118</v>
      </c>
      <c r="F34" s="20">
        <v>22447</v>
      </c>
      <c r="G34" s="18" t="s">
        <v>36</v>
      </c>
      <c r="H34" s="18" t="s">
        <v>48</v>
      </c>
      <c r="I34" s="18">
        <v>331</v>
      </c>
      <c r="J34" s="18" t="s">
        <v>30</v>
      </c>
      <c r="K34" s="18" t="s">
        <v>39</v>
      </c>
      <c r="L34" s="12">
        <v>93.86</v>
      </c>
      <c r="M34" s="10">
        <v>45833</v>
      </c>
      <c r="N34" s="10">
        <v>45839</v>
      </c>
      <c r="O34" s="7">
        <f>(N34-M34)+1</f>
        <v>7</v>
      </c>
      <c r="P34" s="11" t="s">
        <v>32</v>
      </c>
      <c r="Q34" s="11" t="s">
        <v>33</v>
      </c>
      <c r="R34" s="12">
        <f>L34*O34</f>
        <v>657.02</v>
      </c>
      <c r="S34" s="16">
        <v>657</v>
      </c>
      <c r="T34" s="14" t="s">
        <v>40</v>
      </c>
      <c r="U34" s="13" t="s">
        <v>35</v>
      </c>
      <c r="V34" s="21">
        <v>1</v>
      </c>
      <c r="W34" s="21">
        <v>1</v>
      </c>
      <c r="X34" s="14">
        <f>S34</f>
        <v>657</v>
      </c>
      <c r="Y34" s="14" t="str">
        <f>T34</f>
        <v>02</v>
      </c>
      <c r="Z34" s="21">
        <f>S34</f>
        <v>657</v>
      </c>
      <c r="AA34" s="21" t="str">
        <f>T34</f>
        <v>02</v>
      </c>
      <c r="AB34" s="21">
        <v>1740025253</v>
      </c>
      <c r="AC34" s="9">
        <v>45819</v>
      </c>
    </row>
    <row r="35" spans="1:29" x14ac:dyDescent="0.25">
      <c r="A35" s="17" t="s">
        <v>43</v>
      </c>
      <c r="B35" s="17" t="s">
        <v>44</v>
      </c>
      <c r="C35" s="17" t="s">
        <v>45</v>
      </c>
      <c r="D35" s="18" t="s">
        <v>119</v>
      </c>
      <c r="E35" s="22" t="s">
        <v>120</v>
      </c>
      <c r="F35" s="20">
        <v>20692</v>
      </c>
      <c r="G35" s="18" t="s">
        <v>29</v>
      </c>
      <c r="H35" s="18" t="s">
        <v>48</v>
      </c>
      <c r="I35" s="12">
        <v>331</v>
      </c>
      <c r="J35" s="18" t="s">
        <v>30</v>
      </c>
      <c r="K35" s="18" t="s">
        <v>37</v>
      </c>
      <c r="L35" s="18">
        <v>112.16</v>
      </c>
      <c r="M35" s="10">
        <v>45833</v>
      </c>
      <c r="N35" s="10">
        <v>45839</v>
      </c>
      <c r="O35" s="7">
        <f>(N35-M35)+1</f>
        <v>7</v>
      </c>
      <c r="P35" s="11" t="s">
        <v>32</v>
      </c>
      <c r="Q35" s="11" t="s">
        <v>33</v>
      </c>
      <c r="R35" s="12">
        <f>L35*O35</f>
        <v>785.12</v>
      </c>
      <c r="S35" s="16">
        <v>785</v>
      </c>
      <c r="T35" s="14" t="s">
        <v>38</v>
      </c>
      <c r="U35" s="13" t="s">
        <v>35</v>
      </c>
      <c r="V35" s="21">
        <v>1</v>
      </c>
      <c r="W35" s="21">
        <v>1</v>
      </c>
      <c r="X35" s="14">
        <f>S35</f>
        <v>785</v>
      </c>
      <c r="Y35" s="14" t="str">
        <f>T35</f>
        <v>12</v>
      </c>
      <c r="Z35" s="21">
        <f>S35</f>
        <v>785</v>
      </c>
      <c r="AA35" s="21" t="str">
        <f>T35</f>
        <v>12</v>
      </c>
      <c r="AB35" s="21">
        <v>1740025253</v>
      </c>
      <c r="AC35" s="9">
        <v>45819</v>
      </c>
    </row>
    <row r="36" spans="1:29" x14ac:dyDescent="0.25">
      <c r="A36" s="17" t="s">
        <v>43</v>
      </c>
      <c r="B36" s="17" t="s">
        <v>44</v>
      </c>
      <c r="C36" s="17" t="s">
        <v>45</v>
      </c>
      <c r="D36" s="45" t="s">
        <v>121</v>
      </c>
      <c r="E36" s="19" t="s">
        <v>122</v>
      </c>
      <c r="F36" s="23">
        <v>19662</v>
      </c>
      <c r="G36" s="18" t="s">
        <v>29</v>
      </c>
      <c r="H36" s="18" t="s">
        <v>48</v>
      </c>
      <c r="I36" s="18">
        <v>331</v>
      </c>
      <c r="J36" s="18" t="s">
        <v>30</v>
      </c>
      <c r="K36" s="24" t="s">
        <v>41</v>
      </c>
      <c r="L36" s="25">
        <v>176.15</v>
      </c>
      <c r="M36" s="10">
        <v>45833</v>
      </c>
      <c r="N36" s="10">
        <v>45839</v>
      </c>
      <c r="O36" s="7">
        <f>(N36-M36)+1</f>
        <v>7</v>
      </c>
      <c r="P36" s="11" t="s">
        <v>32</v>
      </c>
      <c r="Q36" s="11" t="s">
        <v>33</v>
      </c>
      <c r="R36" s="12">
        <f>L36*O36</f>
        <v>1233.05</v>
      </c>
      <c r="S36" s="16">
        <v>1233</v>
      </c>
      <c r="T36" s="14" t="s">
        <v>42</v>
      </c>
      <c r="U36" s="13" t="s">
        <v>35</v>
      </c>
      <c r="V36" s="21">
        <v>1</v>
      </c>
      <c r="W36" s="21">
        <v>1</v>
      </c>
      <c r="X36" s="14">
        <f>S36</f>
        <v>1233</v>
      </c>
      <c r="Y36" s="14" t="str">
        <f>T36</f>
        <v>05</v>
      </c>
      <c r="Z36" s="21">
        <f>S36</f>
        <v>1233</v>
      </c>
      <c r="AA36" s="26" t="str">
        <f>T36</f>
        <v>05</v>
      </c>
      <c r="AB36" s="21">
        <v>1740025253</v>
      </c>
      <c r="AC36" s="9">
        <v>45819</v>
      </c>
    </row>
    <row r="37" spans="1:29" x14ac:dyDescent="0.25">
      <c r="A37" s="17" t="s">
        <v>43</v>
      </c>
      <c r="B37" s="17" t="s">
        <v>44</v>
      </c>
      <c r="C37" s="17" t="s">
        <v>45</v>
      </c>
      <c r="D37" s="18" t="s">
        <v>123</v>
      </c>
      <c r="E37" s="19" t="s">
        <v>124</v>
      </c>
      <c r="F37" s="20">
        <v>17980</v>
      </c>
      <c r="G37" s="18" t="s">
        <v>36</v>
      </c>
      <c r="H37" s="18" t="s">
        <v>48</v>
      </c>
      <c r="I37" s="18">
        <v>331</v>
      </c>
      <c r="J37" s="18" t="s">
        <v>30</v>
      </c>
      <c r="K37" s="18" t="s">
        <v>37</v>
      </c>
      <c r="L37" s="18">
        <v>112.16</v>
      </c>
      <c r="M37" s="10">
        <v>45833</v>
      </c>
      <c r="N37" s="10">
        <v>45839</v>
      </c>
      <c r="O37" s="7">
        <f>(N37-M37)+1</f>
        <v>7</v>
      </c>
      <c r="P37" s="11" t="s">
        <v>32</v>
      </c>
      <c r="Q37" s="11" t="s">
        <v>33</v>
      </c>
      <c r="R37" s="12">
        <f>L37*O37</f>
        <v>785.12</v>
      </c>
      <c r="S37" s="16">
        <v>785</v>
      </c>
      <c r="T37" s="14" t="s">
        <v>38</v>
      </c>
      <c r="U37" s="13" t="s">
        <v>35</v>
      </c>
      <c r="V37" s="21">
        <v>1</v>
      </c>
      <c r="W37" s="21">
        <v>1</v>
      </c>
      <c r="X37" s="14">
        <f>S37</f>
        <v>785</v>
      </c>
      <c r="Y37" s="14" t="str">
        <f>T37</f>
        <v>12</v>
      </c>
      <c r="Z37" s="21">
        <f>S37</f>
        <v>785</v>
      </c>
      <c r="AA37" s="21" t="str">
        <f>T37</f>
        <v>12</v>
      </c>
      <c r="AB37" s="21">
        <v>1740025253</v>
      </c>
      <c r="AC37" s="9">
        <v>45819</v>
      </c>
    </row>
    <row r="38" spans="1:29" x14ac:dyDescent="0.25">
      <c r="A38" s="17" t="s">
        <v>43</v>
      </c>
      <c r="B38" s="17" t="s">
        <v>44</v>
      </c>
      <c r="C38" s="17" t="s">
        <v>45</v>
      </c>
      <c r="D38" s="18" t="s">
        <v>125</v>
      </c>
      <c r="E38" s="19" t="s">
        <v>126</v>
      </c>
      <c r="F38" s="23">
        <v>20741</v>
      </c>
      <c r="G38" s="18" t="s">
        <v>29</v>
      </c>
      <c r="H38" s="18" t="s">
        <v>48</v>
      </c>
      <c r="I38" s="18">
        <v>331</v>
      </c>
      <c r="J38" s="18" t="s">
        <v>30</v>
      </c>
      <c r="K38" s="18" t="s">
        <v>31</v>
      </c>
      <c r="L38" s="18">
        <v>130.44</v>
      </c>
      <c r="M38" s="10">
        <v>45833</v>
      </c>
      <c r="N38" s="10">
        <v>45839</v>
      </c>
      <c r="O38" s="7">
        <f>(N38-M38)+1</f>
        <v>7</v>
      </c>
      <c r="P38" s="11" t="s">
        <v>32</v>
      </c>
      <c r="Q38" s="11" t="s">
        <v>33</v>
      </c>
      <c r="R38" s="12">
        <f>L38*O38</f>
        <v>913.07999999999993</v>
      </c>
      <c r="S38" s="16">
        <v>913</v>
      </c>
      <c r="T38" s="14" t="s">
        <v>34</v>
      </c>
      <c r="U38" s="13" t="s">
        <v>35</v>
      </c>
      <c r="V38" s="21">
        <v>1</v>
      </c>
      <c r="W38" s="21">
        <v>1</v>
      </c>
      <c r="X38" s="14">
        <f>S38</f>
        <v>913</v>
      </c>
      <c r="Y38" s="14" t="str">
        <f>T38</f>
        <v>08</v>
      </c>
      <c r="Z38" s="21">
        <f>S38</f>
        <v>913</v>
      </c>
      <c r="AA38" s="26" t="str">
        <f>T38</f>
        <v>08</v>
      </c>
      <c r="AB38" s="21">
        <v>1740025253</v>
      </c>
      <c r="AC38" s="9">
        <v>45819</v>
      </c>
    </row>
    <row r="39" spans="1:29" x14ac:dyDescent="0.25">
      <c r="A39" s="17" t="s">
        <v>43</v>
      </c>
      <c r="B39" s="17" t="s">
        <v>44</v>
      </c>
      <c r="C39" s="17" t="s">
        <v>45</v>
      </c>
      <c r="D39" s="18" t="s">
        <v>127</v>
      </c>
      <c r="E39" s="19" t="s">
        <v>128</v>
      </c>
      <c r="F39" s="20">
        <v>18484</v>
      </c>
      <c r="G39" s="18" t="s">
        <v>36</v>
      </c>
      <c r="H39" s="18" t="s">
        <v>48</v>
      </c>
      <c r="I39" s="18">
        <v>331</v>
      </c>
      <c r="J39" s="18" t="s">
        <v>30</v>
      </c>
      <c r="K39" s="18" t="s">
        <v>37</v>
      </c>
      <c r="L39" s="18">
        <v>112.16</v>
      </c>
      <c r="M39" s="10">
        <v>45833</v>
      </c>
      <c r="N39" s="10">
        <v>45839</v>
      </c>
      <c r="O39" s="7">
        <f>(N39-M39)+1</f>
        <v>7</v>
      </c>
      <c r="P39" s="11" t="s">
        <v>32</v>
      </c>
      <c r="Q39" s="11" t="s">
        <v>33</v>
      </c>
      <c r="R39" s="12">
        <f>L39*O39</f>
        <v>785.12</v>
      </c>
      <c r="S39" s="16">
        <v>785</v>
      </c>
      <c r="T39" s="14" t="s">
        <v>38</v>
      </c>
      <c r="U39" s="13" t="s">
        <v>35</v>
      </c>
      <c r="V39" s="21">
        <v>1</v>
      </c>
      <c r="W39" s="21">
        <v>1</v>
      </c>
      <c r="X39" s="14">
        <f>S39</f>
        <v>785</v>
      </c>
      <c r="Y39" s="14" t="str">
        <f>T39</f>
        <v>12</v>
      </c>
      <c r="Z39" s="21">
        <f>S39</f>
        <v>785</v>
      </c>
      <c r="AA39" s="21" t="str">
        <f>T39</f>
        <v>12</v>
      </c>
      <c r="AB39" s="21">
        <v>1740025253</v>
      </c>
      <c r="AC39" s="9">
        <v>45819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 Moua</dc:creator>
  <cp:lastModifiedBy>Kou Moua</cp:lastModifiedBy>
  <dcterms:created xsi:type="dcterms:W3CDTF">2025-07-19T16:05:19Z</dcterms:created>
  <dcterms:modified xsi:type="dcterms:W3CDTF">2025-07-19T19:19:29Z</dcterms:modified>
</cp:coreProperties>
</file>