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lly/Documents/GitHub/P_generosa/amb_v_constantlow_brood_data/histology_scoring/"/>
    </mc:Choice>
  </mc:AlternateContent>
  <xr:revisionPtr revIDLastSave="0" documentId="13_ncr:1_{063B1197-2EA3-6448-B286-99960ED58209}" xr6:coauthVersionLast="43" xr6:coauthVersionMax="43" xr10:uidLastSave="{00000000-0000-0000-0000-000000000000}"/>
  <bookViews>
    <workbookView xWindow="13680" yWindow="2160" windowWidth="22820" windowHeight="14440" activeTab="1" xr2:uid="{953B09AD-511E-7542-8608-A4D6419861DC}"/>
  </bookViews>
  <sheets>
    <sheet name="Females" sheetId="1" r:id="rId1"/>
    <sheet name="Ma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3" i="1" l="1"/>
  <c r="L3" i="1"/>
  <c r="M3" i="1"/>
  <c r="K4" i="1"/>
  <c r="L4" i="1"/>
  <c r="M4" i="1"/>
  <c r="K5" i="1"/>
  <c r="L5" i="1"/>
  <c r="M5" i="1"/>
  <c r="K6" i="1"/>
  <c r="L6" i="1"/>
  <c r="M6" i="1"/>
  <c r="K7" i="1"/>
  <c r="L7" i="1"/>
  <c r="M7" i="1"/>
  <c r="K8" i="1"/>
  <c r="L8" i="1"/>
  <c r="M8" i="1"/>
  <c r="K9" i="1"/>
  <c r="L9" i="1"/>
  <c r="M9" i="1"/>
  <c r="K10" i="1"/>
  <c r="L10" i="1"/>
  <c r="M10" i="1"/>
  <c r="K11" i="1"/>
  <c r="L11" i="1"/>
  <c r="M11" i="1"/>
  <c r="K12" i="1"/>
  <c r="L12" i="1"/>
  <c r="M12" i="1"/>
  <c r="K13" i="1"/>
  <c r="L13" i="1"/>
  <c r="M13" i="1"/>
  <c r="K14" i="1"/>
  <c r="L14" i="1"/>
  <c r="M14" i="1"/>
  <c r="K15" i="1"/>
  <c r="L15" i="1"/>
  <c r="M15" i="1"/>
  <c r="K16" i="1"/>
  <c r="L16" i="1"/>
  <c r="M16" i="1"/>
  <c r="M2" i="1"/>
  <c r="L2" i="1"/>
  <c r="K2" i="1"/>
</calcChain>
</file>

<file path=xl/sharedStrings.xml><?xml version="1.0" encoding="utf-8"?>
<sst xmlns="http://schemas.openxmlformats.org/spreadsheetml/2006/main" count="71" uniqueCount="33">
  <si>
    <t>Date</t>
  </si>
  <si>
    <t>mag</t>
  </si>
  <si>
    <t>006</t>
  </si>
  <si>
    <t>13</t>
  </si>
  <si>
    <t>17</t>
  </si>
  <si>
    <t>045</t>
  </si>
  <si>
    <t>034</t>
  </si>
  <si>
    <t>028</t>
  </si>
  <si>
    <t>050</t>
  </si>
  <si>
    <t>052</t>
  </si>
  <si>
    <t>6</t>
  </si>
  <si>
    <t>7</t>
  </si>
  <si>
    <t>8</t>
  </si>
  <si>
    <t>009</t>
  </si>
  <si>
    <t>14</t>
  </si>
  <si>
    <t>015</t>
  </si>
  <si>
    <t>025</t>
  </si>
  <si>
    <t>perc_follicle_area</t>
  </si>
  <si>
    <t>perc_egg_area</t>
  </si>
  <si>
    <t>follicle_egg_ratio</t>
  </si>
  <si>
    <t>egg_area</t>
  </si>
  <si>
    <t>follicle_area</t>
  </si>
  <si>
    <t>total_area</t>
  </si>
  <si>
    <t>animal_ID</t>
  </si>
  <si>
    <t>slide_ID</t>
  </si>
  <si>
    <t>tank</t>
  </si>
  <si>
    <t>treatment</t>
  </si>
  <si>
    <t>low</t>
  </si>
  <si>
    <t>pH</t>
  </si>
  <si>
    <t>ambient</t>
  </si>
  <si>
    <t>amb</t>
  </si>
  <si>
    <t>014</t>
  </si>
  <si>
    <t>acini_area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</si>
</sst>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CCBBD-70A8-EF42-941A-CD9590D76814}">
  <dimension ref="A1:M16"/>
  <sheetViews>
    <sheetView workbookViewId="0">
      <selection activeCell="C18" sqref="C18"/>
    </sheetView>
  </sheetViews>
  <sheetFormatPr baseColWidth="10" defaultRowHeight="16" x14ac:dyDescent="0.2"/>
  <cols>
    <col min="6" max="7" width="10.83203125" style="1"/>
  </cols>
  <sheetData>
    <row r="1" spans="1:13" x14ac:dyDescent="0.2">
      <c r="A1" t="s">
        <v>0</v>
      </c>
      <c r="B1" t="s">
        <v>1</v>
      </c>
      <c r="C1" t="s">
        <v>25</v>
      </c>
      <c r="D1" t="s">
        <v>26</v>
      </c>
      <c r="E1" t="s">
        <v>28</v>
      </c>
      <c r="F1" s="1" t="s">
        <v>24</v>
      </c>
      <c r="G1" s="1" t="s">
        <v>23</v>
      </c>
      <c r="H1" t="s">
        <v>22</v>
      </c>
      <c r="I1" t="s">
        <v>21</v>
      </c>
      <c r="J1" t="s">
        <v>20</v>
      </c>
      <c r="K1" t="s">
        <v>17</v>
      </c>
      <c r="L1" t="s">
        <v>18</v>
      </c>
      <c r="M1" t="s">
        <v>19</v>
      </c>
    </row>
    <row r="2" spans="1:13" x14ac:dyDescent="0.2">
      <c r="A2">
        <v>20190123</v>
      </c>
      <c r="B2">
        <v>10</v>
      </c>
      <c r="C2">
        <v>1</v>
      </c>
      <c r="D2" t="s">
        <v>27</v>
      </c>
      <c r="E2">
        <v>6.8</v>
      </c>
      <c r="F2" s="1">
        <v>3</v>
      </c>
      <c r="G2" s="1" t="s">
        <v>2</v>
      </c>
      <c r="H2">
        <v>4016054</v>
      </c>
      <c r="I2">
        <v>591812</v>
      </c>
      <c r="J2">
        <v>96165</v>
      </c>
      <c r="K2">
        <f>I2/H2*100</f>
        <v>14.736156436143538</v>
      </c>
      <c r="L2">
        <f>J2/H2*100</f>
        <v>2.3945146155903285</v>
      </c>
      <c r="M2">
        <f>J2/I2</f>
        <v>0.16249248072022873</v>
      </c>
    </row>
    <row r="3" spans="1:13" x14ac:dyDescent="0.2">
      <c r="A3">
        <v>20190123</v>
      </c>
      <c r="B3">
        <v>10</v>
      </c>
      <c r="C3">
        <v>3</v>
      </c>
      <c r="D3" t="s">
        <v>29</v>
      </c>
      <c r="E3" t="s">
        <v>30</v>
      </c>
      <c r="F3" s="1">
        <v>14</v>
      </c>
      <c r="G3" s="1" t="s">
        <v>3</v>
      </c>
      <c r="H3">
        <v>4289406</v>
      </c>
      <c r="I3">
        <v>1405967</v>
      </c>
      <c r="J3">
        <v>224455</v>
      </c>
      <c r="K3">
        <f t="shared" ref="K3:K16" si="0">I3/H3*100</f>
        <v>32.777661988629667</v>
      </c>
      <c r="L3">
        <f t="shared" ref="L3:L16" si="1">J3/H3*100</f>
        <v>5.2327758202417769</v>
      </c>
      <c r="M3">
        <f t="shared" ref="M3:M16" si="2">J3/I3</f>
        <v>0.15964457202765073</v>
      </c>
    </row>
    <row r="4" spans="1:13" x14ac:dyDescent="0.2">
      <c r="A4">
        <v>20190123</v>
      </c>
      <c r="B4">
        <v>10</v>
      </c>
      <c r="C4">
        <v>3</v>
      </c>
      <c r="D4" t="s">
        <v>29</v>
      </c>
      <c r="E4" t="s">
        <v>30</v>
      </c>
      <c r="F4" s="1">
        <v>15</v>
      </c>
      <c r="G4" s="1" t="s">
        <v>4</v>
      </c>
      <c r="H4">
        <v>4146224</v>
      </c>
      <c r="I4">
        <v>2102811</v>
      </c>
      <c r="J4">
        <v>491929</v>
      </c>
      <c r="K4">
        <f t="shared" si="0"/>
        <v>50.716290292082618</v>
      </c>
      <c r="L4">
        <f t="shared" si="1"/>
        <v>11.864506114479102</v>
      </c>
      <c r="M4">
        <f t="shared" si="2"/>
        <v>0.23393876102036751</v>
      </c>
    </row>
    <row r="5" spans="1:13" x14ac:dyDescent="0.2">
      <c r="A5">
        <v>20190123</v>
      </c>
      <c r="B5">
        <v>10</v>
      </c>
      <c r="C5">
        <v>2</v>
      </c>
      <c r="D5" t="s">
        <v>27</v>
      </c>
      <c r="E5">
        <v>6.8</v>
      </c>
      <c r="F5" s="1">
        <v>7</v>
      </c>
      <c r="G5" s="1" t="s">
        <v>7</v>
      </c>
      <c r="H5">
        <v>4172800</v>
      </c>
      <c r="I5">
        <v>1555134</v>
      </c>
      <c r="J5">
        <v>292865</v>
      </c>
      <c r="K5">
        <f t="shared" si="0"/>
        <v>37.268356978527606</v>
      </c>
      <c r="L5">
        <f t="shared" si="1"/>
        <v>7.0184288726993866</v>
      </c>
      <c r="M5">
        <f t="shared" si="2"/>
        <v>0.18832139224015423</v>
      </c>
    </row>
    <row r="6" spans="1:13" x14ac:dyDescent="0.2">
      <c r="A6">
        <v>20190123</v>
      </c>
      <c r="B6">
        <v>10</v>
      </c>
      <c r="C6">
        <v>2</v>
      </c>
      <c r="D6" t="s">
        <v>27</v>
      </c>
      <c r="E6">
        <v>6.8</v>
      </c>
      <c r="F6" s="1">
        <v>8</v>
      </c>
      <c r="G6" s="1" t="s">
        <v>6</v>
      </c>
      <c r="H6">
        <v>4196108</v>
      </c>
      <c r="I6">
        <v>525044</v>
      </c>
      <c r="J6">
        <v>200027</v>
      </c>
      <c r="K6">
        <f t="shared" si="0"/>
        <v>12.51264266791989</v>
      </c>
      <c r="L6">
        <f t="shared" si="1"/>
        <v>4.7669650066204206</v>
      </c>
      <c r="M6">
        <f t="shared" si="2"/>
        <v>0.38097188045192404</v>
      </c>
    </row>
    <row r="7" spans="1:13" x14ac:dyDescent="0.2">
      <c r="A7">
        <v>20190123</v>
      </c>
      <c r="B7">
        <v>10</v>
      </c>
      <c r="C7">
        <v>4</v>
      </c>
      <c r="D7" t="s">
        <v>29</v>
      </c>
      <c r="E7" t="s">
        <v>30</v>
      </c>
      <c r="F7" s="1">
        <v>18</v>
      </c>
      <c r="G7" s="1" t="s">
        <v>5</v>
      </c>
      <c r="H7">
        <v>4301148</v>
      </c>
      <c r="I7">
        <v>1686042</v>
      </c>
      <c r="J7">
        <v>350511</v>
      </c>
      <c r="K7">
        <f t="shared" si="0"/>
        <v>39.1998136311515</v>
      </c>
      <c r="L7">
        <f t="shared" si="1"/>
        <v>8.1492429463017775</v>
      </c>
      <c r="M7">
        <f t="shared" si="2"/>
        <v>0.2078898390431555</v>
      </c>
    </row>
    <row r="8" spans="1:13" x14ac:dyDescent="0.2">
      <c r="A8">
        <v>20190123</v>
      </c>
      <c r="B8">
        <v>10</v>
      </c>
      <c r="C8">
        <v>4</v>
      </c>
      <c r="D8" t="s">
        <v>29</v>
      </c>
      <c r="E8" t="s">
        <v>30</v>
      </c>
      <c r="F8" s="1">
        <v>19</v>
      </c>
      <c r="G8" s="1" t="s">
        <v>8</v>
      </c>
      <c r="H8">
        <v>3984500</v>
      </c>
      <c r="I8">
        <v>1204777</v>
      </c>
      <c r="J8">
        <v>324823</v>
      </c>
      <c r="K8">
        <f t="shared" si="0"/>
        <v>30.236591793198649</v>
      </c>
      <c r="L8">
        <f t="shared" si="1"/>
        <v>8.1521646379721417</v>
      </c>
      <c r="M8">
        <f t="shared" si="2"/>
        <v>0.26961255070440421</v>
      </c>
    </row>
    <row r="9" spans="1:13" x14ac:dyDescent="0.2">
      <c r="A9">
        <v>20190123</v>
      </c>
      <c r="B9">
        <v>10</v>
      </c>
      <c r="C9">
        <v>4</v>
      </c>
      <c r="D9" t="s">
        <v>29</v>
      </c>
      <c r="E9" t="s">
        <v>30</v>
      </c>
      <c r="F9" s="1">
        <v>20</v>
      </c>
      <c r="G9" s="1" t="s">
        <v>9</v>
      </c>
      <c r="H9">
        <v>2900800</v>
      </c>
      <c r="I9">
        <v>1393860</v>
      </c>
      <c r="J9">
        <v>352931</v>
      </c>
      <c r="K9">
        <f t="shared" si="0"/>
        <v>48.050882515168233</v>
      </c>
      <c r="L9">
        <f t="shared" si="1"/>
        <v>12.166678157749585</v>
      </c>
      <c r="M9">
        <f t="shared" si="2"/>
        <v>0.25320405205687802</v>
      </c>
    </row>
    <row r="10" spans="1:13" x14ac:dyDescent="0.2">
      <c r="A10">
        <v>20190221</v>
      </c>
      <c r="B10">
        <v>10</v>
      </c>
      <c r="C10">
        <v>3</v>
      </c>
      <c r="D10" t="s">
        <v>29</v>
      </c>
      <c r="E10" t="s">
        <v>30</v>
      </c>
      <c r="F10" s="1">
        <v>6</v>
      </c>
      <c r="G10" s="1" t="s">
        <v>10</v>
      </c>
      <c r="H10">
        <v>4509168</v>
      </c>
      <c r="I10">
        <v>2645580</v>
      </c>
      <c r="J10">
        <v>424087</v>
      </c>
      <c r="K10">
        <f t="shared" si="0"/>
        <v>58.671134009644355</v>
      </c>
      <c r="L10">
        <f t="shared" si="1"/>
        <v>9.404994446869134</v>
      </c>
      <c r="M10">
        <f t="shared" si="2"/>
        <v>0.16030019882218643</v>
      </c>
    </row>
    <row r="11" spans="1:13" x14ac:dyDescent="0.2">
      <c r="A11">
        <v>20190221</v>
      </c>
      <c r="B11">
        <v>10</v>
      </c>
      <c r="C11">
        <v>3</v>
      </c>
      <c r="D11" t="s">
        <v>29</v>
      </c>
      <c r="E11" t="s">
        <v>30</v>
      </c>
      <c r="F11" s="1">
        <v>7</v>
      </c>
      <c r="G11" s="1" t="s">
        <v>11</v>
      </c>
      <c r="H11">
        <v>3975310</v>
      </c>
      <c r="I11">
        <v>1264522</v>
      </c>
      <c r="J11">
        <v>278842</v>
      </c>
      <c r="K11">
        <f t="shared" si="0"/>
        <v>31.809393481263097</v>
      </c>
      <c r="L11">
        <f t="shared" si="1"/>
        <v>7.0143460509997961</v>
      </c>
      <c r="M11">
        <f t="shared" si="2"/>
        <v>0.22051178231774538</v>
      </c>
    </row>
    <row r="12" spans="1:13" x14ac:dyDescent="0.2">
      <c r="A12">
        <v>20190221</v>
      </c>
      <c r="B12">
        <v>4</v>
      </c>
      <c r="C12">
        <v>3</v>
      </c>
      <c r="D12" t="s">
        <v>29</v>
      </c>
      <c r="E12" t="s">
        <v>30</v>
      </c>
      <c r="F12" s="1">
        <v>8</v>
      </c>
      <c r="G12" s="1" t="s">
        <v>12</v>
      </c>
      <c r="H12">
        <v>1518912</v>
      </c>
      <c r="I12">
        <v>409376</v>
      </c>
      <c r="J12">
        <v>93467</v>
      </c>
      <c r="K12">
        <f t="shared" si="0"/>
        <v>26.951923482071376</v>
      </c>
      <c r="L12">
        <f t="shared" si="1"/>
        <v>6.1535493827160499</v>
      </c>
      <c r="M12">
        <f t="shared" si="2"/>
        <v>0.2283157781599312</v>
      </c>
    </row>
    <row r="13" spans="1:13" x14ac:dyDescent="0.2">
      <c r="A13">
        <v>20190221</v>
      </c>
      <c r="B13">
        <v>4</v>
      </c>
      <c r="C13">
        <v>1</v>
      </c>
      <c r="D13" t="s">
        <v>27</v>
      </c>
      <c r="E13">
        <v>6.8</v>
      </c>
      <c r="F13" s="1" t="s">
        <v>13</v>
      </c>
      <c r="G13" s="1" t="s">
        <v>13</v>
      </c>
      <c r="H13">
        <v>3998220</v>
      </c>
      <c r="I13">
        <v>1312811</v>
      </c>
      <c r="J13">
        <v>225836</v>
      </c>
      <c r="K13">
        <f t="shared" si="0"/>
        <v>32.834886524503403</v>
      </c>
      <c r="L13">
        <f t="shared" si="1"/>
        <v>5.6484135440270924</v>
      </c>
      <c r="M13">
        <f t="shared" si="2"/>
        <v>0.17202476213255374</v>
      </c>
    </row>
    <row r="14" spans="1:13" x14ac:dyDescent="0.2">
      <c r="A14">
        <v>20190221</v>
      </c>
      <c r="B14">
        <v>10</v>
      </c>
      <c r="C14">
        <v>3</v>
      </c>
      <c r="D14" t="s">
        <v>29</v>
      </c>
      <c r="E14" t="s">
        <v>30</v>
      </c>
      <c r="F14" s="1" t="s">
        <v>31</v>
      </c>
      <c r="G14" s="1" t="s">
        <v>14</v>
      </c>
      <c r="H14">
        <v>4102644</v>
      </c>
      <c r="I14">
        <v>1441882</v>
      </c>
      <c r="J14">
        <v>382086</v>
      </c>
      <c r="K14">
        <f t="shared" si="0"/>
        <v>35.145189297438435</v>
      </c>
      <c r="L14">
        <f t="shared" si="1"/>
        <v>9.3131648761140369</v>
      </c>
      <c r="M14">
        <f t="shared" si="2"/>
        <v>0.26499117126089372</v>
      </c>
    </row>
    <row r="15" spans="1:13" x14ac:dyDescent="0.2">
      <c r="A15">
        <v>20190221</v>
      </c>
      <c r="B15">
        <v>10</v>
      </c>
      <c r="C15">
        <v>1</v>
      </c>
      <c r="D15" t="s">
        <v>27</v>
      </c>
      <c r="E15">
        <v>6.8</v>
      </c>
      <c r="F15" s="1" t="s">
        <v>15</v>
      </c>
      <c r="G15" s="1" t="s">
        <v>15</v>
      </c>
      <c r="H15">
        <v>3234000</v>
      </c>
      <c r="I15">
        <v>1131906</v>
      </c>
      <c r="J15">
        <v>314600</v>
      </c>
      <c r="K15">
        <f t="shared" si="0"/>
        <v>35.000185528756958</v>
      </c>
      <c r="L15">
        <f t="shared" si="1"/>
        <v>9.7278911564625847</v>
      </c>
      <c r="M15">
        <f t="shared" si="2"/>
        <v>0.2779382740262884</v>
      </c>
    </row>
    <row r="16" spans="1:13" x14ac:dyDescent="0.2">
      <c r="A16">
        <v>20190221</v>
      </c>
      <c r="B16">
        <v>10</v>
      </c>
      <c r="C16">
        <v>2</v>
      </c>
      <c r="D16" t="s">
        <v>27</v>
      </c>
      <c r="E16">
        <v>6.8</v>
      </c>
      <c r="F16" s="1" t="s">
        <v>16</v>
      </c>
      <c r="G16" s="1" t="s">
        <v>16</v>
      </c>
      <c r="H16">
        <v>4062838</v>
      </c>
      <c r="I16">
        <v>1886948</v>
      </c>
      <c r="J16">
        <v>326087</v>
      </c>
      <c r="K16">
        <f t="shared" si="0"/>
        <v>46.444086621223882</v>
      </c>
      <c r="L16">
        <f t="shared" si="1"/>
        <v>8.0260891524594378</v>
      </c>
      <c r="M16">
        <f t="shared" si="2"/>
        <v>0.17281186338998214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F6CFA-B2F6-C341-942B-20B15B32688D}">
  <dimension ref="A1:M2"/>
  <sheetViews>
    <sheetView tabSelected="1" workbookViewId="0">
      <selection activeCell="I1" sqref="I1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25</v>
      </c>
      <c r="D1" t="s">
        <v>26</v>
      </c>
      <c r="E1" t="s">
        <v>28</v>
      </c>
      <c r="F1" s="1" t="s">
        <v>24</v>
      </c>
      <c r="G1" s="1" t="s">
        <v>23</v>
      </c>
      <c r="H1" t="s">
        <v>22</v>
      </c>
      <c r="I1" t="s">
        <v>32</v>
      </c>
      <c r="J1" t="s">
        <v>20</v>
      </c>
      <c r="K1" t="s">
        <v>17</v>
      </c>
      <c r="L1" t="s">
        <v>18</v>
      </c>
      <c r="M1" t="s">
        <v>19</v>
      </c>
    </row>
    <row r="2" spans="1:13" x14ac:dyDescent="0.2">
      <c r="A2">
        <v>20190123</v>
      </c>
      <c r="B2">
        <v>10</v>
      </c>
      <c r="C2">
        <v>3</v>
      </c>
      <c r="D2" t="s">
        <v>29</v>
      </c>
      <c r="E2" t="s">
        <v>30</v>
      </c>
      <c r="F2">
        <v>11</v>
      </c>
      <c r="G2">
        <v>1</v>
      </c>
      <c r="H2">
        <v>4101752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Females</vt:lpstr>
      <vt:lpstr>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Shelly A Trigg</dc:creator>
  <cp:lastModifiedBy>Shelly A Trigg</cp:lastModifiedBy>
  <dcterms:created xsi:type="dcterms:W3CDTF">2019-09-24T15:40:45Z</dcterms:created>
  <dcterms:modified xsi:type="dcterms:W3CDTF">2019-09-25T01:04:38Z</dcterms:modified>
</cp:coreProperties>
</file>