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Salmon_sealice/analyses/20191115_anno/"/>
    </mc:Choice>
  </mc:AlternateContent>
  <xr:revisionPtr revIDLastSave="0" documentId="13_ncr:1_{02E12F3A-0A7B-F543-A5D3-349FA27032ED}" xr6:coauthVersionLast="43" xr6:coauthVersionMax="43" xr10:uidLastSave="{00000000-0000-0000-0000-000000000000}"/>
  <bookViews>
    <workbookView xWindow="8400" yWindow="460" windowWidth="16760" windowHeight="15000" activeTab="5" xr2:uid="{FB9E02C7-F9D8-6640-86DD-C5FDFFC29571}"/>
  </bookViews>
  <sheets>
    <sheet name="Sal_DMRs" sheetId="2" r:id="rId1"/>
    <sheet name="Sal32_high" sheetId="1" r:id="rId2"/>
    <sheet name="Sal32_low" sheetId="3" r:id="rId3"/>
    <sheet name="Temp_DMRs" sheetId="4" r:id="rId4"/>
    <sheet name="Temp8c_high" sheetId="5" r:id="rId5"/>
    <sheet name="Temp8c_low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6" l="1"/>
  <c r="J8" i="6"/>
  <c r="J7" i="6"/>
  <c r="J6" i="6"/>
  <c r="J10" i="5"/>
  <c r="J9" i="5"/>
  <c r="J6" i="5"/>
  <c r="J5" i="5"/>
  <c r="J3" i="5"/>
  <c r="J14" i="3"/>
  <c r="J8" i="3"/>
  <c r="J4" i="3"/>
  <c r="J7" i="3"/>
  <c r="J6" i="3"/>
  <c r="J3" i="3"/>
  <c r="J18" i="1"/>
  <c r="J17" i="1"/>
  <c r="J13" i="1"/>
  <c r="J12" i="1"/>
  <c r="J10" i="1"/>
  <c r="J8" i="1"/>
  <c r="J4" i="1"/>
</calcChain>
</file>

<file path=xl/sharedStrings.xml><?xml version="1.0" encoding="utf-8"?>
<sst xmlns="http://schemas.openxmlformats.org/spreadsheetml/2006/main" count="445" uniqueCount="136">
  <si>
    <t>Chr</t>
  </si>
  <si>
    <t>start</t>
  </si>
  <si>
    <t>end</t>
  </si>
  <si>
    <t>Distance</t>
  </si>
  <si>
    <t>NC027312.1</t>
  </si>
  <si>
    <t>NA</t>
  </si>
  <si>
    <t>NC027301.1</t>
  </si>
  <si>
    <t>NC027319.1</t>
  </si>
  <si>
    <t>NC027309.1</t>
  </si>
  <si>
    <t>GeneID</t>
  </si>
  <si>
    <t>NearestGeneID</t>
  </si>
  <si>
    <t>NearestStart</t>
  </si>
  <si>
    <t>Feature</t>
  </si>
  <si>
    <t>intron</t>
  </si>
  <si>
    <t>Protein</t>
  </si>
  <si>
    <t>MOB Kinase activator 2 like</t>
  </si>
  <si>
    <t>rap guanine nucleotide exchange factor 6 like</t>
  </si>
  <si>
    <t>hyaluronan and proteoglycan link protein</t>
  </si>
  <si>
    <t>ladybird homeobox 1</t>
  </si>
  <si>
    <t>NC_001960.1:16227-16274</t>
  </si>
  <si>
    <t>NC_027300.1:15122262-15122271</t>
  </si>
  <si>
    <t>NC_027300.1:95151380-95151407</t>
  </si>
  <si>
    <t>NC_027300.1:157102593-157102628</t>
  </si>
  <si>
    <t>NC_027301.1:32623148-32623201</t>
  </si>
  <si>
    <t>NC_027301.1:38125340-38125394</t>
  </si>
  <si>
    <t>NC_027301.1:51687467-51687489</t>
  </si>
  <si>
    <t>NC_027302.1:14373444-14373774</t>
  </si>
  <si>
    <t>NC_027303.1:11479344-11479484</t>
  </si>
  <si>
    <t>NC_027303.1:52385220-52385252</t>
  </si>
  <si>
    <t>NC_027303.1:81936026-81936066</t>
  </si>
  <si>
    <t>NC_027304.1:27345449-27345576</t>
  </si>
  <si>
    <t>NC_027304.1:34179921-34179936</t>
  </si>
  <si>
    <t>NC_027308.1:11856228-11856255</t>
  </si>
  <si>
    <t>NC_027308.1:69230527-69230601</t>
  </si>
  <si>
    <t>NC_027309.1:38422329-38422351</t>
  </si>
  <si>
    <t>NC_027309.1:63587982-63587995</t>
  </si>
  <si>
    <t>NC_027309.1:67690673-67690697</t>
  </si>
  <si>
    <t>NC_027310.1:59726753-59726768</t>
  </si>
  <si>
    <t>NC_027311.1:54190267-54190458</t>
  </si>
  <si>
    <t>NC_027312.1:10010731-10010809</t>
  </si>
  <si>
    <t>NC_027312.1:31755075-31755222</t>
  </si>
  <si>
    <t>NC_027312.1:34714414-34714434</t>
  </si>
  <si>
    <t>NC_027312.1:54869335-54869374</t>
  </si>
  <si>
    <t>NC_027313.1:49775734-49775779</t>
  </si>
  <si>
    <t>NC_027314.1:88512043-88512220</t>
  </si>
  <si>
    <t>NC_027315.1:83225926-83226008</t>
  </si>
  <si>
    <t>NC_027317.1:10037398-10037453</t>
  </si>
  <si>
    <t>NC_027319.1:9715083-9715093</t>
  </si>
  <si>
    <t>NC_027319.1:86000880-86000892</t>
  </si>
  <si>
    <t>NC_027300.1</t>
  </si>
  <si>
    <t>NC_027304.1</t>
  </si>
  <si>
    <t>NC_027312.1</t>
  </si>
  <si>
    <t>NC_027311.1</t>
  </si>
  <si>
    <t>NC_027303.1</t>
  </si>
  <si>
    <t>NC_027308.1</t>
  </si>
  <si>
    <t>NC_001960.1</t>
  </si>
  <si>
    <t>NC_027314.1</t>
  </si>
  <si>
    <t>NC_027310.1</t>
  </si>
  <si>
    <t>NC_027309.1</t>
  </si>
  <si>
    <t>NC_027319.1</t>
  </si>
  <si>
    <t>tempxsal</t>
  </si>
  <si>
    <t>agglutinin-like protein 10</t>
  </si>
  <si>
    <t>alpha-1%2C3-mannosyl-glycoprotein 4-beta-N-acetylglucosaminyltransferase B</t>
  </si>
  <si>
    <t>GRIP1 associated protein 1%2C</t>
  </si>
  <si>
    <t>last exon</t>
  </si>
  <si>
    <t>last exon not start</t>
  </si>
  <si>
    <t>exon</t>
  </si>
  <si>
    <t>homeobox protein HoxC8ba</t>
  </si>
  <si>
    <t>uncharacterized protein</t>
  </si>
  <si>
    <t>lncRNA uncharacterized</t>
  </si>
  <si>
    <t>Notes</t>
  </si>
  <si>
    <t>glycine receptor subunit alpha-3-like</t>
  </si>
  <si>
    <t>temperature DEG</t>
  </si>
  <si>
    <t>glutamine--fructose-6-phosphate aminotransferase</t>
  </si>
  <si>
    <t>CDS</t>
  </si>
  <si>
    <t>cytochrome b</t>
  </si>
  <si>
    <t>no exons because MT</t>
  </si>
  <si>
    <t>homeobox protein HoxC9ab</t>
  </si>
  <si>
    <t>netrin receptor UNC5D-like%2C</t>
  </si>
  <si>
    <t>insulin-like growth factor binding protein 3 paralog A1;</t>
  </si>
  <si>
    <t>EH domain-containing protein 2-like</t>
  </si>
  <si>
    <t>salinity DEG</t>
  </si>
  <si>
    <t>NC_027315.1</t>
  </si>
  <si>
    <t>NC_027301.1</t>
  </si>
  <si>
    <t>NC_027302.1</t>
  </si>
  <si>
    <t>NC_027313.1</t>
  </si>
  <si>
    <t>NC_027317.1</t>
  </si>
  <si>
    <t>PHD finger protein 21A-like</t>
  </si>
  <si>
    <t>coiled-coil domain-containing protein 80-like</t>
  </si>
  <si>
    <t>ankyrin repeat and KH domain-containing protein 1-like</t>
  </si>
  <si>
    <t>last exon not start; also 8775 bp upstream 106584839 serum response factor-like protein</t>
  </si>
  <si>
    <t>plectin-like</t>
  </si>
  <si>
    <t>left-right determination factor 2-like</t>
  </si>
  <si>
    <t>coatomer subunit beta'-like</t>
  </si>
  <si>
    <t>guanine nucleotide exchange factor VAV3-like</t>
  </si>
  <si>
    <t>rho guanine nucleotide exchange factor 25-like</t>
  </si>
  <si>
    <t>syntaxin-binding protein 4-like</t>
  </si>
  <si>
    <t>thyroid adenoma-associated protein homolog</t>
  </si>
  <si>
    <t>dystrophin-related protein 2-like</t>
  </si>
  <si>
    <t>renin binding protein</t>
  </si>
  <si>
    <t>short transient receptor potential channel 6-like</t>
  </si>
  <si>
    <t>NC_027300.1:65107271-65107455</t>
  </si>
  <si>
    <t>NC_027300.1:69211159-69211369</t>
  </si>
  <si>
    <t>NC_027303.1:70006326-70006336</t>
  </si>
  <si>
    <t>NC_027304.1:29426754-29426798</t>
  </si>
  <si>
    <t>NC_027304.1:46554448-46554482</t>
  </si>
  <si>
    <t>NC_027305.1:40725945-40726014</t>
  </si>
  <si>
    <t>NC_027308.1:106006168-106006225</t>
  </si>
  <si>
    <t>NC_027314.1:67525286-67525316</t>
  </si>
  <si>
    <t>NC_027317.1:9786340-9786358</t>
  </si>
  <si>
    <t>NC_027317.1:70412879-70412915</t>
  </si>
  <si>
    <t>NC_027318.1:1990276-1990341</t>
  </si>
  <si>
    <t>NC_027320.1:29936171-29936195</t>
  </si>
  <si>
    <t>NC_027323.1:906351-906730</t>
  </si>
  <si>
    <t>NC_027323.1:46997279-46997355</t>
  </si>
  <si>
    <t>NC_027324.1:31195003-31195212</t>
  </si>
  <si>
    <t>NC_027318.1</t>
  </si>
  <si>
    <t>NC_027320.1</t>
  </si>
  <si>
    <t>NC_027305.1</t>
  </si>
  <si>
    <t>NC_027323.1</t>
  </si>
  <si>
    <t>NC_027324.1</t>
  </si>
  <si>
    <t>retinoic acid receptor alpha-A-like</t>
  </si>
  <si>
    <t>acylphosphatase-2-like</t>
  </si>
  <si>
    <t>agrin-like</t>
  </si>
  <si>
    <t>Prop-1-like homeobox protein</t>
  </si>
  <si>
    <t>centromere protein J</t>
  </si>
  <si>
    <t>early growth response protein 1-B-like</t>
  </si>
  <si>
    <t>Dihydropyrimidinase-related protein 3</t>
  </si>
  <si>
    <t>wasn't in flank gff</t>
  </si>
  <si>
    <t>FAM189A2-like</t>
  </si>
  <si>
    <t>terminal uridylyltransferase 7-like</t>
  </si>
  <si>
    <t>ubiquitin carboxyl-terminal hydrolase 45-like</t>
  </si>
  <si>
    <t>alpha-actinin-2-like</t>
  </si>
  <si>
    <t>WD40 repeat-containing protein SMU1</t>
  </si>
  <si>
    <t>potassium/sodium hyperpolarization-activated cyclic nucleotide-gated channel 1-like</t>
  </si>
  <si>
    <t>coiled-coil domain-containing protein 9-like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</si>
</sst>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1"/>
      <color rgb="FF555555"/>
      <name val="Lucida Sans"/>
      <family val="2"/>
    </font>
    <font>
      <sz val="11"/>
      <color rgb="FF00000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EA8C-5CC9-EC4D-A6E2-EFFC1D570E05}">
  <dimension ref="A1:B30"/>
  <sheetViews>
    <sheetView topLeftCell="A10" workbookViewId="0">
      <selection activeCell="B26" sqref="B26:B30"/>
    </sheetView>
  </sheetViews>
  <sheetFormatPr baseColWidth="10" defaultRowHeight="16"/>
  <sheetData>
    <row r="1" spans="1:2" s="9" customFormat="1">
      <c r="A1" s="7">
        <v>1</v>
      </c>
      <c r="B1" s="8" t="s">
        <v>42</v>
      </c>
    </row>
    <row r="2" spans="1:2" s="9" customFormat="1">
      <c r="A2" s="7">
        <v>2</v>
      </c>
      <c r="B2" s="8" t="s">
        <v>25</v>
      </c>
    </row>
    <row r="3" spans="1:2" s="9" customFormat="1">
      <c r="A3" s="7">
        <v>3</v>
      </c>
      <c r="B3" s="8" t="s">
        <v>47</v>
      </c>
    </row>
    <row r="4" spans="1:2" s="9" customFormat="1">
      <c r="A4" s="7">
        <v>4</v>
      </c>
      <c r="B4" s="8" t="s">
        <v>36</v>
      </c>
    </row>
    <row r="5" spans="1:2" s="6" customFormat="1">
      <c r="A5" s="4">
        <v>5</v>
      </c>
      <c r="B5" s="5" t="s">
        <v>35</v>
      </c>
    </row>
    <row r="6" spans="1:2" s="6" customFormat="1">
      <c r="A6" s="4">
        <v>6</v>
      </c>
      <c r="B6" s="5" t="s">
        <v>45</v>
      </c>
    </row>
    <row r="7" spans="1:2" s="6" customFormat="1">
      <c r="A7" s="4">
        <v>7</v>
      </c>
      <c r="B7" s="5" t="s">
        <v>24</v>
      </c>
    </row>
    <row r="8" spans="1:2" s="6" customFormat="1">
      <c r="A8" s="4">
        <v>8</v>
      </c>
      <c r="B8" s="5" t="s">
        <v>23</v>
      </c>
    </row>
    <row r="9" spans="1:2" s="6" customFormat="1">
      <c r="A9" s="4">
        <v>9</v>
      </c>
      <c r="B9" s="5" t="s">
        <v>32</v>
      </c>
    </row>
    <row r="10" spans="1:2" s="9" customFormat="1">
      <c r="A10" s="7">
        <v>10</v>
      </c>
      <c r="B10" s="8" t="s">
        <v>22</v>
      </c>
    </row>
    <row r="11" spans="1:2" s="9" customFormat="1">
      <c r="A11" s="7">
        <v>11</v>
      </c>
      <c r="B11" s="8" t="s">
        <v>30</v>
      </c>
    </row>
    <row r="12" spans="1:2" s="9" customFormat="1">
      <c r="A12" s="7">
        <v>12</v>
      </c>
      <c r="B12" s="8" t="s">
        <v>39</v>
      </c>
    </row>
    <row r="13" spans="1:2" s="9" customFormat="1">
      <c r="A13" s="7">
        <v>13</v>
      </c>
      <c r="B13" s="8" t="s">
        <v>38</v>
      </c>
    </row>
    <row r="14" spans="1:2" s="9" customFormat="1">
      <c r="A14" s="9">
        <v>14</v>
      </c>
      <c r="B14" s="8" t="s">
        <v>20</v>
      </c>
    </row>
    <row r="15" spans="1:2" s="9" customFormat="1">
      <c r="A15" s="7">
        <v>15</v>
      </c>
      <c r="B15" s="8" t="s">
        <v>28</v>
      </c>
    </row>
    <row r="16" spans="1:2" s="9" customFormat="1">
      <c r="A16" s="7">
        <v>16</v>
      </c>
      <c r="B16" s="8" t="s">
        <v>27</v>
      </c>
    </row>
    <row r="17" spans="1:2" s="9" customFormat="1">
      <c r="A17" s="7">
        <v>17</v>
      </c>
      <c r="B17" s="8" t="s">
        <v>33</v>
      </c>
    </row>
    <row r="18" spans="1:2" s="6" customFormat="1">
      <c r="A18" s="4">
        <v>18</v>
      </c>
      <c r="B18" s="5" t="s">
        <v>26</v>
      </c>
    </row>
    <row r="19" spans="1:2" s="6" customFormat="1">
      <c r="A19" s="4">
        <v>19</v>
      </c>
      <c r="B19" s="5" t="s">
        <v>43</v>
      </c>
    </row>
    <row r="20" spans="1:2" s="6" customFormat="1">
      <c r="A20" s="4">
        <v>20</v>
      </c>
      <c r="B20" s="5" t="s">
        <v>41</v>
      </c>
    </row>
    <row r="21" spans="1:2" s="9" customFormat="1">
      <c r="A21" s="7">
        <v>21</v>
      </c>
      <c r="B21" s="8" t="s">
        <v>19</v>
      </c>
    </row>
    <row r="22" spans="1:2" s="9" customFormat="1">
      <c r="A22" s="7">
        <v>22</v>
      </c>
      <c r="B22" s="8" t="s">
        <v>44</v>
      </c>
    </row>
    <row r="23" spans="1:2" s="9" customFormat="1">
      <c r="A23" s="7">
        <v>23</v>
      </c>
      <c r="B23" s="8" t="s">
        <v>37</v>
      </c>
    </row>
    <row r="24" spans="1:2" s="9" customFormat="1">
      <c r="A24" s="7">
        <v>24</v>
      </c>
      <c r="B24" s="8" t="s">
        <v>34</v>
      </c>
    </row>
    <row r="25" spans="1:2" s="9" customFormat="1">
      <c r="A25" s="7">
        <v>25</v>
      </c>
      <c r="B25" s="8" t="s">
        <v>48</v>
      </c>
    </row>
    <row r="26" spans="1:2" s="6" customFormat="1">
      <c r="A26" s="4">
        <v>26</v>
      </c>
      <c r="B26" s="5" t="s">
        <v>21</v>
      </c>
    </row>
    <row r="27" spans="1:2" s="6" customFormat="1">
      <c r="A27" s="4">
        <v>27</v>
      </c>
      <c r="B27" s="5" t="s">
        <v>46</v>
      </c>
    </row>
    <row r="28" spans="1:2" s="6" customFormat="1">
      <c r="A28" s="4">
        <v>28</v>
      </c>
      <c r="B28" s="5" t="s">
        <v>31</v>
      </c>
    </row>
    <row r="29" spans="1:2" s="6" customFormat="1">
      <c r="A29" s="4">
        <v>29</v>
      </c>
      <c r="B29" s="5" t="s">
        <v>40</v>
      </c>
    </row>
    <row r="30" spans="1:2" s="6" customFormat="1">
      <c r="A30" s="4">
        <v>30</v>
      </c>
      <c r="B30" s="5" t="s">
        <v>29</v>
      </c>
    </row>
  </sheetData>
  <sortState xmlns:xlrd2="http://schemas.microsoft.com/office/spreadsheetml/2017/richdata2" ref="A1:B30">
    <sortCondition ref="A1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E249-1BF1-EE42-8091-09CB518933E5}">
  <dimension ref="A1:L18"/>
  <sheetViews>
    <sheetView workbookViewId="0">
      <selection activeCell="L8" sqref="L8"/>
    </sheetView>
  </sheetViews>
  <sheetFormatPr baseColWidth="10" defaultRowHeight="16"/>
  <cols>
    <col min="5" max="5" width="14.6640625" bestFit="1" customWidth="1"/>
    <col min="6" max="6" width="14.6640625" customWidth="1"/>
    <col min="7" max="7" width="39" bestFit="1" customWidth="1"/>
    <col min="8" max="8" width="16" bestFit="1" customWidth="1"/>
  </cols>
  <sheetData>
    <row r="1" spans="1:12">
      <c r="B1" t="s">
        <v>0</v>
      </c>
      <c r="C1" t="s">
        <v>1</v>
      </c>
      <c r="D1" t="s">
        <v>2</v>
      </c>
      <c r="E1" t="s">
        <v>9</v>
      </c>
      <c r="F1" t="s">
        <v>12</v>
      </c>
      <c r="G1" t="s">
        <v>14</v>
      </c>
      <c r="H1" t="s">
        <v>10</v>
      </c>
      <c r="I1" t="s">
        <v>11</v>
      </c>
      <c r="J1" t="s">
        <v>3</v>
      </c>
      <c r="K1" t="s">
        <v>14</v>
      </c>
      <c r="L1" t="s">
        <v>70</v>
      </c>
    </row>
    <row r="2" spans="1:12">
      <c r="B2" t="s">
        <v>4</v>
      </c>
      <c r="C2">
        <v>54869335</v>
      </c>
      <c r="D2">
        <v>54869374</v>
      </c>
      <c r="E2">
        <v>106567521</v>
      </c>
      <c r="F2" t="s">
        <v>13</v>
      </c>
      <c r="G2" t="s">
        <v>16</v>
      </c>
      <c r="H2" t="s">
        <v>5</v>
      </c>
      <c r="I2" t="s">
        <v>5</v>
      </c>
      <c r="J2" t="s">
        <v>5</v>
      </c>
      <c r="K2" t="s">
        <v>5</v>
      </c>
      <c r="L2" t="s">
        <v>5</v>
      </c>
    </row>
    <row r="3" spans="1:12">
      <c r="B3" t="s">
        <v>6</v>
      </c>
      <c r="C3">
        <v>51687467</v>
      </c>
      <c r="D3">
        <v>5168748</v>
      </c>
      <c r="E3" t="s">
        <v>5</v>
      </c>
      <c r="F3" t="s">
        <v>5</v>
      </c>
      <c r="G3" t="s">
        <v>5</v>
      </c>
      <c r="H3">
        <v>106588738</v>
      </c>
      <c r="I3">
        <v>51673882</v>
      </c>
      <c r="J3">
        <v>-13585</v>
      </c>
      <c r="K3" s="1" t="s">
        <v>18</v>
      </c>
      <c r="L3" t="s">
        <v>5</v>
      </c>
    </row>
    <row r="4" spans="1:12">
      <c r="B4" t="s">
        <v>7</v>
      </c>
      <c r="C4">
        <v>9715083</v>
      </c>
      <c r="D4">
        <v>9715093</v>
      </c>
      <c r="E4" t="s">
        <v>5</v>
      </c>
      <c r="F4" t="s">
        <v>5</v>
      </c>
      <c r="G4" t="s">
        <v>5</v>
      </c>
      <c r="H4" s="1">
        <v>106580142</v>
      </c>
      <c r="I4">
        <v>9608195</v>
      </c>
      <c r="J4">
        <f>C4-I4</f>
        <v>106888</v>
      </c>
      <c r="K4" s="1" t="s">
        <v>17</v>
      </c>
      <c r="L4" t="s">
        <v>5</v>
      </c>
    </row>
    <row r="5" spans="1:12">
      <c r="B5" t="s">
        <v>8</v>
      </c>
      <c r="C5">
        <v>67690673</v>
      </c>
      <c r="D5">
        <v>6769069</v>
      </c>
      <c r="E5" s="1">
        <v>106561048</v>
      </c>
      <c r="F5" s="1" t="s">
        <v>13</v>
      </c>
      <c r="G5" s="1" t="s">
        <v>15</v>
      </c>
      <c r="H5" t="s">
        <v>5</v>
      </c>
      <c r="I5" t="s">
        <v>5</v>
      </c>
      <c r="J5" t="s">
        <v>5</v>
      </c>
      <c r="K5" t="s">
        <v>5</v>
      </c>
      <c r="L5" t="s">
        <v>5</v>
      </c>
    </row>
    <row r="6" spans="1:12">
      <c r="B6" s="8" t="s">
        <v>49</v>
      </c>
      <c r="C6">
        <v>157102593</v>
      </c>
      <c r="D6">
        <v>157102628</v>
      </c>
      <c r="E6" s="1">
        <v>106572610</v>
      </c>
      <c r="F6" t="s">
        <v>13</v>
      </c>
      <c r="G6" t="s">
        <v>61</v>
      </c>
      <c r="H6" t="s">
        <v>5</v>
      </c>
      <c r="I6" t="s">
        <v>5</v>
      </c>
      <c r="J6" t="s">
        <v>5</v>
      </c>
      <c r="K6" t="s">
        <v>5</v>
      </c>
      <c r="L6" t="s">
        <v>5</v>
      </c>
    </row>
    <row r="7" spans="1:12">
      <c r="B7" s="8" t="s">
        <v>50</v>
      </c>
      <c r="C7">
        <v>27345449</v>
      </c>
      <c r="D7">
        <v>27345576</v>
      </c>
      <c r="E7" s="1">
        <v>106604568</v>
      </c>
      <c r="F7" t="s">
        <v>13</v>
      </c>
      <c r="G7" s="1" t="s">
        <v>62</v>
      </c>
      <c r="H7" t="s">
        <v>5</v>
      </c>
      <c r="I7" t="s">
        <v>5</v>
      </c>
      <c r="J7" t="s">
        <v>5</v>
      </c>
      <c r="K7" t="s">
        <v>5</v>
      </c>
      <c r="L7" t="s">
        <v>5</v>
      </c>
    </row>
    <row r="8" spans="1:12">
      <c r="B8" s="8" t="s">
        <v>51</v>
      </c>
      <c r="C8">
        <v>10010731</v>
      </c>
      <c r="D8">
        <v>10010809</v>
      </c>
      <c r="E8" t="s">
        <v>5</v>
      </c>
      <c r="F8" t="s">
        <v>5</v>
      </c>
      <c r="G8" t="s">
        <v>5</v>
      </c>
      <c r="H8" s="1">
        <v>106566491</v>
      </c>
      <c r="I8" s="1">
        <v>10015414</v>
      </c>
      <c r="J8">
        <f>I8-D8</f>
        <v>4605</v>
      </c>
      <c r="K8" s="1" t="s">
        <v>63</v>
      </c>
      <c r="L8" t="s">
        <v>65</v>
      </c>
    </row>
    <row r="9" spans="1:12">
      <c r="B9" s="8" t="s">
        <v>52</v>
      </c>
      <c r="C9">
        <v>54190267</v>
      </c>
      <c r="D9">
        <v>54190458</v>
      </c>
      <c r="E9" s="1">
        <v>100194449</v>
      </c>
      <c r="F9" t="s">
        <v>66</v>
      </c>
      <c r="G9" s="1" t="s">
        <v>67</v>
      </c>
      <c r="H9" t="s">
        <v>5</v>
      </c>
      <c r="I9" t="s">
        <v>5</v>
      </c>
      <c r="J9" t="s">
        <v>5</v>
      </c>
      <c r="K9" t="s">
        <v>5</v>
      </c>
      <c r="L9" t="s">
        <v>5</v>
      </c>
    </row>
    <row r="10" spans="1:12">
      <c r="B10" s="8" t="s">
        <v>49</v>
      </c>
      <c r="C10">
        <v>15122262</v>
      </c>
      <c r="D10">
        <v>15122271</v>
      </c>
      <c r="E10" t="s">
        <v>5</v>
      </c>
      <c r="F10" t="s">
        <v>5</v>
      </c>
      <c r="G10" t="s">
        <v>5</v>
      </c>
      <c r="H10">
        <v>106569385</v>
      </c>
      <c r="I10" s="1">
        <v>15122729</v>
      </c>
      <c r="J10">
        <f>C10-I10</f>
        <v>-467</v>
      </c>
      <c r="K10" t="s">
        <v>68</v>
      </c>
      <c r="L10" t="s">
        <v>65</v>
      </c>
    </row>
    <row r="11" spans="1:12">
      <c r="B11" s="8" t="s">
        <v>53</v>
      </c>
      <c r="C11">
        <v>52385220</v>
      </c>
      <c r="D11">
        <v>52385252</v>
      </c>
      <c r="E11" s="1">
        <v>106603493</v>
      </c>
      <c r="F11" t="s">
        <v>66</v>
      </c>
      <c r="G11" s="1" t="s">
        <v>69</v>
      </c>
      <c r="H11" t="s">
        <v>5</v>
      </c>
      <c r="I11" s="1" t="s">
        <v>5</v>
      </c>
      <c r="J11" t="s">
        <v>5</v>
      </c>
      <c r="K11" s="1" t="s">
        <v>5</v>
      </c>
      <c r="L11" t="s">
        <v>5</v>
      </c>
    </row>
    <row r="12" spans="1:12">
      <c r="B12" s="8" t="s">
        <v>53</v>
      </c>
      <c r="C12">
        <v>11479344</v>
      </c>
      <c r="D12">
        <v>11479484</v>
      </c>
      <c r="E12" t="s">
        <v>5</v>
      </c>
      <c r="F12" t="s">
        <v>5</v>
      </c>
      <c r="G12" t="s">
        <v>5</v>
      </c>
      <c r="H12">
        <v>106602381</v>
      </c>
      <c r="I12" s="1">
        <v>11442439</v>
      </c>
      <c r="J12">
        <f>C12-I12</f>
        <v>36905</v>
      </c>
      <c r="K12" t="s">
        <v>71</v>
      </c>
      <c r="L12" t="s">
        <v>72</v>
      </c>
    </row>
    <row r="13" spans="1:12">
      <c r="B13" s="8" t="s">
        <v>54</v>
      </c>
      <c r="C13">
        <v>69230527</v>
      </c>
      <c r="D13">
        <v>69230601</v>
      </c>
      <c r="E13" s="1" t="s">
        <v>5</v>
      </c>
      <c r="F13" t="s">
        <v>5</v>
      </c>
      <c r="G13" s="1" t="s">
        <v>5</v>
      </c>
      <c r="H13" s="1">
        <v>106611946</v>
      </c>
      <c r="I13" s="1">
        <v>69228905</v>
      </c>
      <c r="J13">
        <f>C13-I13</f>
        <v>1622</v>
      </c>
      <c r="K13" s="1" t="s">
        <v>73</v>
      </c>
      <c r="L13" t="s">
        <v>5</v>
      </c>
    </row>
    <row r="14" spans="1:12">
      <c r="A14" t="s">
        <v>60</v>
      </c>
      <c r="B14" s="8" t="s">
        <v>55</v>
      </c>
      <c r="C14">
        <v>16227</v>
      </c>
      <c r="D14">
        <v>16274</v>
      </c>
      <c r="E14" s="1">
        <v>808306</v>
      </c>
      <c r="F14" t="s">
        <v>74</v>
      </c>
      <c r="G14" s="1" t="s">
        <v>75</v>
      </c>
      <c r="H14" t="s">
        <v>5</v>
      </c>
      <c r="I14" s="1" t="s">
        <v>5</v>
      </c>
      <c r="J14" t="s">
        <v>5</v>
      </c>
      <c r="K14" s="1" t="s">
        <v>5</v>
      </c>
      <c r="L14" t="s">
        <v>76</v>
      </c>
    </row>
    <row r="15" spans="1:12">
      <c r="A15" t="s">
        <v>60</v>
      </c>
      <c r="B15" s="8" t="s">
        <v>56</v>
      </c>
      <c r="C15">
        <v>88512043</v>
      </c>
      <c r="D15">
        <v>88512220</v>
      </c>
      <c r="E15" s="1">
        <v>100194441</v>
      </c>
      <c r="F15" t="s">
        <v>66</v>
      </c>
      <c r="G15" s="1" t="s">
        <v>77</v>
      </c>
      <c r="H15" t="s">
        <v>5</v>
      </c>
      <c r="I15" s="1" t="s">
        <v>5</v>
      </c>
      <c r="J15" t="s">
        <v>5</v>
      </c>
      <c r="K15" s="1" t="s">
        <v>5</v>
      </c>
      <c r="L15" t="s">
        <v>5</v>
      </c>
    </row>
    <row r="16" spans="1:12">
      <c r="A16" t="s">
        <v>60</v>
      </c>
      <c r="B16" s="8" t="s">
        <v>57</v>
      </c>
      <c r="C16">
        <v>59726753</v>
      </c>
      <c r="D16">
        <v>59726768</v>
      </c>
      <c r="E16" s="1">
        <v>106563138</v>
      </c>
      <c r="F16" t="s">
        <v>13</v>
      </c>
      <c r="G16" s="1" t="s">
        <v>78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</row>
    <row r="17" spans="1:12">
      <c r="A17" t="s">
        <v>60</v>
      </c>
      <c r="B17" s="8" t="s">
        <v>58</v>
      </c>
      <c r="C17">
        <v>38422329</v>
      </c>
      <c r="D17">
        <v>38422351</v>
      </c>
      <c r="E17" t="s">
        <v>5</v>
      </c>
      <c r="F17" t="s">
        <v>5</v>
      </c>
      <c r="G17" s="1" t="s">
        <v>5</v>
      </c>
      <c r="H17">
        <v>101448060</v>
      </c>
      <c r="I17" s="1">
        <v>38414229</v>
      </c>
      <c r="J17">
        <f>C17-I17</f>
        <v>8100</v>
      </c>
      <c r="K17" s="1" t="s">
        <v>79</v>
      </c>
      <c r="L17" t="s">
        <v>5</v>
      </c>
    </row>
    <row r="18" spans="1:12">
      <c r="A18" t="s">
        <v>60</v>
      </c>
      <c r="B18" s="8" t="s">
        <v>59</v>
      </c>
      <c r="C18">
        <v>86000880</v>
      </c>
      <c r="D18">
        <v>86000892</v>
      </c>
      <c r="E18" t="s">
        <v>5</v>
      </c>
      <c r="F18" t="s">
        <v>5</v>
      </c>
      <c r="G18" s="1" t="s">
        <v>5</v>
      </c>
      <c r="H18" s="1">
        <v>106581604</v>
      </c>
      <c r="I18" s="1">
        <v>86024441</v>
      </c>
      <c r="J18">
        <f>I18-D18</f>
        <v>23549</v>
      </c>
      <c r="K18" s="1" t="s">
        <v>80</v>
      </c>
      <c r="L18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9D04-C185-D44B-AE7D-622A10013C31}">
  <dimension ref="B1:L14"/>
  <sheetViews>
    <sheetView topLeftCell="B1" workbookViewId="0">
      <selection activeCell="K3" sqref="K3"/>
    </sheetView>
  </sheetViews>
  <sheetFormatPr baseColWidth="10" defaultRowHeight="16"/>
  <cols>
    <col min="5" max="5" width="11.6640625" bestFit="1" customWidth="1"/>
    <col min="8" max="8" width="11.6640625" bestFit="1" customWidth="1"/>
  </cols>
  <sheetData>
    <row r="1" spans="2:12">
      <c r="B1" t="s">
        <v>0</v>
      </c>
      <c r="C1" t="s">
        <v>1</v>
      </c>
      <c r="D1" t="s">
        <v>2</v>
      </c>
      <c r="E1" t="s">
        <v>9</v>
      </c>
      <c r="F1" t="s">
        <v>12</v>
      </c>
      <c r="G1" t="s">
        <v>14</v>
      </c>
      <c r="H1" t="s">
        <v>10</v>
      </c>
      <c r="I1" t="s">
        <v>11</v>
      </c>
      <c r="J1" t="s">
        <v>3</v>
      </c>
      <c r="K1" t="s">
        <v>14</v>
      </c>
      <c r="L1" t="s">
        <v>70</v>
      </c>
    </row>
    <row r="2" spans="2:12">
      <c r="B2" s="5" t="s">
        <v>58</v>
      </c>
      <c r="C2">
        <v>63587982</v>
      </c>
      <c r="D2">
        <v>63587995</v>
      </c>
      <c r="E2">
        <v>106560766</v>
      </c>
      <c r="F2" t="s">
        <v>13</v>
      </c>
      <c r="G2" s="1" t="s">
        <v>87</v>
      </c>
      <c r="H2" t="s">
        <v>5</v>
      </c>
      <c r="I2" t="s">
        <v>5</v>
      </c>
      <c r="J2" t="s">
        <v>5</v>
      </c>
      <c r="K2" t="s">
        <v>5</v>
      </c>
      <c r="L2" t="s">
        <v>5</v>
      </c>
    </row>
    <row r="3" spans="2:12">
      <c r="B3" s="5" t="s">
        <v>82</v>
      </c>
      <c r="C3">
        <v>83225926</v>
      </c>
      <c r="D3">
        <v>83226008</v>
      </c>
      <c r="E3" t="s">
        <v>5</v>
      </c>
      <c r="F3" t="s">
        <v>5</v>
      </c>
      <c r="G3" t="s">
        <v>5</v>
      </c>
      <c r="H3">
        <v>106574963</v>
      </c>
      <c r="I3">
        <v>83306268</v>
      </c>
      <c r="J3">
        <f>I3-D3</f>
        <v>80260</v>
      </c>
      <c r="K3" s="1" t="s">
        <v>88</v>
      </c>
      <c r="L3" t="s">
        <v>5</v>
      </c>
    </row>
    <row r="4" spans="2:12">
      <c r="B4" s="5" t="s">
        <v>83</v>
      </c>
      <c r="C4">
        <v>38125340</v>
      </c>
      <c r="D4">
        <v>38125394</v>
      </c>
      <c r="E4" t="s">
        <v>5</v>
      </c>
      <c r="F4" t="s">
        <v>5</v>
      </c>
      <c r="G4" t="s">
        <v>5</v>
      </c>
      <c r="H4">
        <v>106584744</v>
      </c>
      <c r="I4" s="1">
        <v>38126976</v>
      </c>
      <c r="J4">
        <f>C4-I4</f>
        <v>-1636</v>
      </c>
      <c r="K4" s="1" t="s">
        <v>89</v>
      </c>
      <c r="L4" t="s">
        <v>90</v>
      </c>
    </row>
    <row r="5" spans="2:12">
      <c r="B5" s="5" t="s">
        <v>83</v>
      </c>
      <c r="C5">
        <v>32623148</v>
      </c>
      <c r="D5">
        <v>32623201</v>
      </c>
      <c r="E5">
        <v>106583613</v>
      </c>
      <c r="F5" t="s">
        <v>66</v>
      </c>
      <c r="G5" s="1" t="s">
        <v>91</v>
      </c>
      <c r="H5" t="s">
        <v>5</v>
      </c>
      <c r="I5" t="s">
        <v>5</v>
      </c>
      <c r="J5" t="s">
        <v>5</v>
      </c>
      <c r="K5" t="s">
        <v>5</v>
      </c>
      <c r="L5" t="s">
        <v>5</v>
      </c>
    </row>
    <row r="6" spans="2:12">
      <c r="B6" s="5" t="s">
        <v>54</v>
      </c>
      <c r="C6">
        <v>11856228</v>
      </c>
      <c r="D6">
        <v>11856255</v>
      </c>
      <c r="E6" t="s">
        <v>5</v>
      </c>
      <c r="F6" t="s">
        <v>5</v>
      </c>
      <c r="G6" t="s">
        <v>5</v>
      </c>
      <c r="H6">
        <v>106610717</v>
      </c>
      <c r="I6">
        <v>11846875</v>
      </c>
      <c r="J6">
        <f>C6-I6</f>
        <v>9353</v>
      </c>
      <c r="K6" s="1" t="s">
        <v>92</v>
      </c>
      <c r="L6" t="s">
        <v>65</v>
      </c>
    </row>
    <row r="7" spans="2:12">
      <c r="B7" s="5" t="s">
        <v>84</v>
      </c>
      <c r="C7">
        <v>14373444</v>
      </c>
      <c r="D7">
        <v>14373774</v>
      </c>
      <c r="E7" t="s">
        <v>5</v>
      </c>
      <c r="F7" t="s">
        <v>5</v>
      </c>
      <c r="G7" t="s">
        <v>5</v>
      </c>
      <c r="H7">
        <v>106599054</v>
      </c>
      <c r="I7" s="1">
        <v>14372944</v>
      </c>
      <c r="J7">
        <f>C7-I7</f>
        <v>500</v>
      </c>
      <c r="K7" s="1" t="s">
        <v>93</v>
      </c>
      <c r="L7" t="s">
        <v>65</v>
      </c>
    </row>
    <row r="8" spans="2:12">
      <c r="B8" s="5" t="s">
        <v>85</v>
      </c>
      <c r="C8">
        <v>49775734</v>
      </c>
      <c r="D8">
        <v>49775779</v>
      </c>
      <c r="E8" t="s">
        <v>5</v>
      </c>
      <c r="F8" t="s">
        <v>5</v>
      </c>
      <c r="G8" t="s">
        <v>5</v>
      </c>
      <c r="H8">
        <v>106569814</v>
      </c>
      <c r="I8" s="1">
        <v>49764903</v>
      </c>
      <c r="J8">
        <f>C8-I8</f>
        <v>10831</v>
      </c>
      <c r="K8" s="1" t="s">
        <v>94</v>
      </c>
      <c r="L8" t="s">
        <v>65</v>
      </c>
    </row>
    <row r="9" spans="2:12">
      <c r="B9" s="5" t="s">
        <v>51</v>
      </c>
      <c r="C9">
        <v>34714414</v>
      </c>
      <c r="D9">
        <v>34714434</v>
      </c>
      <c r="E9" s="1">
        <v>106567043</v>
      </c>
      <c r="F9" t="s">
        <v>13</v>
      </c>
      <c r="G9" s="1" t="s">
        <v>95</v>
      </c>
      <c r="H9" t="s">
        <v>5</v>
      </c>
      <c r="I9" s="1" t="s">
        <v>5</v>
      </c>
      <c r="J9" t="s">
        <v>5</v>
      </c>
      <c r="K9" s="1" t="s">
        <v>5</v>
      </c>
      <c r="L9" t="s">
        <v>5</v>
      </c>
    </row>
    <row r="10" spans="2:12">
      <c r="B10" s="5" t="s">
        <v>49</v>
      </c>
      <c r="C10">
        <v>95151380</v>
      </c>
      <c r="D10">
        <v>95151407</v>
      </c>
      <c r="E10" s="1">
        <v>106612143</v>
      </c>
      <c r="F10" t="s">
        <v>13</v>
      </c>
      <c r="G10" s="1" t="s">
        <v>96</v>
      </c>
      <c r="H10" t="s">
        <v>5</v>
      </c>
      <c r="I10" s="1" t="s">
        <v>5</v>
      </c>
      <c r="J10" t="s">
        <v>5</v>
      </c>
      <c r="K10" s="1" t="s">
        <v>5</v>
      </c>
      <c r="L10" t="s">
        <v>5</v>
      </c>
    </row>
    <row r="11" spans="2:12">
      <c r="B11" s="5" t="s">
        <v>86</v>
      </c>
      <c r="C11">
        <v>10037398</v>
      </c>
      <c r="D11">
        <v>10037453</v>
      </c>
      <c r="E11" s="1">
        <v>106576760</v>
      </c>
      <c r="F11" t="s">
        <v>13</v>
      </c>
      <c r="G11" s="1" t="s">
        <v>97</v>
      </c>
      <c r="H11" t="s">
        <v>5</v>
      </c>
      <c r="I11" s="1" t="s">
        <v>5</v>
      </c>
      <c r="J11" t="s">
        <v>5</v>
      </c>
      <c r="K11" s="1" t="s">
        <v>5</v>
      </c>
      <c r="L11" t="s">
        <v>5</v>
      </c>
    </row>
    <row r="12" spans="2:12">
      <c r="B12" s="5" t="s">
        <v>50</v>
      </c>
      <c r="C12">
        <v>34179921</v>
      </c>
      <c r="D12">
        <v>34179936</v>
      </c>
      <c r="E12" s="1">
        <v>106604753</v>
      </c>
      <c r="F12" t="s">
        <v>13</v>
      </c>
      <c r="G12" s="1" t="s">
        <v>98</v>
      </c>
      <c r="H12" t="s">
        <v>5</v>
      </c>
      <c r="I12" s="1" t="s">
        <v>5</v>
      </c>
      <c r="J12" t="s">
        <v>5</v>
      </c>
      <c r="K12" s="1" t="s">
        <v>5</v>
      </c>
      <c r="L12" t="s">
        <v>5</v>
      </c>
    </row>
    <row r="13" spans="2:12">
      <c r="B13" s="5" t="s">
        <v>51</v>
      </c>
      <c r="C13">
        <v>31755075</v>
      </c>
      <c r="D13">
        <v>31755222</v>
      </c>
      <c r="E13" s="1">
        <v>106566966</v>
      </c>
      <c r="F13" t="s">
        <v>13</v>
      </c>
      <c r="G13" s="1" t="s">
        <v>99</v>
      </c>
      <c r="H13" t="s">
        <v>5</v>
      </c>
      <c r="I13" s="1" t="s">
        <v>5</v>
      </c>
      <c r="J13" t="s">
        <v>5</v>
      </c>
      <c r="K13" s="1" t="s">
        <v>5</v>
      </c>
      <c r="L13" t="s">
        <v>5</v>
      </c>
    </row>
    <row r="14" spans="2:12">
      <c r="B14" s="5" t="s">
        <v>53</v>
      </c>
      <c r="C14">
        <v>81936026</v>
      </c>
      <c r="D14">
        <v>81936066</v>
      </c>
      <c r="E14" t="s">
        <v>5</v>
      </c>
      <c r="F14" t="s">
        <v>5</v>
      </c>
      <c r="G14" s="1" t="s">
        <v>5</v>
      </c>
      <c r="H14" s="1">
        <v>106604059</v>
      </c>
      <c r="I14" s="1">
        <v>81894798</v>
      </c>
      <c r="J14">
        <f>C14-I14</f>
        <v>41228</v>
      </c>
      <c r="K14" s="1" t="s">
        <v>100</v>
      </c>
      <c r="L14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66D8-DE13-A74B-819F-EB8BEBDF59C7}">
  <dimension ref="A1:D20"/>
  <sheetViews>
    <sheetView workbookViewId="0">
      <selection activeCell="B14" sqref="B14:B16"/>
    </sheetView>
  </sheetViews>
  <sheetFormatPr baseColWidth="10" defaultRowHeight="16"/>
  <sheetData>
    <row r="1" spans="1:4">
      <c r="A1" s="7">
        <v>1</v>
      </c>
      <c r="B1" s="8" t="s">
        <v>111</v>
      </c>
      <c r="C1" s="9"/>
      <c r="D1" s="9"/>
    </row>
    <row r="2" spans="1:4">
      <c r="A2" s="7">
        <v>2</v>
      </c>
      <c r="B2" s="8" t="s">
        <v>102</v>
      </c>
      <c r="C2" s="9"/>
      <c r="D2" s="9"/>
    </row>
    <row r="3" spans="1:4">
      <c r="A3" s="4">
        <v>3</v>
      </c>
      <c r="B3" s="5" t="s">
        <v>114</v>
      </c>
      <c r="C3" s="6"/>
      <c r="D3" s="6"/>
    </row>
    <row r="4" spans="1:4">
      <c r="A4" s="4">
        <v>4</v>
      </c>
      <c r="B4" s="5" t="s">
        <v>31</v>
      </c>
      <c r="C4" s="6"/>
      <c r="D4" s="6"/>
    </row>
    <row r="5" spans="1:4">
      <c r="A5" s="4">
        <v>5</v>
      </c>
      <c r="B5" s="5" t="s">
        <v>40</v>
      </c>
      <c r="C5" s="6"/>
      <c r="D5" s="6"/>
    </row>
    <row r="6" spans="1:4">
      <c r="A6" s="4">
        <v>6</v>
      </c>
      <c r="B6" s="5" t="s">
        <v>105</v>
      </c>
      <c r="C6" s="6"/>
      <c r="D6" s="6"/>
    </row>
    <row r="7" spans="1:4">
      <c r="A7" s="4">
        <v>7</v>
      </c>
      <c r="B7" s="5" t="s">
        <v>101</v>
      </c>
      <c r="C7" s="6"/>
      <c r="D7" s="6"/>
    </row>
    <row r="8" spans="1:4">
      <c r="A8" s="4">
        <v>8</v>
      </c>
      <c r="B8" s="5" t="s">
        <v>104</v>
      </c>
      <c r="C8" s="6"/>
      <c r="D8" s="6"/>
    </row>
    <row r="9" spans="1:4">
      <c r="A9" s="7">
        <v>9</v>
      </c>
      <c r="B9" s="8" t="s">
        <v>108</v>
      </c>
      <c r="C9" s="9"/>
      <c r="D9" s="9"/>
    </row>
    <row r="10" spans="1:4">
      <c r="A10" s="7">
        <v>10</v>
      </c>
      <c r="B10" s="8" t="s">
        <v>109</v>
      </c>
      <c r="C10" s="9"/>
      <c r="D10" s="9"/>
    </row>
    <row r="11" spans="1:4">
      <c r="A11" s="7">
        <v>11</v>
      </c>
      <c r="B11" s="8" t="s">
        <v>112</v>
      </c>
      <c r="C11" s="9"/>
      <c r="D11" s="9"/>
    </row>
    <row r="12" spans="1:4">
      <c r="A12" s="7">
        <v>12</v>
      </c>
      <c r="B12" s="8" t="s">
        <v>106</v>
      </c>
      <c r="C12" s="9"/>
      <c r="D12" s="9"/>
    </row>
    <row r="13" spans="1:4">
      <c r="A13" s="7">
        <v>13</v>
      </c>
      <c r="B13" s="8" t="s">
        <v>110</v>
      </c>
      <c r="C13" s="9"/>
      <c r="D13" s="9"/>
    </row>
    <row r="14" spans="1:4">
      <c r="A14" s="4">
        <v>14</v>
      </c>
      <c r="B14" s="5" t="s">
        <v>24</v>
      </c>
      <c r="C14" s="6"/>
      <c r="D14" s="6"/>
    </row>
    <row r="15" spans="1:4">
      <c r="A15" s="4">
        <v>15</v>
      </c>
      <c r="B15" s="5" t="s">
        <v>115</v>
      </c>
      <c r="C15" s="6"/>
      <c r="D15" s="6"/>
    </row>
    <row r="16" spans="1:4">
      <c r="A16" s="4">
        <v>16</v>
      </c>
      <c r="B16" s="5" t="s">
        <v>107</v>
      </c>
      <c r="C16" s="6"/>
      <c r="D16" s="6"/>
    </row>
    <row r="17" spans="1:4">
      <c r="A17" s="7">
        <v>17</v>
      </c>
      <c r="B17" s="8" t="s">
        <v>26</v>
      </c>
      <c r="C17" s="9"/>
      <c r="D17" s="9"/>
    </row>
    <row r="18" spans="1:4">
      <c r="A18" s="7">
        <v>18</v>
      </c>
      <c r="B18" s="8" t="s">
        <v>103</v>
      </c>
      <c r="C18" s="9"/>
      <c r="D18" s="9"/>
    </row>
    <row r="19" spans="1:4">
      <c r="A19" s="7">
        <v>19</v>
      </c>
      <c r="B19" s="8" t="s">
        <v>113</v>
      </c>
      <c r="C19" s="9"/>
      <c r="D19" s="9"/>
    </row>
    <row r="20" spans="1:4">
      <c r="A20" s="2">
        <v>20</v>
      </c>
      <c r="B20" s="3" t="s">
        <v>19</v>
      </c>
    </row>
  </sheetData>
  <sortState xmlns:xlrd2="http://schemas.microsoft.com/office/spreadsheetml/2017/richdata2" ref="A1:B20">
    <sortCondition ref="A1:A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ABD7-3A50-4946-B296-FE3FA5E4D1F0}">
  <dimension ref="B1:L15"/>
  <sheetViews>
    <sheetView workbookViewId="0">
      <selection activeCell="G2" sqref="G2"/>
    </sheetView>
  </sheetViews>
  <sheetFormatPr baseColWidth="10" defaultRowHeight="16"/>
  <cols>
    <col min="2" max="2" width="13.5" bestFit="1" customWidth="1"/>
    <col min="5" max="5" width="11.6640625" bestFit="1" customWidth="1"/>
  </cols>
  <sheetData>
    <row r="1" spans="2:12">
      <c r="B1" t="s">
        <v>0</v>
      </c>
      <c r="C1" t="s">
        <v>1</v>
      </c>
      <c r="D1" t="s">
        <v>2</v>
      </c>
      <c r="E1" t="s">
        <v>9</v>
      </c>
      <c r="F1" t="s">
        <v>12</v>
      </c>
      <c r="G1" t="s">
        <v>14</v>
      </c>
      <c r="H1" t="s">
        <v>10</v>
      </c>
      <c r="I1" t="s">
        <v>11</v>
      </c>
      <c r="J1" t="s">
        <v>3</v>
      </c>
      <c r="K1" t="s">
        <v>14</v>
      </c>
      <c r="L1" t="s">
        <v>70</v>
      </c>
    </row>
    <row r="2" spans="2:12">
      <c r="B2" t="s">
        <v>116</v>
      </c>
      <c r="C2">
        <v>1990276</v>
      </c>
      <c r="D2">
        <v>1990341</v>
      </c>
      <c r="E2" s="1">
        <v>106578316</v>
      </c>
      <c r="F2" t="s">
        <v>13</v>
      </c>
      <c r="G2" s="1" t="s">
        <v>121</v>
      </c>
      <c r="H2" t="s">
        <v>5</v>
      </c>
      <c r="I2" s="1" t="s">
        <v>5</v>
      </c>
      <c r="J2" t="s">
        <v>5</v>
      </c>
      <c r="K2" s="1" t="s">
        <v>5</v>
      </c>
      <c r="L2" t="s">
        <v>5</v>
      </c>
    </row>
    <row r="3" spans="2:12">
      <c r="B3" s="8" t="s">
        <v>49</v>
      </c>
      <c r="C3">
        <v>69211159</v>
      </c>
      <c r="D3">
        <v>69211369</v>
      </c>
      <c r="E3" t="s">
        <v>5</v>
      </c>
      <c r="F3" t="s">
        <v>5</v>
      </c>
      <c r="G3" t="s">
        <v>5</v>
      </c>
      <c r="H3">
        <v>106608078</v>
      </c>
      <c r="I3" s="1">
        <v>69203376</v>
      </c>
      <c r="J3">
        <f>C3-I3</f>
        <v>7783</v>
      </c>
      <c r="K3" s="1" t="s">
        <v>122</v>
      </c>
      <c r="L3" t="s">
        <v>5</v>
      </c>
    </row>
    <row r="4" spans="2:12">
      <c r="B4" s="8" t="s">
        <v>56</v>
      </c>
      <c r="C4">
        <v>67525286</v>
      </c>
      <c r="D4">
        <v>67525316</v>
      </c>
      <c r="E4" s="1">
        <v>106572186</v>
      </c>
      <c r="F4" t="s">
        <v>13</v>
      </c>
      <c r="G4" s="1" t="s">
        <v>123</v>
      </c>
      <c r="H4" t="s">
        <v>5</v>
      </c>
      <c r="I4" t="s">
        <v>5</v>
      </c>
      <c r="J4" t="s">
        <v>5</v>
      </c>
      <c r="K4" t="s">
        <v>5</v>
      </c>
      <c r="L4" t="s">
        <v>5</v>
      </c>
    </row>
    <row r="5" spans="2:12">
      <c r="B5" s="8" t="s">
        <v>86</v>
      </c>
      <c r="C5">
        <v>9786340</v>
      </c>
      <c r="D5">
        <v>9786358</v>
      </c>
      <c r="E5" t="s">
        <v>5</v>
      </c>
      <c r="F5" t="s">
        <v>5</v>
      </c>
      <c r="G5" t="s">
        <v>5</v>
      </c>
      <c r="H5">
        <v>100192335</v>
      </c>
      <c r="I5">
        <v>9796149</v>
      </c>
      <c r="J5">
        <f>I5-D5</f>
        <v>9791</v>
      </c>
      <c r="K5" s="1" t="s">
        <v>124</v>
      </c>
      <c r="L5" t="s">
        <v>5</v>
      </c>
    </row>
    <row r="6" spans="2:12">
      <c r="B6" s="8" t="s">
        <v>117</v>
      </c>
      <c r="C6">
        <v>29936171</v>
      </c>
      <c r="D6">
        <v>29936195</v>
      </c>
      <c r="E6" s="1" t="s">
        <v>5</v>
      </c>
      <c r="F6" t="s">
        <v>5</v>
      </c>
      <c r="G6" s="1" t="s">
        <v>5</v>
      </c>
      <c r="H6">
        <v>106582089</v>
      </c>
      <c r="I6">
        <v>29974667</v>
      </c>
      <c r="J6">
        <f>I6-D6</f>
        <v>38472</v>
      </c>
      <c r="K6" s="1" t="s">
        <v>125</v>
      </c>
      <c r="L6" t="s">
        <v>64</v>
      </c>
    </row>
    <row r="7" spans="2:12">
      <c r="B7" s="8" t="s">
        <v>118</v>
      </c>
      <c r="C7">
        <v>40725945</v>
      </c>
      <c r="D7">
        <v>40726014</v>
      </c>
      <c r="E7" s="1">
        <v>106607487</v>
      </c>
      <c r="F7" t="s">
        <v>66</v>
      </c>
      <c r="G7" t="s">
        <v>69</v>
      </c>
      <c r="H7" t="s">
        <v>5</v>
      </c>
      <c r="I7" t="s">
        <v>5</v>
      </c>
      <c r="J7" t="s">
        <v>5</v>
      </c>
      <c r="K7" s="1" t="s">
        <v>5</v>
      </c>
      <c r="L7" t="s">
        <v>5</v>
      </c>
    </row>
    <row r="8" spans="2:12">
      <c r="B8" s="8" t="s">
        <v>86</v>
      </c>
      <c r="C8">
        <v>70412879</v>
      </c>
      <c r="D8">
        <v>70412915</v>
      </c>
      <c r="E8" s="1">
        <v>106578235</v>
      </c>
      <c r="F8" t="s">
        <v>66</v>
      </c>
      <c r="G8" s="1" t="s">
        <v>126</v>
      </c>
      <c r="H8" t="s">
        <v>5</v>
      </c>
      <c r="I8" s="1" t="s">
        <v>5</v>
      </c>
      <c r="J8" t="s">
        <v>5</v>
      </c>
      <c r="K8" s="1" t="s">
        <v>5</v>
      </c>
      <c r="L8" t="s">
        <v>5</v>
      </c>
    </row>
    <row r="9" spans="2:12">
      <c r="B9" s="8" t="s">
        <v>84</v>
      </c>
      <c r="C9">
        <v>14373444</v>
      </c>
      <c r="D9">
        <v>14373774</v>
      </c>
      <c r="E9" t="s">
        <v>5</v>
      </c>
      <c r="F9" t="s">
        <v>5</v>
      </c>
      <c r="G9" t="s">
        <v>5</v>
      </c>
      <c r="H9">
        <v>106599054</v>
      </c>
      <c r="I9" s="1">
        <v>14372944</v>
      </c>
      <c r="J9">
        <f>C9-I9</f>
        <v>500</v>
      </c>
      <c r="K9" s="1" t="s">
        <v>93</v>
      </c>
      <c r="L9" t="s">
        <v>65</v>
      </c>
    </row>
    <row r="10" spans="2:12">
      <c r="B10" s="8" t="s">
        <v>53</v>
      </c>
      <c r="C10">
        <v>70006326</v>
      </c>
      <c r="D10">
        <v>70006336</v>
      </c>
      <c r="E10" s="1" t="s">
        <v>5</v>
      </c>
      <c r="F10" t="s">
        <v>5</v>
      </c>
      <c r="G10" s="1" t="s">
        <v>5</v>
      </c>
      <c r="H10">
        <v>100195364</v>
      </c>
      <c r="I10">
        <v>70013428</v>
      </c>
      <c r="J10">
        <f>I10-D10</f>
        <v>7092</v>
      </c>
      <c r="K10" s="1" t="s">
        <v>127</v>
      </c>
      <c r="L10" t="s">
        <v>128</v>
      </c>
    </row>
    <row r="11" spans="2:12">
      <c r="B11" s="8" t="s">
        <v>119</v>
      </c>
      <c r="C11">
        <v>906351</v>
      </c>
      <c r="D11">
        <v>906730</v>
      </c>
      <c r="E11" s="1">
        <v>106584888</v>
      </c>
      <c r="F11" t="s">
        <v>66</v>
      </c>
      <c r="G11" s="1" t="s">
        <v>129</v>
      </c>
      <c r="H11" t="s">
        <v>5</v>
      </c>
      <c r="I11" s="1" t="s">
        <v>5</v>
      </c>
      <c r="J11" t="s">
        <v>5</v>
      </c>
      <c r="K11" s="1" t="s">
        <v>5</v>
      </c>
      <c r="L11" t="s">
        <v>5</v>
      </c>
    </row>
    <row r="12" spans="2:12">
      <c r="B12" s="8"/>
    </row>
    <row r="15" spans="2:12">
      <c r="I15" s="1"/>
      <c r="K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0E06-EEDC-AF43-B05C-1CC9DFC1A635}">
  <dimension ref="B1:L10"/>
  <sheetViews>
    <sheetView tabSelected="1" topLeftCell="B1" workbookViewId="0">
      <selection activeCell="H14" sqref="H14"/>
    </sheetView>
  </sheetViews>
  <sheetFormatPr baseColWidth="10" defaultRowHeight="16"/>
  <cols>
    <col min="5" max="5" width="11.6640625" bestFit="1" customWidth="1"/>
    <col min="8" max="8" width="13.6640625" bestFit="1" customWidth="1"/>
  </cols>
  <sheetData>
    <row r="1" spans="2:12">
      <c r="B1" t="s">
        <v>0</v>
      </c>
      <c r="C1" t="s">
        <v>1</v>
      </c>
      <c r="D1" t="s">
        <v>2</v>
      </c>
      <c r="E1" t="s">
        <v>9</v>
      </c>
      <c r="F1" t="s">
        <v>12</v>
      </c>
      <c r="G1" t="s">
        <v>14</v>
      </c>
      <c r="H1" t="s">
        <v>10</v>
      </c>
      <c r="I1" t="s">
        <v>11</v>
      </c>
      <c r="J1" t="s">
        <v>3</v>
      </c>
      <c r="K1" t="s">
        <v>14</v>
      </c>
      <c r="L1" t="s">
        <v>70</v>
      </c>
    </row>
    <row r="2" spans="2:12">
      <c r="B2" s="5" t="s">
        <v>119</v>
      </c>
      <c r="C2">
        <v>46997279</v>
      </c>
      <c r="D2">
        <v>46997355</v>
      </c>
      <c r="E2" s="1">
        <v>106585979</v>
      </c>
      <c r="F2" t="s">
        <v>66</v>
      </c>
      <c r="G2" s="1" t="s">
        <v>130</v>
      </c>
      <c r="H2" t="s">
        <v>5</v>
      </c>
      <c r="I2" s="1" t="s">
        <v>5</v>
      </c>
      <c r="J2" t="s">
        <v>5</v>
      </c>
      <c r="K2" s="1" t="s">
        <v>5</v>
      </c>
      <c r="L2" t="s">
        <v>5</v>
      </c>
    </row>
    <row r="3" spans="2:12">
      <c r="B3" s="5" t="s">
        <v>50</v>
      </c>
      <c r="C3">
        <v>34179921</v>
      </c>
      <c r="D3">
        <v>34179936</v>
      </c>
      <c r="E3" s="1">
        <v>106604753</v>
      </c>
      <c r="F3" t="s">
        <v>13</v>
      </c>
      <c r="G3" s="1" t="s">
        <v>98</v>
      </c>
      <c r="H3" t="s">
        <v>5</v>
      </c>
      <c r="I3" s="1" t="s">
        <v>5</v>
      </c>
      <c r="J3" t="s">
        <v>5</v>
      </c>
      <c r="K3" s="1" t="s">
        <v>5</v>
      </c>
      <c r="L3" t="s">
        <v>5</v>
      </c>
    </row>
    <row r="4" spans="2:12">
      <c r="B4" s="5" t="s">
        <v>51</v>
      </c>
      <c r="C4">
        <v>31755075</v>
      </c>
      <c r="D4">
        <v>31755222</v>
      </c>
      <c r="E4" s="1">
        <v>106566966</v>
      </c>
      <c r="F4" t="s">
        <v>13</v>
      </c>
      <c r="G4" s="1" t="s">
        <v>99</v>
      </c>
      <c r="H4" t="s">
        <v>5</v>
      </c>
      <c r="I4" s="1" t="s">
        <v>5</v>
      </c>
      <c r="J4" t="s">
        <v>5</v>
      </c>
      <c r="K4" s="1" t="s">
        <v>5</v>
      </c>
      <c r="L4" t="s">
        <v>5</v>
      </c>
    </row>
    <row r="5" spans="2:12">
      <c r="B5" s="5" t="s">
        <v>50</v>
      </c>
      <c r="C5">
        <v>46554448</v>
      </c>
      <c r="D5">
        <v>46554482</v>
      </c>
      <c r="E5" s="1">
        <v>106605026</v>
      </c>
      <c r="F5" t="s">
        <v>13</v>
      </c>
      <c r="G5" s="1" t="s">
        <v>131</v>
      </c>
      <c r="H5" t="s">
        <v>5</v>
      </c>
      <c r="I5" s="1" t="s">
        <v>5</v>
      </c>
      <c r="J5" t="s">
        <v>5</v>
      </c>
      <c r="K5" s="1" t="s">
        <v>5</v>
      </c>
      <c r="L5" t="s">
        <v>5</v>
      </c>
    </row>
    <row r="6" spans="2:12">
      <c r="B6" s="5" t="s">
        <v>49</v>
      </c>
      <c r="C6">
        <v>65107271</v>
      </c>
      <c r="D6">
        <v>65107455</v>
      </c>
      <c r="E6" t="s">
        <v>5</v>
      </c>
      <c r="F6" t="s">
        <v>5</v>
      </c>
      <c r="G6" s="1" t="s">
        <v>5</v>
      </c>
      <c r="H6" s="1">
        <v>106607666</v>
      </c>
      <c r="I6">
        <v>65051508</v>
      </c>
      <c r="J6">
        <f>C6-I6</f>
        <v>55763</v>
      </c>
      <c r="K6" s="1" t="s">
        <v>132</v>
      </c>
      <c r="L6" t="s">
        <v>64</v>
      </c>
    </row>
    <row r="7" spans="2:12">
      <c r="B7" s="5" t="s">
        <v>50</v>
      </c>
      <c r="C7">
        <v>29426754</v>
      </c>
      <c r="D7">
        <v>29426798</v>
      </c>
      <c r="E7" t="s">
        <v>5</v>
      </c>
      <c r="F7" t="s">
        <v>5</v>
      </c>
      <c r="G7" s="1" t="s">
        <v>5</v>
      </c>
      <c r="H7">
        <v>106604632</v>
      </c>
      <c r="I7">
        <v>29428623</v>
      </c>
      <c r="J7">
        <f>I7-D7</f>
        <v>1825</v>
      </c>
      <c r="K7" s="1" t="s">
        <v>133</v>
      </c>
      <c r="L7" t="s">
        <v>5</v>
      </c>
    </row>
    <row r="8" spans="2:12">
      <c r="B8" s="5" t="s">
        <v>83</v>
      </c>
      <c r="C8">
        <v>38125340</v>
      </c>
      <c r="D8">
        <v>38125394</v>
      </c>
      <c r="E8" t="s">
        <v>5</v>
      </c>
      <c r="F8" t="s">
        <v>5</v>
      </c>
      <c r="G8" s="1" t="s">
        <v>5</v>
      </c>
      <c r="H8">
        <v>106584744</v>
      </c>
      <c r="I8">
        <v>38124315</v>
      </c>
      <c r="J8">
        <f>C8-I8</f>
        <v>1025</v>
      </c>
      <c r="K8" s="1" t="s">
        <v>89</v>
      </c>
      <c r="L8" t="s">
        <v>5</v>
      </c>
    </row>
    <row r="9" spans="2:12">
      <c r="B9" s="5" t="s">
        <v>120</v>
      </c>
      <c r="C9">
        <v>31195003</v>
      </c>
      <c r="D9">
        <v>31195212</v>
      </c>
      <c r="E9" s="1">
        <v>106586566</v>
      </c>
      <c r="F9" t="s">
        <v>66</v>
      </c>
      <c r="G9" s="1" t="s">
        <v>134</v>
      </c>
      <c r="H9" t="s">
        <v>5</v>
      </c>
      <c r="I9" s="1" t="s">
        <v>5</v>
      </c>
      <c r="J9" t="s">
        <v>5</v>
      </c>
      <c r="K9" s="1" t="s">
        <v>5</v>
      </c>
      <c r="L9" t="s">
        <v>5</v>
      </c>
    </row>
    <row r="10" spans="2:12">
      <c r="B10" s="5" t="s">
        <v>54</v>
      </c>
      <c r="C10">
        <v>106006168</v>
      </c>
      <c r="D10">
        <v>106006225</v>
      </c>
      <c r="E10" t="s">
        <v>5</v>
      </c>
      <c r="F10" t="s">
        <v>5</v>
      </c>
      <c r="G10" s="1" t="s">
        <v>5</v>
      </c>
      <c r="H10">
        <v>106612595</v>
      </c>
      <c r="I10">
        <v>105990540</v>
      </c>
      <c r="J10">
        <f>C10-I10</f>
        <v>15628</v>
      </c>
      <c r="K10" s="1" t="s">
        <v>135</v>
      </c>
      <c r="L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Sal_DMRs</vt:lpstr>
      <vt:lpstr>Sal32_high</vt:lpstr>
      <vt:lpstr>Sal32_low</vt:lpstr>
      <vt:lpstr>Temp_DMRs</vt:lpstr>
      <vt:lpstr>Temp8c_high</vt:lpstr>
      <vt:lpstr>Temp8c_low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2019-11-17T05:36:55Z</dcterms:created>
  <dcterms:modified xsi:type="dcterms:W3CDTF">2019-11-17T09:28:20Z</dcterms:modified>
</cp:coreProperties>
</file>