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amb_v_constantlow_brood_data/"/>
    </mc:Choice>
  </mc:AlternateContent>
  <xr:revisionPtr revIDLastSave="0" documentId="13_ncr:1_{B83D7587-D925-C448-B28A-D25CB520379D}" xr6:coauthVersionLast="43" xr6:coauthVersionMax="43" xr10:uidLastSave="{00000000-0000-0000-0000-000000000000}"/>
  <bookViews>
    <workbookView xWindow="0" yWindow="460" windowWidth="25600" windowHeight="15540" xr2:uid="{01F1A396-36CA-C649-98EC-A8EA62AB1979}"/>
  </bookViews>
  <sheets>
    <sheet name="Tanks1-4" sheetId="1" r:id="rId1"/>
  </sheets>
  <definedNames>
    <definedName name="_xlchart.v1.0" hidden="1">'Tanks1-4'!$B$25:$D$25</definedName>
    <definedName name="_xlchart.v1.1" hidden="1">'Tanks1-4'!$B$33:$D$33</definedName>
    <definedName name="_xlchart.v1.2" hidden="1">'Tanks1-4'!$B$34:$D$34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4" i="1" s="1"/>
  <c r="C26" i="1"/>
  <c r="C33" i="1" s="1"/>
  <c r="B27" i="1"/>
  <c r="B28" i="1"/>
  <c r="B29" i="1"/>
  <c r="B34" i="1" s="1"/>
  <c r="B26" i="1"/>
  <c r="B37" i="1" s="1"/>
  <c r="D29" i="1"/>
  <c r="D28" i="1"/>
  <c r="D38" i="1" s="1"/>
  <c r="D27" i="1"/>
  <c r="D26" i="1"/>
  <c r="D37" i="1" s="1"/>
  <c r="D4" i="1"/>
  <c r="D5" i="1"/>
  <c r="D6" i="1"/>
  <c r="D3" i="1"/>
  <c r="D20" i="1"/>
  <c r="D21" i="1"/>
  <c r="D22" i="1"/>
  <c r="D19" i="1"/>
  <c r="D12" i="1"/>
  <c r="D13" i="1"/>
  <c r="D14" i="1"/>
  <c r="D11" i="1"/>
  <c r="C38" i="1" l="1"/>
  <c r="B38" i="1"/>
  <c r="D34" i="1"/>
  <c r="C37" i="1"/>
  <c r="B33" i="1"/>
  <c r="D33" i="1"/>
</calcChain>
</file>

<file path=xl/sharedStrings.xml><?xml version="1.0" encoding="utf-8"?>
<sst xmlns="http://schemas.openxmlformats.org/spreadsheetml/2006/main" count="68" uniqueCount="29">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</sst>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'Tanks1-4'!$C$10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'Tanks1-4'!$C$11:$C$14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'Tanks1-4'!$A$11:$A$14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'Tanks1-4'!$D$11:$D$14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'Tanks1-4'!$C$19:$C$22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'Tanks1-4'!$A$19:$A$22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'Tanks1-4'!$D$19:$D$22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'Tanks1-4'!$A$33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'Tanks1-4'!$B$37:$D$37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'Tanks1-4'!$B$33:$D$33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'Tanks1-4'!$A$34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'Tanks1-4'!$B$38:$D$38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'Tanks1-4'!$B$25:$D$25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14</c:v>
                </c:pt>
              </c:numCache>
            </c:numRef>
          </c:cat>
          <c:val>
            <c:numRef>
              <c:f>'Tanks1-4'!$B$34:$D$34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Broodstock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7331097501701"/>
          <c:y val="9.7689976995155886E-2"/>
          <c:w val="0.84665706717215894"/>
          <c:h val="0.77007331625114561"/>
        </c:manualLayout>
      </c:layout>
      <c:lineChart>
        <c:grouping val="standard"/>
        <c:varyColors val="0"/>
        <c:ser>
          <c:idx val="0"/>
          <c:order val="0"/>
          <c:tx>
            <c:v>Constant low pH (6.8)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'Tanks1-4'!$B$63:$E$63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3.7216146378239299</c:v>
                  </c:pt>
                  <c:pt idx="2">
                    <c:v>7.4432292756478695</c:v>
                  </c:pt>
                  <c:pt idx="3">
                    <c:v>10.101525445522084</c:v>
                  </c:pt>
                </c:numCache>
              </c:numRef>
            </c:plus>
            <c:minus>
              <c:numRef>
                <c:f>'Tanks1-4'!$B$63:$E$63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3.7216146378239299</c:v>
                  </c:pt>
                  <c:pt idx="2">
                    <c:v>7.4432292756478695</c:v>
                  </c:pt>
                  <c:pt idx="3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'Tanks1-4'!$B$51:$E$51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</c:numCache>
            </c:numRef>
          </c:cat>
          <c:val>
            <c:numRef>
              <c:f>'Tanks1-4'!$B$59:$E$59</c:f>
              <c:numCache>
                <c:formatCode>General</c:formatCode>
                <c:ptCount val="4"/>
                <c:pt idx="0">
                  <c:v>100</c:v>
                </c:pt>
                <c:pt idx="1">
                  <c:v>92.10526315789474</c:v>
                </c:pt>
                <c:pt idx="2">
                  <c:v>57.89473684210526</c:v>
                </c:pt>
                <c:pt idx="3">
                  <c:v>42.857142857142861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B54C-A887-E6890B745A67}"/>
            </c:ext>
          </c:extLst>
        </c:ser>
        <c:ser>
          <c:idx val="1"/>
          <c:order val="1"/>
          <c:tx>
            <c:v>Ambient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'Tanks1-4'!$B$64:$E$64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0.3367175148507307</c:v>
                  </c:pt>
                </c:numCache>
              </c:numRef>
            </c:plus>
            <c:minus>
              <c:numRef>
                <c:f>'Tanks1-4'!$B$64:$E$64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'Tanks1-4'!$B$51:$E$51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</c:numCache>
            </c:numRef>
          </c:cat>
          <c:val>
            <c:numRef>
              <c:f>'Tanks1-4'!$B$60:$E$60</c:f>
              <c:numCache>
                <c:formatCode>General</c:formatCode>
                <c:ptCount val="4"/>
                <c:pt idx="0">
                  <c:v>100</c:v>
                </c:pt>
                <c:pt idx="1">
                  <c:v>97.368421052631575</c:v>
                </c:pt>
                <c:pt idx="2">
                  <c:v>94.868421052631575</c:v>
                </c:pt>
                <c:pt idx="3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B54C-A887-E6890B74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4351"/>
        <c:axId val="1115226079"/>
      </c:lineChart>
      <c:catAx>
        <c:axId val="11152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weeks conditioned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6079"/>
        <c:crosses val="autoZero"/>
        <c:auto val="1"/>
        <c:lblAlgn val="ctr"/>
        <c:lblOffset val="100"/>
        <c:noMultiLvlLbl val="0"/>
      </c:catAx>
      <c:valAx>
        <c:axId val="1115226079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4351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01808634088308"/>
          <c:y val="0.72250921128920631"/>
          <c:w val="0.25277847147211296"/>
          <c:h val="0.104455113323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10</xdr:row>
      <xdr:rowOff>3359</xdr:rowOff>
    </xdr:from>
    <xdr:to>
      <xdr:col>14</xdr:col>
      <xdr:colOff>16935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20</xdr:row>
      <xdr:rowOff>116052</xdr:rowOff>
    </xdr:from>
    <xdr:to>
      <xdr:col>14</xdr:col>
      <xdr:colOff>67734</xdr:colOff>
      <xdr:row>31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10</xdr:row>
      <xdr:rowOff>50799</xdr:rowOff>
    </xdr:from>
    <xdr:to>
      <xdr:col>9</xdr:col>
      <xdr:colOff>1</xdr:colOff>
      <xdr:row>19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20</xdr:row>
      <xdr:rowOff>118533</xdr:rowOff>
    </xdr:from>
    <xdr:to>
      <xdr:col>9</xdr:col>
      <xdr:colOff>16934</xdr:colOff>
      <xdr:row>30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32</xdr:row>
      <xdr:rowOff>84666</xdr:rowOff>
    </xdr:from>
    <xdr:to>
      <xdr:col>10</xdr:col>
      <xdr:colOff>567267</xdr:colOff>
      <xdr:row>45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673100</xdr:colOff>
      <xdr:row>22</xdr:row>
      <xdr:rowOff>12700</xdr:rowOff>
    </xdr:from>
    <xdr:to>
      <xdr:col>15</xdr:col>
      <xdr:colOff>647700</xdr:colOff>
      <xdr:row>48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B2AFC-F838-1F42-9CA7-629CFF0B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64"/>
  <sheetViews>
    <sheetView tabSelected="1" topLeftCell="A15" zoomScale="64" workbookViewId="0">
      <selection activeCell="Q30" sqref="Q30"/>
    </sheetView>
  </sheetViews>
  <sheetFormatPr baseColWidth="10" defaultRowHeight="16"/>
  <cols>
    <col min="1" max="1" width="10.83203125" style="1"/>
    <col min="2" max="2" width="24.5" style="1" bestFit="1" customWidth="1"/>
    <col min="3" max="3" width="18" style="1" customWidth="1"/>
    <col min="4" max="16384" width="10.83203125" style="1"/>
  </cols>
  <sheetData>
    <row r="1" spans="1:12">
      <c r="B1" s="1" t="s">
        <v>12</v>
      </c>
      <c r="C1" s="1" t="s">
        <v>1</v>
      </c>
      <c r="F1" s="2"/>
      <c r="G1" s="2"/>
      <c r="I1" s="3"/>
      <c r="J1" s="3"/>
      <c r="K1" s="3"/>
      <c r="L1" s="3"/>
    </row>
    <row r="2" spans="1:12">
      <c r="A2" s="1" t="s">
        <v>0</v>
      </c>
      <c r="B2" s="1" t="s">
        <v>13</v>
      </c>
      <c r="C2" s="1" t="s">
        <v>4</v>
      </c>
      <c r="D2" s="1" t="s">
        <v>5</v>
      </c>
      <c r="F2" s="2"/>
      <c r="G2" s="2"/>
      <c r="I2" s="3"/>
      <c r="J2" s="3"/>
      <c r="K2" s="3"/>
      <c r="L2" s="3"/>
    </row>
    <row r="3" spans="1:12">
      <c r="A3" s="1" t="s">
        <v>6</v>
      </c>
      <c r="B3" s="1" t="s">
        <v>11</v>
      </c>
      <c r="C3" s="1">
        <v>18</v>
      </c>
      <c r="D3" s="1">
        <f>B3-C3</f>
        <v>1</v>
      </c>
      <c r="F3" s="2"/>
      <c r="G3" s="2"/>
      <c r="I3" s="3"/>
      <c r="J3" s="3"/>
      <c r="K3" s="3"/>
      <c r="L3" s="3"/>
    </row>
    <row r="4" spans="1:12">
      <c r="A4" s="1" t="s">
        <v>7</v>
      </c>
      <c r="B4" s="1" t="s">
        <v>11</v>
      </c>
      <c r="C4" s="1">
        <v>17</v>
      </c>
      <c r="D4" s="1">
        <f t="shared" ref="D4:D6" si="0">B4-C4</f>
        <v>2</v>
      </c>
      <c r="F4" s="2"/>
      <c r="G4" s="2"/>
      <c r="I4" s="3"/>
      <c r="J4" s="3"/>
    </row>
    <row r="5" spans="1:12">
      <c r="A5" s="1" t="s">
        <v>8</v>
      </c>
      <c r="B5" s="1" t="s">
        <v>11</v>
      </c>
      <c r="C5" s="1">
        <v>18</v>
      </c>
      <c r="D5" s="1">
        <f t="shared" si="0"/>
        <v>1</v>
      </c>
      <c r="F5" s="2"/>
      <c r="G5" s="2"/>
      <c r="I5" s="3"/>
      <c r="J5" s="3"/>
    </row>
    <row r="6" spans="1:12">
      <c r="A6" s="1" t="s">
        <v>9</v>
      </c>
      <c r="B6" s="1" t="s">
        <v>2</v>
      </c>
      <c r="C6" s="1">
        <v>20</v>
      </c>
      <c r="D6" s="1">
        <f t="shared" si="0"/>
        <v>0</v>
      </c>
      <c r="F6" s="2"/>
      <c r="G6" s="2"/>
    </row>
    <row r="7" spans="1:12">
      <c r="F7" s="2"/>
      <c r="G7" s="2"/>
    </row>
    <row r="8" spans="1:12">
      <c r="F8" s="2"/>
      <c r="G8" s="2"/>
    </row>
    <row r="9" spans="1:12">
      <c r="B9" s="1" t="s">
        <v>14</v>
      </c>
      <c r="C9" s="1" t="s">
        <v>3</v>
      </c>
      <c r="F9" s="2"/>
      <c r="G9" s="2"/>
    </row>
    <row r="10" spans="1:12">
      <c r="A10" s="1" t="s">
        <v>0</v>
      </c>
      <c r="B10" s="1" t="s">
        <v>13</v>
      </c>
      <c r="C10" s="1" t="s">
        <v>4</v>
      </c>
      <c r="D10" s="1" t="s">
        <v>5</v>
      </c>
      <c r="F10" s="2"/>
      <c r="G10" s="2"/>
    </row>
    <row r="11" spans="1:12">
      <c r="A11" s="1" t="s">
        <v>6</v>
      </c>
      <c r="B11" s="1" t="s">
        <v>11</v>
      </c>
      <c r="C11" s="1">
        <v>12</v>
      </c>
      <c r="D11" s="1">
        <f>B11-C11</f>
        <v>7</v>
      </c>
    </row>
    <row r="12" spans="1:12">
      <c r="A12" s="1" t="s">
        <v>7</v>
      </c>
      <c r="B12" s="1" t="s">
        <v>11</v>
      </c>
      <c r="C12" s="1">
        <v>10</v>
      </c>
      <c r="D12" s="1">
        <f>B12-C12</f>
        <v>9</v>
      </c>
    </row>
    <row r="13" spans="1:12">
      <c r="A13" s="1" t="s">
        <v>8</v>
      </c>
      <c r="B13" s="1" t="s">
        <v>11</v>
      </c>
      <c r="C13" s="1">
        <v>18</v>
      </c>
      <c r="D13" s="1">
        <f>B13-C13</f>
        <v>1</v>
      </c>
    </row>
    <row r="14" spans="1:12">
      <c r="A14" s="1" t="s">
        <v>9</v>
      </c>
      <c r="B14" s="1" t="s">
        <v>2</v>
      </c>
      <c r="C14" s="1">
        <v>19</v>
      </c>
      <c r="D14" s="1">
        <f>B14-C14</f>
        <v>1</v>
      </c>
    </row>
    <row r="17" spans="1:4">
      <c r="B17" s="1" t="s">
        <v>10</v>
      </c>
      <c r="C17" s="1" t="s">
        <v>18</v>
      </c>
    </row>
    <row r="18" spans="1:4">
      <c r="A18" s="1" t="s">
        <v>0</v>
      </c>
      <c r="B18" s="1" t="s">
        <v>13</v>
      </c>
      <c r="C18" s="1" t="s">
        <v>4</v>
      </c>
      <c r="D18" s="1" t="s">
        <v>5</v>
      </c>
    </row>
    <row r="19" spans="1:4">
      <c r="A19" s="1" t="s">
        <v>6</v>
      </c>
      <c r="B19" s="1">
        <v>14</v>
      </c>
      <c r="C19" s="1">
        <v>7</v>
      </c>
      <c r="D19" s="1">
        <f>B19-C19</f>
        <v>7</v>
      </c>
    </row>
    <row r="20" spans="1:4">
      <c r="A20" s="1" t="s">
        <v>7</v>
      </c>
      <c r="B20" s="1">
        <v>14</v>
      </c>
      <c r="C20" s="1">
        <v>5</v>
      </c>
      <c r="D20" s="1">
        <f t="shared" ref="D20:D22" si="1">B20-C20</f>
        <v>9</v>
      </c>
    </row>
    <row r="21" spans="1:4">
      <c r="A21" s="1" t="s">
        <v>8</v>
      </c>
      <c r="B21" s="1">
        <v>14</v>
      </c>
      <c r="C21" s="1">
        <v>13</v>
      </c>
      <c r="D21" s="1">
        <f t="shared" si="1"/>
        <v>1</v>
      </c>
    </row>
    <row r="22" spans="1:4">
      <c r="A22" s="1" t="s">
        <v>9</v>
      </c>
      <c r="B22" s="1">
        <v>15</v>
      </c>
      <c r="C22" s="1">
        <v>14</v>
      </c>
      <c r="D22" s="1">
        <f t="shared" si="1"/>
        <v>1</v>
      </c>
    </row>
    <row r="25" spans="1:4">
      <c r="A25" s="1" t="s">
        <v>17</v>
      </c>
      <c r="B25" s="1">
        <v>4</v>
      </c>
      <c r="C25" s="1">
        <v>10</v>
      </c>
      <c r="D25" s="1">
        <v>14</v>
      </c>
    </row>
    <row r="26" spans="1:4">
      <c r="A26" s="1" t="s">
        <v>6</v>
      </c>
      <c r="B26" s="1">
        <f>C3/B3*100</f>
        <v>94.73684210526315</v>
      </c>
      <c r="C26" s="1">
        <f>C11/B11*100</f>
        <v>63.157894736842103</v>
      </c>
      <c r="D26" s="1">
        <f>C19/B19*100</f>
        <v>50</v>
      </c>
    </row>
    <row r="27" spans="1:4">
      <c r="A27" s="1" t="s">
        <v>7</v>
      </c>
      <c r="B27" s="1">
        <f>C4/B4*100</f>
        <v>89.473684210526315</v>
      </c>
      <c r="C27" s="1">
        <f>C12/B12*100</f>
        <v>52.631578947368418</v>
      </c>
      <c r="D27" s="1">
        <f>C20/B20*100</f>
        <v>35.714285714285715</v>
      </c>
    </row>
    <row r="28" spans="1:4">
      <c r="A28" s="1" t="s">
        <v>8</v>
      </c>
      <c r="B28" s="1">
        <f>C5/B5*100</f>
        <v>94.73684210526315</v>
      </c>
      <c r="C28" s="1">
        <f>C13/B13*100</f>
        <v>94.73684210526315</v>
      </c>
      <c r="D28" s="1">
        <f>C21/B21*100</f>
        <v>92.857142857142861</v>
      </c>
    </row>
    <row r="29" spans="1:4">
      <c r="A29" s="1" t="s">
        <v>9</v>
      </c>
      <c r="B29" s="1">
        <f>C6/B6*100</f>
        <v>100</v>
      </c>
      <c r="C29" s="1">
        <f>C14/B14*100</f>
        <v>95</v>
      </c>
      <c r="D29" s="1">
        <f>C22/B22*100</f>
        <v>93.333333333333329</v>
      </c>
    </row>
    <row r="32" spans="1:4">
      <c r="A32" s="1" t="s">
        <v>19</v>
      </c>
    </row>
    <row r="33" spans="1:4">
      <c r="A33" s="1" t="s">
        <v>15</v>
      </c>
      <c r="B33" s="1">
        <f>AVERAGE(B26:B27)</f>
        <v>92.10526315789474</v>
      </c>
      <c r="C33" s="1">
        <f>AVERAGE(C26:C27)</f>
        <v>57.89473684210526</v>
      </c>
      <c r="D33" s="1">
        <f>AVERAGE(D26:D27)</f>
        <v>42.857142857142861</v>
      </c>
    </row>
    <row r="34" spans="1:4">
      <c r="A34" s="1" t="s">
        <v>16</v>
      </c>
      <c r="B34" s="1">
        <f>AVERAGE(B28:B29)</f>
        <v>97.368421052631575</v>
      </c>
      <c r="C34" s="1">
        <f>AVERAGE(C28:C29)</f>
        <v>94.868421052631575</v>
      </c>
      <c r="D34" s="1">
        <f>AVERAGE(D28:D29)</f>
        <v>93.095238095238102</v>
      </c>
    </row>
    <row r="36" spans="1:4">
      <c r="A36" s="1" t="s">
        <v>20</v>
      </c>
    </row>
    <row r="37" spans="1:4">
      <c r="A37" s="1" t="s">
        <v>15</v>
      </c>
      <c r="B37" s="1">
        <f>STDEV(B26:B27)</f>
        <v>3.7216146378239299</v>
      </c>
      <c r="C37" s="1">
        <f>STDEV(C26:C27)</f>
        <v>7.4432292756478695</v>
      </c>
      <c r="D37" s="1">
        <f>STDEV(D26:D27)</f>
        <v>10.101525445522084</v>
      </c>
    </row>
    <row r="38" spans="1:4">
      <c r="A38" s="1" t="s">
        <v>16</v>
      </c>
      <c r="B38" s="1">
        <f>STDEV(B28:B29)</f>
        <v>3.7216146378239396</v>
      </c>
      <c r="C38" s="1">
        <f>STDEV(C28:C29)</f>
        <v>0.186080731891202</v>
      </c>
      <c r="D38" s="1">
        <f>STDEV(D28:D29)</f>
        <v>0.3367175148507307</v>
      </c>
    </row>
    <row r="43" spans="1:4">
      <c r="A43" s="1" t="s">
        <v>28</v>
      </c>
      <c r="B43" s="1" t="s">
        <v>27</v>
      </c>
    </row>
    <row r="44" spans="1:4">
      <c r="A44" s="1" t="s">
        <v>21</v>
      </c>
      <c r="B44" s="1">
        <v>0.70250000000000001</v>
      </c>
    </row>
    <row r="45" spans="1:4">
      <c r="A45" s="1" t="s">
        <v>22</v>
      </c>
      <c r="B45" s="1">
        <v>3.6470000000000002E-2</v>
      </c>
    </row>
    <row r="46" spans="1:4">
      <c r="A46" s="1" t="s">
        <v>23</v>
      </c>
      <c r="B46" s="1">
        <v>2.8289999999999999E-2</v>
      </c>
    </row>
    <row r="47" spans="1:4">
      <c r="A47" s="1" t="s">
        <v>24</v>
      </c>
      <c r="B47" s="1">
        <v>5.7650000000000002E-3</v>
      </c>
    </row>
    <row r="48" spans="1:4">
      <c r="A48" s="1" t="s">
        <v>25</v>
      </c>
      <c r="B48" s="1">
        <v>4.0889999999999998E-3</v>
      </c>
    </row>
    <row r="49" spans="1:5">
      <c r="A49" s="1" t="s">
        <v>26</v>
      </c>
      <c r="B49" s="1">
        <v>1</v>
      </c>
    </row>
    <row r="51" spans="1:5">
      <c r="A51" s="1" t="s">
        <v>17</v>
      </c>
      <c r="B51" s="1">
        <v>0</v>
      </c>
      <c r="C51" s="1">
        <v>4</v>
      </c>
      <c r="D51" s="1">
        <v>10</v>
      </c>
      <c r="E51" s="1">
        <v>14</v>
      </c>
    </row>
    <row r="52" spans="1:5">
      <c r="A52" s="1" t="s">
        <v>6</v>
      </c>
      <c r="B52" s="1">
        <v>100</v>
      </c>
      <c r="C52" s="1">
        <v>94.73684210526315</v>
      </c>
      <c r="D52" s="1">
        <v>63.157894736842103</v>
      </c>
      <c r="E52" s="1">
        <v>50</v>
      </c>
    </row>
    <row r="53" spans="1:5">
      <c r="A53" s="1" t="s">
        <v>7</v>
      </c>
      <c r="B53" s="1">
        <v>100</v>
      </c>
      <c r="C53" s="1">
        <v>89.473684210526315</v>
      </c>
      <c r="D53" s="1">
        <v>52.631578947368418</v>
      </c>
      <c r="E53" s="1">
        <v>35.714285714285715</v>
      </c>
    </row>
    <row r="54" spans="1:5">
      <c r="A54" s="1" t="s">
        <v>8</v>
      </c>
      <c r="B54" s="1">
        <v>100</v>
      </c>
      <c r="C54" s="1">
        <v>94.73684210526315</v>
      </c>
      <c r="D54" s="1">
        <v>94.73684210526315</v>
      </c>
      <c r="E54" s="1">
        <v>92.857142857142861</v>
      </c>
    </row>
    <row r="55" spans="1:5">
      <c r="A55" s="1" t="s">
        <v>9</v>
      </c>
      <c r="B55" s="1">
        <v>100</v>
      </c>
      <c r="C55" s="1">
        <v>100</v>
      </c>
      <c r="D55" s="1">
        <v>95</v>
      </c>
      <c r="E55" s="1">
        <v>93.333333333333329</v>
      </c>
    </row>
    <row r="58" spans="1:5">
      <c r="A58" s="1" t="s">
        <v>19</v>
      </c>
    </row>
    <row r="59" spans="1:5">
      <c r="A59" s="1" t="s">
        <v>15</v>
      </c>
      <c r="B59" s="1">
        <v>100</v>
      </c>
      <c r="C59" s="1">
        <v>92.10526315789474</v>
      </c>
      <c r="D59" s="1">
        <v>57.89473684210526</v>
      </c>
      <c r="E59" s="1">
        <v>42.857142857142861</v>
      </c>
    </row>
    <row r="60" spans="1:5">
      <c r="A60" s="1" t="s">
        <v>16</v>
      </c>
      <c r="B60" s="1">
        <v>100</v>
      </c>
      <c r="C60" s="1">
        <v>97.368421052631575</v>
      </c>
      <c r="D60" s="1">
        <v>94.868421052631575</v>
      </c>
      <c r="E60" s="1">
        <v>93.095238095238102</v>
      </c>
    </row>
    <row r="62" spans="1:5">
      <c r="A62" s="1" t="s">
        <v>20</v>
      </c>
    </row>
    <row r="63" spans="1:5">
      <c r="A63" s="1" t="s">
        <v>15</v>
      </c>
      <c r="B63" s="1">
        <v>0</v>
      </c>
      <c r="C63" s="1">
        <v>3.7216146378239299</v>
      </c>
      <c r="D63" s="1">
        <v>7.4432292756478695</v>
      </c>
      <c r="E63" s="1">
        <v>10.101525445522084</v>
      </c>
    </row>
    <row r="64" spans="1:5">
      <c r="A64" s="1" t="s">
        <v>16</v>
      </c>
      <c r="B64" s="1">
        <v>0</v>
      </c>
      <c r="C64" s="1">
        <v>3.7216146378239396</v>
      </c>
      <c r="D64" s="1">
        <v>0.186080731891202</v>
      </c>
      <c r="E64" s="1">
        <v>0.3367175148507307</v>
      </c>
    </row>
  </sheetData>
  <sortState xmlns:xlrd2="http://schemas.microsoft.com/office/spreadsheetml/2017/richdata2" ref="F1:F194">
    <sortCondition ref="F1:F1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Tanks1-4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2019-03-13T23:21:28Z</dcterms:created>
  <dcterms:modified xsi:type="dcterms:W3CDTF">2019-09-19T13:35:31Z</dcterms:modified>
</cp:coreProperties>
</file>