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<sst xmlns="http://schemas.openxmlformats.org/spreadsheetml/2006/main" count="50" uniqueCount="46">
  <si>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GradeBook</t>
  </si>
  <si>
    <t>Safety Test</t>
  </si>
  <si>
    <t>Company Philosophy Test</t>
  </si>
  <si>
    <t>Financial Skills Test</t>
  </si>
  <si>
    <t>Drug Test</t>
  </si>
  <si>
    <t>Fire Employee</t>
  </si>
  <si>
    <t>Points Possible</t>
  </si>
  <si>
    <t>Last Name</t>
  </si>
  <si>
    <t>First Name</t>
  </si>
  <si>
    <t>Kamau</t>
  </si>
  <si>
    <t>Eunice</t>
  </si>
  <si>
    <t>Van Persie</t>
  </si>
  <si>
    <t>Robin</t>
  </si>
  <si>
    <t>Maina</t>
  </si>
  <si>
    <t>Timothy</t>
  </si>
  <si>
    <t>Kelsy</t>
  </si>
  <si>
    <t>Edgar</t>
  </si>
  <si>
    <t>Kipyegon</t>
  </si>
  <si>
    <t>Amos</t>
  </si>
  <si>
    <t>Raha</t>
  </si>
  <si>
    <t>Mapesa</t>
  </si>
  <si>
    <t>Sifuna</t>
  </si>
  <si>
    <t>Edwin</t>
  </si>
  <si>
    <t>Kimbo</t>
  </si>
  <si>
    <t>Paul</t>
  </si>
  <si>
    <t>zane</t>
  </si>
  <si>
    <t>Yuri</t>
  </si>
  <si>
    <t>Kiraitu</t>
  </si>
  <si>
    <t>Alvin</t>
  </si>
  <si>
    <t>Neema</t>
  </si>
  <si>
    <t>Brian</t>
  </si>
  <si>
    <t>Kilgo</t>
  </si>
  <si>
    <t>Edward</t>
  </si>
  <si>
    <t>Thuso</t>
  </si>
  <si>
    <t>Joseph</t>
  </si>
  <si>
    <t>Maguire</t>
  </si>
  <si>
    <t>Anthony</t>
  </si>
  <si>
    <t>Mbappe</t>
  </si>
  <si>
    <t>Chris</t>
  </si>
  <si>
    <t>Naima</t>
  </si>
  <si>
    <t>Ivy</t>
  </si>
  <si>
    <t>Wright</t>
  </si>
  <si>
    <t>Deam</t>
  </si>
  <si>
    <t>Max</t>
  </si>
  <si>
    <t>Min</t>
  </si>
  <si>
    <t>Avg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</si>
</sst>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Safety Test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1027777777777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Sheet1!$A$4:$A$20</c:f>
              <c:strCache>
                <c:ptCount val="17"/>
                <c:pt idx="0">
                  <c:v>Kamau</c:v>
                </c:pt>
                <c:pt idx="1">
                  <c:v>Van Persie</c:v>
                </c:pt>
                <c:pt idx="2">
                  <c:v>Maina</c:v>
                </c:pt>
                <c:pt idx="3">
                  <c:v>Kelsy</c:v>
                </c:pt>
                <c:pt idx="4">
                  <c:v>Kipyegon</c:v>
                </c:pt>
                <c:pt idx="5">
                  <c:v>Raha</c:v>
                </c:pt>
                <c:pt idx="6">
                  <c:v>Sifuna</c:v>
                </c:pt>
                <c:pt idx="7">
                  <c:v>Kimbo</c:v>
                </c:pt>
                <c:pt idx="8">
                  <c:v>zane</c:v>
                </c:pt>
                <c:pt idx="9">
                  <c:v>Kiraitu</c:v>
                </c:pt>
                <c:pt idx="10">
                  <c:v>Neema</c:v>
                </c:pt>
                <c:pt idx="11">
                  <c:v>Kilgo</c:v>
                </c:pt>
                <c:pt idx="12">
                  <c:v>Thuso</c:v>
                </c:pt>
                <c:pt idx="13">
                  <c:v>Maguire</c:v>
                </c:pt>
                <c:pt idx="14">
                  <c:v>Mbappe</c:v>
                </c:pt>
                <c:pt idx="15">
                  <c:v>Naima</c:v>
                </c:pt>
                <c:pt idx="16">
                  <c:v>Wright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8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8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9949697"/>
        <c:axId val="52321162"/>
      </c:barChart>
      <c:catAx>
        <c:axId val="8399496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2321162"/>
        <c:crosses val="autoZero"/>
        <c:auto val="1"/>
        <c:lblAlgn val="ctr"/>
        <c:lblOffset val="100"/>
        <c:noMultiLvlLbl val="0"/>
      </c:catAx>
      <c:valAx>
        <c:axId val="523211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</a:p>
        </c:txPr>
        <c:crossAx val="83994969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0070C0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Company Philosophy Test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3819444444444"/>
          <c:y val="0.034722222222222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Sheet1!$A$4:$A$20</c:f>
              <c:strCache>
                <c:ptCount val="17"/>
                <c:pt idx="0">
                  <c:v>Kamau</c:v>
                </c:pt>
                <c:pt idx="1">
                  <c:v>Van Persie</c:v>
                </c:pt>
                <c:pt idx="2">
                  <c:v>Maina</c:v>
                </c:pt>
                <c:pt idx="3">
                  <c:v>Kelsy</c:v>
                </c:pt>
                <c:pt idx="4">
                  <c:v>Kipyegon</c:v>
                </c:pt>
                <c:pt idx="5">
                  <c:v>Raha</c:v>
                </c:pt>
                <c:pt idx="6">
                  <c:v>Sifuna</c:v>
                </c:pt>
                <c:pt idx="7">
                  <c:v>Kimbo</c:v>
                </c:pt>
                <c:pt idx="8">
                  <c:v>zane</c:v>
                </c:pt>
                <c:pt idx="9">
                  <c:v>Kiraitu</c:v>
                </c:pt>
                <c:pt idx="10">
                  <c:v>Neema</c:v>
                </c:pt>
                <c:pt idx="11">
                  <c:v>Kilgo</c:v>
                </c:pt>
                <c:pt idx="12">
                  <c:v>Thuso</c:v>
                </c:pt>
                <c:pt idx="13">
                  <c:v>Maguire</c:v>
                </c:pt>
                <c:pt idx="14">
                  <c:v>Mbappe</c:v>
                </c:pt>
                <c:pt idx="15">
                  <c:v>Naima</c:v>
                </c:pt>
                <c:pt idx="16">
                  <c:v>Wright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16</c:v>
                </c:pt>
                <c:pt idx="1">
                  <c:v>8</c:v>
                </c:pt>
                <c:pt idx="2">
                  <c:v>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7</c:v>
                </c:pt>
                <c:pt idx="9">
                  <c:v>4</c:v>
                </c:pt>
                <c:pt idx="10">
                  <c:v>7</c:v>
                </c:pt>
                <c:pt idx="11">
                  <c:v>8</c:v>
                </c:pt>
                <c:pt idx="12">
                  <c:v>19</c:v>
                </c:pt>
                <c:pt idx="13">
                  <c:v>16</c:v>
                </c:pt>
                <c:pt idx="14">
                  <c:v>15</c:v>
                </c:pt>
                <c:pt idx="15">
                  <c:v>20</c:v>
                </c:pt>
                <c:pt idx="16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494915"/>
        <c:axId val="697584266"/>
      </c:barChart>
      <c:catAx>
        <c:axId val="8134949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97584266"/>
        <c:crosses val="autoZero"/>
        <c:auto val="1"/>
        <c:lblAlgn val="ctr"/>
        <c:lblOffset val="100"/>
        <c:noMultiLvlLbl val="0"/>
      </c:catAx>
      <c:valAx>
        <c:axId val="6975842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134949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Financial Skills Test</a:t>
            </a:r>
            <a:endParaRPr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Sheet1!$A$4:$A$20</c:f>
              <c:strCache>
                <c:ptCount val="17"/>
                <c:pt idx="0">
                  <c:v>Kamau</c:v>
                </c:pt>
                <c:pt idx="1">
                  <c:v>Van Persie</c:v>
                </c:pt>
                <c:pt idx="2">
                  <c:v>Maina</c:v>
                </c:pt>
                <c:pt idx="3">
                  <c:v>Kelsy</c:v>
                </c:pt>
                <c:pt idx="4">
                  <c:v>Kipyegon</c:v>
                </c:pt>
                <c:pt idx="5">
                  <c:v>Raha</c:v>
                </c:pt>
                <c:pt idx="6">
                  <c:v>Sifuna</c:v>
                </c:pt>
                <c:pt idx="7">
                  <c:v>Kimbo</c:v>
                </c:pt>
                <c:pt idx="8">
                  <c:v>zane</c:v>
                </c:pt>
                <c:pt idx="9">
                  <c:v>Kiraitu</c:v>
                </c:pt>
                <c:pt idx="10">
                  <c:v>Neema</c:v>
                </c:pt>
                <c:pt idx="11">
                  <c:v>Kilgo</c:v>
                </c:pt>
                <c:pt idx="12">
                  <c:v>Thuso</c:v>
                </c:pt>
                <c:pt idx="13">
                  <c:v>Maguire</c:v>
                </c:pt>
                <c:pt idx="14">
                  <c:v>Mbappe</c:v>
                </c:pt>
                <c:pt idx="15">
                  <c:v>Naima</c:v>
                </c:pt>
                <c:pt idx="16">
                  <c:v>Wright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43</c:v>
                </c:pt>
                <c:pt idx="1">
                  <c:v>42</c:v>
                </c:pt>
                <c:pt idx="2">
                  <c:v>54</c:v>
                </c:pt>
                <c:pt idx="3">
                  <c:v>57</c:v>
                </c:pt>
                <c:pt idx="4">
                  <c:v>69</c:v>
                </c:pt>
                <c:pt idx="5">
                  <c:v>78</c:v>
                </c:pt>
                <c:pt idx="6">
                  <c:v>90</c:v>
                </c:pt>
                <c:pt idx="7">
                  <c:v>21</c:v>
                </c:pt>
                <c:pt idx="8">
                  <c:v>20</c:v>
                </c:pt>
                <c:pt idx="9">
                  <c:v>23</c:v>
                </c:pt>
                <c:pt idx="10">
                  <c:v>44</c:v>
                </c:pt>
                <c:pt idx="11">
                  <c:v>66</c:v>
                </c:pt>
                <c:pt idx="12">
                  <c:v>67</c:v>
                </c:pt>
                <c:pt idx="13">
                  <c:v>45</c:v>
                </c:pt>
                <c:pt idx="14">
                  <c:v>100</c:v>
                </c:pt>
                <c:pt idx="15">
                  <c:v>100</c:v>
                </c:pt>
                <c:pt idx="16">
                  <c:v>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576179"/>
        <c:axId val="886260586"/>
      </c:barChart>
      <c:catAx>
        <c:axId val="2915761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86260586"/>
        <c:crosses val="autoZero"/>
        <c:auto val="1"/>
        <c:lblAlgn val="ctr"/>
        <c:lblOffset val="100"/>
        <c:noMultiLvlLbl val="0"/>
      </c:catAx>
      <c:valAx>
        <c:axId val="8862605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915761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463550</xdr:colOff>
      <xdr:row>2</xdr:row>
      <xdr:rowOff>139700</xdr:rowOff>
    </xdr:from>
    <xdr:to>
      <xdr:col>21</xdr:col>
      <xdr:colOff>158750</xdr:colOff>
      <xdr:row>17</xdr:row>
      <xdr:rowOff>25400</xdr:rowOff>
    </xdr:to>
    <xdr:graphicFrame>
      <xdr:nvGraphicFramePr>
        <xdr:cNvPr id="2" name="Chart 1"/>
        <xdr:cNvGraphicFramePr/>
      </xdr:nvGraphicFramePr>
      <xdr:xfrm>
        <a:off x="8435975" y="189293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17</xdr:row>
      <xdr:rowOff>168275</xdr:rowOff>
    </xdr:from>
    <xdr:to>
      <xdr:col>21</xdr:col>
      <xdr:colOff>152400</xdr:colOff>
      <xdr:row>32</xdr:row>
      <xdr:rowOff>53975</xdr:rowOff>
    </xdr:to>
    <xdr:graphicFrame>
      <xdr:nvGraphicFramePr>
        <xdr:cNvPr id="3" name="Chart 2"/>
        <xdr:cNvGraphicFramePr/>
      </xdr:nvGraphicFramePr>
      <xdr:xfrm>
        <a:off x="8429625" y="47790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457200</xdr:colOff>
      <xdr:row>32</xdr:row>
      <xdr:rowOff>127000</xdr:rowOff>
    </xdr:from>
    <xdr:to>
      <xdr:col>21</xdr:col>
      <xdr:colOff>152400</xdr:colOff>
      <xdr:row>47</xdr:row>
      <xdr:rowOff>12700</xdr:rowOff>
    </xdr:to>
    <xdr:graphicFrame>
      <xdr:nvGraphicFramePr>
        <xdr:cNvPr id="4" name="Chart 3"/>
        <xdr:cNvGraphicFramePr/>
      </xdr:nvGraphicFramePr>
      <xdr:xfrm>
        <a:off x="8429625" y="759523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G36" workbookViewId="0">
      <selection activeCell="L36" sqref="L36"/>
    </sheetView>
  </sheetViews>
  <sheetFormatPr defaultColWidth="9.14285714285714" defaultRowHeight="15"/>
  <cols>
    <col min="1" max="1" width="11.4285714285714" customWidth="1"/>
    <col min="2" max="2" width="15.5714285714286" customWidth="1"/>
    <col min="3" max="3" width="8" customWidth="1"/>
    <col min="4" max="4" width="7.85714285714286" customWidth="1"/>
    <col min="5" max="5" width="7.28571428571429" customWidth="1"/>
    <col min="6" max="6" width="5.42857142857143" customWidth="1"/>
  </cols>
  <sheetData>
    <row r="1" ht="123.05" spans="1:1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5</v>
      </c>
    </row>
    <row r="2" spans="2:6">
      <c r="B2" t="s">
        <v>6</v>
      </c>
      <c r="C2">
        <v>10</v>
      </c>
      <c r="D2">
        <v>20</v>
      </c>
      <c r="E2">
        <v>100</v>
      </c>
      <c r="F2">
        <v>1</v>
      </c>
    </row>
    <row r="3" spans="1:2">
      <c r="A3" t="s">
        <v>7</v>
      </c>
      <c r="B3" t="s">
        <v>8</v>
      </c>
    </row>
    <row r="4" spans="1:13">
      <c r="A4" s="2" t="s">
        <v>9</v>
      </c>
      <c r="B4" s="2" t="s">
        <v>10</v>
      </c>
      <c r="C4">
        <v>8</v>
      </c>
      <c r="D4">
        <v>16</v>
      </c>
      <c r="E4">
        <v>43</v>
      </c>
      <c r="F4">
        <v>1</v>
      </c>
      <c r="H4" s="3">
        <f>C4/C$2</f>
        <v>0.8</v>
      </c>
      <c r="I4" s="3">
        <f>D4/D$2</f>
        <v>0.8</v>
      </c>
      <c r="J4" s="3">
        <f>E4/E$2</f>
        <v>0.43</v>
      </c>
      <c r="K4" s="3">
        <f>F4/F$2</f>
        <v>1</v>
      </c>
      <c r="M4" t="b">
        <f>OR(H4&lt;0.5,I4&lt;0.5,J4&lt;0.5,K4&lt;0.5)</f>
        <v>1</v>
      </c>
    </row>
    <row r="5" spans="1:13">
      <c r="A5" s="2" t="s">
        <v>11</v>
      </c>
      <c r="B5" s="2" t="s">
        <v>12</v>
      </c>
      <c r="C5">
        <v>3</v>
      </c>
      <c r="D5">
        <v>8</v>
      </c>
      <c r="E5">
        <v>42</v>
      </c>
      <c r="F5">
        <v>0</v>
      </c>
      <c r="H5" s="3">
        <f t="shared" ref="H5:H20" si="0">C5/C$2</f>
        <v>0.3</v>
      </c>
      <c r="I5" s="3">
        <f>D5/D$2</f>
        <v>0.4</v>
      </c>
      <c r="J5" s="3">
        <f>E5/E$2</f>
        <v>0.42</v>
      </c>
      <c r="K5" s="3">
        <f>F5/F$2</f>
        <v>0</v>
      </c>
      <c r="M5" t="b">
        <f t="shared" ref="M5:M20" si="1">OR(H5&lt;0.5,I5&lt;0.5,J5&lt;0.5,K5&lt;0.5)</f>
        <v>1</v>
      </c>
    </row>
    <row r="6" spans="1:13">
      <c r="A6" s="2" t="s">
        <v>13</v>
      </c>
      <c r="B6" s="2" t="s">
        <v>14</v>
      </c>
      <c r="C6">
        <v>6</v>
      </c>
      <c r="D6">
        <v>4</v>
      </c>
      <c r="E6">
        <v>54</v>
      </c>
      <c r="F6">
        <v>1</v>
      </c>
      <c r="H6" s="3">
        <f t="shared" si="0"/>
        <v>0.6</v>
      </c>
      <c r="I6" s="3">
        <f>D6/D$2</f>
        <v>0.2</v>
      </c>
      <c r="J6" s="3">
        <f>E6/E$2</f>
        <v>0.54</v>
      </c>
      <c r="K6" s="3">
        <f>F6/F$2</f>
        <v>1</v>
      </c>
      <c r="M6" t="b">
        <f t="shared" si="1"/>
        <v>1</v>
      </c>
    </row>
    <row r="7" spans="1:13">
      <c r="A7" s="2" t="s">
        <v>15</v>
      </c>
      <c r="B7" s="2" t="s">
        <v>16</v>
      </c>
      <c r="C7">
        <v>7</v>
      </c>
      <c r="D7">
        <v>15</v>
      </c>
      <c r="E7">
        <v>57</v>
      </c>
      <c r="F7">
        <v>1</v>
      </c>
      <c r="H7" s="3">
        <f t="shared" si="0"/>
        <v>0.7</v>
      </c>
      <c r="I7" s="3">
        <f>D7/D$2</f>
        <v>0.75</v>
      </c>
      <c r="J7" s="3">
        <f>E7/E$2</f>
        <v>0.57</v>
      </c>
      <c r="K7" s="3">
        <f>F7/F$2</f>
        <v>1</v>
      </c>
      <c r="M7" t="b">
        <f t="shared" si="1"/>
        <v>0</v>
      </c>
    </row>
    <row r="8" spans="1:13">
      <c r="A8" s="2" t="s">
        <v>17</v>
      </c>
      <c r="B8" s="2" t="s">
        <v>18</v>
      </c>
      <c r="C8">
        <v>9</v>
      </c>
      <c r="D8">
        <v>16</v>
      </c>
      <c r="E8">
        <v>69</v>
      </c>
      <c r="F8">
        <v>1</v>
      </c>
      <c r="H8" s="3">
        <f t="shared" si="0"/>
        <v>0.9</v>
      </c>
      <c r="I8" s="3">
        <f>D8/D$2</f>
        <v>0.8</v>
      </c>
      <c r="J8" s="3">
        <f>E8/E$2</f>
        <v>0.69</v>
      </c>
      <c r="K8" s="3">
        <f>F8/F$2</f>
        <v>1</v>
      </c>
      <c r="M8" t="b">
        <f t="shared" si="1"/>
        <v>0</v>
      </c>
    </row>
    <row r="9" spans="1:13">
      <c r="A9" s="2" t="s">
        <v>19</v>
      </c>
      <c r="B9" s="2" t="s">
        <v>20</v>
      </c>
      <c r="C9">
        <v>10</v>
      </c>
      <c r="D9">
        <v>17</v>
      </c>
      <c r="E9">
        <v>78</v>
      </c>
      <c r="F9">
        <v>1</v>
      </c>
      <c r="H9" s="3">
        <f t="shared" si="0"/>
        <v>1</v>
      </c>
      <c r="I9" s="3">
        <f>D9/D$2</f>
        <v>0.85</v>
      </c>
      <c r="J9" s="3">
        <f>E9/E$2</f>
        <v>0.78</v>
      </c>
      <c r="K9" s="3">
        <f>F9/F$2</f>
        <v>1</v>
      </c>
      <c r="M9" t="b">
        <f t="shared" si="1"/>
        <v>0</v>
      </c>
    </row>
    <row r="10" spans="1:13">
      <c r="A10" s="2" t="s">
        <v>21</v>
      </c>
      <c r="B10" s="2" t="s">
        <v>22</v>
      </c>
      <c r="C10">
        <v>7</v>
      </c>
      <c r="D10">
        <v>18</v>
      </c>
      <c r="E10">
        <v>90</v>
      </c>
      <c r="F10">
        <v>1</v>
      </c>
      <c r="H10" s="3">
        <f t="shared" si="0"/>
        <v>0.7</v>
      </c>
      <c r="I10" s="3">
        <f>D10/D$2</f>
        <v>0.9</v>
      </c>
      <c r="J10" s="3">
        <f>E10/E$2</f>
        <v>0.9</v>
      </c>
      <c r="K10" s="3">
        <f>F10/F$2</f>
        <v>1</v>
      </c>
      <c r="M10" t="b">
        <f t="shared" si="1"/>
        <v>0</v>
      </c>
    </row>
    <row r="11" spans="1:13">
      <c r="A11" s="2" t="s">
        <v>23</v>
      </c>
      <c r="B11" s="2" t="s">
        <v>24</v>
      </c>
      <c r="C11">
        <v>8</v>
      </c>
      <c r="D11">
        <v>20</v>
      </c>
      <c r="E11">
        <v>21</v>
      </c>
      <c r="F11">
        <v>1</v>
      </c>
      <c r="H11" s="3">
        <f t="shared" si="0"/>
        <v>0.8</v>
      </c>
      <c r="I11" s="3">
        <f>D11/D$2</f>
        <v>1</v>
      </c>
      <c r="J11" s="3">
        <f>E11/E$2</f>
        <v>0.21</v>
      </c>
      <c r="K11" s="3">
        <f>F11/F$2</f>
        <v>1</v>
      </c>
      <c r="M11" t="b">
        <f t="shared" si="1"/>
        <v>1</v>
      </c>
    </row>
    <row r="12" spans="1:13">
      <c r="A12" s="2" t="s">
        <v>25</v>
      </c>
      <c r="B12" s="2" t="s">
        <v>26</v>
      </c>
      <c r="C12">
        <v>3</v>
      </c>
      <c r="D12">
        <v>7</v>
      </c>
      <c r="E12">
        <v>20</v>
      </c>
      <c r="F12">
        <v>1</v>
      </c>
      <c r="H12" s="3">
        <f t="shared" si="0"/>
        <v>0.3</v>
      </c>
      <c r="I12" s="3">
        <f>D12/D$2</f>
        <v>0.35</v>
      </c>
      <c r="J12" s="3">
        <f>E12/E$2</f>
        <v>0.2</v>
      </c>
      <c r="K12" s="3">
        <f>F12/F$2</f>
        <v>1</v>
      </c>
      <c r="M12" t="b">
        <f t="shared" si="1"/>
        <v>1</v>
      </c>
    </row>
    <row r="13" spans="1:13">
      <c r="A13" s="2" t="s">
        <v>27</v>
      </c>
      <c r="B13" s="2" t="s">
        <v>28</v>
      </c>
      <c r="C13">
        <v>1</v>
      </c>
      <c r="D13">
        <v>4</v>
      </c>
      <c r="E13">
        <v>23</v>
      </c>
      <c r="F13">
        <v>1</v>
      </c>
      <c r="H13" s="3">
        <f t="shared" si="0"/>
        <v>0.1</v>
      </c>
      <c r="I13" s="3">
        <f>D13/D$2</f>
        <v>0.2</v>
      </c>
      <c r="J13" s="3">
        <f>E13/E$2</f>
        <v>0.23</v>
      </c>
      <c r="K13" s="3">
        <f>F13/F$2</f>
        <v>1</v>
      </c>
      <c r="M13" t="b">
        <f t="shared" si="1"/>
        <v>1</v>
      </c>
    </row>
    <row r="14" spans="1:13">
      <c r="A14" s="2" t="s">
        <v>29</v>
      </c>
      <c r="B14" s="2" t="s">
        <v>30</v>
      </c>
      <c r="C14">
        <v>2</v>
      </c>
      <c r="D14">
        <v>7</v>
      </c>
      <c r="E14">
        <v>44</v>
      </c>
      <c r="F14">
        <v>0</v>
      </c>
      <c r="H14" s="3">
        <f t="shared" si="0"/>
        <v>0.2</v>
      </c>
      <c r="I14" s="3">
        <f>D14/D$2</f>
        <v>0.35</v>
      </c>
      <c r="J14" s="3">
        <f>E14/E$2</f>
        <v>0.44</v>
      </c>
      <c r="K14" s="3">
        <f>F14/F$2</f>
        <v>0</v>
      </c>
      <c r="M14" t="b">
        <f t="shared" si="1"/>
        <v>1</v>
      </c>
    </row>
    <row r="15" spans="1:13">
      <c r="A15" s="2" t="s">
        <v>31</v>
      </c>
      <c r="B15" s="2" t="s">
        <v>32</v>
      </c>
      <c r="C15">
        <v>6</v>
      </c>
      <c r="D15">
        <v>8</v>
      </c>
      <c r="E15">
        <v>66</v>
      </c>
      <c r="F15">
        <v>1</v>
      </c>
      <c r="H15" s="3">
        <f t="shared" si="0"/>
        <v>0.6</v>
      </c>
      <c r="I15" s="3">
        <f>D15/D$2</f>
        <v>0.4</v>
      </c>
      <c r="J15" s="3">
        <f>E15/E$2</f>
        <v>0.66</v>
      </c>
      <c r="K15" s="3">
        <f>F15/F$2</f>
        <v>1</v>
      </c>
      <c r="M15" t="b">
        <f t="shared" si="1"/>
        <v>1</v>
      </c>
    </row>
    <row r="16" spans="1:13">
      <c r="A16" s="2" t="s">
        <v>33</v>
      </c>
      <c r="B16" s="2" t="s">
        <v>34</v>
      </c>
      <c r="C16">
        <v>5</v>
      </c>
      <c r="D16">
        <v>19</v>
      </c>
      <c r="E16">
        <v>67</v>
      </c>
      <c r="F16">
        <v>0</v>
      </c>
      <c r="H16" s="3">
        <f t="shared" si="0"/>
        <v>0.5</v>
      </c>
      <c r="I16" s="3">
        <f>D16/D$2</f>
        <v>0.95</v>
      </c>
      <c r="J16" s="3">
        <f>E16/E$2</f>
        <v>0.67</v>
      </c>
      <c r="K16" s="3">
        <f>F16/F$2</f>
        <v>0</v>
      </c>
      <c r="M16" t="b">
        <f t="shared" si="1"/>
        <v>1</v>
      </c>
    </row>
    <row r="17" spans="1:13">
      <c r="A17" s="2" t="s">
        <v>35</v>
      </c>
      <c r="B17" s="2" t="s">
        <v>36</v>
      </c>
      <c r="C17">
        <v>6</v>
      </c>
      <c r="D17">
        <v>16</v>
      </c>
      <c r="E17">
        <v>45</v>
      </c>
      <c r="F17">
        <v>0</v>
      </c>
      <c r="H17" s="3">
        <f t="shared" si="0"/>
        <v>0.6</v>
      </c>
      <c r="I17" s="3">
        <f>D17/D$2</f>
        <v>0.8</v>
      </c>
      <c r="J17" s="3">
        <f>E17/E$2</f>
        <v>0.45</v>
      </c>
      <c r="K17" s="3">
        <f>F17/F$2</f>
        <v>0</v>
      </c>
      <c r="M17" t="b">
        <f t="shared" si="1"/>
        <v>1</v>
      </c>
    </row>
    <row r="18" spans="1:13">
      <c r="A18" s="2" t="s">
        <v>37</v>
      </c>
      <c r="B18" s="2" t="s">
        <v>38</v>
      </c>
      <c r="C18">
        <v>1</v>
      </c>
      <c r="D18">
        <v>15</v>
      </c>
      <c r="E18">
        <v>100</v>
      </c>
      <c r="F18">
        <v>0</v>
      </c>
      <c r="H18" s="3">
        <f t="shared" si="0"/>
        <v>0.1</v>
      </c>
      <c r="I18" s="3">
        <f>D18/D$2</f>
        <v>0.75</v>
      </c>
      <c r="J18" s="3">
        <f>E18/E$2</f>
        <v>1</v>
      </c>
      <c r="K18" s="3">
        <f>F18/F$2</f>
        <v>0</v>
      </c>
      <c r="M18" t="b">
        <f t="shared" si="1"/>
        <v>1</v>
      </c>
    </row>
    <row r="19" spans="1:13">
      <c r="A19" s="2" t="s">
        <v>39</v>
      </c>
      <c r="B19" s="2" t="s">
        <v>40</v>
      </c>
      <c r="C19">
        <v>0</v>
      </c>
      <c r="D19">
        <v>20</v>
      </c>
      <c r="E19">
        <v>100</v>
      </c>
      <c r="F19">
        <v>1</v>
      </c>
      <c r="H19" s="3">
        <f t="shared" si="0"/>
        <v>0</v>
      </c>
      <c r="I19" s="3">
        <f>D19/D$2</f>
        <v>1</v>
      </c>
      <c r="J19" s="3">
        <f>E19/E$2</f>
        <v>1</v>
      </c>
      <c r="K19" s="3">
        <f>F19/F$2</f>
        <v>1</v>
      </c>
      <c r="M19" t="b">
        <f t="shared" si="1"/>
        <v>1</v>
      </c>
    </row>
    <row r="20" spans="1:13">
      <c r="A20" s="2" t="s">
        <v>41</v>
      </c>
      <c r="B20" s="2" t="s">
        <v>42</v>
      </c>
      <c r="C20">
        <v>4</v>
      </c>
      <c r="D20">
        <v>15</v>
      </c>
      <c r="E20">
        <v>87</v>
      </c>
      <c r="F20">
        <v>0</v>
      </c>
      <c r="H20" s="3">
        <f t="shared" si="0"/>
        <v>0.4</v>
      </c>
      <c r="I20" s="3">
        <f>D20/D$2</f>
        <v>0.75</v>
      </c>
      <c r="J20" s="3">
        <f>E20/E$2</f>
        <v>0.87</v>
      </c>
      <c r="K20" s="3">
        <f>F20/F$2</f>
        <v>0</v>
      </c>
      <c r="M20" t="b">
        <f t="shared" si="1"/>
        <v>1</v>
      </c>
    </row>
    <row r="22" spans="1:11">
      <c r="A22" t="s">
        <v>43</v>
      </c>
      <c r="C22">
        <f t="shared" ref="C22:K22" si="2">MAX(C4:C20)</f>
        <v>10</v>
      </c>
      <c r="D22">
        <f t="shared" si="2"/>
        <v>20</v>
      </c>
      <c r="E22">
        <f t="shared" si="2"/>
        <v>100</v>
      </c>
      <c r="F22">
        <f t="shared" si="2"/>
        <v>1</v>
      </c>
      <c r="H22" s="3">
        <f t="shared" si="2"/>
        <v>1</v>
      </c>
      <c r="I22" s="3">
        <f t="shared" si="2"/>
        <v>1</v>
      </c>
      <c r="J22" s="3">
        <f t="shared" si="2"/>
        <v>1</v>
      </c>
      <c r="K22" s="3">
        <f t="shared" si="2"/>
        <v>1</v>
      </c>
    </row>
    <row r="23" spans="1:11">
      <c r="A23" t="s">
        <v>44</v>
      </c>
      <c r="C23">
        <f t="shared" ref="C23:K23" si="3">MIN(C4:C20)</f>
        <v>0</v>
      </c>
      <c r="D23">
        <f t="shared" si="3"/>
        <v>4</v>
      </c>
      <c r="E23">
        <f t="shared" si="3"/>
        <v>20</v>
      </c>
      <c r="F23">
        <f t="shared" si="3"/>
        <v>0</v>
      </c>
      <c r="H23" s="3">
        <f t="shared" si="3"/>
        <v>0</v>
      </c>
      <c r="I23" s="3">
        <f t="shared" si="3"/>
        <v>0.2</v>
      </c>
      <c r="J23" s="3">
        <f t="shared" si="3"/>
        <v>0.2</v>
      </c>
      <c r="K23" s="3">
        <f t="shared" si="3"/>
        <v>0</v>
      </c>
    </row>
    <row r="24" spans="1:11">
      <c r="A24" t="s">
        <v>45</v>
      </c>
      <c r="C24">
        <f t="shared" ref="C24:K24" si="4">AVERAGE(C4:C20)</f>
        <v>5.05882352941176</v>
      </c>
      <c r="D24">
        <f t="shared" si="4"/>
        <v>13.2352941176471</v>
      </c>
      <c r="E24">
        <f t="shared" si="4"/>
        <v>59.1764705882353</v>
      </c>
      <c r="F24">
        <f t="shared" si="4"/>
        <v>0.647058823529412</v>
      </c>
      <c r="H24" s="3">
        <f t="shared" si="4"/>
        <v>0.505882352941176</v>
      </c>
      <c r="I24" s="3">
        <f t="shared" si="4"/>
        <v>0.661764705882353</v>
      </c>
      <c r="J24" s="3">
        <f t="shared" si="4"/>
        <v>0.591764705882353</v>
      </c>
      <c r="K24" s="3">
        <f t="shared" si="4"/>
        <v>0.647058823529412</v>
      </c>
    </row>
  </sheetData>
  <conditionalFormatting sqref="C4:C2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4:M20">
    <cfRule type="cellIs" dxfId="0" priority="1" operator="equal">
      <formula>TRUE</formula>
    </cfRule>
  </conditionalFormatting>
  <conditionalFormatting sqref="H4:K20">
    <cfRule type="cellIs" dxfId="0" priority="2" operator="lessThan">
      <formula>0.5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Shemm</dc:creator>
  <cp:lastModifiedBy>Shemm</cp:lastModifiedBy>
  <dcterms:created xsi:type="dcterms:W3CDTF">2023-07-14T07:04:38Z</dcterms:created>
  <dcterms:modified xsi:type="dcterms:W3CDTF">2023-07-14T07:46:02Z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3E4FB84591B041BD9EE9AF2DEE6C66AB</vt:lpwstr>
  </property>
  <property fmtid="{D5CDD505-2E9C-101B-9397-08002B2CF9AE}" pid="3" name="KSOProductBuildVer">
    <vt:lpwstr>1033-11.2.0.11537</vt:lpwstr>
  </property>
</Properties>
</file>