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<sst xmlns="http://schemas.openxmlformats.org/spreadsheetml/2006/main" count="114" uniqueCount="52">
  <si>
    <t>Andria Out of Pocket Expenses</t>
  </si>
  <si>
    <t>Part Description</t>
  </si>
  <si>
    <t>fasteners from Fastna</t>
  </si>
  <si>
    <t>acrylic from menards (qty2)</t>
  </si>
  <si>
    <t>L298N (Qty2)</t>
  </si>
  <si>
    <t>Subsystem</t>
  </si>
  <si>
    <t>Vendor</t>
  </si>
  <si>
    <t>Unit Price</t>
  </si>
  <si>
    <t>Qty</t>
  </si>
  <si>
    <t>Total Cost</t>
  </si>
  <si>
    <t>Pixy Smart Vision</t>
  </si>
  <si>
    <t>robot</t>
  </si>
  <si>
    <t>amazon</t>
  </si>
  <si>
    <t>Geared DC Motor (12V 250 RPM)</t>
  </si>
  <si>
    <t>robot/container</t>
  </si>
  <si>
    <t>Servo</t>
  </si>
  <si>
    <t>SUM</t>
  </si>
  <si>
    <t>wheels(pair)</t>
  </si>
  <si>
    <t>pololu</t>
  </si>
  <si>
    <t>wheel hubs (pair)</t>
  </si>
  <si>
    <t>high traction tire</t>
  </si>
  <si>
    <t>Ball Casters</t>
  </si>
  <si>
    <t>robot shop</t>
  </si>
  <si>
    <t>Witbot 400mm 8mm T8 Lead Screw Set</t>
  </si>
  <si>
    <t>Corner Brackets</t>
  </si>
  <si>
    <t>290pcs M3 Phillips Pan Head Fastener Assortment Kit</t>
  </si>
  <si>
    <t>uxcell 6mm to 8mm Shaft Coupling</t>
  </si>
  <si>
    <t>container</t>
  </si>
  <si>
    <t>Amazon</t>
  </si>
  <si>
    <t>Hinge Roller Lever Micro Switches - 3 Pins 10 Pcs</t>
  </si>
  <si>
    <t>GB37Y3530-43 8EN</t>
  </si>
  <si>
    <t>on-hand</t>
  </si>
  <si>
    <t>unknown</t>
  </si>
  <si>
    <t>N/A</t>
  </si>
  <si>
    <t>Arduino uno</t>
  </si>
  <si>
    <t>Arduino Mega</t>
  </si>
  <si>
    <t>L298N</t>
  </si>
  <si>
    <t>ZIPPY Compact 1500mAh 3S 35C Lipo Pack</t>
  </si>
  <si>
    <t>Pixy servo</t>
  </si>
  <si>
    <t>Pixy mount and servo</t>
  </si>
  <si>
    <t>PCB</t>
  </si>
  <si>
    <t>PCB Mill Shop</t>
  </si>
  <si>
    <t>1/4" - 22"x18" arcylic sheet</t>
  </si>
  <si>
    <t>Menards</t>
  </si>
  <si>
    <t>1/8" - 22"x18" arcylic sheet</t>
  </si>
  <si>
    <t>5V voltage regualtor</t>
  </si>
  <si>
    <t>Emergency switch</t>
  </si>
  <si>
    <t>8 mm lead screw</t>
  </si>
  <si>
    <t>IR sensors (Qty:3)</t>
  </si>
  <si>
    <t>LED (Qty 3)</t>
  </si>
  <si>
    <t>carbon fiber scraps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</si>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</sst>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4">
    <font>
      <sz val="10.0"/>
      <color rgb="FF000000"/>
      <name val="Arial"/>
    </font>
    <font>
      <b/>
    </font>
    <font/>
    <font>
      <color rgb="FF11111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6">
    <border>
      <left/>
      <right/>
      <top/>
      <bottom/>
    </border>
    <border>
      <left/>
      <right/>
      <top/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2" numFmtId="0" xfId="0" applyAlignment="1" applyFont="1">
      <alignment/>
    </xf>
    <xf borderId="0" fillId="0" fontId="2" numFmtId="164" xfId="0" applyAlignment="1" applyFont="1" applyNumberFormat="1">
      <alignment/>
    </xf>
    <xf borderId="1" fillId="0" fontId="2" numFmtId="164" xfId="0" applyAlignment="1" applyBorder="1" applyFont="1" applyNumberFormat="1">
      <alignment/>
    </xf>
    <xf borderId="2" fillId="0" fontId="1" numFmtId="0" xfId="0" applyAlignment="1" applyBorder="1" applyFont="1">
      <alignment horizontal="center"/>
    </xf>
    <xf borderId="1" fillId="0" fontId="2" numFmtId="0" xfId="0" applyAlignment="1" applyBorder="1" applyFont="1">
      <alignment/>
    </xf>
    <xf borderId="2" fillId="0" fontId="2" numFmtId="0" xfId="0" applyAlignment="1" applyBorder="1" applyFont="1">
      <alignment/>
    </xf>
    <xf borderId="0" fillId="0" fontId="2" numFmtId="164" xfId="0" applyFont="1" applyNumberFormat="1"/>
    <xf borderId="2" fillId="0" fontId="2" numFmtId="0" xfId="0" applyAlignment="1" applyBorder="1" applyFont="1">
      <alignment horizontal="right"/>
    </xf>
    <xf borderId="2" fillId="0" fontId="2" numFmtId="0" xfId="0" applyBorder="1" applyFont="1"/>
    <xf borderId="0" fillId="2" fontId="3" numFmtId="0" xfId="0" applyAlignment="1" applyFill="1" applyFont="1">
      <alignment/>
    </xf>
    <xf borderId="2" fillId="2" fontId="3" numFmtId="0" xfId="0" applyAlignment="1" applyBorder="1" applyFont="1">
      <alignment/>
    </xf>
    <xf borderId="0" fillId="3" fontId="1" numFmtId="0" xfId="0" applyAlignment="1" applyFill="1" applyFont="1">
      <alignment horizontal="center"/>
    </xf>
    <xf borderId="3" fillId="3" fontId="1" numFmtId="0" xfId="0" applyAlignment="1" applyBorder="1" applyFont="1">
      <alignment horizontal="center"/>
    </xf>
    <xf borderId="4" fillId="0" fontId="2" numFmtId="0" xfId="0" applyBorder="1" applyFont="1"/>
    <xf borderId="5" fillId="0" fontId="2" numFmtId="0" xfId="0" applyBorder="1" applyFont="1"/>
    <xf borderId="2" fillId="3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47.43"/>
  </cols>
  <sheetData>
    <row r="1">
      <c r="A1" s="1"/>
      <c r="B1" s="1"/>
      <c r="C1" s="1"/>
      <c r="D1" s="1"/>
      <c r="E1" s="1"/>
      <c r="F1" s="1"/>
      <c r="G1" s="1"/>
    </row>
    <row r="2">
      <c r="A2" s="1"/>
      <c r="B2" s="5" t="s">
        <v>1</v>
      </c>
      <c r="C2" s="5" t="s">
        <v>5</v>
      </c>
      <c r="D2" s="5" t="s">
        <v>6</v>
      </c>
      <c r="E2" s="5" t="s">
        <v>7</v>
      </c>
      <c r="F2" s="5" t="s">
        <v>8</v>
      </c>
      <c r="G2" s="5" t="s">
        <v>9</v>
      </c>
    </row>
    <row r="3">
      <c r="A3" s="2"/>
      <c r="B3" s="7" t="s">
        <v>10</v>
      </c>
      <c r="C3" s="7" t="s">
        <v>11</v>
      </c>
      <c r="D3" s="7" t="s">
        <v>12</v>
      </c>
      <c r="E3" s="7">
        <v>69.99</v>
      </c>
      <c r="F3" s="7">
        <v>1.0</v>
      </c>
      <c r="G3" s="7">
        <f t="shared" ref="G3:G14" si="1">E3*F3</f>
        <v>69.99</v>
      </c>
    </row>
    <row r="4">
      <c r="A4" s="2"/>
      <c r="B4" s="7" t="s">
        <v>13</v>
      </c>
      <c r="C4" s="7" t="s">
        <v>14</v>
      </c>
      <c r="D4" s="7" t="s">
        <v>12</v>
      </c>
      <c r="E4" s="7">
        <v>13.66</v>
      </c>
      <c r="F4" s="7">
        <v>2.0</v>
      </c>
      <c r="G4" s="7">
        <f t="shared" si="1"/>
        <v>27.32</v>
      </c>
    </row>
    <row r="5">
      <c r="A5" s="2"/>
      <c r="B5" s="7" t="s">
        <v>15</v>
      </c>
      <c r="C5" s="7" t="s">
        <v>11</v>
      </c>
      <c r="D5" s="7" t="s">
        <v>12</v>
      </c>
      <c r="E5" s="7">
        <v>13.99</v>
      </c>
      <c r="F5" s="7">
        <v>1.0</v>
      </c>
      <c r="G5" s="7">
        <f t="shared" si="1"/>
        <v>13.99</v>
      </c>
    </row>
    <row r="6">
      <c r="A6" s="2"/>
      <c r="B6" s="7" t="s">
        <v>17</v>
      </c>
      <c r="C6" s="7" t="s">
        <v>11</v>
      </c>
      <c r="D6" s="7" t="s">
        <v>18</v>
      </c>
      <c r="E6" s="7">
        <v>9.25</v>
      </c>
      <c r="F6" s="7">
        <v>1.0</v>
      </c>
      <c r="G6" s="7">
        <f t="shared" si="1"/>
        <v>9.25</v>
      </c>
    </row>
    <row r="7">
      <c r="A7" s="2"/>
      <c r="B7" s="7" t="s">
        <v>19</v>
      </c>
      <c r="C7" s="7" t="s">
        <v>11</v>
      </c>
      <c r="D7" s="7" t="s">
        <v>18</v>
      </c>
      <c r="E7" s="7">
        <v>7.49</v>
      </c>
      <c r="F7" s="7">
        <v>1.0</v>
      </c>
      <c r="G7" s="7">
        <f t="shared" si="1"/>
        <v>7.49</v>
      </c>
    </row>
    <row r="8">
      <c r="A8" s="2"/>
      <c r="B8" s="7" t="s">
        <v>20</v>
      </c>
      <c r="C8" s="7" t="s">
        <v>11</v>
      </c>
      <c r="D8" s="7" t="s">
        <v>18</v>
      </c>
      <c r="E8" s="7">
        <v>3.25</v>
      </c>
      <c r="F8" s="7">
        <v>4.0</v>
      </c>
      <c r="G8" s="7">
        <f t="shared" si="1"/>
        <v>13</v>
      </c>
    </row>
    <row r="9">
      <c r="A9" s="2"/>
      <c r="B9" s="7" t="s">
        <v>21</v>
      </c>
      <c r="C9" s="7" t="s">
        <v>11</v>
      </c>
      <c r="D9" s="7" t="s">
        <v>22</v>
      </c>
      <c r="E9" s="7">
        <v>3.99</v>
      </c>
      <c r="F9" s="7">
        <v>2.0</v>
      </c>
      <c r="G9" s="7">
        <f t="shared" si="1"/>
        <v>7.98</v>
      </c>
    </row>
    <row r="10">
      <c r="A10" s="2"/>
      <c r="B10" s="7" t="s">
        <v>23</v>
      </c>
      <c r="C10" s="7" t="s">
        <v>11</v>
      </c>
      <c r="D10" s="7" t="s">
        <v>12</v>
      </c>
      <c r="E10" s="7">
        <v>13.98</v>
      </c>
      <c r="F10" s="7">
        <v>1.0</v>
      </c>
      <c r="G10" s="7">
        <f t="shared" si="1"/>
        <v>13.98</v>
      </c>
    </row>
    <row r="11">
      <c r="A11" s="2"/>
      <c r="B11" s="7" t="s">
        <v>24</v>
      </c>
      <c r="C11" s="7" t="s">
        <v>14</v>
      </c>
      <c r="D11" s="7" t="s">
        <v>12</v>
      </c>
      <c r="E11" s="7">
        <v>6.99</v>
      </c>
      <c r="F11" s="7">
        <v>1.0</v>
      </c>
      <c r="G11" s="7">
        <f t="shared" si="1"/>
        <v>6.99</v>
      </c>
    </row>
    <row r="12">
      <c r="A12" s="2"/>
      <c r="B12" s="7" t="s">
        <v>25</v>
      </c>
      <c r="C12" s="7" t="s">
        <v>14</v>
      </c>
      <c r="D12" s="7" t="s">
        <v>12</v>
      </c>
      <c r="E12" s="7">
        <v>11.99</v>
      </c>
      <c r="F12" s="7">
        <v>1.0</v>
      </c>
      <c r="G12" s="7">
        <f t="shared" si="1"/>
        <v>11.99</v>
      </c>
    </row>
    <row r="13">
      <c r="A13" s="2"/>
      <c r="B13" s="7" t="s">
        <v>26</v>
      </c>
      <c r="C13" s="7" t="s">
        <v>27</v>
      </c>
      <c r="D13" s="7" t="s">
        <v>28</v>
      </c>
      <c r="E13" s="7">
        <v>6.55</v>
      </c>
      <c r="F13" s="7">
        <v>1.0</v>
      </c>
      <c r="G13" s="7">
        <f t="shared" si="1"/>
        <v>6.55</v>
      </c>
    </row>
    <row r="14">
      <c r="A14" s="2"/>
      <c r="B14" s="7" t="s">
        <v>29</v>
      </c>
      <c r="C14" s="7" t="s">
        <v>14</v>
      </c>
      <c r="D14" s="7" t="s">
        <v>28</v>
      </c>
      <c r="E14" s="7">
        <v>5.99</v>
      </c>
      <c r="F14" s="7">
        <v>1.0</v>
      </c>
      <c r="G14" s="7">
        <f t="shared" si="1"/>
        <v>5.99</v>
      </c>
    </row>
    <row r="15">
      <c r="A15" s="2"/>
      <c r="B15" s="7" t="s">
        <v>30</v>
      </c>
      <c r="C15" s="7" t="s">
        <v>11</v>
      </c>
      <c r="D15" s="7" t="s">
        <v>31</v>
      </c>
      <c r="E15" s="9" t="s">
        <v>32</v>
      </c>
      <c r="F15" s="7">
        <v>2.0</v>
      </c>
      <c r="G15" s="7" t="s">
        <v>33</v>
      </c>
    </row>
    <row r="16">
      <c r="A16" s="2"/>
      <c r="B16" s="7" t="s">
        <v>34</v>
      </c>
      <c r="C16" s="7" t="s">
        <v>27</v>
      </c>
      <c r="D16" s="7" t="s">
        <v>31</v>
      </c>
      <c r="E16" s="7">
        <v>24.95</v>
      </c>
      <c r="F16" s="7">
        <v>1.0</v>
      </c>
      <c r="G16" s="7">
        <f t="shared" ref="G16:G17" si="2">E16*F16</f>
        <v>24.95</v>
      </c>
    </row>
    <row r="17">
      <c r="A17" s="2"/>
      <c r="B17" s="7" t="s">
        <v>35</v>
      </c>
      <c r="C17" s="7" t="s">
        <v>11</v>
      </c>
      <c r="D17" s="7" t="s">
        <v>31</v>
      </c>
      <c r="E17" s="7">
        <v>45.95</v>
      </c>
      <c r="F17" s="7">
        <v>1.0</v>
      </c>
      <c r="G17" s="7">
        <f t="shared" si="2"/>
        <v>45.95</v>
      </c>
    </row>
    <row r="18">
      <c r="A18" s="2"/>
      <c r="B18" s="7" t="s">
        <v>36</v>
      </c>
      <c r="C18" s="7" t="s">
        <v>11</v>
      </c>
      <c r="D18" s="7" t="s">
        <v>31</v>
      </c>
      <c r="E18" s="10">
        <f>G18/F18</f>
        <v>3.23</v>
      </c>
      <c r="F18" s="7">
        <v>3.0</v>
      </c>
      <c r="G18" s="7">
        <v>9.69</v>
      </c>
    </row>
    <row r="19">
      <c r="A19" s="11"/>
      <c r="B19" s="12" t="s">
        <v>37</v>
      </c>
      <c r="C19" s="7" t="s">
        <v>14</v>
      </c>
      <c r="D19" s="7" t="s">
        <v>31</v>
      </c>
      <c r="E19" s="7">
        <v>14.34</v>
      </c>
      <c r="F19" s="7">
        <v>2.0</v>
      </c>
      <c r="G19" s="7">
        <f>E19*F19</f>
        <v>28.68</v>
      </c>
    </row>
    <row r="20">
      <c r="A20" s="2"/>
      <c r="B20" s="7" t="s">
        <v>38</v>
      </c>
      <c r="C20" s="7" t="s">
        <v>11</v>
      </c>
      <c r="D20" s="7" t="s">
        <v>31</v>
      </c>
      <c r="E20" s="9" t="s">
        <v>32</v>
      </c>
      <c r="F20" s="7">
        <v>1.0</v>
      </c>
      <c r="G20" s="7" t="s">
        <v>33</v>
      </c>
    </row>
    <row r="21">
      <c r="A21" s="2"/>
      <c r="B21" s="7" t="s">
        <v>39</v>
      </c>
      <c r="C21" s="7" t="s">
        <v>11</v>
      </c>
      <c r="D21" s="7" t="s">
        <v>31</v>
      </c>
      <c r="E21" s="7" t="s">
        <v>33</v>
      </c>
      <c r="F21" s="7">
        <v>1.0</v>
      </c>
      <c r="G21" s="7" t="s">
        <v>33</v>
      </c>
    </row>
    <row r="22">
      <c r="A22" s="2"/>
      <c r="B22" s="7" t="s">
        <v>40</v>
      </c>
      <c r="C22" s="7" t="s">
        <v>27</v>
      </c>
      <c r="D22" s="7" t="s">
        <v>41</v>
      </c>
      <c r="E22" s="7" t="s">
        <v>33</v>
      </c>
      <c r="F22" s="7">
        <v>1.0</v>
      </c>
      <c r="G22" s="7" t="s">
        <v>33</v>
      </c>
    </row>
    <row r="23">
      <c r="A23" s="2"/>
      <c r="B23" s="7" t="s">
        <v>42</v>
      </c>
      <c r="C23" s="7" t="s">
        <v>11</v>
      </c>
      <c r="D23" s="7" t="s">
        <v>43</v>
      </c>
      <c r="E23" s="7">
        <v>19.94</v>
      </c>
      <c r="F23" s="7">
        <v>1.0</v>
      </c>
      <c r="G23" s="7">
        <f t="shared" ref="G23:G24" si="3">E23*F23</f>
        <v>19.94</v>
      </c>
    </row>
    <row r="24">
      <c r="A24" s="2"/>
      <c r="B24" s="7" t="s">
        <v>44</v>
      </c>
      <c r="C24" s="7" t="s">
        <v>14</v>
      </c>
      <c r="D24" s="7" t="s">
        <v>31</v>
      </c>
      <c r="E24" s="7">
        <v>16.48</v>
      </c>
      <c r="F24" s="7">
        <v>1.0</v>
      </c>
      <c r="G24" s="7">
        <f t="shared" si="3"/>
        <v>16.48</v>
      </c>
    </row>
    <row r="25">
      <c r="A25" s="2"/>
      <c r="B25" s="7" t="s">
        <v>45</v>
      </c>
      <c r="C25" s="7" t="s">
        <v>11</v>
      </c>
      <c r="D25" s="7" t="s">
        <v>31</v>
      </c>
      <c r="E25" s="9" t="s">
        <v>32</v>
      </c>
      <c r="F25" s="7">
        <v>1.0</v>
      </c>
      <c r="G25" s="7" t="s">
        <v>33</v>
      </c>
    </row>
    <row r="26">
      <c r="A26" s="2"/>
      <c r="B26" s="7" t="s">
        <v>46</v>
      </c>
      <c r="C26" s="7" t="s">
        <v>11</v>
      </c>
      <c r="D26" s="7" t="s">
        <v>31</v>
      </c>
      <c r="E26" s="9" t="s">
        <v>32</v>
      </c>
      <c r="F26" s="7">
        <v>1.0</v>
      </c>
      <c r="G26" s="7" t="s">
        <v>33</v>
      </c>
    </row>
    <row r="27">
      <c r="A27" s="2"/>
      <c r="B27" s="7" t="s">
        <v>47</v>
      </c>
      <c r="C27" s="7" t="s">
        <v>27</v>
      </c>
      <c r="D27" s="7" t="s">
        <v>31</v>
      </c>
      <c r="E27" s="9" t="s">
        <v>32</v>
      </c>
      <c r="F27" s="7">
        <v>1.0</v>
      </c>
      <c r="G27" s="7" t="s">
        <v>33</v>
      </c>
    </row>
    <row r="28">
      <c r="A28" s="2"/>
      <c r="B28" s="7" t="s">
        <v>48</v>
      </c>
      <c r="C28" s="7" t="s">
        <v>14</v>
      </c>
      <c r="D28" s="7" t="s">
        <v>31</v>
      </c>
      <c r="E28" s="9" t="s">
        <v>32</v>
      </c>
      <c r="F28" s="7"/>
      <c r="G28" s="7"/>
    </row>
    <row r="29">
      <c r="A29" s="2"/>
      <c r="B29" s="7" t="s">
        <v>49</v>
      </c>
      <c r="C29" s="7" t="s">
        <v>11</v>
      </c>
      <c r="D29" s="7" t="s">
        <v>31</v>
      </c>
      <c r="E29" s="9" t="s">
        <v>32</v>
      </c>
      <c r="F29" s="7"/>
      <c r="G29" s="7"/>
    </row>
    <row r="30">
      <c r="A30" s="2"/>
      <c r="B30" s="7" t="s">
        <v>50</v>
      </c>
      <c r="C30" s="7" t="s">
        <v>11</v>
      </c>
      <c r="D30" s="7" t="s">
        <v>31</v>
      </c>
      <c r="E30" s="9" t="s">
        <v>32</v>
      </c>
      <c r="F30" s="7">
        <v>1.0</v>
      </c>
      <c r="G30" s="7" t="s">
        <v>33</v>
      </c>
    </row>
    <row r="31">
      <c r="A31" s="13"/>
      <c r="B31" s="14" t="s">
        <v>51</v>
      </c>
      <c r="C31" s="15"/>
      <c r="D31" s="15"/>
      <c r="E31" s="15"/>
      <c r="F31" s="16"/>
      <c r="G31" s="17">
        <f>sum(G3:G14,G16:G19,G23:G24)</f>
        <v>340.21</v>
      </c>
    </row>
  </sheetData>
  <mergeCells count="1">
    <mergeCell ref="B31:F3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0</v>
      </c>
    </row>
    <row r="2">
      <c r="A2" s="3">
        <v>25.0</v>
      </c>
      <c r="B2" s="2" t="s">
        <v>2</v>
      </c>
    </row>
    <row r="3">
      <c r="A3" s="3">
        <v>40.0</v>
      </c>
      <c r="B3" s="2" t="s">
        <v>3</v>
      </c>
    </row>
    <row r="4">
      <c r="A4" s="4">
        <v>10.0</v>
      </c>
      <c r="B4" s="6" t="s">
        <v>4</v>
      </c>
    </row>
    <row r="5">
      <c r="A5" s="8">
        <f>sum(A2:A4)</f>
        <v>75</v>
      </c>
      <c r="B5" s="2" t="s">
        <v>16</v>
      </c>
    </row>
  </sheetData>
  <drawing r:id="rId1"/>
</worksheet>
</file>