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Reynolds\Downloads\"/>
    </mc:Choice>
  </mc:AlternateContent>
  <xr:revisionPtr revIDLastSave="0" documentId="13_ncr:1_{ED1417C5-B01D-42DC-8417-16F66DBA0DA5}" xr6:coauthVersionLast="47" xr6:coauthVersionMax="47" xr10:uidLastSave="{00000000-0000-0000-0000-000000000000}"/>
  <bookViews>
    <workbookView xWindow="-120" yWindow="-120" windowWidth="38640" windowHeight="15720" xr2:uid="{FA1CC6A0-2271-4EAF-9107-43F2CE53AC16}"/>
  </bookViews>
  <sheets>
    <sheet name="Solution" sheetId="1" r:id="rId1"/>
    <sheet name="Looku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1" l="1"/>
  <c r="AF6" i="1"/>
  <c r="AF7" i="1"/>
  <c r="AF10" i="1"/>
  <c r="AF11" i="1"/>
  <c r="AF12" i="1"/>
  <c r="AF13" i="1"/>
  <c r="AF14" i="1"/>
  <c r="AF15" i="1"/>
  <c r="AF16" i="1"/>
  <c r="AF4" i="1"/>
  <c r="AD5" i="1"/>
  <c r="AD6" i="1"/>
  <c r="AD7" i="1"/>
  <c r="AD8" i="1"/>
  <c r="AD10" i="1"/>
  <c r="AD11" i="1"/>
  <c r="AD12" i="1"/>
  <c r="AD13" i="1"/>
  <c r="AD14" i="1"/>
  <c r="AD15" i="1"/>
  <c r="AD16" i="1"/>
  <c r="AD4" i="1"/>
  <c r="AB11" i="1"/>
  <c r="AB12" i="1"/>
  <c r="AB13" i="1"/>
  <c r="AB14" i="1"/>
  <c r="AB15" i="1"/>
  <c r="AB16" i="1"/>
  <c r="AB10" i="1"/>
  <c r="AB5" i="1"/>
  <c r="AB6" i="1"/>
  <c r="AB7" i="1"/>
  <c r="AB4" i="1"/>
  <c r="Y11" i="1"/>
  <c r="Y12" i="1"/>
  <c r="Y13" i="1"/>
  <c r="Y14" i="1"/>
  <c r="Y15" i="1"/>
  <c r="Y16" i="1"/>
  <c r="Y10" i="1"/>
  <c r="Y5" i="1"/>
  <c r="Y6" i="1"/>
  <c r="Y7" i="1"/>
  <c r="Y4" i="1"/>
  <c r="AA11" i="1"/>
  <c r="AA12" i="1"/>
  <c r="AA13" i="1"/>
  <c r="AA14" i="1"/>
  <c r="AA15" i="1"/>
  <c r="AA16" i="1"/>
  <c r="AA5" i="1"/>
  <c r="AA6" i="1"/>
  <c r="AA7" i="1"/>
  <c r="AA10" i="1"/>
  <c r="AA4" i="1"/>
  <c r="X12" i="1"/>
  <c r="X14" i="1"/>
  <c r="X16" i="1"/>
  <c r="X11" i="1"/>
  <c r="X13" i="1"/>
  <c r="X15" i="1"/>
  <c r="X10" i="1"/>
  <c r="X5" i="1"/>
  <c r="X6" i="1"/>
  <c r="X7" i="1"/>
  <c r="X4" i="1"/>
  <c r="V11" i="1"/>
  <c r="V12" i="1"/>
  <c r="V13" i="1"/>
  <c r="V14" i="1"/>
  <c r="V15" i="1"/>
  <c r="V16" i="1"/>
  <c r="V10" i="1"/>
  <c r="V5" i="1"/>
  <c r="V6" i="1"/>
  <c r="V7" i="1"/>
  <c r="V4" i="1"/>
  <c r="U11" i="1"/>
  <c r="U12" i="1"/>
  <c r="U13" i="1"/>
  <c r="U14" i="1"/>
  <c r="U15" i="1"/>
  <c r="U16" i="1"/>
  <c r="U10" i="1"/>
  <c r="U5" i="1"/>
  <c r="U6" i="1"/>
  <c r="U7" i="1"/>
  <c r="U4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0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</calcChain>
</file>

<file path=xl/sharedStrings.xml><?xml version="1.0" encoding="utf-8"?>
<sst xmlns="http://schemas.openxmlformats.org/spreadsheetml/2006/main" count="77" uniqueCount="40">
  <si>
    <t>text</t>
  </si>
  <si>
    <t>1abc2</t>
  </si>
  <si>
    <t>pqr3stu8vwx</t>
  </si>
  <si>
    <t>a1b2c3d4e5f</t>
  </si>
  <si>
    <t>treb7uchet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</si>
  <si>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</si>
  <si>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</si>
  <si>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</si>
  <si>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</si>
  <si>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</si>
  <si>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</si>
  <si>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</si>
  <si>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</si>
  <si>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</si>
  <si>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two1nine</t>
  </si>
  <si>
    <t>eightwothree</t>
  </si>
  <si>
    <t>abcone2threexyz</t>
  </si>
  <si>
    <t>xtwone3four</t>
  </si>
  <si>
    <t>4nineeightseven2</t>
  </si>
  <si>
    <t>zoneight234</t>
  </si>
  <si>
    <t>7pqrstsixteen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</si>
  <si>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</si>
  <si>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</si>
  <si>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</si>
  <si>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</si>
  <si>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</si>
  <si>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</si>
  <si>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</si>
  <si>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</si>
  <si>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</si>
  <si>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min</t>
  </si>
  <si>
    <t>max</t>
  </si>
  <si>
    <t>min_column_index</t>
  </si>
  <si>
    <t>which_is</t>
  </si>
  <si>
    <t>max_column_index</t>
  </si>
  <si>
    <t>index</t>
  </si>
  <si>
    <t>number</t>
  </si>
  <si>
    <t>my_solution</t>
  </si>
  <si>
    <t>real_solution</t>
  </si>
  <si>
    <t>matches?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</si>
</sst>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BDCAE-F8B6-4107-8B6E-BBF51EC86190}" name="part1" displayName="part1" ref="A3:S7" totalsRowShown="0">
  <autoFilter ref="A3:S7" xr:uid="{93BBDCAE-F8B6-4107-8B6E-BBF51EC86190}"/>
  <tableColumns count="19">
    <tableColumn id="1" xr3:uid="{C36F413A-658E-4E6E-B964-9B1760630586}" name="text"/>
    <tableColumn id="2" xr3:uid="{31FB4A12-3573-45FA-A818-020EC83B9167}" name="1" dataDxfId="1">
      <calculatedColumnFormula>IFERROR(FIND(B$1,$A4),"")</calculatedColumnFormula>
    </tableColumn>
    <tableColumn id="3" xr3:uid="{75FFCACD-233A-4C54-86B0-ACEAF4EA0776}" name="2" dataDxfId="2">
      <calculatedColumnFormula>IFERROR(FIND(C$1,$A4),"")</calculatedColumnFormula>
    </tableColumn>
    <tableColumn id="4" xr3:uid="{DA86FDF4-6233-48E5-857E-5B6B08AECF49}" name="3">
      <calculatedColumnFormula>IFERROR(FIND(D$1,$A4),"")</calculatedColumnFormula>
    </tableColumn>
    <tableColumn id="5" xr3:uid="{A68337BA-76E9-4A92-891C-7F91AEF42E71}" name="4">
      <calculatedColumnFormula>IFERROR(FIND(E$1,$A4),"")</calculatedColumnFormula>
    </tableColumn>
    <tableColumn id="6" xr3:uid="{F8FCC9BE-238F-4680-9473-77A06162B634}" name="5">
      <calculatedColumnFormula>IFERROR(FIND(F$1,$A4),"")</calculatedColumnFormula>
    </tableColumn>
    <tableColumn id="7" xr3:uid="{AB5928F6-2169-4BF1-A13B-7412DB0B7BEF}" name="6">
      <calculatedColumnFormula>IFERROR(FIND(G$1,$A4),"")</calculatedColumnFormula>
    </tableColumn>
    <tableColumn id="8" xr3:uid="{E26D09B2-FB82-484B-BE5B-D2C1322AF7E2}" name="7">
      <calculatedColumnFormula>IFERROR(FIND(H$1,$A4),"")</calculatedColumnFormula>
    </tableColumn>
    <tableColumn id="9" xr3:uid="{A902DE18-4F2C-4542-9608-599D7AF1637B}" name="8">
      <calculatedColumnFormula>IFERROR(FIND(I$1,$A4),"")</calculatedColumnFormula>
    </tableColumn>
    <tableColumn id="10" xr3:uid="{A7C1D4F6-A88A-4A8D-B0FC-A5A8D7CA07D9}" name="9">
      <calculatedColumnFormula>IFERROR(FIND(J$1,$A4),"")</calculatedColumnFormula>
    </tableColumn>
    <tableColumn id="11" xr3:uid="{68DFEF67-1031-4FAE-8E95-791F4ED2F9BA}" name="one">
      <calculatedColumnFormula>IFERROR(FIND(K$1,$A4),"")</calculatedColumnFormula>
    </tableColumn>
    <tableColumn id="12" xr3:uid="{29D943E3-938B-4491-98F2-723F56D4A73E}" name="two">
      <calculatedColumnFormula>IFERROR(FIND(L$1,$A4),"")</calculatedColumnFormula>
    </tableColumn>
    <tableColumn id="13" xr3:uid="{177DD140-10EF-43B9-91BF-A0589ADE329F}" name="three">
      <calculatedColumnFormula>IFERROR(FIND(M$1,$A4),"")</calculatedColumnFormula>
    </tableColumn>
    <tableColumn id="14" xr3:uid="{393DA305-2C91-4BAF-A147-59DB44E5B103}" name="four">
      <calculatedColumnFormula>IFERROR(FIND(N$1,$A4),"")</calculatedColumnFormula>
    </tableColumn>
    <tableColumn id="15" xr3:uid="{9B78AEAE-DD16-44BA-BBD1-A36ABAF6460F}" name="five">
      <calculatedColumnFormula>IFERROR(FIND(O$1,$A4),"")</calculatedColumnFormula>
    </tableColumn>
    <tableColumn id="16" xr3:uid="{42D32844-8987-4760-AFFF-C8DC1908F3F0}" name="six">
      <calculatedColumnFormula>IFERROR(FIND(P$1,$A4),"")</calculatedColumnFormula>
    </tableColumn>
    <tableColumn id="17" xr3:uid="{A858C8E7-C45A-49AD-A598-8684E54C4357}" name="seven">
      <calculatedColumnFormula>IFERROR(FIND(Q$1,$A4),"")</calculatedColumnFormula>
    </tableColumn>
    <tableColumn id="18" xr3:uid="{883E0665-C5DF-4794-AA6A-ABDFF7EFE1C8}" name="eight">
      <calculatedColumnFormula>IFERROR(FIND(R$1,$A4),"")</calculatedColumnFormula>
    </tableColumn>
    <tableColumn id="19" xr3:uid="{FA6E35F4-2816-4183-ADEE-FC3BB462A15B}" name="nine">
      <calculatedColumnFormula>IFERROR(FIND(S$1,$A4),"")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EAB5FA-E0CC-448D-B585-27092A5D6EFB}" name="part2" displayName="part2" ref="A9:S16" totalsRowShown="0">
  <autoFilter ref="A9:S16" xr:uid="{4DEAB5FA-E0CC-448D-B585-27092A5D6EFB}"/>
  <tableColumns count="19">
    <tableColumn id="1" xr3:uid="{7A80DB2E-3161-4E6F-9A66-516E09DBAF4D}" name="text"/>
    <tableColumn id="2" xr3:uid="{4B59F265-A243-4112-9BBE-A5B089C8EEF9}" name="1" dataDxfId="0">
      <calculatedColumnFormula>IFERROR(FIND(B$1,$A10),"")</calculatedColumnFormula>
    </tableColumn>
    <tableColumn id="3" xr3:uid="{54C80F6C-FBBC-473D-A7E7-C6CBFC67849F}" name="2">
      <calculatedColumnFormula>IFERROR(FIND(C$1,$A10),"")</calculatedColumnFormula>
    </tableColumn>
    <tableColumn id="4" xr3:uid="{884A6747-CC5F-4B16-8AB8-83AF4D181747}" name="3">
      <calculatedColumnFormula>IFERROR(FIND(D$1,$A10),"")</calculatedColumnFormula>
    </tableColumn>
    <tableColumn id="5" xr3:uid="{BEF2BD47-ADFE-4DC9-98AD-0BD3C171511E}" name="4">
      <calculatedColumnFormula>IFERROR(FIND(E$1,$A10),"")</calculatedColumnFormula>
    </tableColumn>
    <tableColumn id="6" xr3:uid="{C2A4BB82-15A1-4F2E-ADE6-80F52CF78654}" name="5">
      <calculatedColumnFormula>IFERROR(FIND(F$1,$A10),"")</calculatedColumnFormula>
    </tableColumn>
    <tableColumn id="7" xr3:uid="{432DD8E8-949B-4D38-8E37-41D36D540FA0}" name="6">
      <calculatedColumnFormula>IFERROR(FIND(G$1,$A10),"")</calculatedColumnFormula>
    </tableColumn>
    <tableColumn id="8" xr3:uid="{973F9005-EAAC-47CE-AF4A-1A3676508213}" name="7">
      <calculatedColumnFormula>IFERROR(FIND(H$1,$A10),"")</calculatedColumnFormula>
    </tableColumn>
    <tableColumn id="9" xr3:uid="{289E9320-4B68-482C-9003-955D336EAA3C}" name="8">
      <calculatedColumnFormula>IFERROR(FIND(I$1,$A10),"")</calculatedColumnFormula>
    </tableColumn>
    <tableColumn id="10" xr3:uid="{6EAAAA70-7FC1-43BC-A839-9E9F95E86CD8}" name="9">
      <calculatedColumnFormula>IFERROR(FIND(J$1,$A10),"")</calculatedColumnFormula>
    </tableColumn>
    <tableColumn id="11" xr3:uid="{D4ABC35A-B25F-4A2E-BD58-7E8E75D89FEF}" name="one">
      <calculatedColumnFormula>IFERROR(FIND(K$1,$A10),"")</calculatedColumnFormula>
    </tableColumn>
    <tableColumn id="12" xr3:uid="{14252E6B-70EB-41D9-9588-240826638C7D}" name="two">
      <calculatedColumnFormula>IFERROR(FIND(L$1,$A10),"")</calculatedColumnFormula>
    </tableColumn>
    <tableColumn id="13" xr3:uid="{0C5E5B48-81C0-4013-9C41-842E617003C6}" name="three">
      <calculatedColumnFormula>IFERROR(FIND(M$1,$A10),"")</calculatedColumnFormula>
    </tableColumn>
    <tableColumn id="14" xr3:uid="{09437260-2784-45C3-B328-528456C0A878}" name="four">
      <calculatedColumnFormula>IFERROR(FIND(N$1,$A10),"")</calculatedColumnFormula>
    </tableColumn>
    <tableColumn id="15" xr3:uid="{3559EAA2-A9DE-42E1-894C-506121C7D0A1}" name="five">
      <calculatedColumnFormula>IFERROR(FIND(O$1,$A10),"")</calculatedColumnFormula>
    </tableColumn>
    <tableColumn id="16" xr3:uid="{2AB83158-3EC0-40D0-9937-42218B201A0A}" name="six">
      <calculatedColumnFormula>IFERROR(FIND(P$1,$A10),"")</calculatedColumnFormula>
    </tableColumn>
    <tableColumn id="17" xr3:uid="{4ED2F811-3006-4335-8FBA-4347BCCC58B8}" name="seven">
      <calculatedColumnFormula>IFERROR(FIND(Q$1,$A10),"")</calculatedColumnFormula>
    </tableColumn>
    <tableColumn id="18" xr3:uid="{72FD6AD3-6657-4F39-B31C-A02C4DC1ACE1}" name="eight">
      <calculatedColumnFormula>IFERROR(FIND(R$1,$A10),"")</calculatedColumnFormula>
    </tableColumn>
    <tableColumn id="19" xr3:uid="{5163D005-E018-4185-90E5-4297747B4066}" name="nine">
      <calculatedColumnFormula>IFERROR(FIND(S$1,$A10),"")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FE36A7-CC73-4623-AEA3-55448D12D1C5}" name="lookup" displayName="lookup" ref="A1:B19" totalsRowShown="0">
  <autoFilter ref="A1:B19" xr:uid="{2AFE36A7-CC73-4623-AEA3-55448D12D1C5}"/>
  <tableColumns count="2">
    <tableColumn id="1" xr3:uid="{C90414CC-DB1E-4391-A7DB-21E2FA61BF1A}" name="index"/>
    <tableColumn id="2" xr3:uid="{6A35818C-8368-4AFE-9D2C-45C4D544AC59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387C-A542-4A48-927A-B89CE1369A8C}">
  <dimension ref="A1:AF16"/>
  <sheetViews>
    <sheetView tabSelected="1" workbookViewId="0"/>
  </sheetViews>
  <sheetFormatPr defaultRowHeight="15" x14ac:dyDescent="0.25"/>
  <cols>
    <col min="1" max="1" width="17" bestFit="1" customWidth="1"/>
    <col min="24" max="24" width="18.28515625" bestFit="1" customWidth="1"/>
    <col min="27" max="27" width="18.28515625" bestFit="1" customWidth="1"/>
    <col min="28" max="28" width="8.7109375" bestFit="1" customWidth="1"/>
    <col min="30" max="30" width="12" bestFit="1" customWidth="1"/>
    <col min="31" max="31" width="12.7109375" bestFit="1" customWidth="1"/>
  </cols>
  <sheetData>
    <row r="1" spans="1:3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3" spans="1:32" x14ac:dyDescent="0.25">
      <c r="A3" t="s">
        <v>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U3" t="s">
        <v>30</v>
      </c>
      <c r="V3" t="s">
        <v>31</v>
      </c>
      <c r="X3" t="s">
        <v>32</v>
      </c>
      <c r="Y3" t="s">
        <v>33</v>
      </c>
      <c r="AA3" t="s">
        <v>34</v>
      </c>
      <c r="AB3" t="s">
        <v>33</v>
      </c>
      <c r="AD3" t="s">
        <v>37</v>
      </c>
      <c r="AE3" t="s">
        <v>38</v>
      </c>
      <c r="AF3" t="s">
        <v>39</v>
      </c>
    </row>
    <row r="4" spans="1:32" ht="16.5" x14ac:dyDescent="0.3">
      <c r="A4" t="s">
        <v>1</v>
      </c>
      <c r="B4">
        <f t="shared" ref="B4:Q7" si="0">IFERROR(FIND(B$1,$A4),"")</f>
        <v>1</v>
      </c>
      <c r="C4">
        <f t="shared" si="0"/>
        <v>5</v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ref="R4:S7" si="1">IFERROR(FIND(R$1,$A4),"")</f>
        <v/>
      </c>
      <c r="S4" t="str">
        <f t="shared" si="1"/>
        <v/>
      </c>
      <c r="U4">
        <f>MIN(part1[[#This Row],[1]:[nine]])</f>
        <v>1</v>
      </c>
      <c r="V4">
        <f>MAX(part1[[#This Row],[1]:[nine]])</f>
        <v>5</v>
      </c>
      <c r="X4" s="1">
        <f>MATCH(U4,part1[[#This Row],[1]:[nine]],0)</f>
        <v>1</v>
      </c>
      <c r="Y4">
        <f>_xlfn.XLOOKUP(X4,lookup[index],lookup[number])</f>
        <v>1</v>
      </c>
      <c r="AA4">
        <f>MATCH(V4,part1[[#This Row],[1]:[nine]],0)</f>
        <v>2</v>
      </c>
      <c r="AB4">
        <f>_xlfn.XLOOKUP(AA4,lookup[index],lookup[number])</f>
        <v>2</v>
      </c>
      <c r="AD4" t="str">
        <f>_xlfn.CONCAT(Y4,AB4)</f>
        <v>12</v>
      </c>
      <c r="AE4">
        <v>12</v>
      </c>
      <c r="AF4" t="b">
        <f>INT(AE4)=INT(AD4)</f>
        <v>1</v>
      </c>
    </row>
    <row r="5" spans="1:32" ht="16.5" x14ac:dyDescent="0.3">
      <c r="A5" t="s">
        <v>2</v>
      </c>
      <c r="B5" t="str">
        <f t="shared" si="0"/>
        <v/>
      </c>
      <c r="C5" t="str">
        <f t="shared" si="0"/>
        <v/>
      </c>
      <c r="D5">
        <f t="shared" si="0"/>
        <v>4</v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>
        <f t="shared" si="0"/>
        <v>8</v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1"/>
        <v/>
      </c>
      <c r="S5" t="str">
        <f t="shared" si="1"/>
        <v/>
      </c>
      <c r="U5">
        <f>MIN(part1[[#This Row],[1]:[nine]])</f>
        <v>4</v>
      </c>
      <c r="V5">
        <f>MAX(part1[[#This Row],[1]:[nine]])</f>
        <v>8</v>
      </c>
      <c r="X5" s="1">
        <f>MATCH(U5,part1[[#This Row],[1]:[nine]],0)</f>
        <v>3</v>
      </c>
      <c r="Y5">
        <f>_xlfn.XLOOKUP(X5,lookup[index],lookup[number])</f>
        <v>3</v>
      </c>
      <c r="AA5">
        <f>MATCH(V5,part1[[#This Row],[1]:[nine]],0)</f>
        <v>8</v>
      </c>
      <c r="AB5">
        <f>_xlfn.XLOOKUP(AA5,lookup[index],lookup[number])</f>
        <v>8</v>
      </c>
      <c r="AD5" t="str">
        <f t="shared" ref="AD5:AD16" si="2">_xlfn.CONCAT(Y5,AB5)</f>
        <v>38</v>
      </c>
      <c r="AE5">
        <v>38</v>
      </c>
      <c r="AF5" t="b">
        <f t="shared" ref="AF5:AF16" si="3">INT(AE5)=INT(AD5)</f>
        <v>1</v>
      </c>
    </row>
    <row r="6" spans="1:32" ht="16.5" x14ac:dyDescent="0.3">
      <c r="A6" t="s">
        <v>3</v>
      </c>
      <c r="B6">
        <f t="shared" si="0"/>
        <v>2</v>
      </c>
      <c r="C6">
        <f t="shared" si="0"/>
        <v>4</v>
      </c>
      <c r="D6">
        <f t="shared" si="0"/>
        <v>6</v>
      </c>
      <c r="E6">
        <f t="shared" si="0"/>
        <v>8</v>
      </c>
      <c r="F6">
        <f t="shared" si="0"/>
        <v>10</v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1"/>
        <v/>
      </c>
      <c r="S6" t="str">
        <f t="shared" si="1"/>
        <v/>
      </c>
      <c r="U6">
        <f>MIN(part1[[#This Row],[1]:[nine]])</f>
        <v>2</v>
      </c>
      <c r="V6">
        <f>MAX(part1[[#This Row],[1]:[nine]])</f>
        <v>10</v>
      </c>
      <c r="X6" s="1">
        <f>MATCH(U6,part1[[#This Row],[1]:[nine]],0)</f>
        <v>1</v>
      </c>
      <c r="Y6">
        <f>_xlfn.XLOOKUP(X6,lookup[index],lookup[number])</f>
        <v>1</v>
      </c>
      <c r="AA6">
        <f>MATCH(V6,part1[[#This Row],[1]:[nine]],0)</f>
        <v>5</v>
      </c>
      <c r="AB6">
        <f>_xlfn.XLOOKUP(AA6,lookup[index],lookup[number])</f>
        <v>5</v>
      </c>
      <c r="AD6" t="str">
        <f t="shared" si="2"/>
        <v>15</v>
      </c>
      <c r="AE6">
        <v>15</v>
      </c>
      <c r="AF6" t="b">
        <f t="shared" si="3"/>
        <v>1</v>
      </c>
    </row>
    <row r="7" spans="1:32" ht="16.5" x14ac:dyDescent="0.3">
      <c r="A7" t="s">
        <v>4</v>
      </c>
      <c r="B7" t="str">
        <f t="shared" si="0"/>
        <v/>
      </c>
      <c r="C7" t="str">
        <f t="shared" si="0"/>
        <v/>
      </c>
      <c r="D7" t="str">
        <f t="shared" si="0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>
        <f t="shared" si="0"/>
        <v>5</v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1"/>
        <v/>
      </c>
      <c r="S7" t="str">
        <f t="shared" si="1"/>
        <v/>
      </c>
      <c r="U7">
        <f>MIN(part1[[#This Row],[1]:[nine]])</f>
        <v>5</v>
      </c>
      <c r="V7">
        <f>MAX(part1[[#This Row],[1]:[nine]])</f>
        <v>5</v>
      </c>
      <c r="X7" s="1">
        <f>MATCH(U7,part1[[#This Row],[1]:[nine]],0)</f>
        <v>7</v>
      </c>
      <c r="Y7">
        <f>_xlfn.XLOOKUP(X7,lookup[index],lookup[number])</f>
        <v>7</v>
      </c>
      <c r="AA7">
        <f>MATCH(V7,part1[[#This Row],[1]:[nine]],0)</f>
        <v>7</v>
      </c>
      <c r="AB7">
        <f>_xlfn.XLOOKUP(AA7,lookup[index],lookup[number])</f>
        <v>7</v>
      </c>
      <c r="AD7" t="str">
        <f t="shared" si="2"/>
        <v>77</v>
      </c>
      <c r="AE7">
        <v>77</v>
      </c>
      <c r="AF7" t="b">
        <f t="shared" si="3"/>
        <v>1</v>
      </c>
    </row>
    <row r="8" spans="1:32" ht="16.5" x14ac:dyDescent="0.3">
      <c r="X8" s="1"/>
      <c r="AD8" t="str">
        <f t="shared" si="2"/>
        <v/>
      </c>
    </row>
    <row r="9" spans="1:32" x14ac:dyDescent="0.25">
      <c r="A9" t="s">
        <v>0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28</v>
      </c>
      <c r="J9" t="s">
        <v>29</v>
      </c>
      <c r="K9" t="s">
        <v>5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11</v>
      </c>
      <c r="R9" t="s">
        <v>12</v>
      </c>
      <c r="S9" t="s">
        <v>13</v>
      </c>
      <c r="U9" t="s">
        <v>30</v>
      </c>
      <c r="V9" t="s">
        <v>31</v>
      </c>
      <c r="X9" t="s">
        <v>32</v>
      </c>
      <c r="Y9" t="s">
        <v>33</v>
      </c>
      <c r="AA9" t="s">
        <v>34</v>
      </c>
      <c r="AB9" t="s">
        <v>33</v>
      </c>
      <c r="AD9" t="s">
        <v>37</v>
      </c>
      <c r="AE9" t="s">
        <v>38</v>
      </c>
    </row>
    <row r="10" spans="1:32" x14ac:dyDescent="0.25">
      <c r="A10" t="s">
        <v>14</v>
      </c>
      <c r="B10">
        <f t="shared" ref="B10:Q16" si="4">IFERROR(FIND(B$1,$A10),"")</f>
        <v>4</v>
      </c>
      <c r="C10" t="str">
        <f t="shared" si="4"/>
        <v/>
      </c>
      <c r="D10" t="str">
        <f t="shared" si="4"/>
        <v/>
      </c>
      <c r="E10" t="str">
        <f t="shared" si="4"/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 t="str">
        <f t="shared" si="4"/>
        <v/>
      </c>
      <c r="J10" t="str">
        <f t="shared" si="4"/>
        <v/>
      </c>
      <c r="K10" t="str">
        <f t="shared" si="4"/>
        <v/>
      </c>
      <c r="L10">
        <f t="shared" si="4"/>
        <v>1</v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ref="R10:S16" si="5">IFERROR(FIND(R$1,$A10),"")</f>
        <v/>
      </c>
      <c r="S10">
        <f t="shared" si="5"/>
        <v>5</v>
      </c>
      <c r="U10">
        <f>MIN(part2[[#This Row],[1]:[nine]])</f>
        <v>1</v>
      </c>
      <c r="V10">
        <f>MAX(part2[[#This Row],[1]:[nine]])</f>
        <v>5</v>
      </c>
      <c r="X10">
        <f>MATCH(U10,part2[[#This Row],[1]:[nine]],0)</f>
        <v>11</v>
      </c>
      <c r="Y10">
        <f>_xlfn.XLOOKUP(X10,lookup[index],lookup[number])</f>
        <v>2</v>
      </c>
      <c r="AA10">
        <f>MATCH(V10,part2[[#This Row],[1]:[nine]],0)</f>
        <v>18</v>
      </c>
      <c r="AB10">
        <f>_xlfn.XLOOKUP(AA10,lookup[index],lookup[number])</f>
        <v>9</v>
      </c>
      <c r="AD10" t="str">
        <f t="shared" si="2"/>
        <v>29</v>
      </c>
      <c r="AE10">
        <v>29</v>
      </c>
      <c r="AF10" t="b">
        <f t="shared" si="3"/>
        <v>1</v>
      </c>
    </row>
    <row r="11" spans="1:32" x14ac:dyDescent="0.25">
      <c r="A11" t="s">
        <v>15</v>
      </c>
      <c r="B11" t="str">
        <f t="shared" si="4"/>
        <v/>
      </c>
      <c r="C11" t="str">
        <f t="shared" si="4"/>
        <v/>
      </c>
      <c r="D11" t="str">
        <f t="shared" si="4"/>
        <v/>
      </c>
      <c r="E11" t="str">
        <f t="shared" si="4"/>
        <v/>
      </c>
      <c r="F11" t="str">
        <f t="shared" si="4"/>
        <v/>
      </c>
      <c r="G11" t="str">
        <f t="shared" si="4"/>
        <v/>
      </c>
      <c r="H11" t="str">
        <f t="shared" si="4"/>
        <v/>
      </c>
      <c r="I11" t="str">
        <f t="shared" si="4"/>
        <v/>
      </c>
      <c r="J11" t="str">
        <f t="shared" si="4"/>
        <v/>
      </c>
      <c r="K11" t="str">
        <f t="shared" si="4"/>
        <v/>
      </c>
      <c r="L11">
        <f t="shared" si="4"/>
        <v>5</v>
      </c>
      <c r="M11">
        <f t="shared" si="4"/>
        <v>8</v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>
        <f t="shared" si="5"/>
        <v>1</v>
      </c>
      <c r="S11" t="str">
        <f t="shared" si="5"/>
        <v/>
      </c>
      <c r="U11">
        <f>MIN(part2[[#This Row],[1]:[nine]])</f>
        <v>1</v>
      </c>
      <c r="V11">
        <f>MAX(part2[[#This Row],[1]:[nine]])</f>
        <v>8</v>
      </c>
      <c r="X11">
        <f>MATCH(U11,part2[[#This Row],[1]:[nine]],0)</f>
        <v>17</v>
      </c>
      <c r="Y11">
        <f>_xlfn.XLOOKUP(X11,lookup[index],lookup[number])</f>
        <v>8</v>
      </c>
      <c r="AA11">
        <f>MATCH(V11,part2[[#This Row],[1]:[nine]],0)</f>
        <v>12</v>
      </c>
      <c r="AB11">
        <f>_xlfn.XLOOKUP(AA11,lookup[index],lookup[number])</f>
        <v>3</v>
      </c>
      <c r="AD11" t="str">
        <f t="shared" si="2"/>
        <v>83</v>
      </c>
      <c r="AE11">
        <v>83</v>
      </c>
      <c r="AF11" t="b">
        <f t="shared" si="3"/>
        <v>1</v>
      </c>
    </row>
    <row r="12" spans="1:32" x14ac:dyDescent="0.25">
      <c r="A12" t="s">
        <v>16</v>
      </c>
      <c r="B12" t="str">
        <f t="shared" si="4"/>
        <v/>
      </c>
      <c r="C12">
        <f t="shared" si="4"/>
        <v>7</v>
      </c>
      <c r="D12" t="str">
        <f t="shared" si="4"/>
        <v/>
      </c>
      <c r="E12" t="str">
        <f t="shared" si="4"/>
        <v/>
      </c>
      <c r="F12" t="str">
        <f t="shared" si="4"/>
        <v/>
      </c>
      <c r="G12" t="str">
        <f t="shared" si="4"/>
        <v/>
      </c>
      <c r="H12" t="str">
        <f t="shared" si="4"/>
        <v/>
      </c>
      <c r="I12" t="str">
        <f t="shared" si="4"/>
        <v/>
      </c>
      <c r="J12" t="str">
        <f t="shared" si="4"/>
        <v/>
      </c>
      <c r="K12">
        <f t="shared" si="4"/>
        <v>4</v>
      </c>
      <c r="L12" t="str">
        <f t="shared" si="4"/>
        <v/>
      </c>
      <c r="M12">
        <f t="shared" si="4"/>
        <v>8</v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5"/>
        <v/>
      </c>
      <c r="S12" t="str">
        <f t="shared" si="5"/>
        <v/>
      </c>
      <c r="U12">
        <f>MIN(part2[[#This Row],[1]:[nine]])</f>
        <v>4</v>
      </c>
      <c r="V12">
        <f>MAX(part2[[#This Row],[1]:[nine]])</f>
        <v>8</v>
      </c>
      <c r="X12">
        <f>MATCH(U12,part2[[#This Row],[1]:[nine]],0)</f>
        <v>10</v>
      </c>
      <c r="Y12">
        <f>_xlfn.XLOOKUP(X12,lookup[index],lookup[number])</f>
        <v>1</v>
      </c>
      <c r="AA12">
        <f>MATCH(V12,part2[[#This Row],[1]:[nine]],0)</f>
        <v>12</v>
      </c>
      <c r="AB12">
        <f>_xlfn.XLOOKUP(AA12,lookup[index],lookup[number])</f>
        <v>3</v>
      </c>
      <c r="AD12" t="str">
        <f t="shared" si="2"/>
        <v>13</v>
      </c>
      <c r="AE12">
        <v>13</v>
      </c>
      <c r="AF12" t="b">
        <f t="shared" si="3"/>
        <v>1</v>
      </c>
    </row>
    <row r="13" spans="1:32" x14ac:dyDescent="0.25">
      <c r="A13" t="s">
        <v>17</v>
      </c>
      <c r="B13" t="str">
        <f t="shared" si="4"/>
        <v/>
      </c>
      <c r="C13" t="str">
        <f t="shared" si="4"/>
        <v/>
      </c>
      <c r="D13">
        <f t="shared" si="4"/>
        <v>7</v>
      </c>
      <c r="E13" t="str">
        <f t="shared" si="4"/>
        <v/>
      </c>
      <c r="F13" t="str">
        <f t="shared" si="4"/>
        <v/>
      </c>
      <c r="G13" t="str">
        <f t="shared" si="4"/>
        <v/>
      </c>
      <c r="H13" t="str">
        <f t="shared" si="4"/>
        <v/>
      </c>
      <c r="I13" t="str">
        <f t="shared" si="4"/>
        <v/>
      </c>
      <c r="J13" t="str">
        <f t="shared" si="4"/>
        <v/>
      </c>
      <c r="K13">
        <f t="shared" si="4"/>
        <v>4</v>
      </c>
      <c r="L13">
        <f t="shared" si="4"/>
        <v>2</v>
      </c>
      <c r="M13" t="str">
        <f t="shared" si="4"/>
        <v/>
      </c>
      <c r="N13">
        <f t="shared" si="4"/>
        <v>8</v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5"/>
        <v/>
      </c>
      <c r="S13" t="str">
        <f t="shared" si="5"/>
        <v/>
      </c>
      <c r="U13">
        <f>MIN(part2[[#This Row],[1]:[nine]])</f>
        <v>2</v>
      </c>
      <c r="V13">
        <f>MAX(part2[[#This Row],[1]:[nine]])</f>
        <v>8</v>
      </c>
      <c r="X13">
        <f>MATCH(U13,part2[[#This Row],[1]:[nine]],0)</f>
        <v>11</v>
      </c>
      <c r="Y13">
        <f>_xlfn.XLOOKUP(X13,lookup[index],lookup[number])</f>
        <v>2</v>
      </c>
      <c r="AA13">
        <f>MATCH(V13,part2[[#This Row],[1]:[nine]],0)</f>
        <v>13</v>
      </c>
      <c r="AB13">
        <f>_xlfn.XLOOKUP(AA13,lookup[index],lookup[number])</f>
        <v>4</v>
      </c>
      <c r="AD13" t="str">
        <f t="shared" si="2"/>
        <v>24</v>
      </c>
      <c r="AE13">
        <v>24</v>
      </c>
      <c r="AF13" t="b">
        <f t="shared" si="3"/>
        <v>1</v>
      </c>
    </row>
    <row r="14" spans="1:32" x14ac:dyDescent="0.25">
      <c r="A14" t="s">
        <v>18</v>
      </c>
      <c r="B14" t="str">
        <f t="shared" si="4"/>
        <v/>
      </c>
      <c r="C14">
        <f t="shared" si="4"/>
        <v>16</v>
      </c>
      <c r="D14" t="str">
        <f t="shared" si="4"/>
        <v/>
      </c>
      <c r="E14">
        <f t="shared" si="4"/>
        <v>1</v>
      </c>
      <c r="F14" t="str">
        <f t="shared" si="4"/>
        <v/>
      </c>
      <c r="G14" t="str">
        <f t="shared" si="4"/>
        <v/>
      </c>
      <c r="H14" t="str">
        <f t="shared" si="4"/>
        <v/>
      </c>
      <c r="I14" t="str">
        <f t="shared" si="4"/>
        <v/>
      </c>
      <c r="J14" t="str">
        <f t="shared" si="4"/>
        <v/>
      </c>
      <c r="K14" t="str">
        <f t="shared" si="4"/>
        <v/>
      </c>
      <c r="L14" t="str">
        <f t="shared" si="4"/>
        <v/>
      </c>
      <c r="M14" t="str">
        <f t="shared" si="4"/>
        <v/>
      </c>
      <c r="N14" t="str">
        <f t="shared" si="4"/>
        <v/>
      </c>
      <c r="O14" t="str">
        <f t="shared" si="4"/>
        <v/>
      </c>
      <c r="P14" t="str">
        <f t="shared" si="4"/>
        <v/>
      </c>
      <c r="Q14">
        <f t="shared" si="4"/>
        <v>11</v>
      </c>
      <c r="R14">
        <f t="shared" si="5"/>
        <v>6</v>
      </c>
      <c r="S14">
        <f t="shared" si="5"/>
        <v>2</v>
      </c>
      <c r="U14">
        <f>MIN(part2[[#This Row],[1]:[nine]])</f>
        <v>1</v>
      </c>
      <c r="V14">
        <f>MAX(part2[[#This Row],[1]:[nine]])</f>
        <v>16</v>
      </c>
      <c r="X14">
        <f>MATCH(U14,part2[[#This Row],[1]:[nine]],0)</f>
        <v>4</v>
      </c>
      <c r="Y14">
        <f>_xlfn.XLOOKUP(X14,lookup[index],lookup[number])</f>
        <v>4</v>
      </c>
      <c r="AA14">
        <f>MATCH(V14,part2[[#This Row],[1]:[nine]],0)</f>
        <v>2</v>
      </c>
      <c r="AB14">
        <f>_xlfn.XLOOKUP(AA14,lookup[index],lookup[number])</f>
        <v>2</v>
      </c>
      <c r="AD14" t="str">
        <f t="shared" si="2"/>
        <v>42</v>
      </c>
      <c r="AE14">
        <v>42</v>
      </c>
      <c r="AF14" t="b">
        <f t="shared" si="3"/>
        <v>1</v>
      </c>
    </row>
    <row r="15" spans="1:32" x14ac:dyDescent="0.25">
      <c r="A15" t="s">
        <v>19</v>
      </c>
      <c r="B15" t="str">
        <f t="shared" si="4"/>
        <v/>
      </c>
      <c r="C15">
        <f t="shared" si="4"/>
        <v>9</v>
      </c>
      <c r="D15">
        <f t="shared" si="4"/>
        <v>10</v>
      </c>
      <c r="E15">
        <f t="shared" si="4"/>
        <v>11</v>
      </c>
      <c r="F15" t="str">
        <f t="shared" si="4"/>
        <v/>
      </c>
      <c r="G15" t="str">
        <f t="shared" si="4"/>
        <v/>
      </c>
      <c r="H15" t="str">
        <f t="shared" si="4"/>
        <v/>
      </c>
      <c r="I15" t="str">
        <f t="shared" si="4"/>
        <v/>
      </c>
      <c r="J15" t="str">
        <f t="shared" si="4"/>
        <v/>
      </c>
      <c r="K15">
        <f t="shared" si="4"/>
        <v>2</v>
      </c>
      <c r="L15" t="str">
        <f t="shared" si="4"/>
        <v/>
      </c>
      <c r="M15" t="str">
        <f t="shared" si="4"/>
        <v/>
      </c>
      <c r="N15" t="str">
        <f t="shared" si="4"/>
        <v/>
      </c>
      <c r="O15" t="str">
        <f t="shared" si="4"/>
        <v/>
      </c>
      <c r="P15" t="str">
        <f t="shared" si="4"/>
        <v/>
      </c>
      <c r="Q15" t="str">
        <f t="shared" si="4"/>
        <v/>
      </c>
      <c r="R15">
        <f t="shared" si="5"/>
        <v>4</v>
      </c>
      <c r="S15" t="str">
        <f t="shared" si="5"/>
        <v/>
      </c>
      <c r="U15">
        <f>MIN(part2[[#This Row],[1]:[nine]])</f>
        <v>2</v>
      </c>
      <c r="V15">
        <f>MAX(part2[[#This Row],[1]:[nine]])</f>
        <v>11</v>
      </c>
      <c r="X15">
        <f>MATCH(U15,part2[[#This Row],[1]:[nine]],0)</f>
        <v>10</v>
      </c>
      <c r="Y15">
        <f>_xlfn.XLOOKUP(X15,lookup[index],lookup[number])</f>
        <v>1</v>
      </c>
      <c r="AA15">
        <f>MATCH(V15,part2[[#This Row],[1]:[nine]],0)</f>
        <v>4</v>
      </c>
      <c r="AB15">
        <f>_xlfn.XLOOKUP(AA15,lookup[index],lookup[number])</f>
        <v>4</v>
      </c>
      <c r="AD15" t="str">
        <f t="shared" si="2"/>
        <v>14</v>
      </c>
      <c r="AE15">
        <v>14</v>
      </c>
      <c r="AF15" t="b">
        <f t="shared" si="3"/>
        <v>1</v>
      </c>
    </row>
    <row r="16" spans="1:32" x14ac:dyDescent="0.25">
      <c r="A16" t="s">
        <v>20</v>
      </c>
      <c r="B16" t="str">
        <f t="shared" si="4"/>
        <v/>
      </c>
      <c r="C16" t="str">
        <f t="shared" si="4"/>
        <v/>
      </c>
      <c r="D16" t="str">
        <f t="shared" si="4"/>
        <v/>
      </c>
      <c r="E16" t="str">
        <f t="shared" si="4"/>
        <v/>
      </c>
      <c r="F16" t="str">
        <f t="shared" si="4"/>
        <v/>
      </c>
      <c r="G16" t="str">
        <f t="shared" si="4"/>
        <v/>
      </c>
      <c r="H16">
        <f t="shared" si="4"/>
        <v>1</v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>
        <f t="shared" si="4"/>
        <v>7</v>
      </c>
      <c r="Q16" t="str">
        <f t="shared" si="4"/>
        <v/>
      </c>
      <c r="R16" t="str">
        <f t="shared" si="5"/>
        <v/>
      </c>
      <c r="S16" t="str">
        <f t="shared" si="5"/>
        <v/>
      </c>
      <c r="U16">
        <f>MIN(part2[[#This Row],[1]:[nine]])</f>
        <v>1</v>
      </c>
      <c r="V16">
        <f>MAX(part2[[#This Row],[1]:[nine]])</f>
        <v>7</v>
      </c>
      <c r="X16">
        <f>MATCH(U16,part2[[#This Row],[1]:[nine]],0)</f>
        <v>7</v>
      </c>
      <c r="Y16">
        <f>_xlfn.XLOOKUP(X16,lookup[index],lookup[number])</f>
        <v>7</v>
      </c>
      <c r="AA16">
        <f>MATCH(V16,part2[[#This Row],[1]:[nine]],0)</f>
        <v>15</v>
      </c>
      <c r="AB16">
        <f>_xlfn.XLOOKUP(AA16,lookup[index],lookup[number])</f>
        <v>6</v>
      </c>
      <c r="AD16" t="str">
        <f t="shared" si="2"/>
        <v>76</v>
      </c>
      <c r="AE16">
        <v>76</v>
      </c>
      <c r="AF16" t="b">
        <f t="shared" si="3"/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BB75-108A-4FD9-8EB8-A2EEA8F69F49}">
  <dimension ref="A1:B19"/>
  <sheetViews>
    <sheetView workbookViewId="0"/>
  </sheetViews>
  <sheetFormatPr defaultRowHeight="15" x14ac:dyDescent="0.25"/>
  <cols>
    <col min="2" max="2" width="10.140625" customWidth="1"/>
  </cols>
  <sheetData>
    <row r="1" spans="1:2" x14ac:dyDescent="0.25">
      <c r="A1" t="s">
        <v>35</v>
      </c>
      <c r="B1" t="s">
        <v>36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2</v>
      </c>
    </row>
    <row r="13" spans="1:2" x14ac:dyDescent="0.25">
      <c r="A13">
        <v>12</v>
      </c>
      <c r="B13">
        <v>3</v>
      </c>
    </row>
    <row r="14" spans="1:2" x14ac:dyDescent="0.25">
      <c r="A14">
        <v>13</v>
      </c>
      <c r="B14">
        <v>4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6</v>
      </c>
    </row>
    <row r="17" spans="1:2" x14ac:dyDescent="0.25">
      <c r="A17">
        <v>16</v>
      </c>
      <c r="B17">
        <v>7</v>
      </c>
    </row>
    <row r="18" spans="1:2" x14ac:dyDescent="0.25">
      <c r="A18">
        <v>17</v>
      </c>
      <c r="B18">
        <v>8</v>
      </c>
    </row>
    <row r="19" spans="1:2" x14ac:dyDescent="0.25">
      <c r="A19">
        <v>18</v>
      </c>
      <c r="B19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Reynolds</dc:creator>
  <cp:lastModifiedBy>Bradley Reynolds</cp:lastModifiedBy>
  <dcterms:created xsi:type="dcterms:W3CDTF">2023-12-02T04:29:33Z</dcterms:created>
  <dcterms:modified xsi:type="dcterms:W3CDTF">2023-12-02T04:59:26Z</dcterms:modified>
</cp:coreProperties>
</file>