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kafkass/Documents/Cells/"/>
    </mc:Choice>
  </mc:AlternateContent>
  <bookViews>
    <workbookView xWindow="0" yWindow="460" windowWidth="25600" windowHeight="14480" tabRatio="992" activeTab="1"/>
  </bookViews>
  <sheets>
    <sheet name="CellType_manual" sheetId="3" r:id="rId1"/>
    <sheet name="CellLine_manual" sheetId="4"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52" i="3" l="1"/>
  <c r="E52" i="3"/>
  <c r="C52" i="3"/>
  <c r="D52" i="3"/>
  <c r="C61" i="3"/>
  <c r="B53" i="4"/>
  <c r="E53" i="4"/>
  <c r="C53" i="4"/>
  <c r="D53" i="4"/>
  <c r="C60" i="4"/>
  <c r="C56" i="4"/>
  <c r="C57" i="4"/>
  <c r="C58" i="4"/>
  <c r="C57" i="3"/>
  <c r="C58" i="3"/>
  <c r="C59" i="3"/>
</calcChain>
</file>

<file path=xl/sharedStrings.xml><?xml version="1.0" encoding="utf-8"?>
<sst xmlns="http://schemas.openxmlformats.org/spreadsheetml/2006/main" count="184" uniqueCount="170">
  <si>
    <t xml:space="preserve">In summary, although there is no agreement on the existence of a NLS in HIV-1 MA [98,105-107,109,111], there appears to be some consensus that mutations in the N-terminal region of MA have a moderate effect on virus infectivity in &lt;z:CellOnto fb="38" ids="CL_0000235"&gt;macrophages&lt;/z:CellOnto&gt; as well as other dividing cell types. </t>
  </si>
  <si>
    <t xml:space="preserve">Indeed many studies have shown that mutations in Vpr reduce HIV-1 ability to replicate in different cell types, including &lt;z:CellOnto fb="38" ids="CL_0000235"&gt;macrophages&lt;/z:CellOnto&gt; and PBMCs [80,116,118,127]. </t>
  </si>
  <si>
    <t xml:space="preserve">Consistent with this phenotype, HIV-1 based vectors that do not encode Vpr are still able to infect &lt;z:CellOnto fb="38" ids="CL_0000235"&gt;macrophages&lt;/z:CellOnto&gt; and other non-dividing cell types [128]. </t>
  </si>
  <si>
    <t xml:space="preserve">Lymphoid enhancer-binding factor 1 (Lef-1) is a cell type-specific transcription factor expressed in &lt;z:CellOnto fb="91" ids="CL_0000542"&gt;lymphocytes&lt;/z:CellOnto&gt; of the adult mouse and in the neural crest, mesencephalon, tooth germs, whisker follicles and other sites during embryogenesis (13,28–32). </t>
  </si>
  <si>
    <t xml:space="preserve">The effects of PIAS3 on PRB transactivation were not restricted to a single cell type, as similar results were noted in COS7 cells (Figure 1B). </t>
  </si>
  <si>
    <t xml:space="preserve">Among the genes that were expressed in a tissue-specific manner, we found the epithelial marker keratin 18 and the tight junction gene claudin 3 to be significantly up-regulated in epithelium-derived cells, the maturation of DCs was associated with the elevated expression of ribosomal transcripts, and &lt;z:CellOnto fb="28" ids="CL_0000037"&gt;HSCs&lt;/z:CellOnto&gt; could be differentiated from the other cell types by expression of Egln1, Sh3d2a or Dnmt3b (Figure 6). </t>
  </si>
  <si>
    <t xml:space="preserve">Many laminopathies target specific tissues, most commonly &lt;z:CellOnto fb="0" ids="CL_0000188"&gt;cells of skeletal muscle&lt;/z:CellOnto&gt; and heart, adipose tissue, or bone and connective tissue, although progeroid syndromes arising from mutations that target NE proteins affect many cell types. </t>
  </si>
  <si>
    <t xml:space="preserve">Since the surface area of the peripheral ER is estimated to be ~100-fold greater than that of the NE in &lt;z:CellOnto fb="52" ids="CL_0000182"&gt;hepatocytes&lt;/z:CellOnto&gt; [32], p 661), a major fraction of NET32 apparently resides in the peripheral ER in this cell type. </t>
  </si>
  <si>
    <t xml:space="preserve">One of the first cell types encountered by HIV-1 during sexual transmission are intraepithelial and submucosal &lt;z:CellOnto fb="0" ids="CL_0001056"&gt;dendritic cells&lt;/z:CellOnto&gt; (DC) [1-3]. </t>
  </si>
  <si>
    <t xml:space="preserve">Later, Van de Corput and Grosveld [95] were able to detect by RNA-FISH the primary transcripts of the human embryonic, fetal and adult globins in erythroid cells, and related expression patterns with other parameters such as cell type, cell cycle, replication, and stage of differentiation. </t>
  </si>
  <si>
    <t xml:space="preserve">The relative Ca++ permeability of native AMPA receptors in &lt;z:CellOnto fb="157" ids="CL_0000540"&gt;neurons&lt;/z:CellOnto&gt; is inversely correlated with the rate of edited GluR2 and the differences in this Ca++ permeability between various neuronal cell types could be an important constituent of selective vulnerability [5]. </t>
  </si>
  <si>
    <t xml:space="preserve">The oligosaccharide sequences recognized by WGA and E-PHA are also expressed on human &lt;z:CellOnto fb="47" ids="CL_0000232"&gt;erythrocytes&lt;/z:CellOnto&gt; although this cell type does not carry MUC16. </t>
  </si>
  <si>
    <t xml:space="preserve">The intestinal epithelium comprises multiple cell types which are progenitors of the &lt;z:CellOnto fb="0" ids="CL_0000034"&gt;stem cells&lt;/z:CellOnto&gt; located in crypt region. </t>
  </si>
  <si>
    <t xml:space="preserve">Other cell types play mixed roles (note that T Regulatory 1 (Tr1) and &lt;z:CellOnto fb="0" ids="CL_0000916"&gt;Dendritic Epidermal T cell&lt;/z:CellOnto&gt; (&lt;z:CellOnto fb="0" ids="CL_0000916"&gt;DETC&lt;/z:CellOnto&gt;) are not included in Figure 3 due to insufficient data). </t>
  </si>
  <si>
    <t xml:space="preserve">Th1 and &lt;z:CellOnto fb="0" ids="CL_0000546"&gt;Th2 T cells&lt;/z:CellOnto&gt; also can be paired in a second tier; this pair of &lt;z:CellOnto fb="85" ids="CL_0000084"&gt;T cells&lt;/z:CellOnto&gt; is mutually connected to the other cells, but is unique in sending out one-way cytokine signals to a variety of other cell types. </t>
  </si>
  <si>
    <t xml:space="preserve">Alone in the fifth tier of &lt;z:CellOnto fb="0" ids="CL_0000738"&gt;immune cell&lt;/z:CellOnto&gt; society is the CTL [1-3]; this is the one cell type that receives multiple one-way inputs. </t>
  </si>
  <si>
    <t xml:space="preserve">It can be seen that the cell types most highly connected within the immune system (such as &lt;z:CellOnto fb="38" ids="CL_0000235"&gt;macrophages&lt;/z:CellOnto&gt; and &lt;z:CellOnto fb="0" ids="CL_0000236"&gt;B cells&lt;/z:CellOnto&gt;) are also the cell types most connected with body cells. </t>
  </si>
  <si>
    <t xml:space="preserve">Of course, there are always going to be concerns about how much will the system described be perturbed by the discovery of new cytokines, new cells (eg Th17) or increased characterisation of cell types eg T reg. </t>
  </si>
  <si>
    <t xml:space="preserve">Unambiguous identification of cell populations as &lt;z:CellOnto fb="0" ids="CL_0000062"&gt;osteoblasts&lt;/z:CellOnto&gt; is complex and none of the parameters used for defining &lt;z:CellOnto fb="0" ids="CL_0000062"&gt;osteoblasts&lt;/z:CellOnto&gt;-like cells are unique to this cell types. </t>
  </si>
  <si>
    <t xml:space="preserve">In each sample, 250 leukocytes were counted and the percentage of each specific cell type was determined. </t>
  </si>
  <si>
    <t xml:space="preserve">Within a single organ, e.g., the vulva, we observed expression in different vulval cell types. </t>
  </si>
  <si>
    <t xml:space="preserve">Further, we made a comprehensive survey of expression patterns for the hh-related genes and found that all of these genes are expressed in one or a few of the following cell types: hypodermis, &lt;z:CellOnto fb="0" ids="CL_0000419"&gt;seam cells&lt;/z:CellOnto&gt;, excretory duct and &lt;z:CellOnto fb="0" ids="CL_0000425"&gt;pore cells&lt;/z:CellOnto&gt;, vulval &lt;z:CellOnto fb="0" ids="CL_0000066"&gt;epithelial cells&lt;/z:CellOnto&gt;, rectal &lt;z:CellOnto fb="0" ids="CL_0000066"&gt;epithelial cells&lt;/z:CellOnto&gt;, &lt;z:CellOnto fb="0" ids="CL_0000418"&gt;arcade cells&lt;/z:CellOnto&gt;, pharyngeal muscle or marginal cells, support cells of sensory organs and neuronal cells. </t>
  </si>
  <si>
    <t xml:space="preserve">Second, despite the cell-specific nature of alternative splicing, measurements of aberrant and authentic RNA products have been obtained largely for blood &lt;z:CellOnto fb="20" ids="CL_0000738"&gt;leukocytes&lt;/z:CellOnto&gt; and only rarely for other cell types. </t>
  </si>
  <si>
    <t xml:space="preserve">Each of the three genes selected, but neither of the negative controls, demonstrated a shift from the lighter to heavier (more bound ribosomes) fraction in the NIH 3T3/4E cells compared to the NIH 3T3 cells (Figure 3, the mRNA level has been normalized to show the relative distribution across the fractions for each cell type which is independent of total transcript abundance). </t>
  </si>
  <si>
    <t xml:space="preserve">HeLa cells are probably the most frequently used cell type in published siRNA studies. </t>
  </si>
  <si>
    <t xml:space="preserve">The culture model takes into account the proliferative capacity of &lt;z:CellOnto fb="5" ids="CL_0000127"&gt;astrocytes&lt;/z:CellOnto&gt;, and therefore enables us to address questions regarding replication-dependent sources of TNR instability in an important CNS cell type. </t>
  </si>
  <si>
    <t xml:space="preserve">The sat III transcripts are not expressed constitutively, at least in the different cell types examined so far. </t>
  </si>
  <si>
    <t xml:space="preserve">To identify novel modulators of nurr1 activity, we examined a cell type closely related to DAergic cells. </t>
  </si>
  <si>
    <t xml:space="preserve">Nitric oxide (NO), a small molecule with multiple biologic functions, has been shown to be overproduced by &lt;z:CellOnto fb="0" ids="CL_0000583"&gt;alveolar macrophages&lt;/z:CellOnto&gt; and &lt;z:CellOnto fb="82" ids="CL_0000775"&gt;neutrophils&lt;/z:CellOnto&gt; as well as other cell types after exposure to intratracheal instillation of silica [2-4]. </t>
  </si>
  <si>
    <t xml:space="preserve">&lt;z:CellOnto fb="0" ids="CL_0001056"&gt;Dendritic cells&lt;/z:CellOnto&gt; possess multiple innate receptors and interact with multiple cell types before committing specific &lt;z:CellOnto fb="85" ids="CL_0000084"&gt;T cells&lt;/z:CellOnto&gt; to activation. </t>
  </si>
  <si>
    <t>TN</t>
  </si>
  <si>
    <t>TP</t>
  </si>
  <si>
    <t>PBMCs is missed</t>
  </si>
  <si>
    <t>FN</t>
  </si>
  <si>
    <t xml:space="preserve"> erythroid cells</t>
  </si>
  <si>
    <t>HeLa cells</t>
  </si>
  <si>
    <t xml:space="preserve"> T Regulatory 1 (Tr1)</t>
  </si>
  <si>
    <t>Th1 cells</t>
  </si>
  <si>
    <t>T reg , Th17</t>
  </si>
  <si>
    <t xml:space="preserve">leukocytes </t>
  </si>
  <si>
    <t>vulval cell types</t>
  </si>
  <si>
    <t>hypodermis, excretory duct, pharyngeal muscle or marginal cells, support cells of sensory organs and neuronal cells</t>
  </si>
  <si>
    <t>NIH 3T3/4E cells, NIH 3T3 cells</t>
  </si>
  <si>
    <t>CNS cell type</t>
  </si>
  <si>
    <t>DAergic cells</t>
  </si>
  <si>
    <t xml:space="preserve">These include lineage-specific cell types, such as &lt;z:CellOnto fb="0" ids="CL_0000746"&gt;cardiomyocytes&lt;/z:CellOnto&gt; [5–7], insulin-producing cells [8,9], and neural-like cells [10–12]. </t>
  </si>
  <si>
    <t xml:space="preserve">Interestingly, expression of p8 mRNA seems to be regulated in a cell type- and stimulus-specific manner since, for example, p38 can induce p8 expression in response to stress in &lt;z:CellOnto fb="34" ids="CL_0000057"&gt;fibroblasts&lt;/z:CellOnto&gt; [3] but not in renal &lt;z:CellOnto fb="0" ids="CL_0000650"&gt;mesangial cells&lt;/z:CellOnto&gt; treated with endothelin [13]. </t>
  </si>
  <si>
    <t xml:space="preserve">Donor cells can originate from a wide variety of cell types ranging from embryonic &lt;z:CellOnto fb="0" ids="CL_0000353"&gt;blastomeres&lt;/z:CellOnto&gt; all the way up to adult cells. </t>
  </si>
  <si>
    <t xml:space="preserve">Many cell types (&lt;z:CellOnto fb="38" ids="CL_0000235"&gt;macrophages&lt;/z:CellOnto&gt;, spleen, brain and mature &lt;z:CellOnto fb="0" ids="CL_0000216"&gt;Sertoli cells&lt;/z:CellOnto&gt;) repeatedly failed to develop after implantation. </t>
  </si>
  <si>
    <t xml:space="preserve">However, the fluorescent intensity of the polyplexes in HepG2 cells was not comparable to that in COS-7 cells, revealing that the internalization of the nano-particulates depended on the absorption properties of different cell types. </t>
  </si>
  <si>
    <t xml:space="preserve">These include (i) their inherent tumorigenicity (eg, BEAS-2B and A549 cells); (ii) their ability to only partially mimic normal &lt;z:CellOnto fb="0" ids="CL_0002328"&gt;bronchial epithelial cell&lt;/z:CellOnto&gt; behavior (eg, A549, a type-2 alveolar cell-like adenocarcinoma-derived tumor cell line)7; (iii) the lack of multiple cell types, which as multicellular in vitro systems would better represent the tissue reaction to certain exposures8; and (iv) the inability of the cell monolayer, normally covered with culture medium, to achieve organotypic differentiation, including epithelial polarity. </t>
  </si>
  <si>
    <t>BEAS-2B and A549 cells</t>
  </si>
  <si>
    <t>insulin-producing cells, neural-like cells</t>
  </si>
  <si>
    <t>HepG2 cells , COS-7 cells</t>
  </si>
  <si>
    <t>missed due to language complexity</t>
  </si>
  <si>
    <r>
      <t>blood cell or Peripheral Blood </t>
    </r>
    <r>
      <rPr>
        <i/>
        <sz val="13"/>
        <color rgb="FF606060"/>
        <rFont val="Lucida Sans"/>
      </rPr>
      <t>(exact synonym, ) exists in CellFinder. Blood cell exists in CL</t>
    </r>
  </si>
  <si>
    <t xml:space="preserve">CA04-enhanced DE genes were colored red, and differentially active transcription factors or the cell types their differential activity may represent (e.g., FOX3P is &lt;z:CellOnto fb="0" ids="CL_0000815"&gt;regulatory T lymphocyte&lt;/z:CellOnto&gt;-specific) were boxed in red (if enriched on day 3 p.i.) or black (if enriched on day 7 p.i.). </t>
  </si>
  <si>
    <t>COS7 cells- &gt; it is a cell line</t>
  </si>
  <si>
    <t>exists in CellFinder</t>
  </si>
  <si>
    <t>missing in CL, exists as cell line in CellFinder</t>
  </si>
  <si>
    <t>neuronal cell</t>
  </si>
  <si>
    <t xml:space="preserve">Two thousand cells of each NB cell type were seeded in a 24 wells plate using MethoCult semi-solid medium (&lt;z:CellOnto fb="0" ids="CL_0000034"&gt;Stemcell&lt;/z:CellOnto&gt; Technologies, Milan, Italy), with the addition of entrectinib (concentration adapted for each cell type) or control DMSO vehicle, and cells were left to grow for 2 weeks. </t>
  </si>
  <si>
    <t>NB cell type,</t>
  </si>
  <si>
    <t>missing synonym of neuron in CL, this synonym exists in CellFinder</t>
  </si>
  <si>
    <t>not in CL</t>
  </si>
  <si>
    <t>not in CL or CellFinder</t>
  </si>
  <si>
    <t>synonym of T regulatory</t>
  </si>
  <si>
    <t>not in CL, CellFinder</t>
  </si>
  <si>
    <t xml:space="preserve">Wnt7 elevation was found in &lt;z:CellOnto fb="0" ids="CL_0000120"&gt;granule cells&lt;/z:CellOnto&gt; with no detectable change in CA3 &lt;z:CellOnto fb="157" ids="CL_0000540"&gt;neurons&lt;/z:CellOnto&gt;. </t>
  </si>
  <si>
    <t xml:space="preserve">When the combined effect of variants of IL28B with human &lt;z:CellOnto fb="20" ids="CL_0000738"&gt;leukocyte&lt;/z:CellOnto&gt; antigen C (HLA-C) and its ligands the killer immunoglobulin-like receptors (KIRs), which have previously been implicated in HCV viral control, was studied, prediction of HCV treatment response improved, supporting a role for natural killer (NK) cell activation in PEG-IFN/RBV treatment-induced clearance, partially mediated by IL28B [80]. </t>
  </si>
  <si>
    <t>FP</t>
  </si>
  <si>
    <r>
      <t>"</t>
    </r>
    <r>
      <rPr>
        <b/>
        <sz val="14"/>
        <rFont val="Arial"/>
      </rPr>
      <t>leukocyte</t>
    </r>
    <r>
      <rPr>
        <sz val="14"/>
        <rFont val="Arial"/>
        <family val="2"/>
      </rPr>
      <t xml:space="preserve"> antigen C"  it’s a gene complex</t>
    </r>
  </si>
  <si>
    <t>FP due to partial overlap bit the gene complex</t>
  </si>
  <si>
    <t xml:space="preserve">We determined ZFP36 binding preferences using cross-linking and immunoprecipitation in human embryonic &lt;z:CellOnto fb="0" ids="CL_1000497"&gt;kidney cells&lt;/z:CellOnto&gt;, and examined the combinatorial regulation of AU-rich elements by ZFP36 and ELAVL1. </t>
  </si>
  <si>
    <t xml:space="preserve">In reptiles, the primary IgE-binding proteins are present in the venom, urine, and &lt;z:CellOnto fb="0" ids="CL_0000066"&gt;epithelial cells&lt;/z:CellOnto&gt;. </t>
  </si>
  <si>
    <t xml:space="preserve">In addition to the complex cytoarchitecture of the spinal cord, it would be unrealistic to expect that the administration of a single trophic factor will, by itself, elicit a comprehensive regenerative response in all relevant neuronal and &lt;z:CellOnto fb="0" ids="CL_0000125"&gt;glial cell&lt;/z:CellOnto&gt; populations necessary for full recovery after spinal cord injury[48]. </t>
  </si>
  <si>
    <t xml:space="preserve">&lt;z:CellOnto fb="0" ids="CL_0001041"&gt;Treg&lt;/z:CellOnto&gt; cells were a kind of CD4 + &lt;z:CellOnto fb="85" ids="CL_0000084"&gt;T cells&lt;/z:CellOnto&gt; with specific expression of transcription factor Foxp3 and negative immune regulatory function. </t>
  </si>
  <si>
    <t xml:space="preserve">BAT is mainly formed of UCP1-expressing &lt;z:CellOnto fb="0" ids="CL_0000449"&gt;brown adipocytes&lt;/z:CellOnto&gt;, a rich capillary network and a high density of noradrenergic parenchymal fibers (shown as blue lines in the poster). </t>
  </si>
  <si>
    <t xml:space="preserve">Actin, gamma-enteric &lt;z:CellOnto fb="0" ids="CL_0000514"&gt;smooth muscle&lt;/z:CellOnto&gt; </t>
  </si>
  <si>
    <t>smooth muscle phenotype</t>
  </si>
  <si>
    <t xml:space="preserve">When comparing phage Team1 with G1 and &lt;z:CellOnto fb="2" ids="CL_0000805"&gt;ISP&lt;/z:CellOnto&gt; genomes, deletions of 375 bp and 379 bp were observed in the Team1 genome at positions 7,535 and 39,917 respectively (Fig. 3). </t>
  </si>
  <si>
    <t>ISP</t>
  </si>
  <si>
    <t>abbreviation</t>
  </si>
  <si>
    <t>Genomic DNA samples isolated from geographical purplish Washington clam (Saxidomus purpuratus) were obtained from three different regions in the Korean Peninsula: Geoje (Geoje population; GJP), Gunsan (Gunsan population; GSP) and a site of North Korea (North Korea population; &lt;z:CellOnto fb="6" ids="CL_0000825"&gt;NKP&lt;/z:CellOnto&gt;).</t>
  </si>
  <si>
    <t>NKP</t>
  </si>
  <si>
    <t xml:space="preserve">&lt;z:CellOnto fb="13" ids="CL_0000936"&gt;ELP&lt;/z:CellOnto&gt; received fees to conduct HPV vaccines studies from the GSK group of companies and Merck. </t>
  </si>
  <si>
    <t>ELP</t>
  </si>
  <si>
    <t>FP are mainly due to 3-letter abbreviations and phenotype overlaps such as soooth muscle</t>
  </si>
  <si>
    <t xml:space="preserve"> spleen, brain and mature &lt;z:CellOnto fb="0" ids="CL_0000216"&gt;Sertoli cells&lt;/z:CellOnto&gt;). Also there is no 'brain cell' and 'spleen cell' in CL</t>
  </si>
  <si>
    <t xml:space="preserve">Such therapies have the potential to rescue cholinergic neuronal death, as well as to avoid the loss of cortical and &lt;z:CellOnto fb="0" ids="CL_0002608"&gt;hippocampal neurons&lt;/z:CellOnto&gt;, preventing AD progression. </t>
  </si>
  <si>
    <t>cortical  and … neurons, missed due to language complexity, "cortical neuron" exists in CL</t>
  </si>
  <si>
    <t>FN are due to uncovered cell types and absent synonyms in CL (e.g. 'neuronal cell' is the missing synoym of 'neuron' in CL), also some missed due to the language complexity e.g. cortical and &lt;z:CellOnto fb="0" ids="CL_0002608"&gt;hippocampal neurons&lt;/z:CellOnto&gt;</t>
  </si>
  <si>
    <t>sentence</t>
  </si>
  <si>
    <t>Comment</t>
  </si>
  <si>
    <t>Precision=TP/(TP+FP)</t>
  </si>
  <si>
    <t>Recall=TP/(TP+FN)</t>
  </si>
  <si>
    <t>F-score=2xPxR/(P+R)</t>
  </si>
  <si>
    <t xml:space="preserve">Cells of the macrophage cell line P-388D1 were incubated with the different SPIOs at a physiologically relevant concentration of 300 μmol L−1. </t>
  </si>
  <si>
    <t xml:space="preserve">MTT measurements performed on two different cell lines were also used to quantify biocompatibility of the synthesized GNRs in the adopted doses. </t>
  </si>
  <si>
    <t xml:space="preserve">Finally, since recent literature has documented that cytotoxicity of gold NPs can follow complex size-dependent patterns,35–38 being also variable between different cell types,36,39–41 we quantified the biocompatibility of our employed GNRs through MTT (3-[4,5-dimethythiazol-2-yl]-2,5-diphenyl tetrazolium bromide) assays performed on two different cell lines. </t>
  </si>
  <si>
    <t xml:space="preserve">The actual biocompatibility of our GNRs was directly and specifically quantified through MTT assays performed on two different cell lines, as detailed in the following sections. </t>
  </si>
  <si>
    <t xml:space="preserve">Human epithelial adenocarcinoma cell line (&lt;z:CellLineOnto fb="105" ids="CLO_0050910"&gt;HeLa&lt;/z:CellLineOnto&gt;) and human breast cancer cell line MCF-7 were maintained in Dulbecco’s modified Eagle’s medium supplemented with 10% fetal bovine serum, 2 mM L-glutamine and penicillin-streptomycin (5 mg/mL). </t>
  </si>
  <si>
    <t xml:space="preserve">Stable transfection of FOXD3 into NB cell lines &lt;z:CellLineOnto fb="0" ids="CLO_0009015"&gt;SH-SY5Y&lt;/z:CellLineOnto&gt; and &lt;z:CellLineOnto fb="6" ids="CLO_0050268"&gt;SK-N-SH&lt;/z:CellLineOnto&gt; resulted in enrichment of FOXD3 on the −164/+69 and −34/+110 regions of NDRG1 promoter (Figure 3D). </t>
  </si>
  <si>
    <t xml:space="preserve">Judging from its frequency of silencing and our success in validation of our measurements it is likely that our version of the cell line has genetically, or in this case, epigenetically drifted from that used by Sato and colleagues. </t>
  </si>
  <si>
    <t xml:space="preserve">Using p16 as an example, analysis of the tumor samples with matched normals did not uncover tumor suppresors such as p16 and since we demonstrate the ability to detect p16 methylation in the cell line &lt;z:CellLineOnto fb="0" ids="CLO_0050853"&gt;HuH7&lt;/z:CellLineOnto&gt; (43) with known methylation it is likely that none of the tumors had methylation of p16. </t>
  </si>
  <si>
    <t xml:space="preserve">A mutation in the &lt;z:CellLineOnto fb="0" ids="CLO_0001747"&gt;ARL6&lt;/z:CellLineOnto&gt; Thr31 residue, which is important for GTP binding, was reported to cause Bardet-Biedl syndrome (BBS) [36]. </t>
  </si>
  <si>
    <t xml:space="preserve">&lt;z:CellLineOnto fb="0" ids="CLO_0002597"&gt;COS-7 cells&lt;/z:CellLineOnto&gt; and &lt;z:CellLineOnto fb="0" ids="CLO_0003684"&gt;HeLa cells&lt;/z:CellLineOnto&gt; were obtained from the American Type Culture Collection (ATCC) (Manassas, VA). </t>
  </si>
  <si>
    <t xml:space="preserve">This effect on migration is apparent upon examination of a wide variety of neural crest cell molecular markers, including Snail2, Sox10 and &lt;z:CellLineOnto fb="0" ids="CLO_0003789"&gt;HNK-1&lt;/z:CellLineOnto&gt;. </t>
  </si>
  <si>
    <t xml:space="preserve">The in plane deformation gradient tensor F, total &lt;z:CellLineOnto fb="0" ids="CLO_0002900"&gt;strain E&lt;/z:CellLineOnto&gt; and total rotation R were determined using HR-DIC of SEM images after each interruption of the mechanical test, based on equations (2.1), (2.2) and (2.5), and the obtained total strain and total rotation matrix components at 2300 N are shown in figure 6. </t>
  </si>
  <si>
    <t xml:space="preserve">Mouse CRL-2193 (&lt;z:CellLineOnto fb="0" ids="CLO_0001753"&gt;As4.1&lt;/z:CellLineOnto&gt;) juxtaglomerular cells </t>
  </si>
  <si>
    <t xml:space="preserve">The germ-line defects in mismatch-repair genes such as &lt;z:CellLineOnto fb="0" ids="CLO_0007748"&gt;MLH1&lt;/z:CellLineOnto&gt;, MSH2, and MSH6 were responsible for the colorectal cancer. </t>
  </si>
  <si>
    <t>The β-actin was used as a loading control. B: The expression level of HIF-1α and VEGF in &lt;z:CellLineOnto fb="0" ids="CLO_0009195"&gt;SW480 cells&lt;/z:CellLineOnto&gt;, normalized by β-actin expression, P &amp;lt; 0.01.</t>
  </si>
  <si>
    <t xml:space="preserve">Coexpression of HTTex120Q-GFP with iRhom1 remarkably reduced puncta formation of HTTex120Q-GFP in HEK293T cells (Fig. 6a) and &lt;z:CellLineOnto fb="0" ids="CLO_0009015"&gt;SH-SY5Y cells&lt;/z:CellLineOnto&gt; (Fig. 6b). </t>
  </si>
  <si>
    <t xml:space="preserve">As such, γ9δ&lt;z:CellLineOnto fb="0" ids="CLO_0001272"&gt;2T cells&lt;/z:CellLineOnto&gt; can mount immune responses against tumor cells derived from both hematological and solid malignancies [35], [36]. </t>
  </si>
  <si>
    <t xml:space="preserve">Feijoa F3 has no effect on &lt;z:CellLineOnto fb="0" ids="CLO_0050768"&gt;TLR2&lt;/z:CellLineOnto&gt;/1 activation of NF-κB or autophagy in &lt;z:CellLineOnto fb="0" ids="CLO_0003665"&gt;HCT116&lt;/z:CellLineOnto&gt; IEC with defective autophagy </t>
  </si>
  <si>
    <t xml:space="preserve">Following adjustment for gender, age, diagnosis, staging data, and pack-years, patients with 25(OH)D3 &amp;lt;20 nmol/L had a 4.2-fold higher odds of ARDS than patients with 25(OH)D &amp;lt;20 nmol/L (OR=4.2 (95% &lt;z:CellLineOnto fb="0" ids="CLO_0037048"&gt;CI 1&lt;/z:CellLineOnto&gt;.13 to 15.9; p=0.032)). </t>
  </si>
  <si>
    <t xml:space="preserve">removal of a portion of the cells by a scratch; C3, &lt;z:CellLineOnto fb="0" ids="CLO_0007005"&gt;J774A.1 cells&lt;/z:CellLineOnto&gt; treated for 24 h with 300 nM C3bot1 after removal of some cells by a scratch. </t>
  </si>
  <si>
    <t xml:space="preserve">Moreover, treatment of &lt;z:CellLineOnto fb="0" ids="CLO_0008753"&gt;RAW264.7&lt;/z:CellLineOnto&gt; macrophages with recombinant C3bot and C3lim proteins prevented their differentiation to osteoclast-like cells and C3-treatment of already differentiated and fully active osteoclast-like cells, which can be considered as “specialized macrophages,” inhibited their resorbing activity in vitro (55). </t>
  </si>
  <si>
    <t xml:space="preserve">MTT assay showed the IC50 values of the siRNA treated A2780cp cells were lower as compared with the untreated resistant lines (Fig. 5C), suggesting that ZNF93 siRNA inhibits ZNF93 expression and partially restores the sensitivity of the resistant cell line to cisplatin. </t>
  </si>
  <si>
    <t xml:space="preserve">Our analyses of endogenous ZNF93 expression demonstrated that ZNF93 is frequently upregulated in ET-743, PM00104 and cisplatin multiple drug resistant cancer cell lines, ZNF93 down-regulation by siRNA could partially recover sensitivity to ET-743,PM00104 and cispatin. </t>
  </si>
  <si>
    <t xml:space="preserve">Transfection of miR-221/222 synthetic mimetics into an immortalized and nontransformed mammary cell line (&lt;z:CellLineOnto fb="0" ids="CLO_0007599"&gt;MCF10A&lt;/z:CellLineOnto&gt;) resulted in a significant enrichment of genes involved in EMT and the RAS pathway. </t>
  </si>
  <si>
    <t xml:space="preserve">Consequently, treatment of &lt;z:CellLineOnto fb="0" ids="CLO_0007634"&gt;MDA-MB-231 cells&lt;/z:CellLineOnto&gt; (a metastatic basal-like breast cancer cell line) with miR-221/222 inhibitors induced a reverse phenotype with mesenchymal-to-epithelial transition (MET)-like characteristics [4]. </t>
  </si>
  <si>
    <t xml:space="preserve">LD in Drosophila embryos and cultured cell lines have been shown to move and fuse in a microtubule dependent manner. </t>
  </si>
  <si>
    <t xml:space="preserve">In the human hepatoma cell line &lt;z:CellLineOnto fb="0" ids="CLO_0050853"&gt;HuH-7&lt;/z:CellLineOnto&gt;, two distinct types of LD movement have been reported - the majority oscillate in place, but a small number show occasional rapid directional movement at up to 2.5 μm/sec [13]. </t>
  </si>
  <si>
    <t xml:space="preserve">The culture set-up reported here can also be used to maintain cell lines imaged with HGM, making it a useful tool for visually probing lipid dynamics in cell-based models of pathological conditions like cancer, diabetes and obesity. </t>
  </si>
  <si>
    <t xml:space="preserve">In this context, the &lt;z:CellLineOnto fb="0" ids="CLO_0007606"&gt;MCF-7 cell&lt;/z:CellLineOnto&gt; line, showing the lowest reactivity with trastuzumab, resulted the most suitable cell line for evaluating ADCC and response to trastuzumab. </t>
  </si>
  <si>
    <t xml:space="preserve">In this context MCF-7, a BC cell line showing the lowest HER-2 expression level, allowed us to point out a correlation between genotypes and ADCC, as well as between ADCC and patient response to trastuzumab. </t>
  </si>
  <si>
    <t xml:space="preserve">The BC cell lines &lt;z:CellLineOnto fb="0" ids="CLO_0009034"&gt;SKBR3&lt;/z:CellLineOnto&gt;, &lt;z:CellLineOnto fb="0" ids="CLO_0002042"&gt;BT474&lt;/z:CellLineOnto&gt; and MCF-7 (American Type Culture Collection; ATCC, Rockville, MD, USA) were maintained in monolayer culture in RPMI 1640 medium supplemented with 10 % heat-inactivated FBS, 5 mg/ml penicillin and 5 mg/ml streptomycin, 2 mM l-glutamine, at 37 °C in a humidified 5 % CO2 atmosphere and subcultured every 3–7 days. </t>
  </si>
  <si>
    <t xml:space="preserve">The leukaemic cell line &lt;z:CellLineOnto fb="0" ids="CLO_0007050"&gt;K562&lt;/z:CellLineOnto&gt; (ATCC) was grown in complete RPMI 1640 culture medium. </t>
  </si>
  <si>
    <t xml:space="preserve">This is consistent with previous reports showing &lt;z:CellLineOnto fb="0" ids="CLO_0009034"&gt;SKBR3&lt;/z:CellLineOnto&gt; as a high HER-2-expressing cell line and MCF-7 as a low or HER-2-negative cell line [23–25].Fig. 1Reactivity of trastuzumab with BC cell lines. </t>
  </si>
  <si>
    <t>these are filtered out from our dictionary as they are numbers</t>
  </si>
  <si>
    <t>human breast cancer cell line MCF-7, exists in cellosaurus</t>
  </si>
  <si>
    <t>ARL6 is a protein coding gene</t>
  </si>
  <si>
    <t>HNK-1 is gene here</t>
  </si>
  <si>
    <t>strain E, ambiguous</t>
  </si>
  <si>
    <t>MLH1 is gene here</t>
  </si>
  <si>
    <t>HEK293T cells, exists in Cellosaurus, it’s synonym, 293T exists in CLO</t>
  </si>
  <si>
    <t>CRL-2193  exists in cellosaurus, As4.1 exists in CLO, both refers to the same cell line</t>
  </si>
  <si>
    <t>P-388D1, exists in cellosaurus, it's synoyms, P388D1 cell and
P388D1 exist in CLO</t>
  </si>
  <si>
    <t>reseptor name mixed with CLO term</t>
  </si>
  <si>
    <t>CI 1 , is not a cell line here</t>
  </si>
  <si>
    <t xml:space="preserve"> exists in Cellosaurus, but not in CLO</t>
  </si>
  <si>
    <t xml:space="preserve"> MCF-7 is missed due to synonym absence, MCF-7 cell exists in CLO</t>
  </si>
  <si>
    <t xml:space="preserve">A well-established endothelial cell line of vascular origin (AOC-45) was used, and although these cells differ from the epithelial cells lining the respiratory tract, this endothelial cell line could help explain some of the virulence mechanisms implied in the pathogenicity of this porcine pathogen. </t>
  </si>
  <si>
    <t xml:space="preserve">To study the potential role of UBAP2L in human glioma, loss of function analysis using lentivirus-mediated short hairpin RNA (shRNA) was performed in glioblastoma cell lines. </t>
  </si>
  <si>
    <t xml:space="preserve">Human glioma U251, &lt;z:CellLineOnto fb="0" ids="CLO_0009464"&gt;U87MG&lt;/z:CellLineOnto&gt;, U373, &lt;z:CellLineOnto fb="0" ids="CLO_0001559"&gt;A172&lt;/z:CellLineOnto&gt; and &lt;z:CellLineOnto fb="0" ids="CLO_0009451"&gt;U-118MG cell&lt;/z:CellLineOnto&gt; lines, as well as the human embryonic kidney (HEK) &lt;z:CellLineOnto fb="0" ids="CLO_0050894"&gt;293T&lt;/z:CellLineOnto&gt; cell line, were purchased from the Cell Bank of Type Culture Collection of Chinese Academy of Sciences (Shanghai, China). </t>
  </si>
  <si>
    <t xml:space="preserve">The &lt;z:CellLineOnto fb="105" ids="CLO_0050910"&gt;HeLa&lt;/z:CellLineOnto&gt; cervical cancer and &lt;z:CellLineOnto fb="0" ids="CLO_0009063"&gt;SKOV3&lt;/z:CellLineOnto&gt; ovarian cancer cell lines were obtained from Tianjin Medical University Cancer Institute and Hospital. </t>
  </si>
  <si>
    <t xml:space="preserve">APS-1d, a novel polysaccharide isolated from Angelica sinensis, exerts cytotoxic activity in several cancer cell lines in vitro [29]. Radix Paeonia alba extract (RPAE) could induce apoptosis in &lt;z:CellLineOnto fb="5" ids="CLO_0003775"&gt;HL-60&lt;/z:CellLineOnto&gt; leukemic cells [30]. </t>
  </si>
  <si>
    <t xml:space="preserve">Tumor and endothelial cell lines with high levels of active cathepsin B were selected for functional analysis of nitroxoline in vitro. </t>
  </si>
  <si>
    <t xml:space="preserve">Nitroxoline significantly reduced extracellular DQ-collagen IV degradation by all evaluated cancer cell lines using spectrofluorimetry. </t>
  </si>
  <si>
    <t xml:space="preserve">Our first objective was to determine the CatB protein and activity levels associated with these cell lines. </t>
  </si>
  <si>
    <t xml:space="preserve">Immuno-SUMO1-2-3 complexes were isolated by specific anti-SUMO1 and anti-SUMO2/3 monoclonal antibodies generated from &lt;z:CellLineOnto fb="0" ids="CLO_0000169"&gt;hybridoma cell lines&lt;/z:CellLineOnto&gt; and coupled to protein G-agarose beads. </t>
  </si>
  <si>
    <t xml:space="preserve">Yamamoto and colleagues recently reported miR-494 negatively regulates the expression of the mitochondrial transcription factor A and mitochondrial biogenesis in &lt;z:CellLineOnto fb="0" ids="CLO_0050871"&gt;C2C12&lt;/z:CellLineOnto&gt; myoblasts (Yamamoto et al., 2012). </t>
  </si>
  <si>
    <t xml:space="preserve">R70 neutralizes ricin in &lt;z:CellLineOnto fb="0" ids="CLO_0009524"&gt;Vero cell&lt;/z:CellLineOnto&gt;-based assays with an IC50 of ~50 ng/mL and passively protects mice against systemic and mucosal toxin challenges8. </t>
  </si>
  <si>
    <t xml:space="preserve">Differentially expressed probes form these canonical pathways that were previously shown to play a role in severe malaria pathogenesis were &lt;z:CellLineOnto fb="0" ids="CLO_0050768"&gt;TLR2&lt;/z:CellLineOnto&gt;, TLR4, TLR8, HSPA6, CR1, C1qA, C1qB, C1qC, FOS, and GZMB. </t>
  </si>
  <si>
    <t xml:space="preserve">Results showed that cisplatin treatment in &lt;z:CellLineOnto fb="0" ids="CLO_0008198"&gt;NRK-52E cells&lt;/z:CellLineOnto&gt; significantly up-regulated miR-449 levels (P&amp;lt;0.05), inhibited cell viability (P&amp;lt;0.05), accelerated cell apoptosis (P&amp;lt;0.05), and changed SIRT1, acetylated p53, and BAX protein levels (P&amp;lt;0.01). </t>
  </si>
  <si>
    <t>mixed with gene name</t>
  </si>
  <si>
    <t xml:space="preserve">The &lt;z:CellLineOnto fb="0" ids="CLO_0001671"&gt;Aedes albopictus&lt;/z:CellLineOnto&gt; mosquitoes were taken from the colony, being maintained in our laboratory (Defence Research and Development Establishment, Gwalior, India). </t>
  </si>
  <si>
    <t>Expressions of human alpha, beta, and gamma hemoglobin genes (HBA, HBB, and HBG) in &lt;z:CellLineOnto fb="0" ids="CLO_0007059"&gt;K562 cells&lt;/z:CellLineOnto&gt; were measured by qPCR using the SYBR green method (SsoFast EvaGreen Supermix from Bio-Rad, Hercules, CA, USA) as described previously [13].</t>
  </si>
  <si>
    <t xml:space="preserve">We found that GLIPR1-ΔΤΜ synergized with docetaxel to induce apoptosis in &lt;z:CellLineOnto fb="0" ids="CLO_0037117"&gt;VCaP&lt;/z:CellLineOnto&gt; and &lt;z:CellLineOnto fb="0" ids="CLO_0051535"&gt;PC-3&lt;/z:CellLineOnto&gt; PCa cells through induction of JNK signaling and concomitant inhibition of ERK1/2-c-Myc-CXCR4 signaling. </t>
  </si>
  <si>
    <t xml:space="preserve">Video 1 shows the dynamics of GFP-WASH– and DsRed-cortactin–positive cytoplasmic puncta in &lt;z:CellLineOnto fb="0" ids="CLO_0007634"&gt;MDA-MB-231 cells&lt;/z:CellLineOnto&gt;. </t>
  </si>
  <si>
    <t>missing ones are due to uncovered synonyms of exisiting cell lines/ other cell lines by CLO and they are generally covered by cellosaurus.</t>
  </si>
  <si>
    <t>FPs are mainly due to overlapping protein names</t>
  </si>
  <si>
    <t>Accurracy</t>
  </si>
  <si>
    <t>missed due to language complexity, also urine and venom are not exist in CL</t>
  </si>
  <si>
    <t>missed due to language complexity, also "neuronal cell" is not exist in CL</t>
  </si>
  <si>
    <t>stemcell technology.. It's not a cell type… NP-&gt; neurobalstoma…. "NB - Neuroblastoma" exists in CellFinder, nothing relevant in CL</t>
  </si>
  <si>
    <t>Aedes albopictus is a mosquito name</t>
  </si>
  <si>
    <t>AOC-45, not exist in CLO/Cellosaurus</t>
  </si>
  <si>
    <t>ET-743, PM00104, both not exist in either Cellosaurus or CLO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</si>
</sst>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sz val="14"/>
      <name val="Arial"/>
      <family val="2"/>
    </font>
    <font>
      <sz val="13"/>
      <color rgb="FF606060"/>
      <name val="Lucida Sans"/>
    </font>
    <font>
      <i/>
      <sz val="13"/>
      <color rgb="FF606060"/>
      <name val="Lucida Sans"/>
    </font>
    <font>
      <b/>
      <sz val="14"/>
      <name val="Arial"/>
    </font>
    <font>
      <u/>
      <sz val="10"/>
      <color theme="10"/>
      <name val="Arial"/>
      <family val="2"/>
    </font>
    <font>
      <u/>
      <sz val="10"/>
      <color theme="11"/>
      <name val="Arial"/>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1" fillId="0" borderId="0" xfId="0" applyFont="1" applyFill="1"/>
    <xf numFmtId="0" fontId="1" fillId="2" borderId="0" xfId="0" applyFont="1" applyFill="1"/>
    <xf numFmtId="0" fontId="0" fillId="2" borderId="0" xfId="0" applyFill="1"/>
    <xf numFmtId="0" fontId="4" fillId="0" borderId="0" xfId="0" applyFont="1"/>
    <xf numFmtId="0" fontId="4" fillId="2" borderId="0" xfId="0" applyFont="1" applyFill="1"/>
    <xf numFmtId="0" fontId="1"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colors>
    <mruColors>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topLeftCell="A41" zoomScale="118" workbookViewId="0">
      <selection activeCell="A63" sqref="A63"/>
    </sheetView>
  </sheetViews>
  <sheetFormatPr baseColWidth="10" defaultRowHeight="18" x14ac:dyDescent="0.2"/>
  <cols>
    <col min="1" max="1" width="99.6640625" customWidth="1"/>
    <col min="2" max="2" width="27.6640625" style="1" customWidth="1"/>
    <col min="3" max="5" width="20.33203125" style="1" customWidth="1"/>
    <col min="6" max="6" width="47" style="1" customWidth="1"/>
  </cols>
  <sheetData>
    <row r="1" spans="1:7" x14ac:dyDescent="0.2">
      <c r="A1" s="7" t="s">
        <v>92</v>
      </c>
      <c r="B1" s="7" t="s">
        <v>31</v>
      </c>
      <c r="C1" s="7" t="s">
        <v>33</v>
      </c>
      <c r="D1" s="7" t="s">
        <v>70</v>
      </c>
      <c r="E1" s="7" t="s">
        <v>30</v>
      </c>
      <c r="F1" s="7" t="s">
        <v>93</v>
      </c>
    </row>
    <row r="2" spans="1:7" x14ac:dyDescent="0.2">
      <c r="A2" s="1" t="s">
        <v>74</v>
      </c>
      <c r="B2" s="1">
        <v>1</v>
      </c>
      <c r="C2" s="1">
        <v>2</v>
      </c>
      <c r="D2" s="1">
        <v>0</v>
      </c>
      <c r="E2" s="1">
        <v>0</v>
      </c>
      <c r="F2" s="1" t="s">
        <v>164</v>
      </c>
    </row>
    <row r="3" spans="1:7" x14ac:dyDescent="0.2">
      <c r="A3" s="1" t="s">
        <v>75</v>
      </c>
      <c r="B3" s="1">
        <v>1</v>
      </c>
      <c r="C3" s="1">
        <v>1</v>
      </c>
      <c r="D3" s="1">
        <v>0</v>
      </c>
      <c r="E3" s="1">
        <v>0</v>
      </c>
      <c r="F3" s="1" t="s">
        <v>165</v>
      </c>
    </row>
    <row r="4" spans="1:7" x14ac:dyDescent="0.2">
      <c r="A4" s="1" t="s">
        <v>0</v>
      </c>
      <c r="B4" s="1">
        <v>1</v>
      </c>
      <c r="C4" s="1">
        <v>0</v>
      </c>
      <c r="D4" s="1">
        <v>0</v>
      </c>
      <c r="E4" s="1">
        <v>0</v>
      </c>
    </row>
    <row r="5" spans="1:7" x14ac:dyDescent="0.2">
      <c r="A5" s="1" t="s">
        <v>1</v>
      </c>
      <c r="B5" s="1">
        <v>1</v>
      </c>
      <c r="C5" s="1">
        <v>1</v>
      </c>
      <c r="D5" s="1">
        <v>0</v>
      </c>
      <c r="E5" s="1">
        <v>0</v>
      </c>
      <c r="F5" s="1" t="s">
        <v>32</v>
      </c>
      <c r="G5" s="2" t="s">
        <v>55</v>
      </c>
    </row>
    <row r="6" spans="1:7" x14ac:dyDescent="0.2">
      <c r="A6" s="1" t="s">
        <v>2</v>
      </c>
      <c r="B6" s="1">
        <v>1</v>
      </c>
      <c r="C6" s="1">
        <v>0</v>
      </c>
      <c r="D6" s="1">
        <v>0</v>
      </c>
      <c r="E6" s="1">
        <v>0</v>
      </c>
    </row>
    <row r="7" spans="1:7" x14ac:dyDescent="0.2">
      <c r="A7" s="1" t="s">
        <v>80</v>
      </c>
      <c r="B7" s="1">
        <v>0</v>
      </c>
      <c r="C7" s="1">
        <v>0</v>
      </c>
      <c r="D7" s="1">
        <v>1</v>
      </c>
      <c r="E7" s="1">
        <v>0</v>
      </c>
      <c r="F7" s="1" t="s">
        <v>81</v>
      </c>
      <c r="G7" s="1" t="s">
        <v>82</v>
      </c>
    </row>
    <row r="8" spans="1:7" x14ac:dyDescent="0.2">
      <c r="A8" s="1" t="s">
        <v>46</v>
      </c>
      <c r="B8" s="1">
        <v>2</v>
      </c>
    </row>
    <row r="9" spans="1:7" x14ac:dyDescent="0.2">
      <c r="A9" s="1" t="s">
        <v>78</v>
      </c>
      <c r="B9" s="1">
        <v>0</v>
      </c>
      <c r="D9" s="1">
        <v>1</v>
      </c>
      <c r="F9" s="1" t="s">
        <v>79</v>
      </c>
    </row>
    <row r="10" spans="1:7" x14ac:dyDescent="0.2">
      <c r="A10" s="1" t="s">
        <v>56</v>
      </c>
      <c r="B10" s="1">
        <v>1</v>
      </c>
      <c r="G10" s="1"/>
    </row>
    <row r="11" spans="1:7" x14ac:dyDescent="0.2">
      <c r="A11" s="1" t="s">
        <v>83</v>
      </c>
      <c r="B11" s="1">
        <v>0</v>
      </c>
      <c r="D11" s="1">
        <v>1</v>
      </c>
      <c r="F11" s="1" t="s">
        <v>84</v>
      </c>
      <c r="G11" s="1" t="s">
        <v>82</v>
      </c>
    </row>
    <row r="12" spans="1:7" x14ac:dyDescent="0.2">
      <c r="A12" s="1" t="s">
        <v>3</v>
      </c>
      <c r="B12" s="1">
        <v>1</v>
      </c>
    </row>
    <row r="13" spans="1:7" x14ac:dyDescent="0.2">
      <c r="A13" s="1" t="s">
        <v>6</v>
      </c>
      <c r="B13" s="1">
        <v>1</v>
      </c>
      <c r="G13" s="1"/>
    </row>
    <row r="14" spans="1:7" x14ac:dyDescent="0.2">
      <c r="A14" s="1" t="s">
        <v>4</v>
      </c>
      <c r="B14" s="1">
        <v>0</v>
      </c>
      <c r="E14" s="1">
        <v>1</v>
      </c>
      <c r="F14" s="1" t="s">
        <v>57</v>
      </c>
    </row>
    <row r="15" spans="1:7" x14ac:dyDescent="0.2">
      <c r="A15" s="1" t="s">
        <v>76</v>
      </c>
      <c r="B15" s="1">
        <v>2</v>
      </c>
    </row>
    <row r="16" spans="1:7" x14ac:dyDescent="0.2">
      <c r="A16" s="1" t="s">
        <v>77</v>
      </c>
      <c r="B16" s="1">
        <v>0</v>
      </c>
      <c r="E16" s="1">
        <v>1</v>
      </c>
    </row>
    <row r="17" spans="1:7" x14ac:dyDescent="0.2">
      <c r="A17" s="1" t="s">
        <v>5</v>
      </c>
      <c r="B17" s="1">
        <v>1</v>
      </c>
    </row>
    <row r="18" spans="1:7" x14ac:dyDescent="0.2">
      <c r="A18" s="1" t="s">
        <v>68</v>
      </c>
      <c r="B18" s="1">
        <v>2</v>
      </c>
    </row>
    <row r="19" spans="1:7" x14ac:dyDescent="0.2">
      <c r="A19" s="1" t="s">
        <v>7</v>
      </c>
      <c r="B19" s="1">
        <v>1</v>
      </c>
    </row>
    <row r="20" spans="1:7" x14ac:dyDescent="0.2">
      <c r="A20" s="1" t="s">
        <v>8</v>
      </c>
      <c r="B20" s="1">
        <v>1</v>
      </c>
    </row>
    <row r="21" spans="1:7" x14ac:dyDescent="0.2">
      <c r="A21" s="1" t="s">
        <v>9</v>
      </c>
      <c r="B21" s="1">
        <v>0</v>
      </c>
      <c r="C21" s="1">
        <v>1</v>
      </c>
      <c r="F21" s="1" t="s">
        <v>34</v>
      </c>
      <c r="G21" s="1" t="s">
        <v>58</v>
      </c>
    </row>
    <row r="22" spans="1:7" x14ac:dyDescent="0.2">
      <c r="A22" s="1" t="s">
        <v>69</v>
      </c>
      <c r="B22" s="1">
        <v>0</v>
      </c>
      <c r="D22" s="1">
        <v>1</v>
      </c>
      <c r="F22" s="1" t="s">
        <v>71</v>
      </c>
      <c r="G22" s="1" t="s">
        <v>72</v>
      </c>
    </row>
    <row r="23" spans="1:7" x14ac:dyDescent="0.2">
      <c r="A23" s="1" t="s">
        <v>24</v>
      </c>
      <c r="B23" s="1">
        <v>0</v>
      </c>
      <c r="C23" s="1">
        <v>1</v>
      </c>
      <c r="F23" s="1" t="s">
        <v>35</v>
      </c>
      <c r="G23" s="1" t="s">
        <v>59</v>
      </c>
    </row>
    <row r="24" spans="1:7" x14ac:dyDescent="0.2">
      <c r="A24" s="1" t="s">
        <v>10</v>
      </c>
      <c r="B24" s="1">
        <v>1</v>
      </c>
      <c r="C24" s="1">
        <v>1</v>
      </c>
      <c r="F24" s="1" t="s">
        <v>60</v>
      </c>
      <c r="G24" s="1" t="s">
        <v>63</v>
      </c>
    </row>
    <row r="25" spans="1:7" x14ac:dyDescent="0.2">
      <c r="A25" s="1" t="s">
        <v>61</v>
      </c>
      <c r="B25" s="1">
        <v>1</v>
      </c>
      <c r="C25" s="1">
        <v>1</v>
      </c>
      <c r="F25" s="3" t="s">
        <v>62</v>
      </c>
      <c r="G25" s="1" t="s">
        <v>166</v>
      </c>
    </row>
    <row r="26" spans="1:7" x14ac:dyDescent="0.2">
      <c r="A26" s="1" t="s">
        <v>11</v>
      </c>
      <c r="B26" s="1">
        <v>1</v>
      </c>
    </row>
    <row r="27" spans="1:7" x14ac:dyDescent="0.2">
      <c r="A27" s="1" t="s">
        <v>73</v>
      </c>
      <c r="B27" s="1">
        <v>1</v>
      </c>
    </row>
    <row r="28" spans="1:7" x14ac:dyDescent="0.2">
      <c r="A28" s="1" t="s">
        <v>89</v>
      </c>
      <c r="B28" s="1">
        <v>1</v>
      </c>
      <c r="C28" s="1">
        <v>1</v>
      </c>
      <c r="F28" s="1" t="s">
        <v>90</v>
      </c>
    </row>
    <row r="29" spans="1:7" x14ac:dyDescent="0.2">
      <c r="A29" s="1" t="s">
        <v>12</v>
      </c>
      <c r="B29" s="1">
        <v>1</v>
      </c>
    </row>
    <row r="30" spans="1:7" x14ac:dyDescent="0.2">
      <c r="A30" s="1" t="s">
        <v>13</v>
      </c>
      <c r="B30" s="1">
        <v>2</v>
      </c>
      <c r="C30" s="1">
        <v>1</v>
      </c>
      <c r="F30" s="1" t="s">
        <v>36</v>
      </c>
      <c r="G30" s="3" t="s">
        <v>65</v>
      </c>
    </row>
    <row r="31" spans="1:7" x14ac:dyDescent="0.2">
      <c r="A31" s="1" t="s">
        <v>14</v>
      </c>
      <c r="B31" s="1">
        <v>2</v>
      </c>
      <c r="C31" s="1">
        <v>1</v>
      </c>
      <c r="F31" s="1" t="s">
        <v>37</v>
      </c>
      <c r="G31" s="3" t="s">
        <v>65</v>
      </c>
    </row>
    <row r="32" spans="1:7" x14ac:dyDescent="0.2">
      <c r="A32" s="1" t="s">
        <v>15</v>
      </c>
      <c r="B32" s="1">
        <v>1</v>
      </c>
    </row>
    <row r="33" spans="1:7" x14ac:dyDescent="0.2">
      <c r="A33" s="1" t="s">
        <v>16</v>
      </c>
      <c r="B33" s="1">
        <v>2</v>
      </c>
    </row>
    <row r="34" spans="1:7" x14ac:dyDescent="0.2">
      <c r="A34" s="1" t="s">
        <v>17</v>
      </c>
      <c r="B34" s="1">
        <v>0</v>
      </c>
      <c r="C34" s="1">
        <v>2</v>
      </c>
      <c r="F34" s="1" t="s">
        <v>38</v>
      </c>
      <c r="G34" s="3" t="s">
        <v>66</v>
      </c>
    </row>
    <row r="35" spans="1:7" x14ac:dyDescent="0.2">
      <c r="A35" s="1" t="s">
        <v>18</v>
      </c>
      <c r="B35" s="1">
        <v>2</v>
      </c>
    </row>
    <row r="36" spans="1:7" x14ac:dyDescent="0.2">
      <c r="A36" s="1" t="s">
        <v>85</v>
      </c>
      <c r="B36" s="1">
        <v>0</v>
      </c>
      <c r="D36" s="1">
        <v>1</v>
      </c>
      <c r="F36" s="1" t="s">
        <v>86</v>
      </c>
      <c r="G36" s="1" t="s">
        <v>82</v>
      </c>
    </row>
    <row r="37" spans="1:7" x14ac:dyDescent="0.2">
      <c r="A37" s="1" t="s">
        <v>19</v>
      </c>
      <c r="B37" s="1">
        <v>0</v>
      </c>
      <c r="C37" s="1">
        <v>1</v>
      </c>
      <c r="F37" s="1" t="s">
        <v>39</v>
      </c>
      <c r="G37" s="1" t="s">
        <v>64</v>
      </c>
    </row>
    <row r="38" spans="1:7" x14ac:dyDescent="0.2">
      <c r="A38" s="1" t="s">
        <v>20</v>
      </c>
      <c r="B38" s="1">
        <v>0</v>
      </c>
      <c r="C38" s="1">
        <v>1</v>
      </c>
      <c r="F38" s="1" t="s">
        <v>40</v>
      </c>
      <c r="G38" s="1" t="s">
        <v>67</v>
      </c>
    </row>
    <row r="39" spans="1:7" x14ac:dyDescent="0.2">
      <c r="A39" s="1" t="s">
        <v>21</v>
      </c>
      <c r="B39" s="1">
        <v>5</v>
      </c>
      <c r="C39" s="1">
        <v>5</v>
      </c>
      <c r="F39" s="1" t="s">
        <v>41</v>
      </c>
    </row>
    <row r="40" spans="1:7" x14ac:dyDescent="0.2">
      <c r="A40" s="1" t="s">
        <v>22</v>
      </c>
      <c r="B40" s="1">
        <v>1</v>
      </c>
    </row>
    <row r="41" spans="1:7" x14ac:dyDescent="0.2">
      <c r="A41" s="1" t="s">
        <v>29</v>
      </c>
      <c r="B41" s="1">
        <v>2</v>
      </c>
    </row>
    <row r="42" spans="1:7" x14ac:dyDescent="0.2">
      <c r="A42" s="1" t="s">
        <v>23</v>
      </c>
      <c r="B42" s="1">
        <v>0</v>
      </c>
      <c r="C42" s="1">
        <v>2</v>
      </c>
      <c r="F42" s="1" t="s">
        <v>42</v>
      </c>
    </row>
    <row r="43" spans="1:7" x14ac:dyDescent="0.2">
      <c r="A43" s="1" t="s">
        <v>25</v>
      </c>
      <c r="B43" s="1">
        <v>1</v>
      </c>
      <c r="C43" s="1">
        <v>1</v>
      </c>
      <c r="F43" s="1" t="s">
        <v>43</v>
      </c>
    </row>
    <row r="44" spans="1:7" x14ac:dyDescent="0.2">
      <c r="A44" s="1" t="s">
        <v>27</v>
      </c>
      <c r="B44" s="1">
        <v>0</v>
      </c>
      <c r="C44" s="1">
        <v>1</v>
      </c>
      <c r="F44" s="1" t="s">
        <v>44</v>
      </c>
    </row>
    <row r="45" spans="1:7" x14ac:dyDescent="0.2">
      <c r="A45" s="1" t="s">
        <v>26</v>
      </c>
      <c r="B45" s="1">
        <v>0</v>
      </c>
      <c r="E45" s="1">
        <v>1</v>
      </c>
    </row>
    <row r="46" spans="1:7" x14ac:dyDescent="0.2">
      <c r="A46" s="1" t="s">
        <v>28</v>
      </c>
      <c r="B46" s="1">
        <v>2</v>
      </c>
    </row>
    <row r="47" spans="1:7" x14ac:dyDescent="0.2">
      <c r="A47" s="1" t="s">
        <v>50</v>
      </c>
      <c r="B47" s="1">
        <v>1</v>
      </c>
      <c r="C47" s="1">
        <v>2</v>
      </c>
      <c r="F47" s="1" t="s">
        <v>51</v>
      </c>
    </row>
    <row r="48" spans="1:7" x14ac:dyDescent="0.2">
      <c r="A48" s="1" t="s">
        <v>45</v>
      </c>
      <c r="B48" s="1">
        <v>1</v>
      </c>
      <c r="C48" s="1">
        <v>2</v>
      </c>
      <c r="F48" s="1" t="s">
        <v>52</v>
      </c>
    </row>
    <row r="49" spans="1:7" x14ac:dyDescent="0.2">
      <c r="A49" s="1" t="s">
        <v>47</v>
      </c>
      <c r="B49" s="1">
        <v>1</v>
      </c>
    </row>
    <row r="50" spans="1:7" x14ac:dyDescent="0.2">
      <c r="A50" s="1" t="s">
        <v>49</v>
      </c>
      <c r="B50" s="1">
        <v>0</v>
      </c>
      <c r="C50" s="1">
        <v>2</v>
      </c>
      <c r="F50" s="1" t="s">
        <v>53</v>
      </c>
    </row>
    <row r="51" spans="1:7" x14ac:dyDescent="0.2">
      <c r="A51" s="1" t="s">
        <v>48</v>
      </c>
      <c r="B51" s="1">
        <v>2</v>
      </c>
      <c r="C51" s="1">
        <v>2</v>
      </c>
      <c r="F51" s="1" t="s">
        <v>88</v>
      </c>
      <c r="G51" s="1" t="s">
        <v>54</v>
      </c>
    </row>
    <row r="52" spans="1:7" x14ac:dyDescent="0.2">
      <c r="B52" s="1">
        <f>SUM(B2:B51)</f>
        <v>48</v>
      </c>
      <c r="C52" s="1">
        <f>SUM(C2:C51)</f>
        <v>32</v>
      </c>
      <c r="D52" s="1">
        <f>SUM(D2:D51)</f>
        <v>5</v>
      </c>
      <c r="E52" s="1">
        <f>SUM(E2:E51)</f>
        <v>3</v>
      </c>
    </row>
    <row r="54" spans="1:7" s="5" customFormat="1" x14ac:dyDescent="0.2">
      <c r="A54" s="4" t="s">
        <v>87</v>
      </c>
      <c r="B54" s="4"/>
      <c r="C54" s="4"/>
      <c r="D54" s="4"/>
      <c r="E54" s="4"/>
      <c r="F54" s="4"/>
    </row>
    <row r="55" spans="1:7" s="5" customFormat="1" x14ac:dyDescent="0.2">
      <c r="A55" s="4" t="s">
        <v>91</v>
      </c>
      <c r="B55" s="4"/>
      <c r="C55" s="4"/>
      <c r="D55" s="4"/>
      <c r="E55" s="4"/>
      <c r="F55" s="4"/>
    </row>
    <row r="57" spans="1:7" x14ac:dyDescent="0.2">
      <c r="B57" s="6" t="s">
        <v>94</v>
      </c>
      <c r="C57" s="6">
        <f>B52/(B52+D52)</f>
        <v>0.90566037735849059</v>
      </c>
    </row>
    <row r="58" spans="1:7" x14ac:dyDescent="0.2">
      <c r="B58" s="6" t="s">
        <v>95</v>
      </c>
      <c r="C58" s="6">
        <f>B52/(B52+C52)</f>
        <v>0.6</v>
      </c>
    </row>
    <row r="59" spans="1:7" x14ac:dyDescent="0.2">
      <c r="B59" s="6" t="s">
        <v>96</v>
      </c>
      <c r="C59" s="6">
        <f>2*C57*C58/(C57+C58)</f>
        <v>0.72180451127819556</v>
      </c>
    </row>
    <row r="60" spans="1:7" x14ac:dyDescent="0.2">
      <c r="A60" s="1"/>
    </row>
    <row r="61" spans="1:7" x14ac:dyDescent="0.2">
      <c r="A61" s="1"/>
      <c r="B61" s="1" t="s">
        <v>163</v>
      </c>
      <c r="C61" s="1">
        <f>(B52+E52)/(B52+C52+D52+E52)</f>
        <v>0.57954545454545459</v>
      </c>
    </row>
    <row r="63" spans="1:7" x14ac:dyDescent="0.2">
      <c r="A63" s="1"/>
    </row>
    <row r="64" spans="1:7" x14ac:dyDescent="0.2">
      <c r="A64" s="1"/>
    </row>
    <row r="66" spans="1:1" x14ac:dyDescent="0.2">
      <c r="A66" s="1"/>
    </row>
    <row r="67" spans="1:1" x14ac:dyDescent="0.2">
      <c r="A67"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zoomScale="108" workbookViewId="0">
      <selection activeCell="A7" sqref="A7"/>
    </sheetView>
  </sheetViews>
  <sheetFormatPr baseColWidth="10" defaultRowHeight="18" x14ac:dyDescent="0.2"/>
  <cols>
    <col min="1" max="1" width="79" style="1" customWidth="1"/>
    <col min="2" max="2" width="43" style="1" customWidth="1"/>
    <col min="3" max="3" width="25" style="1" customWidth="1"/>
    <col min="4" max="4" width="15.33203125" style="1" customWidth="1"/>
    <col min="5" max="5" width="26" style="1" customWidth="1"/>
    <col min="6" max="6" width="45.6640625" style="1" customWidth="1"/>
    <col min="7" max="16384" width="10.83203125" style="1"/>
  </cols>
  <sheetData>
    <row r="1" spans="1:6" customFormat="1" x14ac:dyDescent="0.2">
      <c r="A1" s="7" t="s">
        <v>92</v>
      </c>
      <c r="B1" s="7" t="s">
        <v>31</v>
      </c>
      <c r="C1" s="7" t="s">
        <v>33</v>
      </c>
      <c r="D1" s="7" t="s">
        <v>70</v>
      </c>
      <c r="E1" s="7" t="s">
        <v>30</v>
      </c>
      <c r="F1" s="7" t="s">
        <v>93</v>
      </c>
    </row>
    <row r="2" spans="1:6" x14ac:dyDescent="0.2">
      <c r="A2" s="1" t="s">
        <v>103</v>
      </c>
      <c r="B2" s="1">
        <v>0</v>
      </c>
      <c r="E2" s="1">
        <v>1</v>
      </c>
    </row>
    <row r="3" spans="1:6" x14ac:dyDescent="0.2">
      <c r="A3" s="1" t="s">
        <v>104</v>
      </c>
      <c r="B3" s="1">
        <v>1</v>
      </c>
    </row>
    <row r="4" spans="1:6" ht="54" x14ac:dyDescent="0.2">
      <c r="A4" s="1" t="s">
        <v>97</v>
      </c>
      <c r="B4" s="1">
        <v>0</v>
      </c>
      <c r="C4" s="1">
        <v>1</v>
      </c>
      <c r="F4" s="8" t="s">
        <v>138</v>
      </c>
    </row>
    <row r="5" spans="1:6" x14ac:dyDescent="0.2">
      <c r="A5" s="1" t="s">
        <v>98</v>
      </c>
      <c r="B5" s="1">
        <v>0</v>
      </c>
      <c r="E5" s="1">
        <v>1</v>
      </c>
    </row>
    <row r="6" spans="1:6" x14ac:dyDescent="0.2">
      <c r="A6" s="1" t="s">
        <v>99</v>
      </c>
      <c r="B6" s="1">
        <v>0</v>
      </c>
      <c r="C6" s="1">
        <v>3</v>
      </c>
      <c r="F6" s="1" t="s">
        <v>130</v>
      </c>
    </row>
    <row r="7" spans="1:6" x14ac:dyDescent="0.2">
      <c r="A7" s="1" t="s">
        <v>100</v>
      </c>
      <c r="B7" s="1">
        <v>0</v>
      </c>
      <c r="E7" s="1">
        <v>1</v>
      </c>
    </row>
    <row r="8" spans="1:6" x14ac:dyDescent="0.2">
      <c r="A8" s="1" t="s">
        <v>101</v>
      </c>
      <c r="B8" s="1">
        <v>1</v>
      </c>
      <c r="C8" s="1">
        <v>1</v>
      </c>
      <c r="F8" s="1" t="s">
        <v>131</v>
      </c>
    </row>
    <row r="9" spans="1:6" x14ac:dyDescent="0.2">
      <c r="A9" s="1" t="s">
        <v>102</v>
      </c>
      <c r="B9" s="1">
        <v>2</v>
      </c>
    </row>
    <row r="10" spans="1:6" x14ac:dyDescent="0.2">
      <c r="A10" s="1" t="s">
        <v>105</v>
      </c>
      <c r="B10" s="1">
        <v>0</v>
      </c>
      <c r="D10" s="1">
        <v>1</v>
      </c>
      <c r="F10" s="1" t="s">
        <v>132</v>
      </c>
    </row>
    <row r="11" spans="1:6" x14ac:dyDescent="0.2">
      <c r="A11" s="1" t="s">
        <v>106</v>
      </c>
      <c r="B11" s="1">
        <v>2</v>
      </c>
    </row>
    <row r="12" spans="1:6" x14ac:dyDescent="0.2">
      <c r="A12" s="1" t="s">
        <v>107</v>
      </c>
      <c r="B12" s="1">
        <v>0</v>
      </c>
      <c r="D12" s="1">
        <v>1</v>
      </c>
      <c r="F12" s="1" t="s">
        <v>133</v>
      </c>
    </row>
    <row r="13" spans="1:6" x14ac:dyDescent="0.2">
      <c r="A13" s="1" t="s">
        <v>108</v>
      </c>
      <c r="B13" s="1">
        <v>0</v>
      </c>
      <c r="D13" s="1">
        <v>1</v>
      </c>
      <c r="F13" s="1" t="s">
        <v>134</v>
      </c>
    </row>
    <row r="14" spans="1:6" x14ac:dyDescent="0.2">
      <c r="A14" s="1" t="s">
        <v>109</v>
      </c>
      <c r="B14" s="1">
        <v>1</v>
      </c>
      <c r="F14" s="1" t="s">
        <v>137</v>
      </c>
    </row>
    <row r="15" spans="1:6" x14ac:dyDescent="0.2">
      <c r="A15" s="1" t="s">
        <v>110</v>
      </c>
      <c r="B15" s="1">
        <v>0</v>
      </c>
      <c r="D15" s="1">
        <v>1</v>
      </c>
      <c r="F15" s="1" t="s">
        <v>135</v>
      </c>
    </row>
    <row r="16" spans="1:6" x14ac:dyDescent="0.2">
      <c r="A16" s="1" t="s">
        <v>111</v>
      </c>
      <c r="B16" s="1">
        <v>1</v>
      </c>
    </row>
    <row r="17" spans="1:6" x14ac:dyDescent="0.2">
      <c r="A17" s="1" t="s">
        <v>112</v>
      </c>
      <c r="B17" s="1">
        <v>1</v>
      </c>
      <c r="C17" s="1">
        <v>1</v>
      </c>
      <c r="F17" s="1" t="s">
        <v>136</v>
      </c>
    </row>
    <row r="18" spans="1:6" x14ac:dyDescent="0.2">
      <c r="A18" s="1" t="s">
        <v>113</v>
      </c>
      <c r="B18" s="1">
        <v>1</v>
      </c>
    </row>
    <row r="19" spans="1:6" x14ac:dyDescent="0.2">
      <c r="A19" s="1" t="s">
        <v>114</v>
      </c>
      <c r="B19" s="1">
        <v>1</v>
      </c>
      <c r="D19" s="1">
        <v>1</v>
      </c>
      <c r="F19" s="1" t="s">
        <v>139</v>
      </c>
    </row>
    <row r="20" spans="1:6" x14ac:dyDescent="0.2">
      <c r="A20" s="1" t="s">
        <v>115</v>
      </c>
      <c r="B20" s="1">
        <v>0</v>
      </c>
      <c r="D20" s="1">
        <v>1</v>
      </c>
      <c r="F20" s="1" t="s">
        <v>140</v>
      </c>
    </row>
    <row r="21" spans="1:6" x14ac:dyDescent="0.2">
      <c r="A21" s="1" t="s">
        <v>116</v>
      </c>
      <c r="B21" s="1">
        <v>1</v>
      </c>
    </row>
    <row r="22" spans="1:6" x14ac:dyDescent="0.2">
      <c r="A22" s="1" t="s">
        <v>117</v>
      </c>
      <c r="B22" s="1">
        <v>1</v>
      </c>
    </row>
    <row r="23" spans="1:6" x14ac:dyDescent="0.2">
      <c r="A23" s="1" t="s">
        <v>118</v>
      </c>
      <c r="B23" s="1">
        <v>0</v>
      </c>
      <c r="C23" s="1">
        <v>1</v>
      </c>
      <c r="F23" s="1" t="s">
        <v>141</v>
      </c>
    </row>
    <row r="24" spans="1:6" x14ac:dyDescent="0.2">
      <c r="A24" s="1" t="s">
        <v>119</v>
      </c>
      <c r="B24" s="1">
        <v>0</v>
      </c>
      <c r="C24" s="1">
        <v>2</v>
      </c>
      <c r="F24" s="1" t="s">
        <v>169</v>
      </c>
    </row>
    <row r="25" spans="1:6" x14ac:dyDescent="0.2">
      <c r="A25" s="1" t="s">
        <v>120</v>
      </c>
      <c r="B25" s="1">
        <v>1</v>
      </c>
    </row>
    <row r="26" spans="1:6" x14ac:dyDescent="0.2">
      <c r="A26" s="1" t="s">
        <v>121</v>
      </c>
      <c r="B26" s="1">
        <v>1</v>
      </c>
    </row>
    <row r="27" spans="1:6" x14ac:dyDescent="0.2">
      <c r="A27" s="1" t="s">
        <v>122</v>
      </c>
      <c r="B27" s="1">
        <v>0</v>
      </c>
      <c r="E27" s="1">
        <v>1</v>
      </c>
    </row>
    <row r="28" spans="1:6" x14ac:dyDescent="0.2">
      <c r="A28" s="1" t="s">
        <v>123</v>
      </c>
      <c r="B28" s="1">
        <v>1</v>
      </c>
    </row>
    <row r="29" spans="1:6" x14ac:dyDescent="0.2">
      <c r="A29" s="1" t="s">
        <v>124</v>
      </c>
      <c r="B29" s="1">
        <v>0</v>
      </c>
      <c r="E29" s="1">
        <v>1</v>
      </c>
    </row>
    <row r="30" spans="1:6" x14ac:dyDescent="0.2">
      <c r="A30" s="1" t="s">
        <v>125</v>
      </c>
      <c r="B30" s="1">
        <v>1</v>
      </c>
    </row>
    <row r="31" spans="1:6" x14ac:dyDescent="0.2">
      <c r="A31" s="1" t="s">
        <v>126</v>
      </c>
      <c r="B31" s="1">
        <v>0</v>
      </c>
      <c r="C31" s="1">
        <v>1</v>
      </c>
      <c r="F31" s="1" t="s">
        <v>142</v>
      </c>
    </row>
    <row r="32" spans="1:6" x14ac:dyDescent="0.2">
      <c r="A32" s="1" t="s">
        <v>127</v>
      </c>
      <c r="B32" s="1">
        <v>3</v>
      </c>
    </row>
    <row r="33" spans="1:6" x14ac:dyDescent="0.2">
      <c r="A33" s="1" t="s">
        <v>128</v>
      </c>
      <c r="B33" s="1">
        <v>1</v>
      </c>
    </row>
    <row r="34" spans="1:6" x14ac:dyDescent="0.2">
      <c r="A34" s="1" t="s">
        <v>129</v>
      </c>
      <c r="B34" s="1">
        <v>1</v>
      </c>
      <c r="C34" s="1">
        <v>1</v>
      </c>
      <c r="F34" s="1" t="s">
        <v>142</v>
      </c>
    </row>
    <row r="35" spans="1:6" x14ac:dyDescent="0.2">
      <c r="A35" s="1" t="s">
        <v>143</v>
      </c>
      <c r="B35" s="1">
        <v>0</v>
      </c>
      <c r="C35" s="1">
        <v>1</v>
      </c>
      <c r="F35" s="1" t="s">
        <v>168</v>
      </c>
    </row>
    <row r="36" spans="1:6" x14ac:dyDescent="0.2">
      <c r="A36" s="1" t="s">
        <v>144</v>
      </c>
      <c r="B36" s="1">
        <v>0</v>
      </c>
      <c r="E36" s="1">
        <v>1</v>
      </c>
    </row>
    <row r="37" spans="1:6" x14ac:dyDescent="0.2">
      <c r="A37" s="1" t="s">
        <v>145</v>
      </c>
      <c r="B37" s="1">
        <v>4</v>
      </c>
      <c r="C37" s="1">
        <v>2</v>
      </c>
    </row>
    <row r="38" spans="1:6" x14ac:dyDescent="0.2">
      <c r="A38" s="1" t="s">
        <v>146</v>
      </c>
      <c r="B38" s="1">
        <v>2</v>
      </c>
    </row>
    <row r="39" spans="1:6" x14ac:dyDescent="0.2">
      <c r="A39" s="1" t="s">
        <v>147</v>
      </c>
      <c r="B39" s="1">
        <v>1</v>
      </c>
    </row>
    <row r="40" spans="1:6" x14ac:dyDescent="0.2">
      <c r="A40" s="1" t="s">
        <v>148</v>
      </c>
      <c r="B40" s="1">
        <v>0</v>
      </c>
      <c r="E40" s="1">
        <v>1</v>
      </c>
    </row>
    <row r="41" spans="1:6" x14ac:dyDescent="0.2">
      <c r="A41" s="1" t="s">
        <v>149</v>
      </c>
      <c r="B41" s="1">
        <v>0</v>
      </c>
      <c r="E41" s="1">
        <v>1</v>
      </c>
    </row>
    <row r="42" spans="1:6" x14ac:dyDescent="0.2">
      <c r="A42" s="1" t="s">
        <v>157</v>
      </c>
      <c r="B42" s="1">
        <v>0</v>
      </c>
      <c r="D42" s="1">
        <v>1</v>
      </c>
      <c r="F42" s="1" t="s">
        <v>167</v>
      </c>
    </row>
    <row r="43" spans="1:6" x14ac:dyDescent="0.2">
      <c r="A43" s="1" t="s">
        <v>150</v>
      </c>
      <c r="B43" s="1">
        <v>0</v>
      </c>
      <c r="E43" s="1">
        <v>1</v>
      </c>
    </row>
    <row r="44" spans="1:6" x14ac:dyDescent="0.2">
      <c r="A44" s="1" t="s">
        <v>151</v>
      </c>
      <c r="B44" s="1">
        <v>1</v>
      </c>
    </row>
    <row r="45" spans="1:6" x14ac:dyDescent="0.2">
      <c r="A45" s="1" t="s">
        <v>152</v>
      </c>
      <c r="B45" s="1">
        <v>1</v>
      </c>
    </row>
    <row r="46" spans="1:6" x14ac:dyDescent="0.2">
      <c r="A46" s="1" t="s">
        <v>153</v>
      </c>
      <c r="B46" s="1">
        <v>1</v>
      </c>
    </row>
    <row r="47" spans="1:6" x14ac:dyDescent="0.2">
      <c r="A47" s="1" t="s">
        <v>154</v>
      </c>
      <c r="B47" s="1">
        <v>0</v>
      </c>
      <c r="D47" s="1">
        <v>1</v>
      </c>
      <c r="F47" s="1" t="s">
        <v>156</v>
      </c>
    </row>
    <row r="48" spans="1:6" x14ac:dyDescent="0.2">
      <c r="A48" s="1" t="s">
        <v>158</v>
      </c>
      <c r="B48" s="1">
        <v>1</v>
      </c>
    </row>
    <row r="49" spans="1:5" x14ac:dyDescent="0.2">
      <c r="A49" s="1" t="s">
        <v>159</v>
      </c>
      <c r="B49" s="1">
        <v>2</v>
      </c>
    </row>
    <row r="50" spans="1:5" x14ac:dyDescent="0.2">
      <c r="A50" s="1" t="s">
        <v>155</v>
      </c>
      <c r="B50" s="1">
        <v>1</v>
      </c>
    </row>
    <row r="51" spans="1:5" x14ac:dyDescent="0.2">
      <c r="A51" s="1" t="s">
        <v>160</v>
      </c>
      <c r="B51" s="1">
        <v>1</v>
      </c>
    </row>
    <row r="53" spans="1:5" x14ac:dyDescent="0.2">
      <c r="B53" s="1">
        <f>SUM(B2:B51)</f>
        <v>37</v>
      </c>
      <c r="C53" s="1">
        <f>SUM(C2:C51)</f>
        <v>14</v>
      </c>
      <c r="D53" s="1">
        <f>SUM(D2:D51)</f>
        <v>8</v>
      </c>
      <c r="E53" s="1">
        <f>SUM(E2:E51)</f>
        <v>9</v>
      </c>
    </row>
    <row r="54" spans="1:5" x14ac:dyDescent="0.2">
      <c r="A54" s="1" t="s">
        <v>161</v>
      </c>
    </row>
    <row r="55" spans="1:5" x14ac:dyDescent="0.2">
      <c r="A55" s="1" t="s">
        <v>162</v>
      </c>
    </row>
    <row r="56" spans="1:5" x14ac:dyDescent="0.2">
      <c r="B56" s="6" t="s">
        <v>94</v>
      </c>
      <c r="C56" s="1">
        <f>B53/(B53+D53)</f>
        <v>0.82222222222222219</v>
      </c>
    </row>
    <row r="57" spans="1:5" x14ac:dyDescent="0.2">
      <c r="B57" s="6" t="s">
        <v>95</v>
      </c>
      <c r="C57" s="1">
        <f>B53/(B53+C53)</f>
        <v>0.72549019607843135</v>
      </c>
    </row>
    <row r="58" spans="1:5" x14ac:dyDescent="0.2">
      <c r="B58" s="6" t="s">
        <v>96</v>
      </c>
      <c r="C58" s="1">
        <f>2*C56*C57/(C56+C57)</f>
        <v>0.77083333333333337</v>
      </c>
    </row>
    <row r="60" spans="1:5" x14ac:dyDescent="0.2">
      <c r="B60" s="1" t="s">
        <v>163</v>
      </c>
      <c r="C60" s="1">
        <f>(B53+E53)/(B53+C53+D53+E53)</f>
        <v>0.67647058823529416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TotalTime>26</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CellType_manual</vt:lpstr>
      <vt:lpstr>CellLine_manual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Senay Kafkas</dc:creator>
  <cp:lastModifiedBy>Senay Kafkas</cp:lastModifiedBy>
  <cp:revision>1</cp:revision>
  <dcterms:created xsi:type="dcterms:W3CDTF">2017-06-19T10:37:05Z</dcterms:created>
  <dcterms:modified xsi:type="dcterms:W3CDTF">2017-09-24T21:09:45Z</dcterms:modified>
  <dc:language>en-GB</dc:language>
</cp:coreProperties>
</file>