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2021-2022学年秋冬学期\微观经济学（甲）\课程论文\"/>
    </mc:Choice>
  </mc:AlternateContent>
  <xr:revisionPtr revIDLastSave="0" documentId="13_ncr:1_{E023863B-63D9-4363-AB60-34FDF50E9A72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DAX30" sheetId="2" r:id="rId1"/>
    <sheet name="CSI300" sheetId="3" r:id="rId2"/>
    <sheet name="汇率EUR-USD" sheetId="4" r:id="rId3"/>
    <sheet name="汇率USD-CNY" sheetId="5" r:id="rId4"/>
    <sheet name="汇率EUR-CNY" sheetId="10" r:id="rId5"/>
    <sheet name="D-oil" sheetId="8" r:id="rId6"/>
    <sheet name="I-oil" sheetId="7" r:id="rId7"/>
    <sheet name="EUA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" i="9"/>
  <c r="C211" i="9"/>
  <c r="C212" i="9"/>
  <c r="C213" i="9"/>
  <c r="C210" i="9"/>
  <c r="C178" i="9"/>
  <c r="C157" i="9"/>
  <c r="C158" i="9"/>
  <c r="C156" i="9"/>
  <c r="C128" i="9"/>
  <c r="C58" i="9"/>
  <c r="C57" i="9"/>
  <c r="C46" i="9"/>
  <c r="C47" i="9"/>
  <c r="C48" i="9"/>
  <c r="C49" i="9"/>
  <c r="C45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50" i="9"/>
  <c r="C51" i="9"/>
  <c r="C52" i="9"/>
  <c r="C53" i="9"/>
  <c r="C54" i="9"/>
  <c r="C55" i="9"/>
  <c r="C56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" i="9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" i="7"/>
  <c r="H238" i="7"/>
  <c r="H215" i="7"/>
  <c r="H216" i="7"/>
  <c r="H217" i="7"/>
  <c r="H218" i="7"/>
  <c r="H214" i="7"/>
  <c r="H182" i="7"/>
  <c r="H161" i="7"/>
  <c r="H162" i="7"/>
  <c r="H160" i="7"/>
  <c r="H131" i="7"/>
  <c r="H142" i="7"/>
  <c r="H116" i="7"/>
  <c r="H70" i="7"/>
  <c r="H59" i="7"/>
  <c r="H58" i="7"/>
  <c r="H47" i="7"/>
  <c r="H48" i="7"/>
  <c r="H49" i="7"/>
  <c r="H50" i="7"/>
  <c r="H46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51" i="7"/>
  <c r="H52" i="7"/>
  <c r="H53" i="7"/>
  <c r="H54" i="7"/>
  <c r="H55" i="7"/>
  <c r="H56" i="7"/>
  <c r="H57" i="7"/>
  <c r="H60" i="7"/>
  <c r="H61" i="7"/>
  <c r="H62" i="7"/>
  <c r="H63" i="7"/>
  <c r="H64" i="7"/>
  <c r="H65" i="7"/>
  <c r="H66" i="7"/>
  <c r="H67" i="7"/>
  <c r="H68" i="7"/>
  <c r="H69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2" i="7"/>
  <c r="H133" i="7"/>
  <c r="H134" i="7"/>
  <c r="H135" i="7"/>
  <c r="H136" i="7"/>
  <c r="H137" i="7"/>
  <c r="H138" i="7"/>
  <c r="H139" i="7"/>
  <c r="H140" i="7"/>
  <c r="H141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" i="7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" i="2"/>
  <c r="H210" i="2"/>
  <c r="H211" i="2"/>
  <c r="H212" i="2"/>
  <c r="H209" i="2"/>
  <c r="H157" i="2"/>
  <c r="H158" i="2"/>
  <c r="H156" i="2"/>
  <c r="H129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58" i="2"/>
  <c r="H47" i="2"/>
  <c r="H48" i="2"/>
  <c r="H49" i="2"/>
  <c r="H50" i="2"/>
  <c r="H46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51" i="2"/>
  <c r="H52" i="2"/>
  <c r="H53" i="2"/>
  <c r="H54" i="2"/>
  <c r="H55" i="2"/>
  <c r="H56" i="2"/>
  <c r="H57" i="2"/>
  <c r="H2" i="2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" i="10"/>
</calcChain>
</file>

<file path=xl/sharedStrings.xml><?xml version="1.0" encoding="utf-8"?>
<sst xmlns="http://schemas.openxmlformats.org/spreadsheetml/2006/main" count="925" uniqueCount="816">
  <si>
    <t>54.32M</t>
  </si>
  <si>
    <t>54.20M</t>
  </si>
  <si>
    <t>77.31M</t>
  </si>
  <si>
    <t>68.81M</t>
  </si>
  <si>
    <t>82.14M</t>
  </si>
  <si>
    <t>63.02M</t>
  </si>
  <si>
    <t>67.27M</t>
  </si>
  <si>
    <t>77.80M</t>
  </si>
  <si>
    <t>77.21M</t>
  </si>
  <si>
    <t>156.77M</t>
  </si>
  <si>
    <t>98.29M</t>
  </si>
  <si>
    <t>54.62M</t>
  </si>
  <si>
    <t>48.73M</t>
  </si>
  <si>
    <t>49.25M</t>
  </si>
  <si>
    <t>43.16M</t>
  </si>
  <si>
    <t>28.32M</t>
  </si>
  <si>
    <t>70.21M</t>
  </si>
  <si>
    <t>68.90M</t>
  </si>
  <si>
    <t>92.50M</t>
  </si>
  <si>
    <t>86.10M</t>
  </si>
  <si>
    <t>79.82M</t>
  </si>
  <si>
    <t>67.15M</t>
  </si>
  <si>
    <t>75.79M</t>
  </si>
  <si>
    <t>70.60M</t>
  </si>
  <si>
    <t>75.54M</t>
  </si>
  <si>
    <t>96.85M</t>
  </si>
  <si>
    <t>49.83M</t>
  </si>
  <si>
    <t>64.90M</t>
  </si>
  <si>
    <t>65.21M</t>
  </si>
  <si>
    <t>63.25M</t>
  </si>
  <si>
    <t>74.57M</t>
  </si>
  <si>
    <t>77.57M</t>
  </si>
  <si>
    <t>79.51M</t>
  </si>
  <si>
    <t>105.22M</t>
  </si>
  <si>
    <t>90.78M</t>
  </si>
  <si>
    <t>103.42M</t>
  </si>
  <si>
    <t>65.32M</t>
  </si>
  <si>
    <t>78.71M</t>
  </si>
  <si>
    <t>82.15M</t>
  </si>
  <si>
    <t>83.87M</t>
  </si>
  <si>
    <t>76.25M</t>
  </si>
  <si>
    <t>61.53M</t>
  </si>
  <si>
    <t>58.41M</t>
  </si>
  <si>
    <t>67.41M</t>
  </si>
  <si>
    <t>53.85M</t>
  </si>
  <si>
    <t>57.70M</t>
  </si>
  <si>
    <t>49.90M</t>
  </si>
  <si>
    <t>58.66M</t>
  </si>
  <si>
    <t>81.27M</t>
  </si>
  <si>
    <t>67.92M</t>
  </si>
  <si>
    <t>72.97M</t>
  </si>
  <si>
    <t>66.04M</t>
  </si>
  <si>
    <t>88.19M</t>
  </si>
  <si>
    <t>68.92M</t>
  </si>
  <si>
    <t>95.43M</t>
  </si>
  <si>
    <t>104.07M</t>
  </si>
  <si>
    <t>69.57M</t>
  </si>
  <si>
    <t>63.31M</t>
  </si>
  <si>
    <t>84.77M</t>
  </si>
  <si>
    <t>84.62M</t>
  </si>
  <si>
    <t>89.79M</t>
  </si>
  <si>
    <t>109.07M</t>
  </si>
  <si>
    <t>107.88M</t>
  </si>
  <si>
    <t>95.72M</t>
  </si>
  <si>
    <t>74.07M</t>
  </si>
  <si>
    <t>69.10M</t>
  </si>
  <si>
    <t>62.77M</t>
  </si>
  <si>
    <t>71.43M</t>
  </si>
  <si>
    <t>75.96M</t>
  </si>
  <si>
    <t>104.69M</t>
  </si>
  <si>
    <t>207.44M</t>
  </si>
  <si>
    <t>66.13M</t>
  </si>
  <si>
    <t>73.30M</t>
  </si>
  <si>
    <t>65.08M</t>
  </si>
  <si>
    <t>80.10M</t>
  </si>
  <si>
    <t>67.17M</t>
  </si>
  <si>
    <t>71.11M</t>
  </si>
  <si>
    <t>71.17M</t>
  </si>
  <si>
    <t>76.06M</t>
  </si>
  <si>
    <t>67.89M</t>
  </si>
  <si>
    <t>79.48M</t>
  </si>
  <si>
    <t>59.12M</t>
  </si>
  <si>
    <t>68.86M</t>
  </si>
  <si>
    <t>56.87M</t>
  </si>
  <si>
    <t>53.65M</t>
  </si>
  <si>
    <t>62.44M</t>
  </si>
  <si>
    <t>66.67M</t>
  </si>
  <si>
    <t>61.83M</t>
  </si>
  <si>
    <t>82.76M</t>
  </si>
  <si>
    <t>61.84M</t>
  </si>
  <si>
    <t>76.22M</t>
  </si>
  <si>
    <t>67.08M</t>
  </si>
  <si>
    <t>59.63M</t>
  </si>
  <si>
    <t>57.80M</t>
  </si>
  <si>
    <t>49.12M</t>
  </si>
  <si>
    <t>54.51M</t>
  </si>
  <si>
    <t>79.61M</t>
  </si>
  <si>
    <t>80.11M</t>
  </si>
  <si>
    <t>75.19M</t>
  </si>
  <si>
    <t>48.82M</t>
  </si>
  <si>
    <t>89.42M</t>
  </si>
  <si>
    <t>81.59M</t>
  </si>
  <si>
    <t>77.04M</t>
  </si>
  <si>
    <t>74.56M</t>
  </si>
  <si>
    <t>65.16M</t>
  </si>
  <si>
    <t>80.13M</t>
  </si>
  <si>
    <t>79.30M</t>
  </si>
  <si>
    <t>64.37M</t>
  </si>
  <si>
    <t>69.23M</t>
  </si>
  <si>
    <t>67.79M</t>
  </si>
  <si>
    <t>65.84M</t>
  </si>
  <si>
    <t>75.86M</t>
  </si>
  <si>
    <t>65.60M</t>
  </si>
  <si>
    <t>70.07M</t>
  </si>
  <si>
    <t>92.98M</t>
  </si>
  <si>
    <t>58.67M</t>
  </si>
  <si>
    <t>119.42M</t>
  </si>
  <si>
    <t>56.86M</t>
  </si>
  <si>
    <t>36.50M</t>
  </si>
  <si>
    <t>56.07M</t>
  </si>
  <si>
    <t>51.68M</t>
  </si>
  <si>
    <t>45.34M</t>
  </si>
  <si>
    <t>44.67M</t>
  </si>
  <si>
    <t>46.95M</t>
  </si>
  <si>
    <t>54.92M</t>
  </si>
  <si>
    <t>50.36M</t>
  </si>
  <si>
    <t>57.00M</t>
  </si>
  <si>
    <t>57.09M</t>
  </si>
  <si>
    <t>46.56M</t>
  </si>
  <si>
    <t>46.00M</t>
  </si>
  <si>
    <t>58.59M</t>
  </si>
  <si>
    <t>62.36M</t>
  </si>
  <si>
    <t>126.35M</t>
  </si>
  <si>
    <t>61.78M</t>
  </si>
  <si>
    <t>53.06M</t>
  </si>
  <si>
    <t>50.47M</t>
  </si>
  <si>
    <t>52.47M</t>
  </si>
  <si>
    <t>46.61M</t>
  </si>
  <si>
    <t>43.95M</t>
  </si>
  <si>
    <t>50.28M</t>
  </si>
  <si>
    <t>63.95M</t>
  </si>
  <si>
    <t>49.57M</t>
  </si>
  <si>
    <t>43.11M</t>
  </si>
  <si>
    <t>29.75M</t>
  </si>
  <si>
    <t>53.76M</t>
  </si>
  <si>
    <t>59.73M</t>
  </si>
  <si>
    <t>78.81M</t>
  </si>
  <si>
    <t>60.46M</t>
  </si>
  <si>
    <t>47.46M</t>
  </si>
  <si>
    <t>50.05M</t>
  </si>
  <si>
    <t>41.15M</t>
  </si>
  <si>
    <t>62.68M</t>
  </si>
  <si>
    <t>60.31M</t>
  </si>
  <si>
    <t>85.99M</t>
  </si>
  <si>
    <t>60.03M</t>
  </si>
  <si>
    <t>65.07M</t>
  </si>
  <si>
    <t>50.33M</t>
  </si>
  <si>
    <t>54.90M</t>
  </si>
  <si>
    <t>38.64M</t>
  </si>
  <si>
    <t>44.08M</t>
  </si>
  <si>
    <t>56.57M</t>
  </si>
  <si>
    <t>51.56M</t>
  </si>
  <si>
    <t>61.34M</t>
  </si>
  <si>
    <t>53.80M</t>
  </si>
  <si>
    <t>50.02M</t>
  </si>
  <si>
    <t>54.85M</t>
  </si>
  <si>
    <t>61.56M</t>
  </si>
  <si>
    <t>52.19M</t>
  </si>
  <si>
    <t>41.28M</t>
  </si>
  <si>
    <t>37.94M</t>
  </si>
  <si>
    <t>46.98M</t>
  </si>
  <si>
    <t>53.02M</t>
  </si>
  <si>
    <t>39.91M</t>
  </si>
  <si>
    <t>44.31M</t>
  </si>
  <si>
    <t>46.08M</t>
  </si>
  <si>
    <t>45.36M</t>
  </si>
  <si>
    <t>64.75M</t>
  </si>
  <si>
    <t>49.98M</t>
  </si>
  <si>
    <t>39.88M</t>
  </si>
  <si>
    <t>42.75M</t>
  </si>
  <si>
    <t>35.54M</t>
  </si>
  <si>
    <t>39.68M</t>
  </si>
  <si>
    <t>32.13M</t>
  </si>
  <si>
    <t>27.22M</t>
  </si>
  <si>
    <t>75.10M</t>
  </si>
  <si>
    <t>53.32M</t>
  </si>
  <si>
    <t>37.30M</t>
  </si>
  <si>
    <t>40.90M</t>
  </si>
  <si>
    <t>31.92M</t>
  </si>
  <si>
    <t>45.06M</t>
  </si>
  <si>
    <t>62.58M</t>
  </si>
  <si>
    <t>54.61M</t>
  </si>
  <si>
    <t>55.58M</t>
  </si>
  <si>
    <t>50.52M</t>
  </si>
  <si>
    <t>51.34M</t>
  </si>
  <si>
    <t>58.97M</t>
  </si>
  <si>
    <t>54.36M</t>
  </si>
  <si>
    <t>158.39M</t>
  </si>
  <si>
    <t>96.69M</t>
  </si>
  <si>
    <t>61.55M</t>
  </si>
  <si>
    <t>54.14M</t>
  </si>
  <si>
    <t>54.65M</t>
  </si>
  <si>
    <t>49.97M</t>
  </si>
  <si>
    <t>59.03M</t>
  </si>
  <si>
    <t>75.17M</t>
  </si>
  <si>
    <t>56.30M</t>
  </si>
  <si>
    <t>74.66M</t>
  </si>
  <si>
    <t>66.03M</t>
  </si>
  <si>
    <t>52.65M</t>
  </si>
  <si>
    <t>60.53M</t>
  </si>
  <si>
    <t>96.19M</t>
  </si>
  <si>
    <t>76.33M</t>
  </si>
  <si>
    <t>59.53M</t>
  </si>
  <si>
    <t>75.31M</t>
  </si>
  <si>
    <t>60.96M</t>
  </si>
  <si>
    <t>69.66M</t>
  </si>
  <si>
    <t>60.00M</t>
  </si>
  <si>
    <t>73.67M</t>
  </si>
  <si>
    <t>49.46M</t>
  </si>
  <si>
    <t>49.58M</t>
  </si>
  <si>
    <t>54.74M</t>
  </si>
  <si>
    <t>49.95M</t>
  </si>
  <si>
    <t>51.30M</t>
  </si>
  <si>
    <t>56.06M</t>
  </si>
  <si>
    <t>73.43M</t>
  </si>
  <si>
    <t>78.88M</t>
  </si>
  <si>
    <t>80.57M</t>
  </si>
  <si>
    <t>49.16M</t>
  </si>
  <si>
    <t>60.60M</t>
  </si>
  <si>
    <t>74.35M</t>
  </si>
  <si>
    <t>76.26M</t>
  </si>
  <si>
    <t>75.30M</t>
  </si>
  <si>
    <t>48.90M</t>
  </si>
  <si>
    <t>61.43M</t>
  </si>
  <si>
    <t>62.12M</t>
  </si>
  <si>
    <t>56.63M</t>
  </si>
  <si>
    <t>60.30M</t>
  </si>
  <si>
    <t>53.30M</t>
  </si>
  <si>
    <t>56.78M</t>
  </si>
  <si>
    <t>54.13M</t>
  </si>
  <si>
    <t>57.89M</t>
  </si>
  <si>
    <t>105.50M</t>
  </si>
  <si>
    <t>65.47M</t>
  </si>
  <si>
    <t>91.00M</t>
  </si>
  <si>
    <t>87.89M</t>
  </si>
  <si>
    <t>57.28M</t>
  </si>
  <si>
    <t>133.31M</t>
  </si>
  <si>
    <t>95.66M</t>
  </si>
  <si>
    <t>152.64M</t>
  </si>
  <si>
    <t>86.13M</t>
  </si>
  <si>
    <t>93.61M</t>
  </si>
  <si>
    <t>80.65M</t>
  </si>
  <si>
    <t>74.84M</t>
  </si>
  <si>
    <t>86.20M</t>
  </si>
  <si>
    <t>-</t>
  </si>
  <si>
    <t>涨跌幅</t>
    <phoneticPr fontId="1" type="noConversion"/>
  </si>
  <si>
    <t>交易量</t>
    <phoneticPr fontId="1" type="noConversion"/>
  </si>
  <si>
    <t>低</t>
    <phoneticPr fontId="1" type="noConversion"/>
  </si>
  <si>
    <t>高</t>
    <phoneticPr fontId="1" type="noConversion"/>
  </si>
  <si>
    <t>开盘</t>
    <phoneticPr fontId="1" type="noConversion"/>
  </si>
  <si>
    <t>收盘</t>
    <phoneticPr fontId="1" type="noConversion"/>
  </si>
  <si>
    <t>日期</t>
    <phoneticPr fontId="1" type="noConversion"/>
  </si>
  <si>
    <t>139.90K</t>
  </si>
  <si>
    <t>123.07K</t>
  </si>
  <si>
    <t>138.92K</t>
  </si>
  <si>
    <t>125.91K</t>
  </si>
  <si>
    <t>159.36K</t>
  </si>
  <si>
    <t>120.80K</t>
  </si>
  <si>
    <t>118.34K</t>
  </si>
  <si>
    <t>106.78K</t>
  </si>
  <si>
    <t>133.39K</t>
  </si>
  <si>
    <t>128.05K</t>
  </si>
  <si>
    <t>140.81K</t>
  </si>
  <si>
    <t>162.35K</t>
  </si>
  <si>
    <t>140.29K</t>
  </si>
  <si>
    <t>114.42K</t>
  </si>
  <si>
    <t>121.01K</t>
  </si>
  <si>
    <t>136.91K</t>
  </si>
  <si>
    <t>141.20K</t>
  </si>
  <si>
    <t>148.63K</t>
  </si>
  <si>
    <t>171.60K</t>
  </si>
  <si>
    <t>211.71K</t>
  </si>
  <si>
    <t>224.93K</t>
  </si>
  <si>
    <t>193.77K</t>
  </si>
  <si>
    <t>219.87K</t>
  </si>
  <si>
    <t>204.33K</t>
  </si>
  <si>
    <t>231.84K</t>
  </si>
  <si>
    <t>224.22K</t>
  </si>
  <si>
    <t>261.57K</t>
  </si>
  <si>
    <t>243.68K</t>
  </si>
  <si>
    <t>238.64K</t>
  </si>
  <si>
    <t>207.05K</t>
  </si>
  <si>
    <t>211.04K</t>
  </si>
  <si>
    <t>170.91K</t>
  </si>
  <si>
    <t>209.95K</t>
  </si>
  <si>
    <t>199.30K</t>
  </si>
  <si>
    <t>197.05K</t>
  </si>
  <si>
    <t>171.91K</t>
  </si>
  <si>
    <t>160.19K</t>
  </si>
  <si>
    <t>170.49K</t>
  </si>
  <si>
    <t>182.18K</t>
  </si>
  <si>
    <t>166.31K</t>
  </si>
  <si>
    <t>165.21K</t>
  </si>
  <si>
    <t>188.05K</t>
  </si>
  <si>
    <t>180.58K</t>
  </si>
  <si>
    <t>189.70K</t>
  </si>
  <si>
    <t>164.03K</t>
  </si>
  <si>
    <t>164.89K</t>
  </si>
  <si>
    <t>170.17K</t>
  </si>
  <si>
    <t>218.85K</t>
  </si>
  <si>
    <t>214.48K</t>
  </si>
  <si>
    <t>282.12K</t>
  </si>
  <si>
    <t>233.81K</t>
  </si>
  <si>
    <t>225.43K</t>
  </si>
  <si>
    <t>230.74K</t>
  </si>
  <si>
    <t>212.27K</t>
  </si>
  <si>
    <t>177.46K</t>
  </si>
  <si>
    <t>196.51K</t>
  </si>
  <si>
    <t>194.71K</t>
  </si>
  <si>
    <t>212.78K</t>
  </si>
  <si>
    <t>202.63K</t>
  </si>
  <si>
    <t>230.23K</t>
  </si>
  <si>
    <t>230.71K</t>
  </si>
  <si>
    <t>169.93K</t>
  </si>
  <si>
    <t>189.60K</t>
  </si>
  <si>
    <t>201.02K</t>
  </si>
  <si>
    <t>204.15K</t>
  </si>
  <si>
    <t>161.39K</t>
  </si>
  <si>
    <t>149.16K</t>
  </si>
  <si>
    <t>142.90K</t>
  </si>
  <si>
    <t>164.18K</t>
  </si>
  <si>
    <t>167.40K</t>
  </si>
  <si>
    <t>158.01K</t>
  </si>
  <si>
    <t>159.39K</t>
  </si>
  <si>
    <t>132.95K</t>
  </si>
  <si>
    <t>145.93K</t>
  </si>
  <si>
    <t>143.39K</t>
  </si>
  <si>
    <t>138.62K</t>
  </si>
  <si>
    <t>141.34K</t>
  </si>
  <si>
    <t>120.33K</t>
  </si>
  <si>
    <t>127.00K</t>
  </si>
  <si>
    <t>109.83K</t>
  </si>
  <si>
    <t>145.76K</t>
  </si>
  <si>
    <t>141.77K</t>
  </si>
  <si>
    <t>128.42K</t>
  </si>
  <si>
    <t>152.64K</t>
  </si>
  <si>
    <t>132.92K</t>
  </si>
  <si>
    <t>120.86K</t>
  </si>
  <si>
    <t>108.83K</t>
  </si>
  <si>
    <t>111.24K</t>
  </si>
  <si>
    <t>154.77K</t>
  </si>
  <si>
    <t>136.54K</t>
  </si>
  <si>
    <t>124.64K</t>
  </si>
  <si>
    <t>121.17K</t>
  </si>
  <si>
    <t>122.06K</t>
  </si>
  <si>
    <t>151.38K</t>
  </si>
  <si>
    <t>123.96K</t>
  </si>
  <si>
    <t>120.62K</t>
  </si>
  <si>
    <t>140.09K</t>
  </si>
  <si>
    <t>160.12K</t>
  </si>
  <si>
    <t>158.82K</t>
  </si>
  <si>
    <t>172.26K</t>
  </si>
  <si>
    <t>170.82K</t>
  </si>
  <si>
    <t>151.53K</t>
  </si>
  <si>
    <t>126.62K</t>
  </si>
  <si>
    <t>132.28K</t>
  </si>
  <si>
    <t>159.43K</t>
  </si>
  <si>
    <t>153.89K</t>
  </si>
  <si>
    <t>118.40K</t>
  </si>
  <si>
    <t>118.73K</t>
  </si>
  <si>
    <t>138.46K</t>
  </si>
  <si>
    <t>124.77K</t>
  </si>
  <si>
    <t>126.74K</t>
  </si>
  <si>
    <t>183.00K</t>
  </si>
  <si>
    <t>169.61K</t>
  </si>
  <si>
    <t>148.46K</t>
  </si>
  <si>
    <t>164.61K</t>
  </si>
  <si>
    <t>144.60K</t>
  </si>
  <si>
    <t>143.83K</t>
  </si>
  <si>
    <t>137.75K</t>
  </si>
  <si>
    <t>141.97K</t>
  </si>
  <si>
    <t>144.73K</t>
  </si>
  <si>
    <t>127.71K</t>
  </si>
  <si>
    <t>130.56K</t>
  </si>
  <si>
    <t>121.82K</t>
  </si>
  <si>
    <t>138.99K</t>
  </si>
  <si>
    <t>180.81K</t>
  </si>
  <si>
    <t>142.88K</t>
  </si>
  <si>
    <t>125.15K</t>
  </si>
  <si>
    <t>120.45K</t>
  </si>
  <si>
    <t>148.59K</t>
  </si>
  <si>
    <t>132.19K</t>
  </si>
  <si>
    <t>130.42K</t>
  </si>
  <si>
    <t>136.36K</t>
  </si>
  <si>
    <t>126.69K</t>
  </si>
  <si>
    <t>154.93K</t>
  </si>
  <si>
    <t>133.19K</t>
  </si>
  <si>
    <t>125.16K</t>
  </si>
  <si>
    <t>103.75K</t>
  </si>
  <si>
    <t>127.24K</t>
  </si>
  <si>
    <t>130.43K</t>
  </si>
  <si>
    <t>131.21K</t>
  </si>
  <si>
    <t>140.66K</t>
  </si>
  <si>
    <t>148.55K</t>
  </si>
  <si>
    <t>173.90K</t>
  </si>
  <si>
    <t>160.65K</t>
  </si>
  <si>
    <t>206.21K</t>
  </si>
  <si>
    <t>166.48K</t>
  </si>
  <si>
    <t>188.35K</t>
  </si>
  <si>
    <t>181.08K</t>
  </si>
  <si>
    <t>169.96K</t>
  </si>
  <si>
    <t>153.20K</t>
  </si>
  <si>
    <t>129.30K</t>
  </si>
  <si>
    <t>167.98K</t>
  </si>
  <si>
    <t>185.56K</t>
  </si>
  <si>
    <t>216.54K</t>
  </si>
  <si>
    <t>228.11K</t>
  </si>
  <si>
    <t>236.63K</t>
  </si>
  <si>
    <t>192.63K</t>
  </si>
  <si>
    <t>173.32K</t>
  </si>
  <si>
    <t>182.35K</t>
  </si>
  <si>
    <t>227.20K</t>
  </si>
  <si>
    <t>203.53K</t>
  </si>
  <si>
    <t>175.47K</t>
  </si>
  <si>
    <t>167.38K</t>
  </si>
  <si>
    <t>154.18K</t>
  </si>
  <si>
    <t>182.44K</t>
  </si>
  <si>
    <t>167.05K</t>
  </si>
  <si>
    <t>182.27K</t>
  </si>
  <si>
    <t>168.22K</t>
  </si>
  <si>
    <t>158.31K</t>
  </si>
  <si>
    <t>161.95K</t>
  </si>
  <si>
    <t>187.57K</t>
  </si>
  <si>
    <t>197.47K</t>
  </si>
  <si>
    <t>201.71K</t>
  </si>
  <si>
    <t>177.64K</t>
  </si>
  <si>
    <t>167.58K</t>
  </si>
  <si>
    <t>197.88K</t>
  </si>
  <si>
    <t>189.45K</t>
  </si>
  <si>
    <t>197.62K</t>
  </si>
  <si>
    <t>183.31K</t>
  </si>
  <si>
    <t>219.64K</t>
  </si>
  <si>
    <t>235.12K</t>
  </si>
  <si>
    <t>326.72K</t>
  </si>
  <si>
    <t>267.86K</t>
  </si>
  <si>
    <t>268.09K</t>
  </si>
  <si>
    <t>240.51K</t>
  </si>
  <si>
    <t>244.18K</t>
  </si>
  <si>
    <t>264.62K</t>
  </si>
  <si>
    <t>256.53K</t>
  </si>
  <si>
    <t>288.30K</t>
  </si>
  <si>
    <t>249.92K</t>
  </si>
  <si>
    <t>245.59K</t>
  </si>
  <si>
    <t>187.99K</t>
  </si>
  <si>
    <t>216.75K</t>
  </si>
  <si>
    <t>201.96K</t>
  </si>
  <si>
    <t>191.22K</t>
  </si>
  <si>
    <t>228.15K</t>
  </si>
  <si>
    <t>207.69K</t>
  </si>
  <si>
    <t>215.97K</t>
  </si>
  <si>
    <t>176.89K</t>
  </si>
  <si>
    <t>188.17K</t>
  </si>
  <si>
    <t>146.11K</t>
  </si>
  <si>
    <t>168.97K</t>
  </si>
  <si>
    <t>163.51K</t>
  </si>
  <si>
    <t>168.08K</t>
  </si>
  <si>
    <t>131.14K</t>
  </si>
  <si>
    <t>119.56K</t>
  </si>
  <si>
    <t>142.82K</t>
  </si>
  <si>
    <t>141.25K</t>
  </si>
  <si>
    <t>135.27K</t>
  </si>
  <si>
    <t>141.53K</t>
  </si>
  <si>
    <t>148.90K</t>
  </si>
  <si>
    <t>143.93K</t>
  </si>
  <si>
    <t>141.86K</t>
  </si>
  <si>
    <t>140.89K</t>
  </si>
  <si>
    <t>147.11K</t>
  </si>
  <si>
    <t>156.65K</t>
  </si>
  <si>
    <t>159.89K</t>
  </si>
  <si>
    <t>171.58K</t>
  </si>
  <si>
    <t>185.44K</t>
  </si>
  <si>
    <t>142.76K</t>
  </si>
  <si>
    <t>132.59K</t>
  </si>
  <si>
    <t>147.79K</t>
  </si>
  <si>
    <t>137.40K</t>
  </si>
  <si>
    <t>118.38K</t>
  </si>
  <si>
    <t>135.12K</t>
  </si>
  <si>
    <t>160.49K</t>
  </si>
  <si>
    <t>132.66K</t>
  </si>
  <si>
    <t>127.25K</t>
  </si>
  <si>
    <t>108.46K</t>
  </si>
  <si>
    <t>114.48K</t>
  </si>
  <si>
    <t>127.20K</t>
  </si>
  <si>
    <t>138.09K</t>
  </si>
  <si>
    <t>154.30K</t>
  </si>
  <si>
    <t>137.15K</t>
  </si>
  <si>
    <t>115.98K</t>
  </si>
  <si>
    <t>120.37K</t>
  </si>
  <si>
    <t>133.63K</t>
  </si>
  <si>
    <t>129.63K</t>
  </si>
  <si>
    <t>123.09K</t>
  </si>
  <si>
    <t>148.09K</t>
  </si>
  <si>
    <t>144.06K</t>
  </si>
  <si>
    <t>173.62K</t>
  </si>
  <si>
    <t>179.05K</t>
  </si>
  <si>
    <t>157.49K</t>
  </si>
  <si>
    <t>348.87K</t>
  </si>
  <si>
    <t>332.64K</t>
  </si>
  <si>
    <t>434.98K</t>
  </si>
  <si>
    <t>447.53K</t>
  </si>
  <si>
    <t>367.31K</t>
  </si>
  <si>
    <t>403.54K</t>
  </si>
  <si>
    <t>311.17K</t>
  </si>
  <si>
    <t>275.33K</t>
  </si>
  <si>
    <t>96.54K</t>
  </si>
  <si>
    <t>83.71K</t>
  </si>
  <si>
    <t>27.96K</t>
  </si>
  <si>
    <t>295.74K</t>
  </si>
  <si>
    <t>344.31K</t>
  </si>
  <si>
    <t>167.39K</t>
  </si>
  <si>
    <t>238.46K</t>
  </si>
  <si>
    <t>213.78K</t>
  </si>
  <si>
    <t>266.96K</t>
  </si>
  <si>
    <t>181.89K</t>
  </si>
  <si>
    <t>528.53K</t>
  </si>
  <si>
    <t>643.19K</t>
  </si>
  <si>
    <t>509.37K</t>
  </si>
  <si>
    <t>369.29K</t>
  </si>
  <si>
    <t>499.42K</t>
  </si>
  <si>
    <t>394.82K</t>
  </si>
  <si>
    <t>400.20K</t>
  </si>
  <si>
    <t>429.90K</t>
  </si>
  <si>
    <t>390.09K</t>
  </si>
  <si>
    <t>165.67K</t>
  </si>
  <si>
    <t>125.96K</t>
  </si>
  <si>
    <t>37.84K</t>
  </si>
  <si>
    <t>352.40K</t>
  </si>
  <si>
    <t>437.48K</t>
  </si>
  <si>
    <t>349.08K</t>
  </si>
  <si>
    <t>314.54K</t>
  </si>
  <si>
    <t>442.38K</t>
  </si>
  <si>
    <t>411.41K</t>
  </si>
  <si>
    <t>410.91K</t>
  </si>
  <si>
    <t>416.07K</t>
  </si>
  <si>
    <t>463.72K</t>
  </si>
  <si>
    <t>448.69K</t>
  </si>
  <si>
    <t>381.40K</t>
  </si>
  <si>
    <t>400.83K</t>
  </si>
  <si>
    <t>399.72K</t>
  </si>
  <si>
    <t>514.70K</t>
  </si>
  <si>
    <t>457.54K</t>
  </si>
  <si>
    <t>380.45K</t>
  </si>
  <si>
    <t>480.82K</t>
  </si>
  <si>
    <t>602.33K</t>
  </si>
  <si>
    <t>335.42K</t>
  </si>
  <si>
    <t>132.04K</t>
  </si>
  <si>
    <t>102.43K</t>
  </si>
  <si>
    <t>37.04K</t>
  </si>
  <si>
    <t>570.68K</t>
  </si>
  <si>
    <t>489.93K</t>
  </si>
  <si>
    <t>510.36K</t>
  </si>
  <si>
    <t>472.72K</t>
  </si>
  <si>
    <t>456.68K</t>
  </si>
  <si>
    <t>464.13K</t>
  </si>
  <si>
    <t>465.31K</t>
  </si>
  <si>
    <t>694.63K</t>
  </si>
  <si>
    <t>573.17K</t>
  </si>
  <si>
    <t>533.38K</t>
  </si>
  <si>
    <t>554.56K</t>
  </si>
  <si>
    <t>498.49K</t>
  </si>
  <si>
    <t>441.06K</t>
  </si>
  <si>
    <t>321.71K</t>
  </si>
  <si>
    <t>378.01K</t>
  </si>
  <si>
    <t>317.54K</t>
  </si>
  <si>
    <t>254.72K</t>
  </si>
  <si>
    <t>143.60K</t>
  </si>
  <si>
    <t>84.17K</t>
  </si>
  <si>
    <t>28.26K</t>
  </si>
  <si>
    <t>712.32K</t>
  </si>
  <si>
    <t>566.29K</t>
  </si>
  <si>
    <t>580.11K</t>
  </si>
  <si>
    <t>472.00K</t>
  </si>
  <si>
    <t>449.36K</t>
  </si>
  <si>
    <t>388.19K</t>
  </si>
  <si>
    <t>414.16K</t>
  </si>
  <si>
    <t>605.57K</t>
  </si>
  <si>
    <t>438.86K</t>
  </si>
  <si>
    <t>457.35K</t>
  </si>
  <si>
    <t>475.54K</t>
  </si>
  <si>
    <t>419.91K</t>
  </si>
  <si>
    <t>351.44K</t>
  </si>
  <si>
    <t>410.22K</t>
  </si>
  <si>
    <t>349.73K</t>
  </si>
  <si>
    <t>419.81K</t>
  </si>
  <si>
    <t>243.37K</t>
  </si>
  <si>
    <t>87.80K</t>
  </si>
  <si>
    <t>74.38K</t>
  </si>
  <si>
    <t>33.04K</t>
  </si>
  <si>
    <t>431.49K</t>
  </si>
  <si>
    <t>344.70K</t>
  </si>
  <si>
    <t>345.41K</t>
  </si>
  <si>
    <t>366.87K</t>
  </si>
  <si>
    <t>361.54K</t>
  </si>
  <si>
    <t>387.68K</t>
  </si>
  <si>
    <t>384.49K</t>
  </si>
  <si>
    <t>400.52K</t>
  </si>
  <si>
    <t>285.97K</t>
  </si>
  <si>
    <t>370.21K</t>
  </si>
  <si>
    <t>460.07K</t>
  </si>
  <si>
    <t>389.21K</t>
  </si>
  <si>
    <t>431.42K</t>
  </si>
  <si>
    <t>448.34K</t>
  </si>
  <si>
    <t>514.95K</t>
  </si>
  <si>
    <t>508.52K</t>
  </si>
  <si>
    <t>547.69K</t>
  </si>
  <si>
    <t>383.75K</t>
  </si>
  <si>
    <t>268.48K</t>
  </si>
  <si>
    <t>167.35K</t>
  </si>
  <si>
    <t>101.90K</t>
  </si>
  <si>
    <t>29.62K</t>
  </si>
  <si>
    <t>530.83K</t>
  </si>
  <si>
    <t>466.65K</t>
  </si>
  <si>
    <t>497.39K</t>
  </si>
  <si>
    <t>376.21K</t>
  </si>
  <si>
    <t>337.54K</t>
  </si>
  <si>
    <t>390.46K</t>
  </si>
  <si>
    <t>570.99K</t>
  </si>
  <si>
    <t>333.00K</t>
  </si>
  <si>
    <t>351.37K</t>
  </si>
  <si>
    <t>326.25K</t>
  </si>
  <si>
    <t>365.62K</t>
  </si>
  <si>
    <t>441.30K</t>
  </si>
  <si>
    <t>410.82K</t>
  </si>
  <si>
    <t>492.46K</t>
  </si>
  <si>
    <t>563.58K</t>
  </si>
  <si>
    <t>319.64K</t>
  </si>
  <si>
    <t>336.04K</t>
  </si>
  <si>
    <t>426.78K</t>
  </si>
  <si>
    <t>373.78K</t>
  </si>
  <si>
    <t>139.58K</t>
  </si>
  <si>
    <t>123.66K</t>
  </si>
  <si>
    <t>29.00K</t>
  </si>
  <si>
    <t>429.21K</t>
  </si>
  <si>
    <t>334.83K</t>
  </si>
  <si>
    <t>364.72K</t>
  </si>
  <si>
    <t>354.70K</t>
  </si>
  <si>
    <t>321.45K</t>
  </si>
  <si>
    <t>383.63K</t>
  </si>
  <si>
    <t>615.68K</t>
  </si>
  <si>
    <t>377.53K</t>
  </si>
  <si>
    <t>714.04K</t>
  </si>
  <si>
    <t>607.97K</t>
  </si>
  <si>
    <t>529.69K</t>
  </si>
  <si>
    <t>422.15K</t>
  </si>
  <si>
    <t>397.93K</t>
  </si>
  <si>
    <t>444.08K</t>
  </si>
  <si>
    <t>528.36K</t>
  </si>
  <si>
    <t>368.68K</t>
  </si>
  <si>
    <t>133.93K</t>
  </si>
  <si>
    <t>82.57K</t>
  </si>
  <si>
    <t>29.74K</t>
  </si>
  <si>
    <t>503.03K</t>
  </si>
  <si>
    <t>435.18K</t>
  </si>
  <si>
    <t>274.78K</t>
  </si>
  <si>
    <t>395.74K</t>
  </si>
  <si>
    <t>333.12K</t>
  </si>
  <si>
    <t>318.91K</t>
  </si>
  <si>
    <t>294.46K</t>
  </si>
  <si>
    <t>303.70K</t>
  </si>
  <si>
    <t>448.20K</t>
  </si>
  <si>
    <t>509.94K</t>
  </si>
  <si>
    <t>582.92K</t>
  </si>
  <si>
    <t>416.33K</t>
  </si>
  <si>
    <t>537.14K</t>
  </si>
  <si>
    <t>598.38K</t>
  </si>
  <si>
    <t>452.13K</t>
  </si>
  <si>
    <t>513.29K</t>
  </si>
  <si>
    <t>352.47K</t>
  </si>
  <si>
    <t>272.03K</t>
  </si>
  <si>
    <t>334.84K</t>
  </si>
  <si>
    <t>235.30K</t>
  </si>
  <si>
    <t>121.20K</t>
  </si>
  <si>
    <t>88.24K</t>
  </si>
  <si>
    <t>24.63K</t>
  </si>
  <si>
    <t>397.29K</t>
  </si>
  <si>
    <t>335.89K</t>
  </si>
  <si>
    <t>353.74K</t>
  </si>
  <si>
    <t>344.29K</t>
  </si>
  <si>
    <t>326.06K</t>
  </si>
  <si>
    <t>360.80K</t>
  </si>
  <si>
    <t>325.85K</t>
  </si>
  <si>
    <t>399.50K</t>
  </si>
  <si>
    <t>403.31K</t>
  </si>
  <si>
    <t>313.09K</t>
  </si>
  <si>
    <t>481.70K</t>
  </si>
  <si>
    <t>389.33K</t>
  </si>
  <si>
    <t>556.45K</t>
  </si>
  <si>
    <t>411.08K</t>
  </si>
  <si>
    <t>390.94K</t>
  </si>
  <si>
    <t>414.23K</t>
  </si>
  <si>
    <t>418.67K</t>
  </si>
  <si>
    <t>298.41K</t>
  </si>
  <si>
    <t>119.93K</t>
  </si>
  <si>
    <t>75.84K</t>
  </si>
  <si>
    <t>37.61K</t>
  </si>
  <si>
    <t>381.06K</t>
  </si>
  <si>
    <t>403.41K</t>
  </si>
  <si>
    <t>350.38K</t>
  </si>
  <si>
    <t>417.83K</t>
  </si>
  <si>
    <t>476.14K</t>
  </si>
  <si>
    <t>424.19K</t>
  </si>
  <si>
    <t>583.19K</t>
  </si>
  <si>
    <t>389.00K</t>
  </si>
  <si>
    <t>458.01K</t>
  </si>
  <si>
    <t>449.62K</t>
  </si>
  <si>
    <t>459.06K</t>
  </si>
  <si>
    <t>545.01K</t>
  </si>
  <si>
    <t>662.01K</t>
  </si>
  <si>
    <t>653.76K</t>
  </si>
  <si>
    <t>598.18K</t>
  </si>
  <si>
    <t>487.22K</t>
  </si>
  <si>
    <t>399.81K</t>
  </si>
  <si>
    <t>277.95K</t>
  </si>
  <si>
    <t>134.10K</t>
  </si>
  <si>
    <t>82.61K</t>
  </si>
  <si>
    <t>25.72K</t>
  </si>
  <si>
    <t>567.50K</t>
  </si>
  <si>
    <t>465.36K</t>
  </si>
  <si>
    <t>568.73K</t>
  </si>
  <si>
    <t>467.72K</t>
  </si>
  <si>
    <t>529.95K</t>
  </si>
  <si>
    <t>491.59K</t>
  </si>
  <si>
    <t>507.31K</t>
  </si>
  <si>
    <t>412.31K</t>
  </si>
  <si>
    <t>429.61K</t>
  </si>
  <si>
    <t>546.58K</t>
  </si>
  <si>
    <t>701.12K</t>
  </si>
  <si>
    <t>531.05K</t>
  </si>
  <si>
    <t>393.95K</t>
  </si>
  <si>
    <t>504.83K</t>
  </si>
  <si>
    <t>555.22K</t>
  </si>
  <si>
    <t>475.44K</t>
  </si>
  <si>
    <t>390.30K</t>
  </si>
  <si>
    <t>343.48K</t>
  </si>
  <si>
    <t>325.67K</t>
  </si>
  <si>
    <t>174.47K</t>
  </si>
  <si>
    <t>83.98K</t>
  </si>
  <si>
    <t>30.70K</t>
  </si>
  <si>
    <t>465.77K</t>
  </si>
  <si>
    <t>506.99K</t>
  </si>
  <si>
    <t>328.85K</t>
  </si>
  <si>
    <t>844.63K</t>
  </si>
  <si>
    <t>675.09K</t>
  </si>
  <si>
    <t>722.48K</t>
  </si>
  <si>
    <t>602.45K</t>
  </si>
  <si>
    <t>668.29K</t>
  </si>
  <si>
    <t>449.97K</t>
  </si>
  <si>
    <t>401.06K</t>
  </si>
  <si>
    <t>↓150</t>
  </si>
  <si>
    <t>柴油</t>
  </si>
  <si>
    <t>↓160</t>
  </si>
  <si>
    <t>汽油</t>
  </si>
  <si>
    <t>↑145</t>
  </si>
  <si>
    <t>↑150</t>
  </si>
  <si>
    <t>↑240</t>
  </si>
  <si>
    <t>↑250</t>
  </si>
  <si>
    <t>↑155</t>
  </si>
  <si>
    <t>↑85</t>
  </si>
  <si>
    <t>↑90</t>
  </si>
  <si>
    <t>↑180</t>
  </si>
  <si>
    <t>↑185</t>
  </si>
  <si>
    <t>↑70</t>
  </si>
  <si>
    <t>↑75</t>
  </si>
  <si>
    <t>↑265</t>
  </si>
  <si>
    <t>↑275</t>
  </si>
  <si>
    <t>↑260</t>
  </si>
  <si>
    <t>↑230</t>
  </si>
  <si>
    <t>↑235</t>
  </si>
  <si>
    <t>↓220</t>
  </si>
  <si>
    <t>↓225</t>
  </si>
  <si>
    <t>↑95</t>
  </si>
  <si>
    <t>↑100</t>
  </si>
  <si>
    <t>↑170</t>
  </si>
  <si>
    <t>↑175</t>
  </si>
  <si>
    <t>↑215</t>
  </si>
  <si>
    <t>↑225</t>
  </si>
  <si>
    <t>↑65</t>
  </si>
  <si>
    <t>↓95</t>
  </si>
  <si>
    <t>↓100</t>
  </si>
  <si>
    <t>↓245</t>
  </si>
  <si>
    <t>↓250</t>
  </si>
  <si>
    <t>↑140</t>
  </si>
  <si>
    <t>↑330</t>
  </si>
  <si>
    <t>↑345</t>
  </si>
  <si>
    <t>↑290</t>
  </si>
  <si>
    <t>↑300</t>
  </si>
  <si>
    <t>↓90</t>
  </si>
  <si>
    <t>↓415</t>
  </si>
  <si>
    <t>↓430</t>
  </si>
  <si>
    <t>涨跌</t>
    <phoneticPr fontId="1" type="noConversion"/>
  </si>
  <si>
    <t>价格（元/吨）</t>
    <phoneticPr fontId="1" type="noConversion"/>
  </si>
  <si>
    <t>品种</t>
    <phoneticPr fontId="1" type="noConversion"/>
  </si>
  <si>
    <t>调整日期</t>
    <phoneticPr fontId="1" type="noConversion"/>
  </si>
  <si>
    <t>日期</t>
  </si>
  <si>
    <t>价格（欧元/吨）</t>
    <phoneticPr fontId="1" type="noConversion"/>
  </si>
  <si>
    <t>EUR-CNY</t>
  </si>
  <si>
    <t>EUR-CNY</t>
    <phoneticPr fontId="1" type="noConversion"/>
  </si>
  <si>
    <t>收盘EUR-USD</t>
    <phoneticPr fontId="1" type="noConversion"/>
  </si>
  <si>
    <t>收盘USD-CNY</t>
    <phoneticPr fontId="1" type="noConversion"/>
  </si>
  <si>
    <t>收盘CNY</t>
    <phoneticPr fontId="1" type="noConversion"/>
  </si>
  <si>
    <t>date</t>
    <phoneticPr fontId="1" type="noConversion"/>
  </si>
  <si>
    <t>EUR-USD</t>
    <phoneticPr fontId="1" type="noConversion"/>
  </si>
  <si>
    <t>当日EUR-CNY</t>
    <phoneticPr fontId="1" type="noConversion"/>
  </si>
  <si>
    <t>USD-CNY</t>
    <phoneticPr fontId="1" type="noConversion"/>
  </si>
  <si>
    <t>价格CNY</t>
    <phoneticPr fontId="1" type="noConversion"/>
  </si>
  <si>
    <t>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</si>
</sst>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4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DF0BE-00B2-4CB6-AD31-0FC4B30D263C}">
  <dimension ref="A1:L257"/>
  <sheetViews>
    <sheetView workbookViewId="0">
      <selection activeCell="I1" activeCellId="1" sqref="A1:A1048576 I1:I1048576"/>
    </sheetView>
  </sheetViews>
  <sheetFormatPr defaultRowHeight="13.8" x14ac:dyDescent="0.25"/>
  <cols>
    <col min="1" max="1" width="11.21875" style="3" bestFit="1" customWidth="1"/>
    <col min="8" max="8" width="14.109375" bestFit="1" customWidth="1"/>
    <col min="11" max="11" width="11.21875" style="3" bestFit="1" customWidth="1"/>
  </cols>
  <sheetData>
    <row r="1" spans="1:12" x14ac:dyDescent="0.25">
      <c r="A1" s="3" t="s">
        <v>261</v>
      </c>
      <c r="B1" t="s">
        <v>260</v>
      </c>
      <c r="C1" t="s">
        <v>259</v>
      </c>
      <c r="D1" t="s">
        <v>258</v>
      </c>
      <c r="E1" t="s">
        <v>257</v>
      </c>
      <c r="F1" t="s">
        <v>256</v>
      </c>
      <c r="G1" t="s">
        <v>255</v>
      </c>
      <c r="H1" t="s">
        <v>812</v>
      </c>
      <c r="I1" t="s">
        <v>809</v>
      </c>
      <c r="K1" s="3" t="s">
        <v>803</v>
      </c>
      <c r="L1" t="s">
        <v>805</v>
      </c>
    </row>
    <row r="2" spans="1:12" x14ac:dyDescent="0.25">
      <c r="A2" s="3">
        <v>44538</v>
      </c>
      <c r="B2" s="2">
        <v>15728.99</v>
      </c>
      <c r="C2" s="2">
        <v>15790.26</v>
      </c>
      <c r="D2" s="2">
        <v>15834.67</v>
      </c>
      <c r="E2" s="2">
        <v>15689.8</v>
      </c>
      <c r="F2" t="s">
        <v>254</v>
      </c>
      <c r="G2" s="1">
        <v>-5.4000000000000003E-3</v>
      </c>
      <c r="H2">
        <f>VLOOKUP(A2,K$2:L$248,2,0)</f>
        <v>7.1586102499999997</v>
      </c>
      <c r="I2">
        <f>B2*H2</f>
        <v>112597.7090361475</v>
      </c>
      <c r="K2" s="3">
        <v>44538</v>
      </c>
      <c r="L2">
        <v>7.1586102499999997</v>
      </c>
    </row>
    <row r="3" spans="1:12" x14ac:dyDescent="0.25">
      <c r="A3" s="3">
        <v>44537</v>
      </c>
      <c r="B3" s="2">
        <v>15813.94</v>
      </c>
      <c r="C3" s="2">
        <v>15546.7</v>
      </c>
      <c r="D3" s="2">
        <v>15827.94</v>
      </c>
      <c r="E3" s="2">
        <v>15544.79</v>
      </c>
      <c r="F3" t="s">
        <v>253</v>
      </c>
      <c r="G3" s="1">
        <v>2.8199999999999999E-2</v>
      </c>
      <c r="H3">
        <f t="shared" ref="H3:H66" si="0">VLOOKUP(A3,K$2:L$248,2,0)</f>
        <v>7.1696879100000013</v>
      </c>
      <c r="I3">
        <f t="shared" ref="I3:I66" si="1">B3*H3</f>
        <v>113381.01442746543</v>
      </c>
      <c r="K3" s="3">
        <v>44537</v>
      </c>
      <c r="L3">
        <v>7.1696879100000013</v>
      </c>
    </row>
    <row r="4" spans="1:12" x14ac:dyDescent="0.25">
      <c r="A4" s="3">
        <v>44536</v>
      </c>
      <c r="B4" s="2">
        <v>15380.79</v>
      </c>
      <c r="C4" s="2">
        <v>15323.2</v>
      </c>
      <c r="D4" s="2">
        <v>15415.46</v>
      </c>
      <c r="E4" s="2">
        <v>15150.54</v>
      </c>
      <c r="F4" t="s">
        <v>252</v>
      </c>
      <c r="G4" s="1">
        <v>1.3899999999999999E-2</v>
      </c>
      <c r="H4">
        <f t="shared" si="0"/>
        <v>7.1948646000000007</v>
      </c>
      <c r="I4">
        <f t="shared" si="1"/>
        <v>110662.70149103402</v>
      </c>
      <c r="K4" s="3">
        <v>44536</v>
      </c>
      <c r="L4">
        <v>7.1948646000000007</v>
      </c>
    </row>
    <row r="5" spans="1:12" x14ac:dyDescent="0.25">
      <c r="A5" s="3">
        <v>44533</v>
      </c>
      <c r="B5" s="2">
        <v>15169.98</v>
      </c>
      <c r="C5" s="2">
        <v>15422.9</v>
      </c>
      <c r="D5" s="2">
        <v>15422.9</v>
      </c>
      <c r="E5" s="2">
        <v>15101.71</v>
      </c>
      <c r="F5" t="s">
        <v>251</v>
      </c>
      <c r="G5" s="1">
        <v>-6.1000000000000004E-3</v>
      </c>
      <c r="H5">
        <f t="shared" si="0"/>
        <v>7.2136213200000006</v>
      </c>
      <c r="I5">
        <f t="shared" si="1"/>
        <v>109430.49115197361</v>
      </c>
      <c r="K5" s="3">
        <v>44533</v>
      </c>
      <c r="L5">
        <v>7.2136213200000006</v>
      </c>
    </row>
    <row r="6" spans="1:12" x14ac:dyDescent="0.25">
      <c r="A6" s="3">
        <v>44532</v>
      </c>
      <c r="B6" s="2">
        <v>15263.11</v>
      </c>
      <c r="C6" s="2">
        <v>15300.73</v>
      </c>
      <c r="D6" s="2">
        <v>15373.52</v>
      </c>
      <c r="E6" s="2">
        <v>15172.9</v>
      </c>
      <c r="F6" t="s">
        <v>250</v>
      </c>
      <c r="G6" s="1">
        <v>-1.35E-2</v>
      </c>
      <c r="H6">
        <f t="shared" si="0"/>
        <v>7.2045813699999988</v>
      </c>
      <c r="I6">
        <f t="shared" si="1"/>
        <v>109964.31795426068</v>
      </c>
      <c r="K6" s="3">
        <v>44532</v>
      </c>
      <c r="L6">
        <v>7.2045813699999988</v>
      </c>
    </row>
    <row r="7" spans="1:12" x14ac:dyDescent="0.25">
      <c r="A7" s="3">
        <v>44531</v>
      </c>
      <c r="B7" s="2">
        <v>15472.67</v>
      </c>
      <c r="C7" s="2">
        <v>15233.37</v>
      </c>
      <c r="D7" s="2">
        <v>15509.46</v>
      </c>
      <c r="E7" s="2">
        <v>15187.09</v>
      </c>
      <c r="F7" t="s">
        <v>249</v>
      </c>
      <c r="G7" s="1">
        <v>2.47E-2</v>
      </c>
      <c r="H7">
        <f t="shared" si="0"/>
        <v>7.2071468699999999</v>
      </c>
      <c r="I7">
        <f t="shared" si="1"/>
        <v>111513.8051610429</v>
      </c>
      <c r="K7" s="3">
        <v>44531</v>
      </c>
      <c r="L7">
        <v>7.2071468699999999</v>
      </c>
    </row>
    <row r="8" spans="1:12" x14ac:dyDescent="0.25">
      <c r="A8" s="3">
        <v>44530</v>
      </c>
      <c r="B8" s="2">
        <v>15100.13</v>
      </c>
      <c r="C8" s="2">
        <v>15117.63</v>
      </c>
      <c r="D8" s="2">
        <v>15280.04</v>
      </c>
      <c r="E8" s="2">
        <v>15015.42</v>
      </c>
      <c r="F8" t="s">
        <v>248</v>
      </c>
      <c r="G8" s="1">
        <v>-1.18E-2</v>
      </c>
      <c r="H8">
        <f t="shared" si="0"/>
        <v>7.2142303999999999</v>
      </c>
      <c r="I8">
        <f t="shared" si="1"/>
        <v>108935.816889952</v>
      </c>
      <c r="K8" s="3">
        <v>44530</v>
      </c>
      <c r="L8">
        <v>7.2142303999999999</v>
      </c>
    </row>
    <row r="9" spans="1:12" x14ac:dyDescent="0.25">
      <c r="A9" s="3">
        <v>44529</v>
      </c>
      <c r="B9" s="2">
        <v>15280.86</v>
      </c>
      <c r="C9" s="2">
        <v>15418.28</v>
      </c>
      <c r="D9" s="2">
        <v>15441.91</v>
      </c>
      <c r="E9" s="2">
        <v>15237.87</v>
      </c>
      <c r="F9" t="s">
        <v>247</v>
      </c>
      <c r="G9" s="1">
        <v>1.6000000000000001E-3</v>
      </c>
      <c r="H9">
        <f t="shared" si="0"/>
        <v>7.2121262499999998</v>
      </c>
      <c r="I9">
        <f t="shared" si="1"/>
        <v>110207.491528575</v>
      </c>
      <c r="K9" s="3">
        <v>44529</v>
      </c>
      <c r="L9">
        <v>7.2121262499999998</v>
      </c>
    </row>
    <row r="10" spans="1:12" x14ac:dyDescent="0.25">
      <c r="A10" s="3">
        <v>44526</v>
      </c>
      <c r="B10" s="2">
        <v>15257.04</v>
      </c>
      <c r="C10" s="2">
        <v>15383.9</v>
      </c>
      <c r="D10" s="2">
        <v>15540.29</v>
      </c>
      <c r="E10" s="2">
        <v>15244.46</v>
      </c>
      <c r="F10" t="s">
        <v>246</v>
      </c>
      <c r="G10" s="1">
        <v>-4.1500000000000002E-2</v>
      </c>
      <c r="H10">
        <f t="shared" si="0"/>
        <v>7.2342790800000003</v>
      </c>
      <c r="I10">
        <f t="shared" si="1"/>
        <v>110373.68529472321</v>
      </c>
      <c r="K10" s="3">
        <v>44526</v>
      </c>
      <c r="L10">
        <v>7.2342790800000003</v>
      </c>
    </row>
    <row r="11" spans="1:12" x14ac:dyDescent="0.25">
      <c r="A11" s="3">
        <v>44525</v>
      </c>
      <c r="B11" s="2">
        <v>15917.98</v>
      </c>
      <c r="C11" s="2">
        <v>15928.38</v>
      </c>
      <c r="D11" s="2">
        <v>15962.54</v>
      </c>
      <c r="E11" s="2">
        <v>15865.41</v>
      </c>
      <c r="F11" t="s">
        <v>245</v>
      </c>
      <c r="G11" s="1">
        <v>2.5000000000000001E-3</v>
      </c>
      <c r="H11">
        <f t="shared" si="0"/>
        <v>7.1561516000000003</v>
      </c>
      <c r="I11">
        <f t="shared" si="1"/>
        <v>113911.478045768</v>
      </c>
      <c r="K11" s="3">
        <v>44525</v>
      </c>
      <c r="L11">
        <v>7.1561516000000003</v>
      </c>
    </row>
    <row r="12" spans="1:12" x14ac:dyDescent="0.25">
      <c r="A12" s="3">
        <v>44524</v>
      </c>
      <c r="B12" s="2">
        <v>15878.39</v>
      </c>
      <c r="C12" s="2">
        <v>15942.28</v>
      </c>
      <c r="D12" s="2">
        <v>15974.3</v>
      </c>
      <c r="E12" s="2">
        <v>15740.6</v>
      </c>
      <c r="F12" t="s">
        <v>244</v>
      </c>
      <c r="G12" s="1">
        <v>-3.7000000000000002E-3</v>
      </c>
      <c r="H12">
        <f t="shared" si="0"/>
        <v>7.15678649</v>
      </c>
      <c r="I12">
        <f t="shared" si="1"/>
        <v>113638.2470349511</v>
      </c>
      <c r="K12" s="3">
        <v>44524</v>
      </c>
      <c r="L12">
        <v>7.15678649</v>
      </c>
    </row>
    <row r="13" spans="1:12" x14ac:dyDescent="0.25">
      <c r="A13" s="3">
        <v>44523</v>
      </c>
      <c r="B13" s="2">
        <v>15937</v>
      </c>
      <c r="C13" s="2">
        <v>15987.2</v>
      </c>
      <c r="D13" s="2">
        <v>16054.38</v>
      </c>
      <c r="E13" s="2">
        <v>15866.01</v>
      </c>
      <c r="F13" t="s">
        <v>243</v>
      </c>
      <c r="G13" s="1">
        <v>-1.11E-2</v>
      </c>
      <c r="H13">
        <f t="shared" si="0"/>
        <v>7.1873186000000002</v>
      </c>
      <c r="I13">
        <f t="shared" si="1"/>
        <v>114544.29652820001</v>
      </c>
      <c r="K13" s="3">
        <v>44523</v>
      </c>
      <c r="L13">
        <v>7.1873186000000002</v>
      </c>
    </row>
    <row r="14" spans="1:12" x14ac:dyDescent="0.25">
      <c r="A14" s="3">
        <v>44522</v>
      </c>
      <c r="B14" s="2">
        <v>16115.69</v>
      </c>
      <c r="C14" s="2">
        <v>16188.54</v>
      </c>
      <c r="D14" s="2">
        <v>16202.77</v>
      </c>
      <c r="E14" s="2">
        <v>16090.54</v>
      </c>
      <c r="F14" t="s">
        <v>242</v>
      </c>
      <c r="G14" s="1">
        <v>-2.7000000000000001E-3</v>
      </c>
      <c r="H14">
        <f t="shared" si="0"/>
        <v>7.1720102799999994</v>
      </c>
      <c r="I14">
        <f t="shared" si="1"/>
        <v>115581.8943492932</v>
      </c>
      <c r="K14" s="3">
        <v>44522</v>
      </c>
      <c r="L14">
        <v>7.1720102799999994</v>
      </c>
    </row>
    <row r="15" spans="1:12" x14ac:dyDescent="0.25">
      <c r="A15" s="3">
        <v>44519</v>
      </c>
      <c r="B15" s="2">
        <v>16159.97</v>
      </c>
      <c r="C15" s="2">
        <v>16269.22</v>
      </c>
      <c r="D15" s="2">
        <v>16282.87</v>
      </c>
      <c r="E15" s="2">
        <v>16092.63</v>
      </c>
      <c r="F15" t="s">
        <v>241</v>
      </c>
      <c r="G15" s="1">
        <v>-3.8E-3</v>
      </c>
      <c r="H15">
        <f t="shared" si="0"/>
        <v>7.2094940700000008</v>
      </c>
      <c r="I15">
        <f t="shared" si="1"/>
        <v>116505.2078863779</v>
      </c>
      <c r="K15" s="3">
        <v>44519</v>
      </c>
      <c r="L15">
        <v>7.2094940700000008</v>
      </c>
    </row>
    <row r="16" spans="1:12" x14ac:dyDescent="0.25">
      <c r="A16" s="3">
        <v>44518</v>
      </c>
      <c r="B16" s="2">
        <v>16221.73</v>
      </c>
      <c r="C16" s="2">
        <v>16262.29</v>
      </c>
      <c r="D16" s="2">
        <v>16290.19</v>
      </c>
      <c r="E16" s="2">
        <v>16193.34</v>
      </c>
      <c r="F16" t="s">
        <v>240</v>
      </c>
      <c r="G16" s="1">
        <v>-1.8E-3</v>
      </c>
      <c r="H16">
        <f t="shared" si="0"/>
        <v>7.2592201900000006</v>
      </c>
      <c r="I16">
        <f t="shared" si="1"/>
        <v>117757.10993272871</v>
      </c>
      <c r="K16" s="3">
        <v>44518</v>
      </c>
      <c r="L16">
        <v>7.2592201900000006</v>
      </c>
    </row>
    <row r="17" spans="1:12" x14ac:dyDescent="0.25">
      <c r="A17" s="3">
        <v>44517</v>
      </c>
      <c r="B17" s="2">
        <v>16251.13</v>
      </c>
      <c r="C17" s="2">
        <v>16248.32</v>
      </c>
      <c r="D17" s="2">
        <v>16283.52</v>
      </c>
      <c r="E17" s="2">
        <v>16240.51</v>
      </c>
      <c r="F17" t="s">
        <v>239</v>
      </c>
      <c r="G17" s="1">
        <v>2.0000000000000001E-4</v>
      </c>
      <c r="H17">
        <f t="shared" si="0"/>
        <v>7.2186922500000001</v>
      </c>
      <c r="I17">
        <f t="shared" si="1"/>
        <v>117311.9061847425</v>
      </c>
      <c r="K17" s="3">
        <v>44517</v>
      </c>
      <c r="L17">
        <v>7.2186922500000001</v>
      </c>
    </row>
    <row r="18" spans="1:12" x14ac:dyDescent="0.25">
      <c r="A18" s="3">
        <v>44516</v>
      </c>
      <c r="B18" s="2">
        <v>16247.86</v>
      </c>
      <c r="C18" s="2">
        <v>16174.31</v>
      </c>
      <c r="D18" s="2">
        <v>16266.26</v>
      </c>
      <c r="E18" s="2">
        <v>16157.58</v>
      </c>
      <c r="F18" t="s">
        <v>238</v>
      </c>
      <c r="G18" s="1">
        <v>6.1000000000000004E-3</v>
      </c>
      <c r="H18">
        <f t="shared" si="0"/>
        <v>7.2349916099999989</v>
      </c>
      <c r="I18">
        <f t="shared" si="1"/>
        <v>117553.13078045458</v>
      </c>
      <c r="K18" s="3">
        <v>44516</v>
      </c>
      <c r="L18">
        <v>7.2349916099999989</v>
      </c>
    </row>
    <row r="19" spans="1:12" x14ac:dyDescent="0.25">
      <c r="A19" s="3">
        <v>44515</v>
      </c>
      <c r="B19" s="2">
        <v>16148.64</v>
      </c>
      <c r="C19" s="2">
        <v>16109.41</v>
      </c>
      <c r="D19" s="2">
        <v>16149.87</v>
      </c>
      <c r="E19" s="2">
        <v>16072.29</v>
      </c>
      <c r="F19" t="s">
        <v>237</v>
      </c>
      <c r="G19" s="1">
        <v>3.3999999999999998E-3</v>
      </c>
      <c r="H19">
        <f t="shared" si="0"/>
        <v>7.2548740799999996</v>
      </c>
      <c r="I19">
        <f t="shared" si="1"/>
        <v>117156.34976325119</v>
      </c>
      <c r="K19" s="3">
        <v>44515</v>
      </c>
      <c r="L19">
        <v>7.2548740799999996</v>
      </c>
    </row>
    <row r="20" spans="1:12" x14ac:dyDescent="0.25">
      <c r="A20" s="3">
        <v>44512</v>
      </c>
      <c r="B20" s="2">
        <v>16094.07</v>
      </c>
      <c r="C20" s="2">
        <v>16100.08</v>
      </c>
      <c r="D20" s="2">
        <v>16122.76</v>
      </c>
      <c r="E20" s="2">
        <v>16065.06</v>
      </c>
      <c r="F20" t="s">
        <v>236</v>
      </c>
      <c r="G20" s="1">
        <v>6.9999999999999999E-4</v>
      </c>
      <c r="H20">
        <f t="shared" si="0"/>
        <v>7.3036115000000006</v>
      </c>
      <c r="I20">
        <f t="shared" si="1"/>
        <v>117544.83473380501</v>
      </c>
      <c r="K20" s="3">
        <v>44512</v>
      </c>
      <c r="L20">
        <v>7.3036115000000006</v>
      </c>
    </row>
    <row r="21" spans="1:12" x14ac:dyDescent="0.25">
      <c r="A21" s="3">
        <v>44511</v>
      </c>
      <c r="B21" s="2">
        <v>16083.11</v>
      </c>
      <c r="C21" s="2">
        <v>16067.34</v>
      </c>
      <c r="D21" s="2">
        <v>16114.55</v>
      </c>
      <c r="E21" s="2">
        <v>16032.5</v>
      </c>
      <c r="F21" t="s">
        <v>235</v>
      </c>
      <c r="G21" s="1">
        <v>1E-3</v>
      </c>
      <c r="H21">
        <f t="shared" si="0"/>
        <v>7.3163210000000003</v>
      </c>
      <c r="I21">
        <f t="shared" si="1"/>
        <v>117669.19543831001</v>
      </c>
      <c r="K21" s="3">
        <v>44511</v>
      </c>
      <c r="L21">
        <v>7.3163210000000003</v>
      </c>
    </row>
    <row r="22" spans="1:12" x14ac:dyDescent="0.25">
      <c r="A22" s="3">
        <v>44510</v>
      </c>
      <c r="B22" s="2">
        <v>16067.83</v>
      </c>
      <c r="C22" s="2">
        <v>16053</v>
      </c>
      <c r="D22" s="2">
        <v>16076.56</v>
      </c>
      <c r="E22" s="2">
        <v>15985.9</v>
      </c>
      <c r="F22" t="s">
        <v>234</v>
      </c>
      <c r="G22" s="1">
        <v>1.6999999999999999E-3</v>
      </c>
      <c r="H22">
        <f t="shared" si="0"/>
        <v>7.3323759600000002</v>
      </c>
      <c r="I22">
        <f t="shared" si="1"/>
        <v>117815.37042136681</v>
      </c>
      <c r="K22" s="3">
        <v>44510</v>
      </c>
      <c r="L22">
        <v>7.3323759600000002</v>
      </c>
    </row>
    <row r="23" spans="1:12" x14ac:dyDescent="0.25">
      <c r="A23" s="3">
        <v>44509</v>
      </c>
      <c r="B23" s="2">
        <v>16040.47</v>
      </c>
      <c r="C23" s="2">
        <v>16026.74</v>
      </c>
      <c r="D23" s="2">
        <v>16104.13</v>
      </c>
      <c r="E23" s="2">
        <v>16022.64</v>
      </c>
      <c r="F23" t="s">
        <v>233</v>
      </c>
      <c r="G23" s="1">
        <v>-4.0000000000000002E-4</v>
      </c>
      <c r="H23">
        <f t="shared" si="0"/>
        <v>7.4085035600000007</v>
      </c>
      <c r="I23">
        <f t="shared" si="1"/>
        <v>118835.87909907321</v>
      </c>
      <c r="K23" s="3">
        <v>44509</v>
      </c>
      <c r="L23">
        <v>7.4085035600000007</v>
      </c>
    </row>
    <row r="24" spans="1:12" x14ac:dyDescent="0.25">
      <c r="A24" s="3">
        <v>44508</v>
      </c>
      <c r="B24" s="2">
        <v>16046.52</v>
      </c>
      <c r="C24" s="2">
        <v>16040.85</v>
      </c>
      <c r="D24" s="2">
        <v>16068.73</v>
      </c>
      <c r="E24" s="2">
        <v>16016.2</v>
      </c>
      <c r="F24" t="s">
        <v>232</v>
      </c>
      <c r="G24" s="1">
        <v>-5.0000000000000001E-4</v>
      </c>
      <c r="H24">
        <f t="shared" si="0"/>
        <v>7.4036857200000004</v>
      </c>
      <c r="I24">
        <f t="shared" si="1"/>
        <v>118803.39097969441</v>
      </c>
      <c r="K24" s="3">
        <v>44508</v>
      </c>
      <c r="L24">
        <v>7.4036857200000004</v>
      </c>
    </row>
    <row r="25" spans="1:12" x14ac:dyDescent="0.25">
      <c r="A25" s="3">
        <v>44505</v>
      </c>
      <c r="B25" s="2">
        <v>16054.36</v>
      </c>
      <c r="C25" s="2">
        <v>16011.57</v>
      </c>
      <c r="D25" s="2">
        <v>16084.9</v>
      </c>
      <c r="E25" s="2">
        <v>16008.4</v>
      </c>
      <c r="F25" t="s">
        <v>231</v>
      </c>
      <c r="G25" s="1">
        <v>1.5E-3</v>
      </c>
      <c r="H25">
        <f t="shared" si="0"/>
        <v>7.3999268000000002</v>
      </c>
      <c r="I25">
        <f t="shared" si="1"/>
        <v>118801.088820848</v>
      </c>
      <c r="K25" s="3">
        <v>44505</v>
      </c>
      <c r="L25">
        <v>7.3999268000000002</v>
      </c>
    </row>
    <row r="26" spans="1:12" x14ac:dyDescent="0.25">
      <c r="A26" s="3">
        <v>44504</v>
      </c>
      <c r="B26" s="2">
        <v>16029.65</v>
      </c>
      <c r="C26" s="2">
        <v>16035.9</v>
      </c>
      <c r="D26" s="2">
        <v>16064.79</v>
      </c>
      <c r="E26" s="2">
        <v>15997.63</v>
      </c>
      <c r="F26" t="s">
        <v>230</v>
      </c>
      <c r="G26" s="1">
        <v>4.4000000000000003E-3</v>
      </c>
      <c r="H26">
        <f t="shared" si="0"/>
        <v>7.3898144000000006</v>
      </c>
      <c r="I26">
        <f t="shared" si="1"/>
        <v>118456.13839696</v>
      </c>
      <c r="K26" s="3">
        <v>44504</v>
      </c>
      <c r="L26">
        <v>7.3898144000000006</v>
      </c>
    </row>
    <row r="27" spans="1:12" x14ac:dyDescent="0.25">
      <c r="A27" s="3">
        <v>44503</v>
      </c>
      <c r="B27" s="2">
        <v>15959.98</v>
      </c>
      <c r="C27" s="2">
        <v>15957.15</v>
      </c>
      <c r="D27" s="2">
        <v>15972.71</v>
      </c>
      <c r="E27" s="2">
        <v>15922.1</v>
      </c>
      <c r="F27" t="s">
        <v>229</v>
      </c>
      <c r="G27" s="1">
        <v>2.9999999999999997E-4</v>
      </c>
      <c r="H27">
        <f t="shared" si="0"/>
        <v>7.4374821000000004</v>
      </c>
      <c r="I27">
        <f t="shared" si="1"/>
        <v>118702.065566358</v>
      </c>
      <c r="K27" s="3">
        <v>44503</v>
      </c>
      <c r="L27">
        <v>7.4374821000000004</v>
      </c>
    </row>
    <row r="28" spans="1:12" x14ac:dyDescent="0.25">
      <c r="A28" s="3">
        <v>44502</v>
      </c>
      <c r="B28" s="2">
        <v>15954.45</v>
      </c>
      <c r="C28" s="2">
        <v>15825.27</v>
      </c>
      <c r="D28" s="2">
        <v>15960.21</v>
      </c>
      <c r="E28" s="2">
        <v>15824.11</v>
      </c>
      <c r="F28" t="s">
        <v>228</v>
      </c>
      <c r="G28" s="1">
        <v>9.4000000000000004E-3</v>
      </c>
      <c r="H28">
        <f t="shared" si="0"/>
        <v>7.4087011499999997</v>
      </c>
      <c r="I28">
        <f t="shared" si="1"/>
        <v>118201.7520626175</v>
      </c>
      <c r="K28" s="3">
        <v>44502</v>
      </c>
      <c r="L28">
        <v>7.4087011499999997</v>
      </c>
    </row>
    <row r="29" spans="1:12" x14ac:dyDescent="0.25">
      <c r="A29" s="3">
        <v>44501</v>
      </c>
      <c r="B29" s="2">
        <v>15806.29</v>
      </c>
      <c r="C29" s="2">
        <v>15764.55</v>
      </c>
      <c r="D29" s="2">
        <v>15849.4</v>
      </c>
      <c r="E29" s="2">
        <v>15760.35</v>
      </c>
      <c r="F29" t="s">
        <v>227</v>
      </c>
      <c r="G29" s="1">
        <v>7.4999999999999997E-3</v>
      </c>
      <c r="H29">
        <f t="shared" si="0"/>
        <v>7.4245903200000001</v>
      </c>
      <c r="I29">
        <f t="shared" si="1"/>
        <v>117355.22772911281</v>
      </c>
      <c r="K29" s="3">
        <v>44501</v>
      </c>
      <c r="L29">
        <v>7.4245903200000001</v>
      </c>
    </row>
    <row r="30" spans="1:12" x14ac:dyDescent="0.25">
      <c r="A30" s="3">
        <v>44498</v>
      </c>
      <c r="B30" s="2">
        <v>15688.77</v>
      </c>
      <c r="C30" s="2">
        <v>15579.9</v>
      </c>
      <c r="D30" s="2">
        <v>15689.66</v>
      </c>
      <c r="E30" s="2">
        <v>15495.51</v>
      </c>
      <c r="F30" t="s">
        <v>226</v>
      </c>
      <c r="G30" s="1">
        <v>-5.0000000000000001E-4</v>
      </c>
      <c r="H30">
        <f t="shared" si="0"/>
        <v>7.4048204999999996</v>
      </c>
      <c r="I30">
        <f t="shared" si="1"/>
        <v>116172.525715785</v>
      </c>
      <c r="K30" s="3">
        <v>44498</v>
      </c>
      <c r="L30">
        <v>7.4048204999999996</v>
      </c>
    </row>
    <row r="31" spans="1:12" x14ac:dyDescent="0.25">
      <c r="A31" s="3">
        <v>44497</v>
      </c>
      <c r="B31" s="2">
        <v>15696.33</v>
      </c>
      <c r="C31" s="2">
        <v>15681.52</v>
      </c>
      <c r="D31" s="2">
        <v>15706.39</v>
      </c>
      <c r="E31" s="2">
        <v>15629.33</v>
      </c>
      <c r="F31" t="s">
        <v>225</v>
      </c>
      <c r="G31" s="1">
        <v>-5.9999999999999995E-4</v>
      </c>
      <c r="H31">
        <f t="shared" si="0"/>
        <v>7.4648664299999998</v>
      </c>
      <c r="I31">
        <f t="shared" si="1"/>
        <v>117171.00689120189</v>
      </c>
      <c r="K31" s="3">
        <v>44497</v>
      </c>
      <c r="L31">
        <v>7.4648664299999998</v>
      </c>
    </row>
    <row r="32" spans="1:12" x14ac:dyDescent="0.25">
      <c r="A32" s="3">
        <v>44496</v>
      </c>
      <c r="B32" s="2">
        <v>15705.81</v>
      </c>
      <c r="C32" s="2">
        <v>15725.4</v>
      </c>
      <c r="D32" s="2">
        <v>15744.79</v>
      </c>
      <c r="E32" s="2">
        <v>15671.59</v>
      </c>
      <c r="F32" t="s">
        <v>224</v>
      </c>
      <c r="G32" s="1">
        <v>-3.3E-3</v>
      </c>
      <c r="H32">
        <f t="shared" si="0"/>
        <v>7.4166966000000007</v>
      </c>
      <c r="I32">
        <f t="shared" si="1"/>
        <v>116485.22762724601</v>
      </c>
      <c r="K32" s="3">
        <v>44496</v>
      </c>
      <c r="L32">
        <v>7.4166966000000007</v>
      </c>
    </row>
    <row r="33" spans="1:12" x14ac:dyDescent="0.25">
      <c r="A33" s="3">
        <v>44495</v>
      </c>
      <c r="B33" s="2">
        <v>15757.06</v>
      </c>
      <c r="C33" s="2">
        <v>15652.91</v>
      </c>
      <c r="D33" s="2">
        <v>15781</v>
      </c>
      <c r="E33" s="2">
        <v>15650.35</v>
      </c>
      <c r="F33" t="s">
        <v>223</v>
      </c>
      <c r="G33" s="1">
        <v>1.01E-2</v>
      </c>
      <c r="H33">
        <f t="shared" si="0"/>
        <v>7.3999289999999993</v>
      </c>
      <c r="I33">
        <f t="shared" si="1"/>
        <v>116601.12524873999</v>
      </c>
      <c r="K33" s="3">
        <v>44495</v>
      </c>
      <c r="L33">
        <v>7.3999289999999993</v>
      </c>
    </row>
    <row r="34" spans="1:12" x14ac:dyDescent="0.25">
      <c r="A34" s="3">
        <v>44494</v>
      </c>
      <c r="B34" s="2">
        <v>15599.23</v>
      </c>
      <c r="C34" s="2">
        <v>15580.58</v>
      </c>
      <c r="D34" s="2">
        <v>15618.88</v>
      </c>
      <c r="E34" s="2">
        <v>15531.95</v>
      </c>
      <c r="F34" t="s">
        <v>222</v>
      </c>
      <c r="G34" s="1">
        <v>3.5999999999999999E-3</v>
      </c>
      <c r="H34">
        <f t="shared" si="0"/>
        <v>7.4111273600000009</v>
      </c>
      <c r="I34">
        <f t="shared" si="1"/>
        <v>115607.88024793282</v>
      </c>
      <c r="K34" s="3">
        <v>44494</v>
      </c>
      <c r="L34">
        <v>7.4111273600000009</v>
      </c>
    </row>
    <row r="35" spans="1:12" x14ac:dyDescent="0.25">
      <c r="A35" s="3">
        <v>44491</v>
      </c>
      <c r="B35" s="2">
        <v>15542.98</v>
      </c>
      <c r="C35" s="2">
        <v>15507.99</v>
      </c>
      <c r="D35" s="2">
        <v>15614.76</v>
      </c>
      <c r="E35" s="2">
        <v>15492.29</v>
      </c>
      <c r="F35" t="s">
        <v>221</v>
      </c>
      <c r="G35" s="1">
        <v>4.5999999999999999E-3</v>
      </c>
      <c r="H35">
        <f t="shared" si="0"/>
        <v>7.4353283299999999</v>
      </c>
      <c r="I35">
        <f t="shared" si="1"/>
        <v>115567.15952662339</v>
      </c>
      <c r="K35" s="3">
        <v>44491</v>
      </c>
      <c r="L35">
        <v>7.4353283299999999</v>
      </c>
    </row>
    <row r="36" spans="1:12" x14ac:dyDescent="0.25">
      <c r="A36" s="3">
        <v>44490</v>
      </c>
      <c r="B36" s="2">
        <v>15472.56</v>
      </c>
      <c r="C36" s="2">
        <v>15408.8</v>
      </c>
      <c r="D36" s="2">
        <v>15532.94</v>
      </c>
      <c r="E36" s="2">
        <v>15406.59</v>
      </c>
      <c r="F36" t="s">
        <v>201</v>
      </c>
      <c r="G36" s="1">
        <v>-3.2000000000000002E-3</v>
      </c>
      <c r="H36">
        <f t="shared" si="0"/>
        <v>7.4287242499999993</v>
      </c>
      <c r="I36">
        <f t="shared" si="1"/>
        <v>114941.38168157998</v>
      </c>
      <c r="K36" s="3">
        <v>44490</v>
      </c>
      <c r="L36">
        <v>7.4287242499999993</v>
      </c>
    </row>
    <row r="37" spans="1:12" x14ac:dyDescent="0.25">
      <c r="A37" s="3">
        <v>44489</v>
      </c>
      <c r="B37" s="2">
        <v>15522.92</v>
      </c>
      <c r="C37" s="2">
        <v>15473.56</v>
      </c>
      <c r="D37" s="2">
        <v>15567.07</v>
      </c>
      <c r="E37" s="2">
        <v>15465.03</v>
      </c>
      <c r="F37" t="s">
        <v>220</v>
      </c>
      <c r="G37" s="1">
        <v>5.0000000000000001E-4</v>
      </c>
      <c r="H37">
        <f t="shared" si="0"/>
        <v>7.4479046400000009</v>
      </c>
      <c r="I37">
        <f t="shared" si="1"/>
        <v>115613.22789434882</v>
      </c>
      <c r="K37" s="3">
        <v>44489</v>
      </c>
      <c r="L37">
        <v>7.4479046400000009</v>
      </c>
    </row>
    <row r="38" spans="1:12" x14ac:dyDescent="0.25">
      <c r="A38" s="3">
        <v>44488</v>
      </c>
      <c r="B38" s="2">
        <v>15515.83</v>
      </c>
      <c r="C38" s="2">
        <v>15510.99</v>
      </c>
      <c r="D38" s="2">
        <v>15527.97</v>
      </c>
      <c r="E38" s="2">
        <v>15457.43</v>
      </c>
      <c r="F38" t="s">
        <v>219</v>
      </c>
      <c r="G38" s="1">
        <v>2.7000000000000001E-3</v>
      </c>
      <c r="H38">
        <f t="shared" si="0"/>
        <v>7.4237750399999998</v>
      </c>
      <c r="I38">
        <f t="shared" si="1"/>
        <v>115186.03147888319</v>
      </c>
      <c r="K38" s="3">
        <v>44488</v>
      </c>
      <c r="L38">
        <v>7.4237750399999998</v>
      </c>
    </row>
    <row r="39" spans="1:12" x14ac:dyDescent="0.25">
      <c r="A39" s="3">
        <v>44487</v>
      </c>
      <c r="B39" s="2">
        <v>15474.47</v>
      </c>
      <c r="C39" s="2">
        <v>15518.59</v>
      </c>
      <c r="D39" s="2">
        <v>15542.17</v>
      </c>
      <c r="E39" s="2">
        <v>15416.02</v>
      </c>
      <c r="F39" t="s">
        <v>218</v>
      </c>
      <c r="G39" s="1">
        <v>-7.1999999999999998E-3</v>
      </c>
      <c r="H39">
        <f t="shared" si="0"/>
        <v>7.4634261000000004</v>
      </c>
      <c r="I39">
        <f t="shared" si="1"/>
        <v>115492.563281667</v>
      </c>
      <c r="K39" s="3">
        <v>44487</v>
      </c>
      <c r="L39">
        <v>7.4634261000000004</v>
      </c>
    </row>
    <row r="40" spans="1:12" x14ac:dyDescent="0.25">
      <c r="A40" s="3">
        <v>44484</v>
      </c>
      <c r="B40" s="2">
        <v>15587.36</v>
      </c>
      <c r="C40" s="2">
        <v>15481.22</v>
      </c>
      <c r="D40" s="2">
        <v>15598.58</v>
      </c>
      <c r="E40" s="2">
        <v>15465.93</v>
      </c>
      <c r="F40" t="s">
        <v>217</v>
      </c>
      <c r="G40" s="1">
        <v>8.0999999999999996E-3</v>
      </c>
      <c r="H40">
        <f t="shared" si="0"/>
        <v>7.4634399999999994</v>
      </c>
      <c r="I40">
        <f t="shared" si="1"/>
        <v>116335.3261184</v>
      </c>
      <c r="K40" s="3">
        <v>44484</v>
      </c>
      <c r="L40">
        <v>7.4634399999999994</v>
      </c>
    </row>
    <row r="41" spans="1:12" x14ac:dyDescent="0.25">
      <c r="A41" s="3">
        <v>44483</v>
      </c>
      <c r="B41" s="2">
        <v>15462.72</v>
      </c>
      <c r="C41" s="2">
        <v>15350.72</v>
      </c>
      <c r="D41" s="2">
        <v>15464.38</v>
      </c>
      <c r="E41" s="2">
        <v>15303.39</v>
      </c>
      <c r="F41" t="s">
        <v>216</v>
      </c>
      <c r="G41" s="1">
        <v>1.4E-2</v>
      </c>
      <c r="H41">
        <f t="shared" si="0"/>
        <v>7.4642171999999993</v>
      </c>
      <c r="I41">
        <f t="shared" si="1"/>
        <v>115417.10058278398</v>
      </c>
      <c r="K41" s="3">
        <v>44483</v>
      </c>
      <c r="L41">
        <v>7.4642171999999993</v>
      </c>
    </row>
    <row r="42" spans="1:12" x14ac:dyDescent="0.25">
      <c r="A42" s="3">
        <v>44482</v>
      </c>
      <c r="B42" s="2">
        <v>15249.38</v>
      </c>
      <c r="C42" s="2">
        <v>15130.8</v>
      </c>
      <c r="D42" s="2">
        <v>15302.43</v>
      </c>
      <c r="E42" s="2">
        <v>15109.61</v>
      </c>
      <c r="F42" t="s">
        <v>215</v>
      </c>
      <c r="G42" s="1">
        <v>6.7999999999999996E-3</v>
      </c>
      <c r="H42">
        <f t="shared" si="0"/>
        <v>7.44925104</v>
      </c>
      <c r="I42">
        <f t="shared" si="1"/>
        <v>113596.45982435519</v>
      </c>
      <c r="K42" s="3">
        <v>44482</v>
      </c>
      <c r="L42">
        <v>7.44925104</v>
      </c>
    </row>
    <row r="43" spans="1:12" x14ac:dyDescent="0.25">
      <c r="A43" s="3">
        <v>44481</v>
      </c>
      <c r="B43" s="2">
        <v>15146.87</v>
      </c>
      <c r="C43" s="2">
        <v>15025.35</v>
      </c>
      <c r="D43" s="2">
        <v>15174.29</v>
      </c>
      <c r="E43" s="2">
        <v>15012.07</v>
      </c>
      <c r="F43" t="s">
        <v>214</v>
      </c>
      <c r="G43" s="1">
        <v>-3.3999999999999998E-3</v>
      </c>
      <c r="H43">
        <f t="shared" si="0"/>
        <v>7.4331859500000004</v>
      </c>
      <c r="I43">
        <f t="shared" si="1"/>
        <v>112589.50127047651</v>
      </c>
      <c r="K43" s="3">
        <v>44481</v>
      </c>
      <c r="L43">
        <v>7.4331859500000004</v>
      </c>
    </row>
    <row r="44" spans="1:12" x14ac:dyDescent="0.25">
      <c r="A44" s="3">
        <v>44480</v>
      </c>
      <c r="B44" s="2">
        <v>15199.14</v>
      </c>
      <c r="C44" s="2">
        <v>15115.46</v>
      </c>
      <c r="D44" s="2">
        <v>15202.74</v>
      </c>
      <c r="E44" s="2">
        <v>15094.44</v>
      </c>
      <c r="F44" t="s">
        <v>213</v>
      </c>
      <c r="G44" s="1">
        <v>-5.0000000000000001E-4</v>
      </c>
      <c r="H44">
        <f t="shared" si="0"/>
        <v>7.45051051</v>
      </c>
      <c r="I44">
        <f t="shared" si="1"/>
        <v>113241.35231296139</v>
      </c>
      <c r="K44" s="3">
        <v>44480</v>
      </c>
      <c r="L44">
        <v>7.45051051</v>
      </c>
    </row>
    <row r="45" spans="1:12" x14ac:dyDescent="0.25">
      <c r="A45" s="3">
        <v>44477</v>
      </c>
      <c r="B45" s="2">
        <v>15206.13</v>
      </c>
      <c r="C45" s="2">
        <v>15242.76</v>
      </c>
      <c r="D45" s="2">
        <v>15267.92</v>
      </c>
      <c r="E45" s="2">
        <v>15184.76</v>
      </c>
      <c r="F45" t="s">
        <v>212</v>
      </c>
      <c r="G45" s="1">
        <v>-2.8999999999999998E-3</v>
      </c>
      <c r="H45">
        <f t="shared" si="0"/>
        <v>7.453196450000001</v>
      </c>
      <c r="I45">
        <f t="shared" si="1"/>
        <v>113334.27413423851</v>
      </c>
      <c r="K45" s="3">
        <v>44477</v>
      </c>
      <c r="L45">
        <v>7.453196450000001</v>
      </c>
    </row>
    <row r="46" spans="1:12" x14ac:dyDescent="0.25">
      <c r="A46" s="3">
        <v>44476</v>
      </c>
      <c r="B46" s="2">
        <v>15250.86</v>
      </c>
      <c r="C46" s="2">
        <v>15162.75</v>
      </c>
      <c r="D46" s="2">
        <v>15253.29</v>
      </c>
      <c r="E46" s="2">
        <v>15116.47</v>
      </c>
      <c r="F46" t="s">
        <v>211</v>
      </c>
      <c r="G46" s="1">
        <v>1.8499999999999999E-2</v>
      </c>
      <c r="H46" s="5">
        <f>L$46+(L$45-L$46)*(A46-K$46)/(K$45-K$46)</f>
        <v>7.4545701587500011</v>
      </c>
      <c r="I46">
        <f t="shared" si="1"/>
        <v>113688.60585127404</v>
      </c>
      <c r="K46" s="3">
        <v>44469</v>
      </c>
      <c r="L46">
        <v>7.464186119999999</v>
      </c>
    </row>
    <row r="47" spans="1:12" x14ac:dyDescent="0.25">
      <c r="A47" s="3">
        <v>44475</v>
      </c>
      <c r="B47" s="2">
        <v>14973.33</v>
      </c>
      <c r="C47" s="2">
        <v>15040.1</v>
      </c>
      <c r="D47" s="2">
        <v>15049.49</v>
      </c>
      <c r="E47" s="2">
        <v>14818.71</v>
      </c>
      <c r="F47" t="s">
        <v>210</v>
      </c>
      <c r="G47" s="1">
        <v>-1.46E-2</v>
      </c>
      <c r="H47" s="5">
        <f t="shared" ref="H47:H50" si="2">L$46+(L$45-L$46)*(A47-K$46)/(K$45-K$46)</f>
        <v>7.4559438675000003</v>
      </c>
      <c r="I47">
        <f t="shared" si="1"/>
        <v>111640.30798955378</v>
      </c>
      <c r="K47" s="3">
        <v>44468</v>
      </c>
      <c r="L47">
        <v>7.5021969000000004</v>
      </c>
    </row>
    <row r="48" spans="1:12" x14ac:dyDescent="0.25">
      <c r="A48" s="3">
        <v>44474</v>
      </c>
      <c r="B48" s="2">
        <v>15194.49</v>
      </c>
      <c r="C48" s="2">
        <v>15055.4</v>
      </c>
      <c r="D48" s="2">
        <v>15202.2</v>
      </c>
      <c r="E48" s="2">
        <v>15011.44</v>
      </c>
      <c r="F48" t="s">
        <v>209</v>
      </c>
      <c r="G48" s="1">
        <v>1.0500000000000001E-2</v>
      </c>
      <c r="H48" s="5">
        <f t="shared" si="2"/>
        <v>7.4573175762500004</v>
      </c>
      <c r="I48">
        <f t="shared" si="1"/>
        <v>113310.13733915487</v>
      </c>
      <c r="K48" s="3">
        <v>44467</v>
      </c>
      <c r="L48">
        <v>7.5453419500000001</v>
      </c>
    </row>
    <row r="49" spans="1:12" x14ac:dyDescent="0.25">
      <c r="A49" s="3">
        <v>44473</v>
      </c>
      <c r="B49" s="2">
        <v>15036.55</v>
      </c>
      <c r="C49" s="2">
        <v>15061.86</v>
      </c>
      <c r="D49" s="2">
        <v>15175.25</v>
      </c>
      <c r="E49" s="2">
        <v>15016.93</v>
      </c>
      <c r="F49" t="s">
        <v>208</v>
      </c>
      <c r="G49" s="1">
        <v>-7.9000000000000008E-3</v>
      </c>
      <c r="H49" s="5">
        <f t="shared" si="2"/>
        <v>7.4586912850000004</v>
      </c>
      <c r="I49">
        <f t="shared" si="1"/>
        <v>112152.98444146675</v>
      </c>
      <c r="K49" s="3">
        <v>44466</v>
      </c>
      <c r="L49">
        <v>7.5496464000000003</v>
      </c>
    </row>
    <row r="50" spans="1:12" x14ac:dyDescent="0.25">
      <c r="A50" s="3">
        <v>44470</v>
      </c>
      <c r="B50" s="2">
        <v>15156.44</v>
      </c>
      <c r="C50" s="2">
        <v>15041.6</v>
      </c>
      <c r="D50" s="2">
        <v>15262.75</v>
      </c>
      <c r="E50" s="2">
        <v>14983.8</v>
      </c>
      <c r="F50" t="s">
        <v>207</v>
      </c>
      <c r="G50" s="1">
        <v>-6.7999999999999996E-3</v>
      </c>
      <c r="H50" s="5">
        <f t="shared" si="2"/>
        <v>7.4628124112499989</v>
      </c>
      <c r="I50">
        <f t="shared" si="1"/>
        <v>113109.66854236594</v>
      </c>
      <c r="K50" s="3">
        <v>44463</v>
      </c>
      <c r="L50">
        <v>7.5742723999999999</v>
      </c>
    </row>
    <row r="51" spans="1:12" x14ac:dyDescent="0.25">
      <c r="A51" s="3">
        <v>44469</v>
      </c>
      <c r="B51" s="2">
        <v>15260.69</v>
      </c>
      <c r="C51" s="2">
        <v>15434.33</v>
      </c>
      <c r="D51" s="2">
        <v>15448.52</v>
      </c>
      <c r="E51" s="2">
        <v>15246</v>
      </c>
      <c r="F51" t="s">
        <v>206</v>
      </c>
      <c r="G51" s="1">
        <v>-6.7999999999999996E-3</v>
      </c>
      <c r="H51">
        <f t="shared" si="0"/>
        <v>7.464186119999999</v>
      </c>
      <c r="I51">
        <f t="shared" si="1"/>
        <v>113908.63047962279</v>
      </c>
      <c r="K51" s="3">
        <v>44462</v>
      </c>
      <c r="L51">
        <v>7.5802823999999998</v>
      </c>
    </row>
    <row r="52" spans="1:12" x14ac:dyDescent="0.25">
      <c r="A52" s="3">
        <v>44468</v>
      </c>
      <c r="B52" s="2">
        <v>15365.27</v>
      </c>
      <c r="C52" s="2">
        <v>15357</v>
      </c>
      <c r="D52" s="2">
        <v>15422.75</v>
      </c>
      <c r="E52" s="2">
        <v>15301.35</v>
      </c>
      <c r="F52" t="s">
        <v>205</v>
      </c>
      <c r="G52" s="1">
        <v>7.7000000000000002E-3</v>
      </c>
      <c r="H52">
        <f t="shared" si="0"/>
        <v>7.5021969000000004</v>
      </c>
      <c r="I52">
        <f t="shared" si="1"/>
        <v>115273.28096166301</v>
      </c>
      <c r="K52" s="3">
        <v>44461</v>
      </c>
      <c r="L52">
        <v>7.5471693800000006</v>
      </c>
    </row>
    <row r="53" spans="1:12" x14ac:dyDescent="0.25">
      <c r="A53" s="3">
        <v>44467</v>
      </c>
      <c r="B53" s="2">
        <v>15248.56</v>
      </c>
      <c r="C53" s="2">
        <v>15542.03</v>
      </c>
      <c r="D53" s="2">
        <v>15542.41</v>
      </c>
      <c r="E53" s="2">
        <v>15232.97</v>
      </c>
      <c r="F53" t="s">
        <v>204</v>
      </c>
      <c r="G53" s="1">
        <v>-2.0899999999999998E-2</v>
      </c>
      <c r="H53">
        <f t="shared" si="0"/>
        <v>7.5453419500000001</v>
      </c>
      <c r="I53">
        <f t="shared" si="1"/>
        <v>115055.599445092</v>
      </c>
      <c r="K53" s="3">
        <v>44456</v>
      </c>
      <c r="L53">
        <v>7.5807987500000005</v>
      </c>
    </row>
    <row r="54" spans="1:12" x14ac:dyDescent="0.25">
      <c r="A54" s="3">
        <v>44466</v>
      </c>
      <c r="B54" s="2">
        <v>15573.88</v>
      </c>
      <c r="C54" s="2">
        <v>15699.01</v>
      </c>
      <c r="D54" s="2">
        <v>15704.05</v>
      </c>
      <c r="E54" s="2">
        <v>15552.09</v>
      </c>
      <c r="F54" t="s">
        <v>203</v>
      </c>
      <c r="G54" s="1">
        <v>2.7000000000000001E-3</v>
      </c>
      <c r="H54">
        <f t="shared" si="0"/>
        <v>7.5496464000000003</v>
      </c>
      <c r="I54">
        <f t="shared" si="1"/>
        <v>117577.28707603199</v>
      </c>
      <c r="K54" s="3">
        <v>44455</v>
      </c>
      <c r="L54">
        <v>7.5955442399999988</v>
      </c>
    </row>
    <row r="55" spans="1:12" x14ac:dyDescent="0.25">
      <c r="A55" s="3">
        <v>44463</v>
      </c>
      <c r="B55" s="2">
        <v>15531.75</v>
      </c>
      <c r="C55" s="2">
        <v>15562.14</v>
      </c>
      <c r="D55" s="2">
        <v>15573.46</v>
      </c>
      <c r="E55" s="2">
        <v>15497.17</v>
      </c>
      <c r="F55" t="s">
        <v>202</v>
      </c>
      <c r="G55" s="1">
        <v>-7.1999999999999998E-3</v>
      </c>
      <c r="H55">
        <f t="shared" si="0"/>
        <v>7.5742723999999999</v>
      </c>
      <c r="I55">
        <f t="shared" si="1"/>
        <v>117641.70534869999</v>
      </c>
      <c r="K55" s="3">
        <v>44454</v>
      </c>
      <c r="L55">
        <v>7.5994080000000004</v>
      </c>
    </row>
    <row r="56" spans="1:12" x14ac:dyDescent="0.25">
      <c r="A56" s="3">
        <v>44462</v>
      </c>
      <c r="B56" s="2">
        <v>15643.97</v>
      </c>
      <c r="C56" s="2">
        <v>15630.01</v>
      </c>
      <c r="D56" s="2">
        <v>15695.65</v>
      </c>
      <c r="E56" s="2">
        <v>15593.72</v>
      </c>
      <c r="F56" t="s">
        <v>201</v>
      </c>
      <c r="G56" s="1">
        <v>8.8000000000000005E-3</v>
      </c>
      <c r="H56">
        <f t="shared" si="0"/>
        <v>7.5802823999999998</v>
      </c>
      <c r="I56">
        <f t="shared" si="1"/>
        <v>118585.71045712799</v>
      </c>
      <c r="K56" s="3">
        <v>44453</v>
      </c>
      <c r="L56">
        <v>7.5983636399999996</v>
      </c>
    </row>
    <row r="57" spans="1:12" x14ac:dyDescent="0.25">
      <c r="A57" s="3">
        <v>44461</v>
      </c>
      <c r="B57" s="2">
        <v>15506.74</v>
      </c>
      <c r="C57" s="2">
        <v>15463.24</v>
      </c>
      <c r="D57" s="2">
        <v>15508.42</v>
      </c>
      <c r="E57" s="2">
        <v>15378.93</v>
      </c>
      <c r="F57" t="s">
        <v>200</v>
      </c>
      <c r="G57" s="1">
        <v>1.03E-2</v>
      </c>
      <c r="H57">
        <f t="shared" si="0"/>
        <v>7.5471693800000006</v>
      </c>
      <c r="I57">
        <f t="shared" si="1"/>
        <v>117031.99331162121</v>
      </c>
      <c r="K57" s="3">
        <v>44452</v>
      </c>
      <c r="L57">
        <v>7.6174588800000009</v>
      </c>
    </row>
    <row r="58" spans="1:12" x14ac:dyDescent="0.25">
      <c r="A58" s="3">
        <v>44460</v>
      </c>
      <c r="B58" s="2">
        <v>15348.53</v>
      </c>
      <c r="C58" s="2">
        <v>15265.03</v>
      </c>
      <c r="D58" s="2">
        <v>15394.33</v>
      </c>
      <c r="E58" s="2">
        <v>15205.7</v>
      </c>
      <c r="F58" t="s">
        <v>199</v>
      </c>
      <c r="G58" s="1">
        <v>1.43E-2</v>
      </c>
      <c r="H58" s="5">
        <f>L$53+(L$52-L$53)*(A58-K$53)/(K$52-K$53)</f>
        <v>7.5538952540000004</v>
      </c>
      <c r="I58">
        <f t="shared" si="1"/>
        <v>115941.18792287663</v>
      </c>
      <c r="K58" s="3">
        <v>44449</v>
      </c>
      <c r="L58">
        <v>7.6129416000000001</v>
      </c>
    </row>
    <row r="59" spans="1:12" x14ac:dyDescent="0.25">
      <c r="A59" s="3">
        <v>44459</v>
      </c>
      <c r="B59" s="2">
        <v>15132.06</v>
      </c>
      <c r="C59" s="2">
        <v>15259.5</v>
      </c>
      <c r="D59" s="2">
        <v>15262.76</v>
      </c>
      <c r="E59" s="2">
        <v>15019.49</v>
      </c>
      <c r="F59" t="s">
        <v>198</v>
      </c>
      <c r="G59" s="1">
        <v>-2.3099999999999999E-2</v>
      </c>
      <c r="H59" s="5">
        <f>L$53+(L$52-L$53)*(A59-K$53)/(K$52-K$53)</f>
        <v>7.5606211280000002</v>
      </c>
      <c r="I59">
        <f t="shared" si="1"/>
        <v>114407.77254616367</v>
      </c>
      <c r="K59" s="3">
        <v>44448</v>
      </c>
      <c r="L59">
        <v>7.6287805000000004</v>
      </c>
    </row>
    <row r="60" spans="1:12" x14ac:dyDescent="0.25">
      <c r="A60" s="3">
        <v>44456</v>
      </c>
      <c r="B60" s="2">
        <v>15490.17</v>
      </c>
      <c r="C60" s="2">
        <v>15774.57</v>
      </c>
      <c r="D60" s="2">
        <v>15791.9</v>
      </c>
      <c r="E60" s="2">
        <v>15455.54</v>
      </c>
      <c r="F60" t="s">
        <v>197</v>
      </c>
      <c r="G60" s="1">
        <v>-1.03E-2</v>
      </c>
      <c r="H60">
        <f t="shared" si="0"/>
        <v>7.5807987500000005</v>
      </c>
      <c r="I60">
        <f t="shared" si="1"/>
        <v>117427.86137328751</v>
      </c>
      <c r="K60" s="3">
        <v>44447</v>
      </c>
      <c r="L60">
        <v>7.6326155599999996</v>
      </c>
    </row>
    <row r="61" spans="1:12" x14ac:dyDescent="0.25">
      <c r="A61" s="3">
        <v>44455</v>
      </c>
      <c r="B61" s="2">
        <v>15651.75</v>
      </c>
      <c r="C61" s="2">
        <v>15666.63</v>
      </c>
      <c r="D61" s="2">
        <v>15745.19</v>
      </c>
      <c r="E61" s="2">
        <v>15638.23</v>
      </c>
      <c r="F61" t="s">
        <v>196</v>
      </c>
      <c r="G61" s="1">
        <v>2.3E-3</v>
      </c>
      <c r="H61">
        <f t="shared" si="0"/>
        <v>7.5955442399999988</v>
      </c>
      <c r="I61">
        <f t="shared" si="1"/>
        <v>118883.55955841998</v>
      </c>
      <c r="K61" s="3">
        <v>44446</v>
      </c>
      <c r="L61">
        <v>7.6553341799999997</v>
      </c>
    </row>
    <row r="62" spans="1:12" x14ac:dyDescent="0.25">
      <c r="A62" s="3">
        <v>44454</v>
      </c>
      <c r="B62" s="2">
        <v>15616</v>
      </c>
      <c r="C62" s="2">
        <v>15731.48</v>
      </c>
      <c r="D62" s="2">
        <v>15740.01</v>
      </c>
      <c r="E62" s="2">
        <v>15613.72</v>
      </c>
      <c r="F62" t="s">
        <v>195</v>
      </c>
      <c r="G62" s="1">
        <v>-6.7999999999999996E-3</v>
      </c>
      <c r="H62">
        <f t="shared" si="0"/>
        <v>7.5994080000000004</v>
      </c>
      <c r="I62">
        <f t="shared" si="1"/>
        <v>118672.35532800001</v>
      </c>
      <c r="K62" s="3">
        <v>44445</v>
      </c>
      <c r="L62">
        <v>7.6598445600000007</v>
      </c>
    </row>
    <row r="63" spans="1:12" x14ac:dyDescent="0.25">
      <c r="A63" s="3">
        <v>44453</v>
      </c>
      <c r="B63" s="2">
        <v>15722.99</v>
      </c>
      <c r="C63" s="2">
        <v>15697.72</v>
      </c>
      <c r="D63" s="2">
        <v>15763.58</v>
      </c>
      <c r="E63" s="2">
        <v>15663.42</v>
      </c>
      <c r="F63" t="s">
        <v>194</v>
      </c>
      <c r="G63" s="1">
        <v>1.4E-3</v>
      </c>
      <c r="H63">
        <f t="shared" si="0"/>
        <v>7.5983636399999996</v>
      </c>
      <c r="I63">
        <f t="shared" si="1"/>
        <v>119468.99552808359</v>
      </c>
      <c r="K63" s="3">
        <v>44442</v>
      </c>
      <c r="L63">
        <v>7.6672169599999993</v>
      </c>
    </row>
    <row r="64" spans="1:12" x14ac:dyDescent="0.25">
      <c r="A64" s="3">
        <v>44452</v>
      </c>
      <c r="B64" s="2">
        <v>15701.42</v>
      </c>
      <c r="C64" s="2">
        <v>15681.17</v>
      </c>
      <c r="D64" s="2">
        <v>15787.66</v>
      </c>
      <c r="E64" s="2">
        <v>15674.16</v>
      </c>
      <c r="F64" t="s">
        <v>193</v>
      </c>
      <c r="G64" s="1">
        <v>5.8999999999999999E-3</v>
      </c>
      <c r="H64">
        <f t="shared" si="0"/>
        <v>7.6174588800000009</v>
      </c>
      <c r="I64">
        <f t="shared" si="1"/>
        <v>119604.92120760962</v>
      </c>
      <c r="K64" s="3">
        <v>44441</v>
      </c>
      <c r="L64">
        <v>7.6649713400000001</v>
      </c>
    </row>
    <row r="65" spans="1:12" x14ac:dyDescent="0.25">
      <c r="A65" s="3">
        <v>44449</v>
      </c>
      <c r="B65" s="2">
        <v>15609.81</v>
      </c>
      <c r="C65" s="2">
        <v>15648.89</v>
      </c>
      <c r="D65" s="2">
        <v>15702.6</v>
      </c>
      <c r="E65" s="2">
        <v>15574.94</v>
      </c>
      <c r="F65" t="s">
        <v>192</v>
      </c>
      <c r="G65" s="1">
        <v>-8.9999999999999998E-4</v>
      </c>
      <c r="H65">
        <f t="shared" si="0"/>
        <v>7.6129416000000001</v>
      </c>
      <c r="I65">
        <f t="shared" si="1"/>
        <v>118836.57191709599</v>
      </c>
      <c r="K65" s="3">
        <v>44440</v>
      </c>
      <c r="L65">
        <v>7.6450448199999999</v>
      </c>
    </row>
    <row r="66" spans="1:12" x14ac:dyDescent="0.25">
      <c r="A66" s="3">
        <v>44448</v>
      </c>
      <c r="B66" s="2">
        <v>15623.15</v>
      </c>
      <c r="C66" s="2">
        <v>15499.45</v>
      </c>
      <c r="D66" s="2">
        <v>15693.22</v>
      </c>
      <c r="E66" s="2">
        <v>15453.96</v>
      </c>
      <c r="F66" t="s">
        <v>191</v>
      </c>
      <c r="G66" s="1">
        <v>8.0000000000000004E-4</v>
      </c>
      <c r="H66">
        <f t="shared" si="0"/>
        <v>7.6287805000000004</v>
      </c>
      <c r="I66">
        <f t="shared" si="1"/>
        <v>119185.58206857501</v>
      </c>
      <c r="K66" s="3">
        <v>44439</v>
      </c>
      <c r="L66">
        <v>7.6277942800000007</v>
      </c>
    </row>
    <row r="67" spans="1:12" x14ac:dyDescent="0.25">
      <c r="A67" s="3">
        <v>44447</v>
      </c>
      <c r="B67" s="2">
        <v>15610.28</v>
      </c>
      <c r="C67" s="2">
        <v>15714.61</v>
      </c>
      <c r="D67" s="2">
        <v>15755.3</v>
      </c>
      <c r="E67" s="2">
        <v>15590.41</v>
      </c>
      <c r="F67" t="s">
        <v>190</v>
      </c>
      <c r="G67" s="1">
        <v>-1.47E-2</v>
      </c>
      <c r="H67">
        <f t="shared" ref="H67:H130" si="3">VLOOKUP(A67,K$2:L$248,2,0)</f>
        <v>7.6326155599999996</v>
      </c>
      <c r="I67">
        <f t="shared" ref="I67:I130" si="4">B67*H67</f>
        <v>119147.26602395679</v>
      </c>
      <c r="K67" s="3">
        <v>44438</v>
      </c>
      <c r="L67">
        <v>7.6264110999999994</v>
      </c>
    </row>
    <row r="68" spans="1:12" x14ac:dyDescent="0.25">
      <c r="A68" s="3">
        <v>44446</v>
      </c>
      <c r="B68" s="2">
        <v>15843.09</v>
      </c>
      <c r="C68" s="2">
        <v>15896.56</v>
      </c>
      <c r="D68" s="2">
        <v>15927.77</v>
      </c>
      <c r="E68" s="2">
        <v>15826.86</v>
      </c>
      <c r="F68" t="s">
        <v>189</v>
      </c>
      <c r="G68" s="1">
        <v>-5.5999999999999999E-3</v>
      </c>
      <c r="H68">
        <f t="shared" si="3"/>
        <v>7.6553341799999997</v>
      </c>
      <c r="I68">
        <f t="shared" si="4"/>
        <v>121284.1483938162</v>
      </c>
      <c r="K68" s="3">
        <v>44435</v>
      </c>
      <c r="L68">
        <v>7.6313682299999996</v>
      </c>
    </row>
    <row r="69" spans="1:12" x14ac:dyDescent="0.25">
      <c r="A69" s="3">
        <v>44445</v>
      </c>
      <c r="B69" s="2">
        <v>15932.12</v>
      </c>
      <c r="C69" s="2">
        <v>15818.44</v>
      </c>
      <c r="D69" s="2">
        <v>15959.74</v>
      </c>
      <c r="E69" s="2">
        <v>15814.63</v>
      </c>
      <c r="F69" t="s">
        <v>188</v>
      </c>
      <c r="G69" s="1">
        <v>9.5999999999999992E-3</v>
      </c>
      <c r="H69">
        <f t="shared" si="3"/>
        <v>7.6598445600000007</v>
      </c>
      <c r="I69">
        <f t="shared" si="4"/>
        <v>122037.56271126722</v>
      </c>
      <c r="K69" s="3">
        <v>44434</v>
      </c>
      <c r="L69">
        <v>7.6150575000000007</v>
      </c>
    </row>
    <row r="70" spans="1:12" x14ac:dyDescent="0.25">
      <c r="A70" s="3">
        <v>44442</v>
      </c>
      <c r="B70" s="2">
        <v>15781.2</v>
      </c>
      <c r="C70" s="2">
        <v>15841.45</v>
      </c>
      <c r="D70" s="2">
        <v>15868.69</v>
      </c>
      <c r="E70" s="2">
        <v>15690.02</v>
      </c>
      <c r="F70" t="s">
        <v>187</v>
      </c>
      <c r="G70" s="1">
        <v>-3.7000000000000002E-3</v>
      </c>
      <c r="H70">
        <f t="shared" si="3"/>
        <v>7.6672169599999993</v>
      </c>
      <c r="I70">
        <f t="shared" si="4"/>
        <v>120997.88428915199</v>
      </c>
      <c r="K70" s="3">
        <v>44433</v>
      </c>
      <c r="L70">
        <v>7.6217812</v>
      </c>
    </row>
    <row r="71" spans="1:12" x14ac:dyDescent="0.25">
      <c r="A71" s="3">
        <v>44441</v>
      </c>
      <c r="B71" s="2">
        <v>15840.59</v>
      </c>
      <c r="C71" s="2">
        <v>15813.57</v>
      </c>
      <c r="D71" s="2">
        <v>15874.67</v>
      </c>
      <c r="E71" s="2">
        <v>15810.77</v>
      </c>
      <c r="F71" t="s">
        <v>186</v>
      </c>
      <c r="G71" s="1">
        <v>1E-3</v>
      </c>
      <c r="H71">
        <f t="shared" si="3"/>
        <v>7.6649713400000001</v>
      </c>
      <c r="I71">
        <f t="shared" si="4"/>
        <v>121417.6683586906</v>
      </c>
      <c r="K71" s="3">
        <v>44432</v>
      </c>
      <c r="L71">
        <v>7.6053663</v>
      </c>
    </row>
    <row r="72" spans="1:12" x14ac:dyDescent="0.25">
      <c r="A72" s="3">
        <v>44440</v>
      </c>
      <c r="B72" s="2">
        <v>15824.29</v>
      </c>
      <c r="C72" s="2">
        <v>15958.41</v>
      </c>
      <c r="D72" s="2">
        <v>15981.7</v>
      </c>
      <c r="E72" s="2">
        <v>15773.44</v>
      </c>
      <c r="F72" t="s">
        <v>185</v>
      </c>
      <c r="G72" s="1">
        <v>-6.9999999999999999E-4</v>
      </c>
      <c r="H72">
        <f t="shared" si="3"/>
        <v>7.6450448199999999</v>
      </c>
      <c r="I72">
        <f t="shared" si="4"/>
        <v>120977.4062946778</v>
      </c>
      <c r="K72" s="3">
        <v>44431</v>
      </c>
      <c r="L72">
        <v>7.6100511499999994</v>
      </c>
    </row>
    <row r="73" spans="1:12" x14ac:dyDescent="0.25">
      <c r="A73" s="3">
        <v>44439</v>
      </c>
      <c r="B73" s="2">
        <v>15835.09</v>
      </c>
      <c r="C73" s="2">
        <v>15929.26</v>
      </c>
      <c r="D73" s="2">
        <v>16006.76</v>
      </c>
      <c r="E73" s="2">
        <v>15761.57</v>
      </c>
      <c r="F73" t="s">
        <v>184</v>
      </c>
      <c r="G73" s="1">
        <v>-3.3E-3</v>
      </c>
      <c r="H73">
        <f t="shared" si="3"/>
        <v>7.6277942800000007</v>
      </c>
      <c r="I73">
        <f t="shared" si="4"/>
        <v>120786.80892528521</v>
      </c>
      <c r="K73" s="3">
        <v>44428</v>
      </c>
      <c r="L73">
        <v>7.6038035199999996</v>
      </c>
    </row>
    <row r="74" spans="1:12" x14ac:dyDescent="0.25">
      <c r="A74" s="3">
        <v>44438</v>
      </c>
      <c r="B74" s="2">
        <v>15887.31</v>
      </c>
      <c r="C74" s="2">
        <v>15856.71</v>
      </c>
      <c r="D74" s="2">
        <v>15896.73</v>
      </c>
      <c r="E74" s="2">
        <v>15847.66</v>
      </c>
      <c r="F74" t="s">
        <v>183</v>
      </c>
      <c r="G74" s="1">
        <v>2.2000000000000001E-3</v>
      </c>
      <c r="H74">
        <f t="shared" si="3"/>
        <v>7.6264110999999994</v>
      </c>
      <c r="I74">
        <f t="shared" si="4"/>
        <v>121163.15733314099</v>
      </c>
      <c r="K74" s="3">
        <v>44427</v>
      </c>
      <c r="L74">
        <v>7.5813290800000006</v>
      </c>
    </row>
    <row r="75" spans="1:12" x14ac:dyDescent="0.25">
      <c r="A75" s="3">
        <v>44435</v>
      </c>
      <c r="B75" s="2">
        <v>15851.75</v>
      </c>
      <c r="C75" s="2">
        <v>15778.92</v>
      </c>
      <c r="D75" s="2">
        <v>15859.77</v>
      </c>
      <c r="E75" s="2">
        <v>15752.09</v>
      </c>
      <c r="F75" t="s">
        <v>182</v>
      </c>
      <c r="G75" s="1">
        <v>3.7000000000000002E-3</v>
      </c>
      <c r="H75">
        <f t="shared" si="3"/>
        <v>7.6313682299999996</v>
      </c>
      <c r="I75">
        <f t="shared" si="4"/>
        <v>120970.5413399025</v>
      </c>
      <c r="K75" s="3">
        <v>44426</v>
      </c>
      <c r="L75">
        <v>7.5928810999999996</v>
      </c>
    </row>
    <row r="76" spans="1:12" x14ac:dyDescent="0.25">
      <c r="A76" s="3">
        <v>44434</v>
      </c>
      <c r="B76" s="2">
        <v>15793.62</v>
      </c>
      <c r="C76" s="2">
        <v>15773.71</v>
      </c>
      <c r="D76" s="2">
        <v>15834.91</v>
      </c>
      <c r="E76" s="2">
        <v>15701.85</v>
      </c>
      <c r="F76" t="s">
        <v>181</v>
      </c>
      <c r="G76" s="1">
        <v>-4.1999999999999997E-3</v>
      </c>
      <c r="H76">
        <f t="shared" si="3"/>
        <v>7.6150575000000007</v>
      </c>
      <c r="I76">
        <f t="shared" si="4"/>
        <v>120269.32443315002</v>
      </c>
      <c r="K76" s="3">
        <v>44425</v>
      </c>
      <c r="L76">
        <v>7.5931063200000004</v>
      </c>
    </row>
    <row r="77" spans="1:12" x14ac:dyDescent="0.25">
      <c r="A77" s="3">
        <v>44433</v>
      </c>
      <c r="B77" s="2">
        <v>15860.66</v>
      </c>
      <c r="C77" s="2">
        <v>15912.85</v>
      </c>
      <c r="D77" s="2">
        <v>15932.62</v>
      </c>
      <c r="E77" s="2">
        <v>15853.32</v>
      </c>
      <c r="F77" t="s">
        <v>180</v>
      </c>
      <c r="G77" s="1">
        <v>-2.8E-3</v>
      </c>
      <c r="H77">
        <f t="shared" si="3"/>
        <v>7.6217812</v>
      </c>
      <c r="I77">
        <f t="shared" si="4"/>
        <v>120886.480207592</v>
      </c>
      <c r="K77" s="3">
        <v>44424</v>
      </c>
      <c r="L77">
        <v>7.6246653399999991</v>
      </c>
    </row>
    <row r="78" spans="1:12" x14ac:dyDescent="0.25">
      <c r="A78" s="3">
        <v>44432</v>
      </c>
      <c r="B78" s="2">
        <v>15905.85</v>
      </c>
      <c r="C78" s="2">
        <v>15897.86</v>
      </c>
      <c r="D78" s="2">
        <v>15918.72</v>
      </c>
      <c r="E78" s="2">
        <v>15856.05</v>
      </c>
      <c r="F78" t="s">
        <v>179</v>
      </c>
      <c r="G78" s="1">
        <v>3.3E-3</v>
      </c>
      <c r="H78">
        <f t="shared" si="3"/>
        <v>7.6053663</v>
      </c>
      <c r="I78">
        <f t="shared" si="4"/>
        <v>120969.815562855</v>
      </c>
      <c r="K78" s="3">
        <v>44421</v>
      </c>
      <c r="L78">
        <v>7.6367948800000001</v>
      </c>
    </row>
    <row r="79" spans="1:12" x14ac:dyDescent="0.25">
      <c r="A79" s="3">
        <v>44431</v>
      </c>
      <c r="B79" s="2">
        <v>15852.79</v>
      </c>
      <c r="C79" s="2">
        <v>15930.72</v>
      </c>
      <c r="D79" s="2">
        <v>15930.72</v>
      </c>
      <c r="E79" s="2">
        <v>15799.59</v>
      </c>
      <c r="F79" t="s">
        <v>178</v>
      </c>
      <c r="G79" s="1">
        <v>2.8E-3</v>
      </c>
      <c r="H79">
        <f t="shared" si="3"/>
        <v>7.6100511499999994</v>
      </c>
      <c r="I79">
        <f t="shared" si="4"/>
        <v>120640.5427702085</v>
      </c>
      <c r="K79" s="3">
        <v>44420</v>
      </c>
      <c r="L79">
        <v>7.596985140000001</v>
      </c>
    </row>
    <row r="80" spans="1:12" x14ac:dyDescent="0.25">
      <c r="A80" s="3">
        <v>44428</v>
      </c>
      <c r="B80" s="2">
        <v>15808.04</v>
      </c>
      <c r="C80" s="2">
        <v>15734.68</v>
      </c>
      <c r="D80" s="2">
        <v>15808.04</v>
      </c>
      <c r="E80" s="2">
        <v>15656.28</v>
      </c>
      <c r="F80" t="s">
        <v>177</v>
      </c>
      <c r="G80" s="1">
        <v>2.7000000000000001E-3</v>
      </c>
      <c r="H80">
        <f t="shared" si="3"/>
        <v>7.6038035199999996</v>
      </c>
      <c r="I80">
        <f t="shared" si="4"/>
        <v>120201.23019630081</v>
      </c>
      <c r="K80" s="3">
        <v>44419</v>
      </c>
      <c r="L80">
        <v>7.6035807100000001</v>
      </c>
    </row>
    <row r="81" spans="1:12" x14ac:dyDescent="0.25">
      <c r="A81" s="3">
        <v>44427</v>
      </c>
      <c r="B81" s="2">
        <v>15765.81</v>
      </c>
      <c r="C81" s="2">
        <v>15737.18</v>
      </c>
      <c r="D81" s="2">
        <v>15804.85</v>
      </c>
      <c r="E81" s="2">
        <v>15621.98</v>
      </c>
      <c r="F81" t="s">
        <v>176</v>
      </c>
      <c r="G81" s="1">
        <v>-1.2500000000000001E-2</v>
      </c>
      <c r="H81">
        <f t="shared" si="3"/>
        <v>7.5813290800000006</v>
      </c>
      <c r="I81">
        <f t="shared" si="4"/>
        <v>119525.7938227548</v>
      </c>
      <c r="K81" s="3">
        <v>44418</v>
      </c>
      <c r="L81">
        <v>7.59935736</v>
      </c>
    </row>
    <row r="82" spans="1:12" x14ac:dyDescent="0.25">
      <c r="A82" s="3">
        <v>44426</v>
      </c>
      <c r="B82" s="2">
        <v>15965.97</v>
      </c>
      <c r="C82" s="2">
        <v>15935.21</v>
      </c>
      <c r="D82" s="2">
        <v>15969.85</v>
      </c>
      <c r="E82" s="2">
        <v>15872.99</v>
      </c>
      <c r="F82" t="s">
        <v>175</v>
      </c>
      <c r="G82" s="1">
        <v>2.8E-3</v>
      </c>
      <c r="H82">
        <f t="shared" si="3"/>
        <v>7.5928810999999996</v>
      </c>
      <c r="I82">
        <f t="shared" si="4"/>
        <v>121227.71185616699</v>
      </c>
      <c r="K82" s="3">
        <v>44417</v>
      </c>
      <c r="L82">
        <v>7.6122660899999994</v>
      </c>
    </row>
    <row r="83" spans="1:12" x14ac:dyDescent="0.25">
      <c r="A83" s="3">
        <v>44425</v>
      </c>
      <c r="B83" s="2">
        <v>15921.95</v>
      </c>
      <c r="C83" s="2">
        <v>15872.12</v>
      </c>
      <c r="D83" s="2">
        <v>15937.47</v>
      </c>
      <c r="E83" s="2">
        <v>15811.57</v>
      </c>
      <c r="F83" t="s">
        <v>174</v>
      </c>
      <c r="G83" s="1">
        <v>-2.0000000000000001E-4</v>
      </c>
      <c r="H83">
        <f t="shared" si="3"/>
        <v>7.5931063200000004</v>
      </c>
      <c r="I83">
        <f t="shared" si="4"/>
        <v>120897.05917172402</v>
      </c>
      <c r="K83" s="3">
        <v>44414</v>
      </c>
      <c r="L83">
        <v>7.6234199999999994</v>
      </c>
    </row>
    <row r="84" spans="1:12" x14ac:dyDescent="0.25">
      <c r="A84" s="3">
        <v>44424</v>
      </c>
      <c r="B84" s="2">
        <v>15925.73</v>
      </c>
      <c r="C84" s="2">
        <v>15875.7</v>
      </c>
      <c r="D84" s="2">
        <v>15961.18</v>
      </c>
      <c r="E84" s="2">
        <v>15851.28</v>
      </c>
      <c r="F84" t="s">
        <v>173</v>
      </c>
      <c r="G84" s="1">
        <v>-3.2000000000000002E-3</v>
      </c>
      <c r="H84">
        <f t="shared" si="3"/>
        <v>7.6246653399999991</v>
      </c>
      <c r="I84">
        <f t="shared" si="4"/>
        <v>121428.36154519818</v>
      </c>
      <c r="K84" s="3">
        <v>44413</v>
      </c>
      <c r="L84">
        <v>7.6444185600000001</v>
      </c>
    </row>
    <row r="85" spans="1:12" x14ac:dyDescent="0.25">
      <c r="A85" s="3">
        <v>44421</v>
      </c>
      <c r="B85" s="2">
        <v>15977.44</v>
      </c>
      <c r="C85" s="2">
        <v>15948.15</v>
      </c>
      <c r="D85" s="2">
        <v>16030.33</v>
      </c>
      <c r="E85" s="2">
        <v>15940.82</v>
      </c>
      <c r="F85" t="s">
        <v>172</v>
      </c>
      <c r="G85" s="1">
        <v>2.5000000000000001E-3</v>
      </c>
      <c r="H85">
        <f t="shared" si="3"/>
        <v>7.6367948800000001</v>
      </c>
      <c r="I85">
        <f t="shared" si="4"/>
        <v>122016.43198750721</v>
      </c>
      <c r="K85" s="3">
        <v>44412</v>
      </c>
      <c r="L85">
        <v>7.6519192499999997</v>
      </c>
    </row>
    <row r="86" spans="1:12" x14ac:dyDescent="0.25">
      <c r="A86" s="3">
        <v>44420</v>
      </c>
      <c r="B86" s="2">
        <v>15937.51</v>
      </c>
      <c r="C86" s="2">
        <v>15829.27</v>
      </c>
      <c r="D86" s="2">
        <v>15964.38</v>
      </c>
      <c r="E86" s="2">
        <v>15823.53</v>
      </c>
      <c r="F86" t="s">
        <v>171</v>
      </c>
      <c r="G86" s="1">
        <v>7.0000000000000001E-3</v>
      </c>
      <c r="H86">
        <f t="shared" si="3"/>
        <v>7.596985140000001</v>
      </c>
      <c r="I86">
        <f t="shared" si="4"/>
        <v>121077.02663860141</v>
      </c>
      <c r="K86" s="3">
        <v>44411</v>
      </c>
      <c r="L86">
        <v>7.6734199999999992</v>
      </c>
    </row>
    <row r="87" spans="1:12" x14ac:dyDescent="0.25">
      <c r="A87" s="3">
        <v>44419</v>
      </c>
      <c r="B87" s="2">
        <v>15826.09</v>
      </c>
      <c r="C87" s="2">
        <v>15792.12</v>
      </c>
      <c r="D87" s="2">
        <v>15887.16</v>
      </c>
      <c r="E87" s="2">
        <v>15724.99</v>
      </c>
      <c r="F87" t="s">
        <v>170</v>
      </c>
      <c r="G87" s="1">
        <v>3.5000000000000001E-3</v>
      </c>
      <c r="H87">
        <f t="shared" si="3"/>
        <v>7.6035807100000001</v>
      </c>
      <c r="I87">
        <f t="shared" si="4"/>
        <v>120334.9526387239</v>
      </c>
      <c r="K87" s="3">
        <v>44410</v>
      </c>
      <c r="L87">
        <v>7.6684554</v>
      </c>
    </row>
    <row r="88" spans="1:12" x14ac:dyDescent="0.25">
      <c r="A88" s="3">
        <v>44418</v>
      </c>
      <c r="B88" s="2">
        <v>15770.71</v>
      </c>
      <c r="C88" s="2">
        <v>15734.14</v>
      </c>
      <c r="D88" s="2">
        <v>15802.15</v>
      </c>
      <c r="E88" s="2">
        <v>15733.65</v>
      </c>
      <c r="F88" t="s">
        <v>169</v>
      </c>
      <c r="G88" s="1">
        <v>1.6000000000000001E-3</v>
      </c>
      <c r="H88">
        <f t="shared" si="3"/>
        <v>7.59935736</v>
      </c>
      <c r="I88">
        <f t="shared" si="4"/>
        <v>119847.2611109256</v>
      </c>
      <c r="K88" s="3">
        <v>44407</v>
      </c>
      <c r="L88">
        <v>7.6690883000000003</v>
      </c>
    </row>
    <row r="89" spans="1:12" x14ac:dyDescent="0.25">
      <c r="A89" s="3">
        <v>44417</v>
      </c>
      <c r="B89" s="2">
        <v>15745.41</v>
      </c>
      <c r="C89" s="2">
        <v>15773.51</v>
      </c>
      <c r="D89" s="2">
        <v>15798.51</v>
      </c>
      <c r="E89" s="2">
        <v>15699.27</v>
      </c>
      <c r="F89" t="s">
        <v>168</v>
      </c>
      <c r="G89" s="1">
        <v>-1E-3</v>
      </c>
      <c r="H89">
        <f t="shared" si="3"/>
        <v>7.6122660899999994</v>
      </c>
      <c r="I89">
        <f t="shared" si="4"/>
        <v>119858.25061614689</v>
      </c>
      <c r="K89" s="3">
        <v>44406</v>
      </c>
      <c r="L89">
        <v>7.6738393200000008</v>
      </c>
    </row>
    <row r="90" spans="1:12" x14ac:dyDescent="0.25">
      <c r="A90" s="3">
        <v>44414</v>
      </c>
      <c r="B90" s="2">
        <v>15761.45</v>
      </c>
      <c r="C90" s="2">
        <v>15770.85</v>
      </c>
      <c r="D90" s="2">
        <v>15808.24</v>
      </c>
      <c r="E90" s="2">
        <v>15737.1</v>
      </c>
      <c r="F90" t="s">
        <v>167</v>
      </c>
      <c r="G90" s="1">
        <v>1.1000000000000001E-3</v>
      </c>
      <c r="H90">
        <f t="shared" si="3"/>
        <v>7.6234199999999994</v>
      </c>
      <c r="I90">
        <f t="shared" si="4"/>
        <v>120156.15315899999</v>
      </c>
      <c r="K90" s="3">
        <v>44405</v>
      </c>
      <c r="L90">
        <v>7.6860500999999992</v>
      </c>
    </row>
    <row r="91" spans="1:12" x14ac:dyDescent="0.25">
      <c r="A91" s="3">
        <v>44413</v>
      </c>
      <c r="B91" s="2">
        <v>15744.67</v>
      </c>
      <c r="C91" s="2">
        <v>15691.74</v>
      </c>
      <c r="D91" s="2">
        <v>15751.88</v>
      </c>
      <c r="E91" s="2">
        <v>15672.27</v>
      </c>
      <c r="F91" t="s">
        <v>166</v>
      </c>
      <c r="G91" s="1">
        <v>3.3E-3</v>
      </c>
      <c r="H91">
        <f t="shared" si="3"/>
        <v>7.6444185600000001</v>
      </c>
      <c r="I91">
        <f t="shared" si="4"/>
        <v>120358.84756907519</v>
      </c>
      <c r="K91" s="3">
        <v>44404</v>
      </c>
      <c r="L91">
        <v>7.6913865599999998</v>
      </c>
    </row>
    <row r="92" spans="1:12" x14ac:dyDescent="0.25">
      <c r="A92" s="3">
        <v>44412</v>
      </c>
      <c r="B92" s="2">
        <v>15692.13</v>
      </c>
      <c r="C92" s="2">
        <v>15653.65</v>
      </c>
      <c r="D92" s="2">
        <v>15712.27</v>
      </c>
      <c r="E92" s="2">
        <v>15600.8</v>
      </c>
      <c r="F92" t="s">
        <v>165</v>
      </c>
      <c r="G92" s="1">
        <v>8.8000000000000005E-3</v>
      </c>
      <c r="H92">
        <f t="shared" si="3"/>
        <v>7.6519192499999997</v>
      </c>
      <c r="I92">
        <f t="shared" si="4"/>
        <v>120074.91162050249</v>
      </c>
      <c r="K92" s="3">
        <v>44403</v>
      </c>
      <c r="L92">
        <v>7.6487017499999999</v>
      </c>
    </row>
    <row r="93" spans="1:12" x14ac:dyDescent="0.25">
      <c r="A93" s="3">
        <v>44411</v>
      </c>
      <c r="B93" s="2">
        <v>15555.08</v>
      </c>
      <c r="C93" s="2">
        <v>15537.69</v>
      </c>
      <c r="D93" s="2">
        <v>15608.07</v>
      </c>
      <c r="E93" s="2">
        <v>15492.58</v>
      </c>
      <c r="F93" t="s">
        <v>164</v>
      </c>
      <c r="G93" s="1">
        <v>-8.9999999999999998E-4</v>
      </c>
      <c r="H93">
        <f t="shared" si="3"/>
        <v>7.6734199999999992</v>
      </c>
      <c r="I93">
        <f t="shared" si="4"/>
        <v>119360.66197359998</v>
      </c>
      <c r="K93" s="3">
        <v>44400</v>
      </c>
      <c r="L93">
        <v>7.6285496800000008</v>
      </c>
    </row>
    <row r="94" spans="1:12" x14ac:dyDescent="0.25">
      <c r="A94" s="3">
        <v>44410</v>
      </c>
      <c r="B94" s="2">
        <v>15568.73</v>
      </c>
      <c r="C94" s="2">
        <v>15631.7</v>
      </c>
      <c r="D94" s="2">
        <v>15702.89</v>
      </c>
      <c r="E94" s="2">
        <v>15511.25</v>
      </c>
      <c r="F94" t="s">
        <v>163</v>
      </c>
      <c r="G94" s="1">
        <v>1.6000000000000001E-3</v>
      </c>
      <c r="H94">
        <f t="shared" si="3"/>
        <v>7.6684554</v>
      </c>
      <c r="I94">
        <f t="shared" si="4"/>
        <v>119388.111639642</v>
      </c>
      <c r="K94" s="3">
        <v>44399</v>
      </c>
      <c r="L94">
        <v>7.6150723000000005</v>
      </c>
    </row>
    <row r="95" spans="1:12" x14ac:dyDescent="0.25">
      <c r="A95" s="3">
        <v>44407</v>
      </c>
      <c r="B95" s="2">
        <v>15544.39</v>
      </c>
      <c r="C95" s="2">
        <v>15493.74</v>
      </c>
      <c r="D95" s="2">
        <v>15613.66</v>
      </c>
      <c r="E95" s="2">
        <v>15440.89</v>
      </c>
      <c r="F95" t="s">
        <v>162</v>
      </c>
      <c r="G95" s="1">
        <v>-6.1000000000000004E-3</v>
      </c>
      <c r="H95">
        <f t="shared" si="3"/>
        <v>7.6690883000000003</v>
      </c>
      <c r="I95">
        <f t="shared" si="4"/>
        <v>119211.299479637</v>
      </c>
      <c r="K95" s="3">
        <v>44398</v>
      </c>
      <c r="L95">
        <v>7.62517888</v>
      </c>
    </row>
    <row r="96" spans="1:12" x14ac:dyDescent="0.25">
      <c r="A96" s="3">
        <v>44406</v>
      </c>
      <c r="B96" s="2">
        <v>15640.47</v>
      </c>
      <c r="C96" s="2">
        <v>15608.82</v>
      </c>
      <c r="D96" s="2">
        <v>15659.22</v>
      </c>
      <c r="E96" s="2">
        <v>15563.65</v>
      </c>
      <c r="F96" t="s">
        <v>161</v>
      </c>
      <c r="G96" s="1">
        <v>4.4999999999999997E-3</v>
      </c>
      <c r="H96">
        <f t="shared" si="3"/>
        <v>7.6738393200000008</v>
      </c>
      <c r="I96">
        <f t="shared" si="4"/>
        <v>120022.45366928041</v>
      </c>
      <c r="K96" s="3">
        <v>44397</v>
      </c>
      <c r="L96">
        <v>7.6380925499999996</v>
      </c>
    </row>
    <row r="97" spans="1:12" x14ac:dyDescent="0.25">
      <c r="A97" s="3">
        <v>44405</v>
      </c>
      <c r="B97" s="2">
        <v>15570.36</v>
      </c>
      <c r="C97" s="2">
        <v>15538.75</v>
      </c>
      <c r="D97" s="2">
        <v>15577.13</v>
      </c>
      <c r="E97" s="2">
        <v>15497.1</v>
      </c>
      <c r="F97" t="s">
        <v>160</v>
      </c>
      <c r="G97" s="1">
        <v>3.3E-3</v>
      </c>
      <c r="H97">
        <f t="shared" si="3"/>
        <v>7.6860500999999992</v>
      </c>
      <c r="I97">
        <f t="shared" si="4"/>
        <v>119674.56703503599</v>
      </c>
      <c r="K97" s="3">
        <v>44396</v>
      </c>
      <c r="L97">
        <v>7.6560761399999997</v>
      </c>
    </row>
    <row r="98" spans="1:12" x14ac:dyDescent="0.25">
      <c r="A98" s="3">
        <v>44404</v>
      </c>
      <c r="B98" s="2">
        <v>15519.13</v>
      </c>
      <c r="C98" s="2">
        <v>15537.89</v>
      </c>
      <c r="D98" s="2">
        <v>15586.9</v>
      </c>
      <c r="E98" s="2">
        <v>15423.56</v>
      </c>
      <c r="F98" t="s">
        <v>159</v>
      </c>
      <c r="G98" s="1">
        <v>-6.4000000000000003E-3</v>
      </c>
      <c r="H98">
        <f t="shared" si="3"/>
        <v>7.6913865599999998</v>
      </c>
      <c r="I98">
        <f t="shared" si="4"/>
        <v>119363.6279048928</v>
      </c>
      <c r="K98" s="3">
        <v>44393</v>
      </c>
      <c r="L98">
        <v>7.6478692500000012</v>
      </c>
    </row>
    <row r="99" spans="1:12" x14ac:dyDescent="0.25">
      <c r="A99" s="3">
        <v>44403</v>
      </c>
      <c r="B99" s="2">
        <v>15618.98</v>
      </c>
      <c r="C99" s="2">
        <v>15586.66</v>
      </c>
      <c r="D99" s="2">
        <v>15641.61</v>
      </c>
      <c r="E99" s="2">
        <v>15544.94</v>
      </c>
      <c r="F99" t="s">
        <v>158</v>
      </c>
      <c r="G99" s="1">
        <v>-3.2000000000000002E-3</v>
      </c>
      <c r="H99">
        <f t="shared" si="3"/>
        <v>7.6487017499999999</v>
      </c>
      <c r="I99">
        <f t="shared" si="4"/>
        <v>119464.919659215</v>
      </c>
      <c r="K99" s="3">
        <v>44392</v>
      </c>
      <c r="L99">
        <v>7.6268902800000005</v>
      </c>
    </row>
    <row r="100" spans="1:12" x14ac:dyDescent="0.25">
      <c r="A100" s="3">
        <v>44400</v>
      </c>
      <c r="B100" s="2">
        <v>15669.29</v>
      </c>
      <c r="C100" s="2">
        <v>15603.69</v>
      </c>
      <c r="D100" s="2">
        <v>15681.41</v>
      </c>
      <c r="E100" s="2">
        <v>15583.65</v>
      </c>
      <c r="F100" t="s">
        <v>157</v>
      </c>
      <c r="G100" s="1">
        <v>0.01</v>
      </c>
      <c r="H100">
        <f t="shared" si="3"/>
        <v>7.6285496800000008</v>
      </c>
      <c r="I100">
        <f t="shared" si="4"/>
        <v>119533.95721532722</v>
      </c>
      <c r="K100" s="3">
        <v>44391</v>
      </c>
      <c r="L100">
        <v>7.6558247999999995</v>
      </c>
    </row>
    <row r="101" spans="1:12" x14ac:dyDescent="0.25">
      <c r="A101" s="3">
        <v>44399</v>
      </c>
      <c r="B101" s="2">
        <v>15514.54</v>
      </c>
      <c r="C101" s="2">
        <v>15533.22</v>
      </c>
      <c r="D101" s="2">
        <v>15578.75</v>
      </c>
      <c r="E101" s="2">
        <v>15471.47</v>
      </c>
      <c r="F101" t="s">
        <v>156</v>
      </c>
      <c r="G101" s="1">
        <v>6.0000000000000001E-3</v>
      </c>
      <c r="H101">
        <f t="shared" si="3"/>
        <v>7.6150723000000005</v>
      </c>
      <c r="I101">
        <f t="shared" si="4"/>
        <v>118144.34380124201</v>
      </c>
      <c r="K101" s="3">
        <v>44390</v>
      </c>
      <c r="L101">
        <v>7.6160118999999993</v>
      </c>
    </row>
    <row r="102" spans="1:12" x14ac:dyDescent="0.25">
      <c r="A102" s="3">
        <v>44398</v>
      </c>
      <c r="B102" s="2">
        <v>15422.5</v>
      </c>
      <c r="C102" s="2">
        <v>15239.92</v>
      </c>
      <c r="D102" s="2">
        <v>15443.76</v>
      </c>
      <c r="E102" s="2">
        <v>15194.54</v>
      </c>
      <c r="F102" t="s">
        <v>155</v>
      </c>
      <c r="G102" s="1">
        <v>1.3599999999999999E-2</v>
      </c>
      <c r="H102">
        <f t="shared" si="3"/>
        <v>7.62517888</v>
      </c>
      <c r="I102">
        <f t="shared" si="4"/>
        <v>117599.32127679999</v>
      </c>
      <c r="K102" s="3">
        <v>44389</v>
      </c>
      <c r="L102">
        <v>7.6788210900000005</v>
      </c>
    </row>
    <row r="103" spans="1:12" x14ac:dyDescent="0.25">
      <c r="A103" s="3">
        <v>44397</v>
      </c>
      <c r="B103" s="2">
        <v>15216.27</v>
      </c>
      <c r="C103" s="2">
        <v>15234.85</v>
      </c>
      <c r="D103" s="2">
        <v>15300.29</v>
      </c>
      <c r="E103" s="2">
        <v>15091.9</v>
      </c>
      <c r="F103" t="s">
        <v>154</v>
      </c>
      <c r="G103" s="1">
        <v>5.4999999999999997E-3</v>
      </c>
      <c r="H103">
        <f t="shared" si="3"/>
        <v>7.6380925499999996</v>
      </c>
      <c r="I103">
        <f t="shared" si="4"/>
        <v>116223.2785257885</v>
      </c>
      <c r="K103" s="3">
        <v>44386</v>
      </c>
      <c r="L103">
        <v>7.6922792399999995</v>
      </c>
    </row>
    <row r="104" spans="1:12" x14ac:dyDescent="0.25">
      <c r="A104" s="3">
        <v>44396</v>
      </c>
      <c r="B104" s="2">
        <v>15133.2</v>
      </c>
      <c r="C104" s="2">
        <v>15420.14</v>
      </c>
      <c r="D104" s="2">
        <v>15423.84</v>
      </c>
      <c r="E104" s="2">
        <v>15048.56</v>
      </c>
      <c r="F104" t="s">
        <v>153</v>
      </c>
      <c r="G104" s="1">
        <v>-2.6200000000000001E-2</v>
      </c>
      <c r="H104">
        <f t="shared" si="3"/>
        <v>7.6560761399999997</v>
      </c>
      <c r="I104">
        <f t="shared" si="4"/>
        <v>115860.93144184801</v>
      </c>
      <c r="K104" s="3">
        <v>44385</v>
      </c>
      <c r="L104">
        <v>7.6852211599999993</v>
      </c>
    </row>
    <row r="105" spans="1:12" x14ac:dyDescent="0.25">
      <c r="A105" s="3">
        <v>44393</v>
      </c>
      <c r="B105" s="2">
        <v>15540.31</v>
      </c>
      <c r="C105" s="2">
        <v>15682.75</v>
      </c>
      <c r="D105" s="2">
        <v>15699.93</v>
      </c>
      <c r="E105" s="2">
        <v>15476.99</v>
      </c>
      <c r="F105" t="s">
        <v>152</v>
      </c>
      <c r="G105" s="1">
        <v>-5.7000000000000002E-3</v>
      </c>
      <c r="H105">
        <f t="shared" si="3"/>
        <v>7.6478692500000012</v>
      </c>
      <c r="I105">
        <f t="shared" si="4"/>
        <v>118850.25898446751</v>
      </c>
      <c r="K105" s="3">
        <v>44384</v>
      </c>
      <c r="L105">
        <v>7.6296050200000005</v>
      </c>
    </row>
    <row r="106" spans="1:12" x14ac:dyDescent="0.25">
      <c r="A106" s="3">
        <v>44392</v>
      </c>
      <c r="B106" s="2">
        <v>15629.66</v>
      </c>
      <c r="C106" s="2">
        <v>15737.36</v>
      </c>
      <c r="D106" s="2">
        <v>15737.36</v>
      </c>
      <c r="E106" s="2">
        <v>15592.01</v>
      </c>
      <c r="F106" t="s">
        <v>151</v>
      </c>
      <c r="G106" s="1">
        <v>-1.01E-2</v>
      </c>
      <c r="H106">
        <f t="shared" si="3"/>
        <v>7.6268902800000005</v>
      </c>
      <c r="I106">
        <f t="shared" si="4"/>
        <v>119205.70193370481</v>
      </c>
      <c r="K106" s="3">
        <v>44383</v>
      </c>
      <c r="L106">
        <v>7.6549814399999994</v>
      </c>
    </row>
    <row r="107" spans="1:12" x14ac:dyDescent="0.25">
      <c r="A107" s="3">
        <v>44391</v>
      </c>
      <c r="B107" s="2">
        <v>15788.98</v>
      </c>
      <c r="C107" s="2">
        <v>15733.19</v>
      </c>
      <c r="D107" s="2">
        <v>15810.68</v>
      </c>
      <c r="E107" s="2">
        <v>15717.83</v>
      </c>
      <c r="F107" t="s">
        <v>150</v>
      </c>
      <c r="G107" s="1">
        <v>0</v>
      </c>
      <c r="H107">
        <f t="shared" si="3"/>
        <v>7.6558247999999995</v>
      </c>
      <c r="I107">
        <f t="shared" si="4"/>
        <v>120877.66465070398</v>
      </c>
      <c r="K107" s="3">
        <v>44382</v>
      </c>
      <c r="L107">
        <v>7.6657642999999993</v>
      </c>
    </row>
    <row r="108" spans="1:12" x14ac:dyDescent="0.25">
      <c r="A108" s="3">
        <v>44390</v>
      </c>
      <c r="B108" s="2">
        <v>15789.64</v>
      </c>
      <c r="C108" s="2">
        <v>15769.51</v>
      </c>
      <c r="D108" s="2">
        <v>15806.57</v>
      </c>
      <c r="E108" s="2">
        <v>15747.57</v>
      </c>
      <c r="F108" t="s">
        <v>149</v>
      </c>
      <c r="G108" s="1">
        <v>-1E-4</v>
      </c>
      <c r="H108">
        <f t="shared" si="3"/>
        <v>7.6160118999999993</v>
      </c>
      <c r="I108">
        <f t="shared" si="4"/>
        <v>120254.08613671598</v>
      </c>
      <c r="K108" s="3">
        <v>44379</v>
      </c>
      <c r="L108">
        <v>7.6784994399999995</v>
      </c>
    </row>
    <row r="109" spans="1:12" x14ac:dyDescent="0.25">
      <c r="A109" s="3">
        <v>44389</v>
      </c>
      <c r="B109" s="2">
        <v>15790.51</v>
      </c>
      <c r="C109" s="2">
        <v>15675.42</v>
      </c>
      <c r="D109" s="2">
        <v>15806.9</v>
      </c>
      <c r="E109" s="2">
        <v>15631.84</v>
      </c>
      <c r="F109" t="s">
        <v>148</v>
      </c>
      <c r="G109" s="1">
        <v>6.4999999999999997E-3</v>
      </c>
      <c r="H109">
        <f t="shared" si="3"/>
        <v>7.6788210900000005</v>
      </c>
      <c r="I109">
        <f t="shared" si="4"/>
        <v>121252.50120985591</v>
      </c>
      <c r="K109" s="3">
        <v>44378</v>
      </c>
      <c r="L109">
        <v>7.6631679200000011</v>
      </c>
    </row>
    <row r="110" spans="1:12" x14ac:dyDescent="0.25">
      <c r="A110" s="3">
        <v>44386</v>
      </c>
      <c r="B110" s="2">
        <v>15687.93</v>
      </c>
      <c r="C110" s="2">
        <v>15497.93</v>
      </c>
      <c r="D110" s="2">
        <v>15687.93</v>
      </c>
      <c r="E110" s="2">
        <v>15479.44</v>
      </c>
      <c r="F110" t="s">
        <v>147</v>
      </c>
      <c r="G110" s="1">
        <v>1.7299999999999999E-2</v>
      </c>
      <c r="H110">
        <f t="shared" si="3"/>
        <v>7.6922792399999995</v>
      </c>
      <c r="I110">
        <f t="shared" si="4"/>
        <v>120675.9382575732</v>
      </c>
      <c r="K110" s="3">
        <v>44377</v>
      </c>
      <c r="L110">
        <v>7.6542992999999999</v>
      </c>
    </row>
    <row r="111" spans="1:12" x14ac:dyDescent="0.25">
      <c r="A111" s="3">
        <v>44385</v>
      </c>
      <c r="B111" s="2">
        <v>15420.64</v>
      </c>
      <c r="C111" s="2">
        <v>15584.72</v>
      </c>
      <c r="D111" s="2">
        <v>15591.65</v>
      </c>
      <c r="E111" s="2">
        <v>15304.41</v>
      </c>
      <c r="F111" t="s">
        <v>146</v>
      </c>
      <c r="G111" s="1">
        <v>-1.7299999999999999E-2</v>
      </c>
      <c r="H111">
        <f t="shared" si="3"/>
        <v>7.6852211599999993</v>
      </c>
      <c r="I111">
        <f t="shared" si="4"/>
        <v>118511.02882874239</v>
      </c>
      <c r="K111" s="3">
        <v>44376</v>
      </c>
      <c r="L111">
        <v>7.6883332499999995</v>
      </c>
    </row>
    <row r="112" spans="1:12" x14ac:dyDescent="0.25">
      <c r="A112" s="3">
        <v>44384</v>
      </c>
      <c r="B112" s="2">
        <v>15692.71</v>
      </c>
      <c r="C112" s="2">
        <v>15606.94</v>
      </c>
      <c r="D112" s="2">
        <v>15700.95</v>
      </c>
      <c r="E112" s="2">
        <v>15604.58</v>
      </c>
      <c r="F112" t="s">
        <v>145</v>
      </c>
      <c r="G112" s="1">
        <v>1.17E-2</v>
      </c>
      <c r="H112">
        <f t="shared" si="3"/>
        <v>7.6296050200000005</v>
      </c>
      <c r="I112">
        <f t="shared" si="4"/>
        <v>119729.1789934042</v>
      </c>
      <c r="K112" s="3">
        <v>44375</v>
      </c>
      <c r="L112">
        <v>7.6975381999999994</v>
      </c>
    </row>
    <row r="113" spans="1:12" x14ac:dyDescent="0.25">
      <c r="A113" s="3">
        <v>44383</v>
      </c>
      <c r="B113" s="2">
        <v>15511.38</v>
      </c>
      <c r="C113" s="2">
        <v>15615.07</v>
      </c>
      <c r="D113" s="2">
        <v>15647.88</v>
      </c>
      <c r="E113" s="2">
        <v>15466.66</v>
      </c>
      <c r="F113" t="s">
        <v>144</v>
      </c>
      <c r="G113" s="1">
        <v>-9.5999999999999992E-3</v>
      </c>
      <c r="H113">
        <f t="shared" si="3"/>
        <v>7.6549814399999994</v>
      </c>
      <c r="I113">
        <f t="shared" si="4"/>
        <v>118739.32600878719</v>
      </c>
      <c r="K113" s="3">
        <v>44372</v>
      </c>
      <c r="L113">
        <v>7.7021548500000003</v>
      </c>
    </row>
    <row r="114" spans="1:12" x14ac:dyDescent="0.25">
      <c r="A114" s="3">
        <v>44382</v>
      </c>
      <c r="B114" s="2">
        <v>15661.97</v>
      </c>
      <c r="C114" s="2">
        <v>15628.42</v>
      </c>
      <c r="D114" s="2">
        <v>15673.88</v>
      </c>
      <c r="E114" s="2">
        <v>15535.29</v>
      </c>
      <c r="F114" t="s">
        <v>143</v>
      </c>
      <c r="G114" s="1">
        <v>8.0000000000000004E-4</v>
      </c>
      <c r="H114">
        <f t="shared" si="3"/>
        <v>7.6657642999999993</v>
      </c>
      <c r="I114">
        <f t="shared" si="4"/>
        <v>120060.97049367099</v>
      </c>
      <c r="K114" s="3">
        <v>44371</v>
      </c>
      <c r="L114">
        <v>7.7188293000000012</v>
      </c>
    </row>
    <row r="115" spans="1:12" x14ac:dyDescent="0.25">
      <c r="A115" s="3">
        <v>44379</v>
      </c>
      <c r="B115" s="2">
        <v>15650.09</v>
      </c>
      <c r="C115" s="2">
        <v>15644.84</v>
      </c>
      <c r="D115" s="2">
        <v>15705.53</v>
      </c>
      <c r="E115" s="2">
        <v>15616.43</v>
      </c>
      <c r="F115" t="s">
        <v>142</v>
      </c>
      <c r="G115" s="1">
        <v>3.0000000000000001E-3</v>
      </c>
      <c r="H115">
        <f t="shared" si="3"/>
        <v>7.6784994399999995</v>
      </c>
      <c r="I115">
        <f t="shared" si="4"/>
        <v>120169.20730094959</v>
      </c>
      <c r="K115" s="3">
        <v>44370</v>
      </c>
      <c r="L115">
        <v>7.7186947499999992</v>
      </c>
    </row>
    <row r="116" spans="1:12" x14ac:dyDescent="0.25">
      <c r="A116" s="3">
        <v>44378</v>
      </c>
      <c r="B116" s="2">
        <v>15603.81</v>
      </c>
      <c r="C116" s="2">
        <v>15624.28</v>
      </c>
      <c r="D116" s="2">
        <v>15708.78</v>
      </c>
      <c r="E116" s="2">
        <v>15488.49</v>
      </c>
      <c r="F116" t="s">
        <v>141</v>
      </c>
      <c r="G116" s="1">
        <v>4.7000000000000002E-3</v>
      </c>
      <c r="H116">
        <f t="shared" si="3"/>
        <v>7.6631679200000011</v>
      </c>
      <c r="I116">
        <f t="shared" si="4"/>
        <v>119574.61622177521</v>
      </c>
      <c r="K116" s="3">
        <v>44369</v>
      </c>
      <c r="L116">
        <v>7.7371371799999995</v>
      </c>
    </row>
    <row r="117" spans="1:12" x14ac:dyDescent="0.25">
      <c r="A117" s="3">
        <v>44377</v>
      </c>
      <c r="B117" s="2">
        <v>15531.04</v>
      </c>
      <c r="C117" s="2">
        <v>15700.06</v>
      </c>
      <c r="D117" s="2">
        <v>15709.34</v>
      </c>
      <c r="E117" s="2">
        <v>15461.2</v>
      </c>
      <c r="F117" t="s">
        <v>140</v>
      </c>
      <c r="G117" s="1">
        <v>-1.0200000000000001E-2</v>
      </c>
      <c r="H117">
        <f t="shared" si="3"/>
        <v>7.6542992999999999</v>
      </c>
      <c r="I117">
        <f t="shared" si="4"/>
        <v>118879.22860027201</v>
      </c>
      <c r="K117" s="3">
        <v>44368</v>
      </c>
      <c r="L117">
        <v>7.7041198500000005</v>
      </c>
    </row>
    <row r="118" spans="1:12" x14ac:dyDescent="0.25">
      <c r="A118" s="3">
        <v>44376</v>
      </c>
      <c r="B118" s="2">
        <v>15690.59</v>
      </c>
      <c r="C118" s="2">
        <v>15565.83</v>
      </c>
      <c r="D118" s="2">
        <v>15752.93</v>
      </c>
      <c r="E118" s="2">
        <v>15555.49</v>
      </c>
      <c r="F118" t="s">
        <v>139</v>
      </c>
      <c r="G118" s="1">
        <v>8.8000000000000005E-3</v>
      </c>
      <c r="H118">
        <f t="shared" si="3"/>
        <v>7.6883332499999995</v>
      </c>
      <c r="I118">
        <f t="shared" si="4"/>
        <v>120634.48480911749</v>
      </c>
      <c r="K118" s="3">
        <v>44365</v>
      </c>
      <c r="L118">
        <v>7.6533765999999996</v>
      </c>
    </row>
    <row r="119" spans="1:12" x14ac:dyDescent="0.25">
      <c r="A119" s="3">
        <v>44375</v>
      </c>
      <c r="B119" s="2">
        <v>15554.18</v>
      </c>
      <c r="C119" s="2">
        <v>15570.8</v>
      </c>
      <c r="D119" s="2">
        <v>15668.08</v>
      </c>
      <c r="E119" s="2">
        <v>15542.17</v>
      </c>
      <c r="F119" t="s">
        <v>138</v>
      </c>
      <c r="G119" s="1">
        <v>-3.3999999999999998E-3</v>
      </c>
      <c r="H119">
        <f t="shared" si="3"/>
        <v>7.6975381999999994</v>
      </c>
      <c r="I119">
        <f t="shared" si="4"/>
        <v>119728.894719676</v>
      </c>
      <c r="K119" s="3">
        <v>44364</v>
      </c>
      <c r="L119">
        <v>7.6766316200000011</v>
      </c>
    </row>
    <row r="120" spans="1:12" x14ac:dyDescent="0.25">
      <c r="A120" s="3">
        <v>44372</v>
      </c>
      <c r="B120" s="2">
        <v>15607.97</v>
      </c>
      <c r="C120" s="2">
        <v>15584.9</v>
      </c>
      <c r="D120" s="2">
        <v>15612.66</v>
      </c>
      <c r="E120" s="2">
        <v>15533.4</v>
      </c>
      <c r="F120" t="s">
        <v>137</v>
      </c>
      <c r="G120" s="1">
        <v>1.1999999999999999E-3</v>
      </c>
      <c r="H120">
        <f t="shared" si="3"/>
        <v>7.7021548500000003</v>
      </c>
      <c r="I120">
        <f t="shared" si="4"/>
        <v>120215.00183415451</v>
      </c>
      <c r="K120" s="3">
        <v>44363</v>
      </c>
      <c r="L120">
        <v>7.6724418599999993</v>
      </c>
    </row>
    <row r="121" spans="1:12" x14ac:dyDescent="0.25">
      <c r="A121" s="3">
        <v>44371</v>
      </c>
      <c r="B121" s="2">
        <v>15589.23</v>
      </c>
      <c r="C121" s="2">
        <v>15528.55</v>
      </c>
      <c r="D121" s="2">
        <v>15606.89</v>
      </c>
      <c r="E121" s="2">
        <v>15476.67</v>
      </c>
      <c r="F121" t="s">
        <v>136</v>
      </c>
      <c r="G121" s="1">
        <v>8.6E-3</v>
      </c>
      <c r="H121">
        <f t="shared" si="3"/>
        <v>7.7188293000000012</v>
      </c>
      <c r="I121">
        <f t="shared" si="4"/>
        <v>120330.60528843902</v>
      </c>
      <c r="K121" s="3">
        <v>44362</v>
      </c>
      <c r="L121">
        <v>7.765664479999999</v>
      </c>
    </row>
    <row r="122" spans="1:12" x14ac:dyDescent="0.25">
      <c r="A122" s="3">
        <v>44370</v>
      </c>
      <c r="B122" s="2">
        <v>15456.39</v>
      </c>
      <c r="C122" s="2">
        <v>15674.33</v>
      </c>
      <c r="D122" s="2">
        <v>15675.9</v>
      </c>
      <c r="E122" s="2">
        <v>15456.39</v>
      </c>
      <c r="F122" t="s">
        <v>135</v>
      </c>
      <c r="G122" s="1">
        <v>-1.15E-2</v>
      </c>
      <c r="H122">
        <f t="shared" si="3"/>
        <v>7.7186947499999992</v>
      </c>
      <c r="I122">
        <f t="shared" si="4"/>
        <v>119303.15634695248</v>
      </c>
      <c r="K122" s="3">
        <v>44358</v>
      </c>
      <c r="L122">
        <v>7.7438450199999993</v>
      </c>
    </row>
    <row r="123" spans="1:12" x14ac:dyDescent="0.25">
      <c r="A123" s="3">
        <v>44369</v>
      </c>
      <c r="B123" s="2">
        <v>15636.33</v>
      </c>
      <c r="C123" s="2">
        <v>15587.57</v>
      </c>
      <c r="D123" s="2">
        <v>15652.75</v>
      </c>
      <c r="E123" s="2">
        <v>15518.31</v>
      </c>
      <c r="F123" t="s">
        <v>134</v>
      </c>
      <c r="G123" s="1">
        <v>2.0999999999999999E-3</v>
      </c>
      <c r="H123">
        <f t="shared" si="3"/>
        <v>7.7371371799999995</v>
      </c>
      <c r="I123">
        <f t="shared" si="4"/>
        <v>120980.43020174939</v>
      </c>
      <c r="K123" s="3">
        <v>44357</v>
      </c>
      <c r="L123">
        <v>7.7795200100000006</v>
      </c>
    </row>
    <row r="124" spans="1:12" x14ac:dyDescent="0.25">
      <c r="A124" s="3">
        <v>44368</v>
      </c>
      <c r="B124" s="2">
        <v>15603.24</v>
      </c>
      <c r="C124" s="2">
        <v>15391.5</v>
      </c>
      <c r="D124" s="2">
        <v>15606.57</v>
      </c>
      <c r="E124" s="2">
        <v>15309.44</v>
      </c>
      <c r="F124" t="s">
        <v>133</v>
      </c>
      <c r="G124" s="1">
        <v>0.01</v>
      </c>
      <c r="H124">
        <f t="shared" si="3"/>
        <v>7.7041198500000005</v>
      </c>
      <c r="I124">
        <f t="shared" si="4"/>
        <v>120209.231008314</v>
      </c>
      <c r="K124" s="3">
        <v>44356</v>
      </c>
      <c r="L124">
        <v>7.7774796999999998</v>
      </c>
    </row>
    <row r="125" spans="1:12" x14ac:dyDescent="0.25">
      <c r="A125" s="3">
        <v>44365</v>
      </c>
      <c r="B125" s="2">
        <v>15448.04</v>
      </c>
      <c r="C125" s="2">
        <v>15720.52</v>
      </c>
      <c r="D125" s="2">
        <v>15736.93</v>
      </c>
      <c r="E125" s="2">
        <v>15426.76</v>
      </c>
      <c r="F125" t="s">
        <v>132</v>
      </c>
      <c r="G125" s="1">
        <v>-1.78E-2</v>
      </c>
      <c r="H125">
        <f t="shared" si="3"/>
        <v>7.6533765999999996</v>
      </c>
      <c r="I125">
        <f t="shared" si="4"/>
        <v>118229.667851864</v>
      </c>
      <c r="K125" s="3">
        <v>44355</v>
      </c>
      <c r="L125">
        <v>7.7894400000000008</v>
      </c>
    </row>
    <row r="126" spans="1:12" x14ac:dyDescent="0.25">
      <c r="A126" s="3">
        <v>44364</v>
      </c>
      <c r="B126" s="2">
        <v>15727.67</v>
      </c>
      <c r="C126" s="2">
        <v>15655.32</v>
      </c>
      <c r="D126" s="2">
        <v>15752.34</v>
      </c>
      <c r="E126" s="2">
        <v>15649.22</v>
      </c>
      <c r="F126" t="s">
        <v>131</v>
      </c>
      <c r="G126" s="1">
        <v>1.1000000000000001E-3</v>
      </c>
      <c r="H126">
        <f t="shared" si="3"/>
        <v>7.6766316200000011</v>
      </c>
      <c r="I126">
        <f t="shared" si="4"/>
        <v>120735.52883092542</v>
      </c>
      <c r="K126" s="3">
        <v>44354</v>
      </c>
      <c r="L126">
        <v>7.7964500700000006</v>
      </c>
    </row>
    <row r="127" spans="1:12" x14ac:dyDescent="0.25">
      <c r="A127" s="3">
        <v>44363</v>
      </c>
      <c r="B127" s="2">
        <v>15710.57</v>
      </c>
      <c r="C127" s="2">
        <v>15756.83</v>
      </c>
      <c r="D127" s="2">
        <v>15759.66</v>
      </c>
      <c r="E127" s="2">
        <v>15674.61</v>
      </c>
      <c r="F127" t="s">
        <v>130</v>
      </c>
      <c r="G127" s="1">
        <v>-1.1999999999999999E-3</v>
      </c>
      <c r="H127">
        <f t="shared" si="3"/>
        <v>7.6724418599999993</v>
      </c>
      <c r="I127">
        <f t="shared" si="4"/>
        <v>120538.43491246019</v>
      </c>
      <c r="K127" s="3">
        <v>44351</v>
      </c>
      <c r="L127">
        <v>7.778909249999999</v>
      </c>
    </row>
    <row r="128" spans="1:12" x14ac:dyDescent="0.25">
      <c r="A128" s="3">
        <v>44362</v>
      </c>
      <c r="B128" s="2">
        <v>15729.52</v>
      </c>
      <c r="C128" s="2">
        <v>15744.77</v>
      </c>
      <c r="D128" s="2">
        <v>15792.35</v>
      </c>
      <c r="E128" s="2">
        <v>15714.94</v>
      </c>
      <c r="F128" t="s">
        <v>129</v>
      </c>
      <c r="G128" s="1">
        <v>3.5999999999999999E-3</v>
      </c>
      <c r="H128">
        <f t="shared" si="3"/>
        <v>7.765664479999999</v>
      </c>
      <c r="I128">
        <f t="shared" si="4"/>
        <v>122150.17475144959</v>
      </c>
      <c r="K128" s="3">
        <v>44350</v>
      </c>
      <c r="L128">
        <v>7.7637246399999995</v>
      </c>
    </row>
    <row r="129" spans="1:12" x14ac:dyDescent="0.25">
      <c r="A129" s="3">
        <v>44361</v>
      </c>
      <c r="B129" s="2">
        <v>15673.64</v>
      </c>
      <c r="C129" s="2">
        <v>15739.89</v>
      </c>
      <c r="D129" s="2">
        <v>15802.67</v>
      </c>
      <c r="E129" s="2">
        <v>15673.64</v>
      </c>
      <c r="F129" t="s">
        <v>128</v>
      </c>
      <c r="G129" s="1">
        <v>-1.2999999999999999E-3</v>
      </c>
      <c r="H129" s="5">
        <f>L122+(L121-L122)*3/4</f>
        <v>7.7602096149999991</v>
      </c>
      <c r="I129">
        <f t="shared" si="4"/>
        <v>121630.73183004858</v>
      </c>
      <c r="K129" s="3">
        <v>44349</v>
      </c>
      <c r="L129">
        <v>7.7899524500000004</v>
      </c>
    </row>
    <row r="130" spans="1:12" x14ac:dyDescent="0.25">
      <c r="A130" s="3">
        <v>44358</v>
      </c>
      <c r="B130" s="2">
        <v>15693.27</v>
      </c>
      <c r="C130" s="2">
        <v>15583.29</v>
      </c>
      <c r="D130" s="2">
        <v>15703.84</v>
      </c>
      <c r="E130" s="2">
        <v>15548.35</v>
      </c>
      <c r="F130" t="s">
        <v>127</v>
      </c>
      <c r="G130" s="1">
        <v>7.7999999999999996E-3</v>
      </c>
      <c r="H130">
        <f t="shared" si="3"/>
        <v>7.7438450199999993</v>
      </c>
      <c r="I130">
        <f t="shared" si="4"/>
        <v>121526.25073701539</v>
      </c>
      <c r="K130" s="3">
        <v>44348</v>
      </c>
      <c r="L130">
        <v>7.7901295600000005</v>
      </c>
    </row>
    <row r="131" spans="1:12" x14ac:dyDescent="0.25">
      <c r="A131" s="3">
        <v>44357</v>
      </c>
      <c r="B131" s="2">
        <v>15571.22</v>
      </c>
      <c r="C131" s="2">
        <v>15610.08</v>
      </c>
      <c r="D131" s="2">
        <v>15637.94</v>
      </c>
      <c r="E131" s="2">
        <v>15513.36</v>
      </c>
      <c r="F131" t="s">
        <v>126</v>
      </c>
      <c r="G131" s="1">
        <v>-5.9999999999999995E-4</v>
      </c>
      <c r="H131">
        <f t="shared" ref="H131:H194" si="5">VLOOKUP(A131,K$2:L$248,2,0)</f>
        <v>7.7795200100000006</v>
      </c>
      <c r="I131">
        <f t="shared" ref="I131:I194" si="6">B131*H131</f>
        <v>121136.6175701122</v>
      </c>
      <c r="K131" s="3">
        <v>44347</v>
      </c>
      <c r="L131">
        <v>7.7858580000000002</v>
      </c>
    </row>
    <row r="132" spans="1:12" x14ac:dyDescent="0.25">
      <c r="A132" s="3">
        <v>44356</v>
      </c>
      <c r="B132" s="2">
        <v>15581.14</v>
      </c>
      <c r="C132" s="2">
        <v>15642.74</v>
      </c>
      <c r="D132" s="2">
        <v>15669.14</v>
      </c>
      <c r="E132" s="2">
        <v>15505.15</v>
      </c>
      <c r="F132" t="s">
        <v>125</v>
      </c>
      <c r="G132" s="1">
        <v>-3.8E-3</v>
      </c>
      <c r="H132">
        <f t="shared" si="5"/>
        <v>7.7774796999999998</v>
      </c>
      <c r="I132">
        <f t="shared" si="6"/>
        <v>121182.000052858</v>
      </c>
      <c r="K132" s="3">
        <v>44344</v>
      </c>
      <c r="L132">
        <v>7.7612238600000003</v>
      </c>
    </row>
    <row r="133" spans="1:12" x14ac:dyDescent="0.25">
      <c r="A133" s="3">
        <v>44355</v>
      </c>
      <c r="B133" s="2">
        <v>15640.6</v>
      </c>
      <c r="C133" s="2">
        <v>15674.41</v>
      </c>
      <c r="D133" s="2">
        <v>15727.23</v>
      </c>
      <c r="E133" s="2">
        <v>15638.32</v>
      </c>
      <c r="F133" t="s">
        <v>124</v>
      </c>
      <c r="G133" s="1">
        <v>-2.3E-3</v>
      </c>
      <c r="H133">
        <f t="shared" si="5"/>
        <v>7.7894400000000008</v>
      </c>
      <c r="I133">
        <f t="shared" si="6"/>
        <v>121831.51526400002</v>
      </c>
      <c r="K133" s="3">
        <v>44343</v>
      </c>
      <c r="L133">
        <v>7.7814220799999996</v>
      </c>
    </row>
    <row r="134" spans="1:12" x14ac:dyDescent="0.25">
      <c r="A134" s="3">
        <v>44354</v>
      </c>
      <c r="B134" s="2">
        <v>15677.15</v>
      </c>
      <c r="C134" s="2">
        <v>15661.58</v>
      </c>
      <c r="D134" s="2">
        <v>15732.06</v>
      </c>
      <c r="E134" s="2">
        <v>15614.18</v>
      </c>
      <c r="F134" t="s">
        <v>123</v>
      </c>
      <c r="G134" s="1">
        <v>-1E-3</v>
      </c>
      <c r="H134">
        <f t="shared" si="5"/>
        <v>7.7964500700000006</v>
      </c>
      <c r="I134">
        <f t="shared" si="6"/>
        <v>122226.1172149005</v>
      </c>
      <c r="K134" s="3">
        <v>44342</v>
      </c>
      <c r="L134">
        <v>7.7900195000000005</v>
      </c>
    </row>
    <row r="135" spans="1:12" x14ac:dyDescent="0.25">
      <c r="A135" s="3">
        <v>44351</v>
      </c>
      <c r="B135" s="2">
        <v>15692.9</v>
      </c>
      <c r="C135" s="2">
        <v>15651.69</v>
      </c>
      <c r="D135" s="2">
        <v>15705.89</v>
      </c>
      <c r="E135" s="2">
        <v>15607.92</v>
      </c>
      <c r="F135" t="s">
        <v>122</v>
      </c>
      <c r="G135" s="1">
        <v>3.8999999999999998E-3</v>
      </c>
      <c r="H135">
        <f t="shared" si="5"/>
        <v>7.778909249999999</v>
      </c>
      <c r="I135">
        <f t="shared" si="6"/>
        <v>122073.64496932497</v>
      </c>
      <c r="K135" s="3">
        <v>44341</v>
      </c>
      <c r="L135">
        <v>7.8522500000000006</v>
      </c>
    </row>
    <row r="136" spans="1:12" x14ac:dyDescent="0.25">
      <c r="A136" s="3">
        <v>44350</v>
      </c>
      <c r="B136" s="2">
        <v>15632.67</v>
      </c>
      <c r="C136" s="2">
        <v>15591.54</v>
      </c>
      <c r="D136" s="2">
        <v>15657.15</v>
      </c>
      <c r="E136" s="2">
        <v>15477.32</v>
      </c>
      <c r="F136" t="s">
        <v>121</v>
      </c>
      <c r="G136" s="1">
        <v>1.9E-3</v>
      </c>
      <c r="H136">
        <f t="shared" si="5"/>
        <v>7.7637246399999995</v>
      </c>
      <c r="I136">
        <f t="shared" si="6"/>
        <v>121367.74526798879</v>
      </c>
      <c r="K136" s="3">
        <v>44340</v>
      </c>
      <c r="L136">
        <v>7.8392205500000003</v>
      </c>
    </row>
    <row r="137" spans="1:12" x14ac:dyDescent="0.25">
      <c r="A137" s="3">
        <v>44349</v>
      </c>
      <c r="B137" s="2">
        <v>15602.71</v>
      </c>
      <c r="C137" s="2">
        <v>15570.77</v>
      </c>
      <c r="D137" s="2">
        <v>15631.02</v>
      </c>
      <c r="E137" s="2">
        <v>15554.02</v>
      </c>
      <c r="F137" t="s">
        <v>120</v>
      </c>
      <c r="G137" s="1">
        <v>2.3E-3</v>
      </c>
      <c r="H137">
        <f t="shared" si="5"/>
        <v>7.7899524500000004</v>
      </c>
      <c r="I137">
        <f t="shared" si="6"/>
        <v>121544.3689911395</v>
      </c>
      <c r="K137" s="3">
        <v>44337</v>
      </c>
      <c r="L137">
        <v>7.8358468100000005</v>
      </c>
    </row>
    <row r="138" spans="1:12" x14ac:dyDescent="0.25">
      <c r="A138" s="3">
        <v>44348</v>
      </c>
      <c r="B138" s="2">
        <v>15567.36</v>
      </c>
      <c r="C138" s="2">
        <v>15513.13</v>
      </c>
      <c r="D138" s="2">
        <v>15685.4</v>
      </c>
      <c r="E138" s="2">
        <v>15512.36</v>
      </c>
      <c r="F138" t="s">
        <v>119</v>
      </c>
      <c r="G138" s="1">
        <v>9.4999999999999998E-3</v>
      </c>
      <c r="H138">
        <f t="shared" si="5"/>
        <v>7.7901295600000005</v>
      </c>
      <c r="I138">
        <f t="shared" si="6"/>
        <v>121271.75130716161</v>
      </c>
      <c r="K138" s="3">
        <v>44336</v>
      </c>
      <c r="L138">
        <v>7.8660861400000002</v>
      </c>
    </row>
    <row r="139" spans="1:12" x14ac:dyDescent="0.25">
      <c r="A139" s="3">
        <v>44347</v>
      </c>
      <c r="B139" s="2">
        <v>15421.13</v>
      </c>
      <c r="C139" s="2">
        <v>15496.48</v>
      </c>
      <c r="D139" s="2">
        <v>15499.64</v>
      </c>
      <c r="E139" s="2">
        <v>15414.38</v>
      </c>
      <c r="F139" t="s">
        <v>118</v>
      </c>
      <c r="G139" s="1">
        <v>-6.4000000000000003E-3</v>
      </c>
      <c r="H139">
        <f t="shared" si="5"/>
        <v>7.7858580000000002</v>
      </c>
      <c r="I139">
        <f t="shared" si="6"/>
        <v>120066.72837954</v>
      </c>
      <c r="K139" s="3">
        <v>44335</v>
      </c>
      <c r="L139">
        <v>7.8317082400000002</v>
      </c>
    </row>
    <row r="140" spans="1:12" x14ac:dyDescent="0.25">
      <c r="A140" s="3">
        <v>44344</v>
      </c>
      <c r="B140" s="2">
        <v>15519.98</v>
      </c>
      <c r="C140" s="2">
        <v>15443.14</v>
      </c>
      <c r="D140" s="2">
        <v>15548.72</v>
      </c>
      <c r="E140" s="2">
        <v>15435.74</v>
      </c>
      <c r="F140" t="s">
        <v>117</v>
      </c>
      <c r="G140" s="1">
        <v>7.4000000000000003E-3</v>
      </c>
      <c r="H140">
        <f t="shared" si="5"/>
        <v>7.7612238600000003</v>
      </c>
      <c r="I140">
        <f t="shared" si="6"/>
        <v>120454.0390827228</v>
      </c>
      <c r="K140" s="3">
        <v>44334</v>
      </c>
      <c r="L140">
        <v>7.8513500000000001</v>
      </c>
    </row>
    <row r="141" spans="1:12" x14ac:dyDescent="0.25">
      <c r="A141" s="3">
        <v>44343</v>
      </c>
      <c r="B141" s="2">
        <v>15406.73</v>
      </c>
      <c r="C141" s="2">
        <v>15419.2</v>
      </c>
      <c r="D141" s="2">
        <v>15490.06</v>
      </c>
      <c r="E141" s="2">
        <v>15350.67</v>
      </c>
      <c r="F141" t="s">
        <v>116</v>
      </c>
      <c r="G141" s="1">
        <v>-2.8E-3</v>
      </c>
      <c r="H141">
        <f t="shared" si="5"/>
        <v>7.7814220799999996</v>
      </c>
      <c r="I141">
        <f t="shared" si="6"/>
        <v>119886.26900259839</v>
      </c>
      <c r="K141" s="3">
        <v>44333</v>
      </c>
      <c r="L141">
        <v>7.82378588</v>
      </c>
    </row>
    <row r="142" spans="1:12" x14ac:dyDescent="0.25">
      <c r="A142" s="3">
        <v>44342</v>
      </c>
      <c r="B142" s="2">
        <v>15450.72</v>
      </c>
      <c r="C142" s="2">
        <v>15520.44</v>
      </c>
      <c r="D142" s="2">
        <v>15541.86</v>
      </c>
      <c r="E142" s="2">
        <v>15407.48</v>
      </c>
      <c r="F142" t="s">
        <v>115</v>
      </c>
      <c r="G142" s="1">
        <v>-8.9999999999999998E-4</v>
      </c>
      <c r="H142">
        <f t="shared" si="5"/>
        <v>7.7900195000000005</v>
      </c>
      <c r="I142">
        <f t="shared" si="6"/>
        <v>120361.41008904</v>
      </c>
      <c r="K142" s="3">
        <v>44330</v>
      </c>
      <c r="L142">
        <v>7.8141537999999997</v>
      </c>
    </row>
    <row r="143" spans="1:12" x14ac:dyDescent="0.25">
      <c r="A143" s="3">
        <v>44341</v>
      </c>
      <c r="B143" s="2">
        <v>15465.09</v>
      </c>
      <c r="C143" s="2">
        <v>15548.29</v>
      </c>
      <c r="D143" s="2">
        <v>15568.6</v>
      </c>
      <c r="E143" s="2">
        <v>15465.09</v>
      </c>
      <c r="F143" t="s">
        <v>114</v>
      </c>
      <c r="G143" s="1">
        <v>1.8E-3</v>
      </c>
      <c r="H143">
        <f t="shared" si="5"/>
        <v>7.8522500000000006</v>
      </c>
      <c r="I143">
        <f t="shared" si="6"/>
        <v>121435.75295250001</v>
      </c>
      <c r="K143" s="3">
        <v>44329</v>
      </c>
      <c r="L143">
        <v>7.7910346799999992</v>
      </c>
    </row>
    <row r="144" spans="1:12" x14ac:dyDescent="0.25">
      <c r="A144" s="3">
        <v>44337</v>
      </c>
      <c r="B144" s="2">
        <v>15437.51</v>
      </c>
      <c r="C144" s="2">
        <v>15411.03</v>
      </c>
      <c r="D144" s="2">
        <v>15467.19</v>
      </c>
      <c r="E144" s="2">
        <v>15364.43</v>
      </c>
      <c r="F144" t="s">
        <v>113</v>
      </c>
      <c r="G144" s="1">
        <v>4.4000000000000003E-3</v>
      </c>
      <c r="H144">
        <f t="shared" si="5"/>
        <v>7.8358468100000005</v>
      </c>
      <c r="I144">
        <f t="shared" si="6"/>
        <v>120965.96348784311</v>
      </c>
      <c r="K144" s="3">
        <v>44328</v>
      </c>
      <c r="L144">
        <v>7.7924705400000001</v>
      </c>
    </row>
    <row r="145" spans="1:12" x14ac:dyDescent="0.25">
      <c r="A145" s="3">
        <v>44336</v>
      </c>
      <c r="B145" s="2">
        <v>15370.26</v>
      </c>
      <c r="C145" s="2">
        <v>15207.32</v>
      </c>
      <c r="D145" s="2">
        <v>15370.26</v>
      </c>
      <c r="E145" s="2">
        <v>15102.35</v>
      </c>
      <c r="F145" t="s">
        <v>112</v>
      </c>
      <c r="G145" s="1">
        <v>1.7000000000000001E-2</v>
      </c>
      <c r="H145">
        <f t="shared" si="5"/>
        <v>7.8660861400000002</v>
      </c>
      <c r="I145">
        <f t="shared" si="6"/>
        <v>120903.78915419641</v>
      </c>
      <c r="K145" s="3">
        <v>44327</v>
      </c>
      <c r="L145">
        <v>7.8080560999999991</v>
      </c>
    </row>
    <row r="146" spans="1:12" x14ac:dyDescent="0.25">
      <c r="A146" s="3">
        <v>44335</v>
      </c>
      <c r="B146" s="2">
        <v>15113.56</v>
      </c>
      <c r="C146" s="2">
        <v>15238.82</v>
      </c>
      <c r="D146" s="2">
        <v>15266.53</v>
      </c>
      <c r="E146" s="2">
        <v>14961.27</v>
      </c>
      <c r="F146" t="s">
        <v>111</v>
      </c>
      <c r="G146" s="1">
        <v>-1.77E-2</v>
      </c>
      <c r="H146">
        <f t="shared" si="5"/>
        <v>7.8317082400000002</v>
      </c>
      <c r="I146">
        <f t="shared" si="6"/>
        <v>118364.9923877344</v>
      </c>
      <c r="K146" s="3">
        <v>44326</v>
      </c>
      <c r="L146">
        <v>7.7814812400000006</v>
      </c>
    </row>
    <row r="147" spans="1:12" x14ac:dyDescent="0.25">
      <c r="A147" s="3">
        <v>44334</v>
      </c>
      <c r="B147" s="2">
        <v>15386.58</v>
      </c>
      <c r="C147" s="2">
        <v>15514.72</v>
      </c>
      <c r="D147" s="2">
        <v>15538.01</v>
      </c>
      <c r="E147" s="2">
        <v>15344.1</v>
      </c>
      <c r="F147" t="s">
        <v>110</v>
      </c>
      <c r="G147" s="1">
        <v>-6.9999999999999999E-4</v>
      </c>
      <c r="H147">
        <f t="shared" si="5"/>
        <v>7.8513500000000001</v>
      </c>
      <c r="I147">
        <f t="shared" si="6"/>
        <v>120805.424883</v>
      </c>
      <c r="K147" s="3">
        <v>44323</v>
      </c>
      <c r="L147">
        <v>7.8220253</v>
      </c>
    </row>
    <row r="148" spans="1:12" x14ac:dyDescent="0.25">
      <c r="A148" s="3">
        <v>44333</v>
      </c>
      <c r="B148" s="2">
        <v>15396.62</v>
      </c>
      <c r="C148" s="2">
        <v>15432.34</v>
      </c>
      <c r="D148" s="2">
        <v>15482.23</v>
      </c>
      <c r="E148" s="2">
        <v>15353.66</v>
      </c>
      <c r="F148" t="s">
        <v>109</v>
      </c>
      <c r="G148" s="1">
        <v>-1.2999999999999999E-3</v>
      </c>
      <c r="H148">
        <f t="shared" si="5"/>
        <v>7.82378588</v>
      </c>
      <c r="I148">
        <f t="shared" si="6"/>
        <v>120459.85815572561</v>
      </c>
      <c r="K148" s="3">
        <v>44322</v>
      </c>
      <c r="L148">
        <v>7.7931027200000003</v>
      </c>
    </row>
    <row r="149" spans="1:12" x14ac:dyDescent="0.25">
      <c r="A149" s="3">
        <v>44330</v>
      </c>
      <c r="B149" s="2">
        <v>15416.64</v>
      </c>
      <c r="C149" s="2">
        <v>15301.74</v>
      </c>
      <c r="D149" s="2">
        <v>15417.24</v>
      </c>
      <c r="E149" s="2">
        <v>15214.68</v>
      </c>
      <c r="F149" t="s">
        <v>108</v>
      </c>
      <c r="G149" s="1">
        <v>1.43E-2</v>
      </c>
      <c r="H149">
        <f t="shared" si="5"/>
        <v>7.8141537999999997</v>
      </c>
      <c r="I149">
        <f t="shared" si="6"/>
        <v>120467.99603923199</v>
      </c>
      <c r="K149" s="3">
        <v>44316</v>
      </c>
      <c r="L149">
        <v>7.7792513999999997</v>
      </c>
    </row>
    <row r="150" spans="1:12" x14ac:dyDescent="0.25">
      <c r="A150" s="3">
        <v>44329</v>
      </c>
      <c r="B150" s="2">
        <v>15199.68</v>
      </c>
      <c r="C150" s="2">
        <v>14967.8</v>
      </c>
      <c r="D150" s="2">
        <v>15235.89</v>
      </c>
      <c r="E150" s="2">
        <v>14816.35</v>
      </c>
      <c r="F150" t="s">
        <v>107</v>
      </c>
      <c r="G150" s="1">
        <v>3.3E-3</v>
      </c>
      <c r="H150">
        <f t="shared" si="5"/>
        <v>7.7910346799999992</v>
      </c>
      <c r="I150">
        <f t="shared" si="6"/>
        <v>118421.23400490239</v>
      </c>
      <c r="K150" s="3">
        <v>44315</v>
      </c>
      <c r="L150">
        <v>7.8415578000000004</v>
      </c>
    </row>
    <row r="151" spans="1:12" x14ac:dyDescent="0.25">
      <c r="A151" s="3">
        <v>44328</v>
      </c>
      <c r="B151" s="2">
        <v>15150.22</v>
      </c>
      <c r="C151" s="2">
        <v>15144.04</v>
      </c>
      <c r="D151" s="2">
        <v>15226.36</v>
      </c>
      <c r="E151" s="2">
        <v>15058.11</v>
      </c>
      <c r="F151" t="s">
        <v>106</v>
      </c>
      <c r="G151" s="1">
        <v>2E-3</v>
      </c>
      <c r="H151">
        <f t="shared" si="5"/>
        <v>7.7924705400000001</v>
      </c>
      <c r="I151">
        <f t="shared" si="6"/>
        <v>118057.64302451879</v>
      </c>
      <c r="K151" s="3">
        <v>44314</v>
      </c>
      <c r="L151">
        <v>7.8521883299999997</v>
      </c>
    </row>
    <row r="152" spans="1:12" x14ac:dyDescent="0.25">
      <c r="A152" s="3">
        <v>44327</v>
      </c>
      <c r="B152" s="2">
        <v>15119.75</v>
      </c>
      <c r="C152" s="2">
        <v>15253.32</v>
      </c>
      <c r="D152" s="2">
        <v>15255.89</v>
      </c>
      <c r="E152" s="2">
        <v>15006.73</v>
      </c>
      <c r="F152" t="s">
        <v>105</v>
      </c>
      <c r="G152" s="1">
        <v>-1.8200000000000001E-2</v>
      </c>
      <c r="H152">
        <f t="shared" si="5"/>
        <v>7.8080560999999991</v>
      </c>
      <c r="I152">
        <f t="shared" si="6"/>
        <v>118055.85621797499</v>
      </c>
      <c r="K152" s="3">
        <v>44313</v>
      </c>
      <c r="L152">
        <v>7.8379469999999998</v>
      </c>
    </row>
    <row r="153" spans="1:12" x14ac:dyDescent="0.25">
      <c r="A153" s="3">
        <v>44326</v>
      </c>
      <c r="B153" s="2">
        <v>15400.41</v>
      </c>
      <c r="C153" s="2">
        <v>15417.53</v>
      </c>
      <c r="D153" s="2">
        <v>15419.43</v>
      </c>
      <c r="E153" s="2">
        <v>15347.96</v>
      </c>
      <c r="F153" t="s">
        <v>104</v>
      </c>
      <c r="G153" s="1">
        <v>0</v>
      </c>
      <c r="H153">
        <f t="shared" si="5"/>
        <v>7.7814812400000006</v>
      </c>
      <c r="I153">
        <f t="shared" si="6"/>
        <v>119838.00150330841</v>
      </c>
      <c r="K153" s="3">
        <v>44312</v>
      </c>
      <c r="L153">
        <v>7.8351005199999992</v>
      </c>
    </row>
    <row r="154" spans="1:12" x14ac:dyDescent="0.25">
      <c r="A154" s="3">
        <v>44323</v>
      </c>
      <c r="B154" s="2">
        <v>15399.65</v>
      </c>
      <c r="C154" s="2">
        <v>15348.32</v>
      </c>
      <c r="D154" s="2">
        <v>15406.41</v>
      </c>
      <c r="E154" s="2">
        <v>15290.2</v>
      </c>
      <c r="F154" t="s">
        <v>103</v>
      </c>
      <c r="G154" s="1">
        <v>1.34E-2</v>
      </c>
      <c r="H154">
        <f t="shared" si="5"/>
        <v>7.8220253</v>
      </c>
      <c r="I154">
        <f t="shared" si="6"/>
        <v>120456.45191114499</v>
      </c>
      <c r="K154" s="3">
        <v>44309</v>
      </c>
      <c r="L154">
        <v>7.8576955499999999</v>
      </c>
    </row>
    <row r="155" spans="1:12" x14ac:dyDescent="0.25">
      <c r="A155" s="3">
        <v>44322</v>
      </c>
      <c r="B155" s="2">
        <v>15196.74</v>
      </c>
      <c r="C155" s="2">
        <v>15170.77</v>
      </c>
      <c r="D155" s="2">
        <v>15281.4</v>
      </c>
      <c r="E155" s="2">
        <v>15092.77</v>
      </c>
      <c r="F155" t="s">
        <v>102</v>
      </c>
      <c r="G155" s="1">
        <v>1.6999999999999999E-3</v>
      </c>
      <c r="H155">
        <f t="shared" si="5"/>
        <v>7.7931027200000003</v>
      </c>
      <c r="I155">
        <f t="shared" si="6"/>
        <v>118429.7558291328</v>
      </c>
      <c r="K155" s="3">
        <v>44308</v>
      </c>
      <c r="L155">
        <v>7.7989364999999999</v>
      </c>
    </row>
    <row r="156" spans="1:12" x14ac:dyDescent="0.25">
      <c r="A156" s="3">
        <v>44321</v>
      </c>
      <c r="B156" s="2">
        <v>15170.78</v>
      </c>
      <c r="C156" s="2">
        <v>14969.63</v>
      </c>
      <c r="D156" s="2">
        <v>15170.78</v>
      </c>
      <c r="E156" s="2">
        <v>14963.77</v>
      </c>
      <c r="F156" t="s">
        <v>101</v>
      </c>
      <c r="G156" s="1">
        <v>2.12E-2</v>
      </c>
      <c r="H156" s="5">
        <f>L$149+(L$148-L$149)*(A156-K$149)/(K$148-K$149)</f>
        <v>7.7907941666666671</v>
      </c>
      <c r="I156">
        <f t="shared" si="6"/>
        <v>118192.42432778334</v>
      </c>
      <c r="K156" s="3">
        <v>44307</v>
      </c>
      <c r="L156">
        <v>7.8097779900000006</v>
      </c>
    </row>
    <row r="157" spans="1:12" x14ac:dyDescent="0.25">
      <c r="A157" s="3">
        <v>44320</v>
      </c>
      <c r="B157" s="2">
        <v>14856.48</v>
      </c>
      <c r="C157" s="2">
        <v>15259.5</v>
      </c>
      <c r="D157" s="2">
        <v>15260.75</v>
      </c>
      <c r="E157" s="2">
        <v>14845.27</v>
      </c>
      <c r="F157" t="s">
        <v>100</v>
      </c>
      <c r="G157" s="1">
        <v>-2.4899999999999999E-2</v>
      </c>
      <c r="H157" s="5">
        <f t="shared" ref="H157:H158" si="7">L$149+(L$148-L$149)*(A157-K$149)/(K$148-K$149)</f>
        <v>7.7884856133333331</v>
      </c>
      <c r="I157">
        <f t="shared" si="6"/>
        <v>115709.4807447744</v>
      </c>
      <c r="K157" s="3">
        <v>44306</v>
      </c>
      <c r="L157">
        <v>7.8191637300000005</v>
      </c>
    </row>
    <row r="158" spans="1:12" x14ac:dyDescent="0.25">
      <c r="A158" s="3">
        <v>44319</v>
      </c>
      <c r="B158" s="2">
        <v>15236.47</v>
      </c>
      <c r="C158" s="2">
        <v>15191.79</v>
      </c>
      <c r="D158" s="2">
        <v>15268.56</v>
      </c>
      <c r="E158" s="2">
        <v>15111.3</v>
      </c>
      <c r="F158" t="s">
        <v>99</v>
      </c>
      <c r="G158" s="1">
        <v>6.6E-3</v>
      </c>
      <c r="H158" s="5">
        <f t="shared" si="7"/>
        <v>7.78617706</v>
      </c>
      <c r="I158">
        <f t="shared" si="6"/>
        <v>118633.85318937819</v>
      </c>
      <c r="K158" s="3">
        <v>44305</v>
      </c>
      <c r="L158">
        <v>7.8316780499999998</v>
      </c>
    </row>
    <row r="159" spans="1:12" x14ac:dyDescent="0.25">
      <c r="A159" s="3">
        <v>44316</v>
      </c>
      <c r="B159" s="2">
        <v>15135.91</v>
      </c>
      <c r="C159" s="2">
        <v>15204.39</v>
      </c>
      <c r="D159" s="2">
        <v>15244.26</v>
      </c>
      <c r="E159" s="2">
        <v>15135.91</v>
      </c>
      <c r="F159" t="s">
        <v>98</v>
      </c>
      <c r="G159" s="1">
        <v>-1.1999999999999999E-3</v>
      </c>
      <c r="H159">
        <f t="shared" si="5"/>
        <v>7.7792513999999997</v>
      </c>
      <c r="I159">
        <f t="shared" si="6"/>
        <v>117746.049057774</v>
      </c>
      <c r="K159" s="3">
        <v>44302</v>
      </c>
      <c r="L159">
        <v>7.8132754899999988</v>
      </c>
    </row>
    <row r="160" spans="1:12" x14ac:dyDescent="0.25">
      <c r="A160" s="3">
        <v>44315</v>
      </c>
      <c r="B160" s="2">
        <v>15154.2</v>
      </c>
      <c r="C160" s="2">
        <v>15326.23</v>
      </c>
      <c r="D160" s="2">
        <v>15329.72</v>
      </c>
      <c r="E160" s="2">
        <v>15085.02</v>
      </c>
      <c r="F160" t="s">
        <v>97</v>
      </c>
      <c r="G160" s="1">
        <v>-8.9999999999999993E-3</v>
      </c>
      <c r="H160">
        <f t="shared" si="5"/>
        <v>7.8415578000000004</v>
      </c>
      <c r="I160">
        <f t="shared" si="6"/>
        <v>118832.53521276001</v>
      </c>
      <c r="K160" s="3">
        <v>44301</v>
      </c>
      <c r="L160">
        <v>7.8035729999999992</v>
      </c>
    </row>
    <row r="161" spans="1:12" x14ac:dyDescent="0.25">
      <c r="A161" s="3">
        <v>44314</v>
      </c>
      <c r="B161" s="2">
        <v>15292.18</v>
      </c>
      <c r="C161" s="2">
        <v>15320.4</v>
      </c>
      <c r="D161" s="2">
        <v>15355.28</v>
      </c>
      <c r="E161" s="2">
        <v>15266.61</v>
      </c>
      <c r="F161" t="s">
        <v>96</v>
      </c>
      <c r="G161" s="1">
        <v>2.8E-3</v>
      </c>
      <c r="H161">
        <f t="shared" si="5"/>
        <v>7.8521883299999997</v>
      </c>
      <c r="I161">
        <f t="shared" si="6"/>
        <v>120077.0773362594</v>
      </c>
      <c r="K161" s="3">
        <v>44300</v>
      </c>
      <c r="L161">
        <v>7.8206757600000003</v>
      </c>
    </row>
    <row r="162" spans="1:12" x14ac:dyDescent="0.25">
      <c r="A162" s="3">
        <v>44313</v>
      </c>
      <c r="B162" s="2">
        <v>15249.27</v>
      </c>
      <c r="C162" s="2">
        <v>15282.84</v>
      </c>
      <c r="D162" s="2">
        <v>15293.89</v>
      </c>
      <c r="E162" s="2">
        <v>15186.76</v>
      </c>
      <c r="F162" t="s">
        <v>95</v>
      </c>
      <c r="G162" s="1">
        <v>-3.0999999999999999E-3</v>
      </c>
      <c r="H162">
        <f t="shared" si="5"/>
        <v>7.8379469999999998</v>
      </c>
      <c r="I162">
        <f t="shared" si="6"/>
        <v>119522.97004869</v>
      </c>
      <c r="K162" s="3">
        <v>44299</v>
      </c>
      <c r="L162">
        <v>7.8163872600000008</v>
      </c>
    </row>
    <row r="163" spans="1:12" x14ac:dyDescent="0.25">
      <c r="A163" s="3">
        <v>44312</v>
      </c>
      <c r="B163" s="2">
        <v>15296.34</v>
      </c>
      <c r="C163" s="2">
        <v>15297.93</v>
      </c>
      <c r="D163" s="2">
        <v>15325.89</v>
      </c>
      <c r="E163" s="2">
        <v>15237.02</v>
      </c>
      <c r="F163" t="s">
        <v>94</v>
      </c>
      <c r="G163" s="1">
        <v>1.1000000000000001E-3</v>
      </c>
      <c r="H163">
        <f t="shared" si="5"/>
        <v>7.8351005199999992</v>
      </c>
      <c r="I163">
        <f t="shared" si="6"/>
        <v>119848.36148809679</v>
      </c>
      <c r="K163" s="3">
        <v>44298</v>
      </c>
      <c r="L163">
        <v>7.7936068700000005</v>
      </c>
    </row>
    <row r="164" spans="1:12" x14ac:dyDescent="0.25">
      <c r="A164" s="3">
        <v>44309</v>
      </c>
      <c r="B164" s="2">
        <v>15279.62</v>
      </c>
      <c r="C164" s="2">
        <v>15267.76</v>
      </c>
      <c r="D164" s="2">
        <v>15309.09</v>
      </c>
      <c r="E164" s="2">
        <v>15149.35</v>
      </c>
      <c r="F164" t="s">
        <v>93</v>
      </c>
      <c r="G164" s="1">
        <v>-2.7000000000000001E-3</v>
      </c>
      <c r="H164">
        <f t="shared" si="5"/>
        <v>7.8576955499999999</v>
      </c>
      <c r="I164">
        <f t="shared" si="6"/>
        <v>120062.602079691</v>
      </c>
      <c r="K164" s="3">
        <v>44295</v>
      </c>
      <c r="L164">
        <v>7.7944971199999999</v>
      </c>
    </row>
    <row r="165" spans="1:12" x14ac:dyDescent="0.25">
      <c r="A165" s="3">
        <v>44308</v>
      </c>
      <c r="B165" s="2">
        <v>15320.52</v>
      </c>
      <c r="C165" s="2">
        <v>15252.04</v>
      </c>
      <c r="D165" s="2">
        <v>15328.33</v>
      </c>
      <c r="E165" s="2">
        <v>15230.2</v>
      </c>
      <c r="F165" t="s">
        <v>92</v>
      </c>
      <c r="G165" s="1">
        <v>8.2000000000000007E-3</v>
      </c>
      <c r="H165">
        <f t="shared" si="5"/>
        <v>7.7989364999999999</v>
      </c>
      <c r="I165">
        <f t="shared" si="6"/>
        <v>119483.76262698001</v>
      </c>
      <c r="K165" s="3">
        <v>44294</v>
      </c>
      <c r="L165">
        <v>7.8029556000000007</v>
      </c>
    </row>
    <row r="166" spans="1:12" x14ac:dyDescent="0.25">
      <c r="A166" s="3">
        <v>44307</v>
      </c>
      <c r="B166" s="2">
        <v>15195.97</v>
      </c>
      <c r="C166" s="2">
        <v>15179.91</v>
      </c>
      <c r="D166" s="2">
        <v>15210.69</v>
      </c>
      <c r="E166" s="2">
        <v>15071.78</v>
      </c>
      <c r="F166" t="s">
        <v>91</v>
      </c>
      <c r="G166" s="1">
        <v>4.4000000000000003E-3</v>
      </c>
      <c r="H166">
        <f t="shared" si="5"/>
        <v>7.8097779900000006</v>
      </c>
      <c r="I166">
        <f t="shared" si="6"/>
        <v>118677.1520427003</v>
      </c>
      <c r="K166" s="3">
        <v>44293</v>
      </c>
      <c r="L166">
        <v>7.7647605000000004</v>
      </c>
    </row>
    <row r="167" spans="1:12" x14ac:dyDescent="0.25">
      <c r="A167" s="3">
        <v>44306</v>
      </c>
      <c r="B167" s="2">
        <v>15129.51</v>
      </c>
      <c r="C167" s="2">
        <v>15361.15</v>
      </c>
      <c r="D167" s="2">
        <v>15393.13</v>
      </c>
      <c r="E167" s="2">
        <v>15109.54</v>
      </c>
      <c r="F167" t="s">
        <v>90</v>
      </c>
      <c r="G167" s="1">
        <v>-1.55E-2</v>
      </c>
      <c r="H167">
        <f t="shared" si="5"/>
        <v>7.8191637300000005</v>
      </c>
      <c r="I167">
        <f t="shared" si="6"/>
        <v>118300.11584467231</v>
      </c>
      <c r="K167" s="3">
        <v>44292</v>
      </c>
      <c r="L167">
        <v>7.7626875000000002</v>
      </c>
    </row>
    <row r="168" spans="1:12" x14ac:dyDescent="0.25">
      <c r="A168" s="3">
        <v>44305</v>
      </c>
      <c r="B168" s="2">
        <v>15368.39</v>
      </c>
      <c r="C168" s="2">
        <v>15496.87</v>
      </c>
      <c r="D168" s="2">
        <v>15501.84</v>
      </c>
      <c r="E168" s="2">
        <v>15368.14</v>
      </c>
      <c r="F168" t="s">
        <v>89</v>
      </c>
      <c r="G168" s="1">
        <v>-5.8999999999999999E-3</v>
      </c>
      <c r="H168">
        <f t="shared" si="5"/>
        <v>7.8316780499999998</v>
      </c>
      <c r="I168">
        <f t="shared" si="6"/>
        <v>120360.2826268395</v>
      </c>
      <c r="K168" s="3">
        <v>44288</v>
      </c>
      <c r="L168">
        <v>7.7212825199999999</v>
      </c>
    </row>
    <row r="169" spans="1:12" x14ac:dyDescent="0.25">
      <c r="A169" s="3">
        <v>44302</v>
      </c>
      <c r="B169" s="2">
        <v>15459.75</v>
      </c>
      <c r="C169" s="2">
        <v>15277.85</v>
      </c>
      <c r="D169" s="2">
        <v>15473.83</v>
      </c>
      <c r="E169" s="2">
        <v>15274.22</v>
      </c>
      <c r="F169" t="s">
        <v>88</v>
      </c>
      <c r="G169" s="1">
        <v>1.34E-2</v>
      </c>
      <c r="H169">
        <f t="shared" si="5"/>
        <v>7.8132754899999988</v>
      </c>
      <c r="I169">
        <f t="shared" si="6"/>
        <v>120791.28575652748</v>
      </c>
      <c r="K169" s="3">
        <v>44287</v>
      </c>
      <c r="L169">
        <v>7.7296987499999998</v>
      </c>
    </row>
    <row r="170" spans="1:12" x14ac:dyDescent="0.25">
      <c r="A170" s="3">
        <v>44301</v>
      </c>
      <c r="B170" s="2">
        <v>15255.33</v>
      </c>
      <c r="C170" s="2">
        <v>15238.63</v>
      </c>
      <c r="D170" s="2">
        <v>15271.69</v>
      </c>
      <c r="E170" s="2">
        <v>15227.63</v>
      </c>
      <c r="F170" t="s">
        <v>87</v>
      </c>
      <c r="G170" s="1">
        <v>3.0000000000000001E-3</v>
      </c>
      <c r="H170">
        <f t="shared" si="5"/>
        <v>7.8035729999999992</v>
      </c>
      <c r="I170">
        <f t="shared" si="6"/>
        <v>119046.08129408999</v>
      </c>
      <c r="K170" s="3">
        <v>44286</v>
      </c>
      <c r="L170">
        <v>7.6839510400000002</v>
      </c>
    </row>
    <row r="171" spans="1:12" x14ac:dyDescent="0.25">
      <c r="A171" s="3">
        <v>44300</v>
      </c>
      <c r="B171" s="2">
        <v>15209.15</v>
      </c>
      <c r="C171" s="2">
        <v>15253.59</v>
      </c>
      <c r="D171" s="2">
        <v>15255.92</v>
      </c>
      <c r="E171" s="2">
        <v>15191.51</v>
      </c>
      <c r="F171" t="s">
        <v>86</v>
      </c>
      <c r="G171" s="1">
        <v>-1.6999999999999999E-3</v>
      </c>
      <c r="H171">
        <f t="shared" si="5"/>
        <v>7.8206757600000003</v>
      </c>
      <c r="I171">
        <f t="shared" si="6"/>
        <v>118945.830735204</v>
      </c>
      <c r="K171" s="3">
        <v>44285</v>
      </c>
      <c r="L171">
        <v>7.6979722400000004</v>
      </c>
    </row>
    <row r="172" spans="1:12" x14ac:dyDescent="0.25">
      <c r="A172" s="3">
        <v>44299</v>
      </c>
      <c r="B172" s="2">
        <v>15234.36</v>
      </c>
      <c r="C172" s="2">
        <v>15244.62</v>
      </c>
      <c r="D172" s="2">
        <v>15281.65</v>
      </c>
      <c r="E172" s="2">
        <v>15184.95</v>
      </c>
      <c r="F172" t="s">
        <v>85</v>
      </c>
      <c r="G172" s="1">
        <v>1.2999999999999999E-3</v>
      </c>
      <c r="H172">
        <f t="shared" si="5"/>
        <v>7.8163872600000008</v>
      </c>
      <c r="I172">
        <f t="shared" si="6"/>
        <v>119077.65741825361</v>
      </c>
      <c r="K172" s="3">
        <v>44284</v>
      </c>
      <c r="L172">
        <v>7.7250463599999994</v>
      </c>
    </row>
    <row r="173" spans="1:12" x14ac:dyDescent="0.25">
      <c r="A173" s="3">
        <v>44298</v>
      </c>
      <c r="B173" s="2">
        <v>15215</v>
      </c>
      <c r="C173" s="2">
        <v>15238.85</v>
      </c>
      <c r="D173" s="2">
        <v>15275.33</v>
      </c>
      <c r="E173" s="2">
        <v>15212.24</v>
      </c>
      <c r="F173" t="s">
        <v>84</v>
      </c>
      <c r="G173" s="1">
        <v>-1.2999999999999999E-3</v>
      </c>
      <c r="H173">
        <f t="shared" si="5"/>
        <v>7.7936068700000005</v>
      </c>
      <c r="I173">
        <f t="shared" si="6"/>
        <v>118579.72852705001</v>
      </c>
      <c r="K173" s="3">
        <v>44281</v>
      </c>
      <c r="L173">
        <v>7.7159995199999996</v>
      </c>
    </row>
    <row r="174" spans="1:12" x14ac:dyDescent="0.25">
      <c r="A174" s="3">
        <v>44295</v>
      </c>
      <c r="B174" s="2">
        <v>15234.16</v>
      </c>
      <c r="C174" s="2">
        <v>15198.14</v>
      </c>
      <c r="D174" s="2">
        <v>15243.56</v>
      </c>
      <c r="E174" s="2">
        <v>15157.21</v>
      </c>
      <c r="F174" t="s">
        <v>83</v>
      </c>
      <c r="G174" s="1">
        <v>2.0999999999999999E-3</v>
      </c>
      <c r="H174">
        <f t="shared" si="5"/>
        <v>7.7944971199999999</v>
      </c>
      <c r="I174">
        <f t="shared" si="6"/>
        <v>118742.6162456192</v>
      </c>
      <c r="K174" s="3">
        <v>44280</v>
      </c>
      <c r="L174">
        <v>7.6997732799999996</v>
      </c>
    </row>
    <row r="175" spans="1:12" x14ac:dyDescent="0.25">
      <c r="A175" s="3">
        <v>44294</v>
      </c>
      <c r="B175" s="2">
        <v>15202.68</v>
      </c>
      <c r="C175" s="2">
        <v>15236.44</v>
      </c>
      <c r="D175" s="2">
        <v>15247.78</v>
      </c>
      <c r="E175" s="2">
        <v>15144.11</v>
      </c>
      <c r="F175" t="s">
        <v>82</v>
      </c>
      <c r="G175" s="1">
        <v>1.6999999999999999E-3</v>
      </c>
      <c r="H175">
        <f t="shared" si="5"/>
        <v>7.8029556000000007</v>
      </c>
      <c r="I175">
        <f t="shared" si="6"/>
        <v>118625.83704100801</v>
      </c>
      <c r="K175" s="3">
        <v>44279</v>
      </c>
      <c r="L175">
        <v>7.7049675999999998</v>
      </c>
    </row>
    <row r="176" spans="1:12" x14ac:dyDescent="0.25">
      <c r="A176" s="3">
        <v>44293</v>
      </c>
      <c r="B176" s="2">
        <v>15176.36</v>
      </c>
      <c r="C176" s="2">
        <v>15221.23</v>
      </c>
      <c r="D176" s="2">
        <v>15242.73</v>
      </c>
      <c r="E176" s="2">
        <v>15160.28</v>
      </c>
      <c r="F176" t="s">
        <v>81</v>
      </c>
      <c r="G176" s="1">
        <v>-2.3999999999999998E-3</v>
      </c>
      <c r="H176">
        <f t="shared" si="5"/>
        <v>7.7647605000000004</v>
      </c>
      <c r="I176">
        <f t="shared" si="6"/>
        <v>117840.80066178001</v>
      </c>
      <c r="K176" s="3">
        <v>44278</v>
      </c>
      <c r="L176">
        <v>7.7208084000000001</v>
      </c>
    </row>
    <row r="177" spans="1:12" x14ac:dyDescent="0.25">
      <c r="A177" s="3">
        <v>44292</v>
      </c>
      <c r="B177" s="2">
        <v>15212.68</v>
      </c>
      <c r="C177" s="2">
        <v>15289.97</v>
      </c>
      <c r="D177" s="2">
        <v>15311.86</v>
      </c>
      <c r="E177" s="2">
        <v>15209.9</v>
      </c>
      <c r="F177" t="s">
        <v>80</v>
      </c>
      <c r="G177" s="1">
        <v>7.0000000000000001E-3</v>
      </c>
      <c r="H177">
        <f t="shared" si="5"/>
        <v>7.7626875000000002</v>
      </c>
      <c r="I177">
        <f t="shared" si="6"/>
        <v>118091.2808775</v>
      </c>
      <c r="K177" s="3">
        <v>44277</v>
      </c>
      <c r="L177">
        <v>7.7635016999999999</v>
      </c>
    </row>
    <row r="178" spans="1:12" x14ac:dyDescent="0.25">
      <c r="A178" s="3">
        <v>44287</v>
      </c>
      <c r="B178" s="2">
        <v>15107.17</v>
      </c>
      <c r="C178" s="2">
        <v>15053.77</v>
      </c>
      <c r="D178" s="2">
        <v>15110.92</v>
      </c>
      <c r="E178" s="2">
        <v>15032.52</v>
      </c>
      <c r="F178" t="s">
        <v>79</v>
      </c>
      <c r="G178" s="1">
        <v>6.6E-3</v>
      </c>
      <c r="H178">
        <f t="shared" si="5"/>
        <v>7.7296987499999998</v>
      </c>
      <c r="I178">
        <f t="shared" si="6"/>
        <v>116773.87306503749</v>
      </c>
      <c r="K178" s="3">
        <v>44274</v>
      </c>
      <c r="L178">
        <v>7.7452820999999989</v>
      </c>
    </row>
    <row r="179" spans="1:12" x14ac:dyDescent="0.25">
      <c r="A179" s="3">
        <v>44286</v>
      </c>
      <c r="B179" s="2">
        <v>15008.34</v>
      </c>
      <c r="C179" s="2">
        <v>14982.12</v>
      </c>
      <c r="D179" s="2">
        <v>15026.49</v>
      </c>
      <c r="E179" s="2">
        <v>14973.59</v>
      </c>
      <c r="F179" t="s">
        <v>78</v>
      </c>
      <c r="G179" s="1">
        <v>0</v>
      </c>
      <c r="H179">
        <f t="shared" si="5"/>
        <v>7.6839510400000002</v>
      </c>
      <c r="I179">
        <f t="shared" si="6"/>
        <v>115323.34975167361</v>
      </c>
      <c r="K179" s="3">
        <v>44273</v>
      </c>
      <c r="L179">
        <v>7.7511840999999997</v>
      </c>
    </row>
    <row r="180" spans="1:12" x14ac:dyDescent="0.25">
      <c r="A180" s="3">
        <v>44285</v>
      </c>
      <c r="B180" s="2">
        <v>15008.61</v>
      </c>
      <c r="C180" s="2">
        <v>14897.66</v>
      </c>
      <c r="D180" s="2">
        <v>15029.7</v>
      </c>
      <c r="E180" s="2">
        <v>14890.28</v>
      </c>
      <c r="F180" t="s">
        <v>77</v>
      </c>
      <c r="G180" s="1">
        <v>1.29E-2</v>
      </c>
      <c r="H180">
        <f t="shared" si="5"/>
        <v>7.6979722400000004</v>
      </c>
      <c r="I180">
        <f t="shared" si="6"/>
        <v>115535.8631409864</v>
      </c>
      <c r="K180" s="3">
        <v>44272</v>
      </c>
      <c r="L180">
        <v>7.7892934</v>
      </c>
    </row>
    <row r="181" spans="1:12" x14ac:dyDescent="0.25">
      <c r="A181" s="3">
        <v>44284</v>
      </c>
      <c r="B181" s="2">
        <v>14817.72</v>
      </c>
      <c r="C181" s="2">
        <v>14809.8</v>
      </c>
      <c r="D181" s="2">
        <v>14845.42</v>
      </c>
      <c r="E181" s="2">
        <v>14756.04</v>
      </c>
      <c r="F181" t="s">
        <v>76</v>
      </c>
      <c r="G181" s="1">
        <v>4.7000000000000002E-3</v>
      </c>
      <c r="H181">
        <f t="shared" si="5"/>
        <v>7.7250463599999994</v>
      </c>
      <c r="I181">
        <f t="shared" si="6"/>
        <v>114467.57394949919</v>
      </c>
      <c r="K181" s="3">
        <v>44271</v>
      </c>
      <c r="L181">
        <v>7.7411880000000002</v>
      </c>
    </row>
    <row r="182" spans="1:12" x14ac:dyDescent="0.25">
      <c r="A182" s="3">
        <v>44281</v>
      </c>
      <c r="B182" s="2">
        <v>14748.94</v>
      </c>
      <c r="C182" s="2">
        <v>14714.59</v>
      </c>
      <c r="D182" s="2">
        <v>14776.32</v>
      </c>
      <c r="E182" s="2">
        <v>14693.94</v>
      </c>
      <c r="F182" t="s">
        <v>75</v>
      </c>
      <c r="G182" s="1">
        <v>8.6999999999999994E-3</v>
      </c>
      <c r="H182">
        <f t="shared" si="5"/>
        <v>7.7159995199999996</v>
      </c>
      <c r="I182">
        <f t="shared" si="6"/>
        <v>113802.81396050879</v>
      </c>
      <c r="K182" s="3">
        <v>44270</v>
      </c>
      <c r="L182">
        <v>7.7527228800000003</v>
      </c>
    </row>
    <row r="183" spans="1:12" x14ac:dyDescent="0.25">
      <c r="A183" s="3">
        <v>44280</v>
      </c>
      <c r="B183" s="2">
        <v>14621.36</v>
      </c>
      <c r="C183" s="2">
        <v>14550.4</v>
      </c>
      <c r="D183" s="2">
        <v>14621.36</v>
      </c>
      <c r="E183" s="2">
        <v>14422.65</v>
      </c>
      <c r="F183" t="s">
        <v>74</v>
      </c>
      <c r="G183" s="1">
        <v>8.0000000000000004E-4</v>
      </c>
      <c r="H183">
        <f t="shared" si="5"/>
        <v>7.6997732799999996</v>
      </c>
      <c r="I183">
        <f t="shared" si="6"/>
        <v>112581.1570452608</v>
      </c>
      <c r="K183" s="3">
        <v>44267</v>
      </c>
      <c r="L183">
        <v>7.7784811200000004</v>
      </c>
    </row>
    <row r="184" spans="1:12" x14ac:dyDescent="0.25">
      <c r="A184" s="3">
        <v>44279</v>
      </c>
      <c r="B184" s="2">
        <v>14610.39</v>
      </c>
      <c r="C184" s="2">
        <v>14543.58</v>
      </c>
      <c r="D184" s="2">
        <v>14619.04</v>
      </c>
      <c r="E184" s="2">
        <v>14523.12</v>
      </c>
      <c r="F184" t="s">
        <v>73</v>
      </c>
      <c r="G184" s="1">
        <v>-3.5000000000000001E-3</v>
      </c>
      <c r="H184">
        <f t="shared" si="5"/>
        <v>7.7049675999999998</v>
      </c>
      <c r="I184">
        <f t="shared" si="6"/>
        <v>112572.58157336399</v>
      </c>
      <c r="K184" s="3">
        <v>44266</v>
      </c>
      <c r="L184">
        <v>7.7814508799999995</v>
      </c>
    </row>
    <row r="185" spans="1:12" x14ac:dyDescent="0.25">
      <c r="A185" s="3">
        <v>44278</v>
      </c>
      <c r="B185" s="2">
        <v>14662.02</v>
      </c>
      <c r="C185" s="2">
        <v>14582.07</v>
      </c>
      <c r="D185" s="2">
        <v>14707.37</v>
      </c>
      <c r="E185" s="2">
        <v>14516.22</v>
      </c>
      <c r="F185" t="s">
        <v>72</v>
      </c>
      <c r="G185" s="1">
        <v>2.9999999999999997E-4</v>
      </c>
      <c r="H185">
        <f t="shared" si="5"/>
        <v>7.7208084000000001</v>
      </c>
      <c r="I185">
        <f t="shared" si="6"/>
        <v>113202.64717696801</v>
      </c>
      <c r="K185" s="3">
        <v>44265</v>
      </c>
      <c r="L185">
        <v>7.7572124999999996</v>
      </c>
    </row>
    <row r="186" spans="1:12" x14ac:dyDescent="0.25">
      <c r="A186" s="3">
        <v>44277</v>
      </c>
      <c r="B186" s="2">
        <v>14657.21</v>
      </c>
      <c r="C186" s="2">
        <v>14551.17</v>
      </c>
      <c r="D186" s="2">
        <v>14677.12</v>
      </c>
      <c r="E186" s="2">
        <v>14539.27</v>
      </c>
      <c r="F186" t="s">
        <v>71</v>
      </c>
      <c r="G186" s="1">
        <v>2.5000000000000001E-3</v>
      </c>
      <c r="H186">
        <f t="shared" si="5"/>
        <v>7.7635016999999999</v>
      </c>
      <c r="I186">
        <f t="shared" si="6"/>
        <v>113791.274752257</v>
      </c>
      <c r="K186" s="3">
        <v>44264</v>
      </c>
      <c r="L186">
        <v>7.739649</v>
      </c>
    </row>
    <row r="187" spans="1:12" x14ac:dyDescent="0.25">
      <c r="A187" s="3">
        <v>44274</v>
      </c>
      <c r="B187" s="2">
        <v>14621</v>
      </c>
      <c r="C187" s="2">
        <v>14697.26</v>
      </c>
      <c r="D187" s="2">
        <v>14747.56</v>
      </c>
      <c r="E187" s="2">
        <v>14563.21</v>
      </c>
      <c r="F187" t="s">
        <v>70</v>
      </c>
      <c r="G187" s="1">
        <v>-1.0500000000000001E-2</v>
      </c>
      <c r="H187">
        <f t="shared" si="5"/>
        <v>7.7452820999999989</v>
      </c>
      <c r="I187">
        <f t="shared" si="6"/>
        <v>113243.76958409998</v>
      </c>
      <c r="K187" s="3">
        <v>44263</v>
      </c>
      <c r="L187">
        <v>7.7275574999999996</v>
      </c>
    </row>
    <row r="188" spans="1:12" x14ac:dyDescent="0.25">
      <c r="A188" s="3">
        <v>44273</v>
      </c>
      <c r="B188" s="2">
        <v>14775.52</v>
      </c>
      <c r="C188" s="2">
        <v>14673.72</v>
      </c>
      <c r="D188" s="2">
        <v>14804.01</v>
      </c>
      <c r="E188" s="2">
        <v>14669.95</v>
      </c>
      <c r="F188" t="s">
        <v>69</v>
      </c>
      <c r="G188" s="1">
        <v>1.23E-2</v>
      </c>
      <c r="H188">
        <f t="shared" si="5"/>
        <v>7.7511840999999997</v>
      </c>
      <c r="I188">
        <f t="shared" si="6"/>
        <v>114527.775693232</v>
      </c>
      <c r="K188" s="3">
        <v>44260</v>
      </c>
      <c r="L188">
        <v>7.7412832000000007</v>
      </c>
    </row>
    <row r="189" spans="1:12" x14ac:dyDescent="0.25">
      <c r="A189" s="3">
        <v>44272</v>
      </c>
      <c r="B189" s="2">
        <v>14596.61</v>
      </c>
      <c r="C189" s="2">
        <v>14565.29</v>
      </c>
      <c r="D189" s="2">
        <v>14601.63</v>
      </c>
      <c r="E189" s="2">
        <v>14539.7</v>
      </c>
      <c r="F189" t="s">
        <v>68</v>
      </c>
      <c r="G189" s="1">
        <v>2.7000000000000001E-3</v>
      </c>
      <c r="H189">
        <f t="shared" si="5"/>
        <v>7.7892934</v>
      </c>
      <c r="I189">
        <f t="shared" si="6"/>
        <v>113697.277935374</v>
      </c>
      <c r="K189" s="3">
        <v>44259</v>
      </c>
      <c r="L189">
        <v>7.7412840400000009</v>
      </c>
    </row>
    <row r="190" spans="1:12" x14ac:dyDescent="0.25">
      <c r="A190" s="3">
        <v>44271</v>
      </c>
      <c r="B190" s="2">
        <v>14557.58</v>
      </c>
      <c r="C190" s="2">
        <v>14519.72</v>
      </c>
      <c r="D190" s="2">
        <v>14601.79</v>
      </c>
      <c r="E190" s="2">
        <v>14511.3</v>
      </c>
      <c r="F190" t="s">
        <v>67</v>
      </c>
      <c r="G190" s="1">
        <v>6.6E-3</v>
      </c>
      <c r="H190">
        <f t="shared" si="5"/>
        <v>7.7411880000000002</v>
      </c>
      <c r="I190">
        <f t="shared" si="6"/>
        <v>112692.96360504</v>
      </c>
      <c r="K190" s="3">
        <v>44258</v>
      </c>
      <c r="L190">
        <v>7.8010985000000002</v>
      </c>
    </row>
    <row r="191" spans="1:12" x14ac:dyDescent="0.25">
      <c r="A191" s="3">
        <v>44270</v>
      </c>
      <c r="B191" s="2">
        <v>14461.42</v>
      </c>
      <c r="C191" s="2">
        <v>14504.49</v>
      </c>
      <c r="D191" s="2">
        <v>14572.24</v>
      </c>
      <c r="E191" s="2">
        <v>14409.35</v>
      </c>
      <c r="F191" t="s">
        <v>66</v>
      </c>
      <c r="G191" s="1">
        <v>-2.8E-3</v>
      </c>
      <c r="H191">
        <f t="shared" si="5"/>
        <v>7.7527228800000003</v>
      </c>
      <c r="I191">
        <f t="shared" si="6"/>
        <v>112115.38171128961</v>
      </c>
      <c r="K191" s="3">
        <v>44257</v>
      </c>
      <c r="L191">
        <v>7.8218247800000009</v>
      </c>
    </row>
    <row r="192" spans="1:12" x14ac:dyDescent="0.25">
      <c r="A192" s="3">
        <v>44267</v>
      </c>
      <c r="B192" s="2">
        <v>14502.39</v>
      </c>
      <c r="C192" s="2">
        <v>14492.45</v>
      </c>
      <c r="D192" s="2">
        <v>14527.42</v>
      </c>
      <c r="E192" s="2">
        <v>14450.72</v>
      </c>
      <c r="F192" t="s">
        <v>65</v>
      </c>
      <c r="G192" s="1">
        <v>-4.5999999999999999E-3</v>
      </c>
      <c r="H192">
        <f t="shared" si="5"/>
        <v>7.7784811200000004</v>
      </c>
      <c r="I192">
        <f t="shared" si="6"/>
        <v>112806.56680987681</v>
      </c>
      <c r="K192" s="3">
        <v>44256</v>
      </c>
      <c r="L192">
        <v>7.788144560000001</v>
      </c>
    </row>
    <row r="193" spans="1:12" x14ac:dyDescent="0.25">
      <c r="A193" s="3">
        <v>44266</v>
      </c>
      <c r="B193" s="2">
        <v>14569.39</v>
      </c>
      <c r="C193" s="2">
        <v>14553.54</v>
      </c>
      <c r="D193" s="2">
        <v>14595.02</v>
      </c>
      <c r="E193" s="2">
        <v>14515.07</v>
      </c>
      <c r="F193" t="s">
        <v>64</v>
      </c>
      <c r="G193" s="1">
        <v>2E-3</v>
      </c>
      <c r="H193">
        <f t="shared" si="5"/>
        <v>7.7814508799999995</v>
      </c>
      <c r="I193">
        <f t="shared" si="6"/>
        <v>113370.99263656318</v>
      </c>
      <c r="K193" s="3">
        <v>44253</v>
      </c>
      <c r="L193">
        <v>7.8155001999999998</v>
      </c>
    </row>
    <row r="194" spans="1:12" x14ac:dyDescent="0.25">
      <c r="A194" s="3">
        <v>44265</v>
      </c>
      <c r="B194" s="2">
        <v>14540.25</v>
      </c>
      <c r="C194" s="2">
        <v>14439.45</v>
      </c>
      <c r="D194" s="2">
        <v>14560.97</v>
      </c>
      <c r="E194" s="2">
        <v>14408.52</v>
      </c>
      <c r="F194" t="s">
        <v>63</v>
      </c>
      <c r="G194" s="1">
        <v>7.1000000000000004E-3</v>
      </c>
      <c r="H194">
        <f t="shared" si="5"/>
        <v>7.7572124999999996</v>
      </c>
      <c r="I194">
        <f t="shared" si="6"/>
        <v>112791.80905312499</v>
      </c>
      <c r="K194" s="3">
        <v>44252</v>
      </c>
      <c r="L194">
        <v>7.858512160000001</v>
      </c>
    </row>
    <row r="195" spans="1:12" x14ac:dyDescent="0.25">
      <c r="A195" s="3">
        <v>44264</v>
      </c>
      <c r="B195" s="2">
        <v>14437.94</v>
      </c>
      <c r="C195" s="2">
        <v>14345.51</v>
      </c>
      <c r="D195" s="2">
        <v>14475.65</v>
      </c>
      <c r="E195" s="2">
        <v>14309.35</v>
      </c>
      <c r="F195" t="s">
        <v>62</v>
      </c>
      <c r="G195" s="1">
        <v>4.0000000000000001E-3</v>
      </c>
      <c r="H195">
        <f t="shared" ref="H195:H257" si="8">VLOOKUP(A195,K$2:L$248,2,0)</f>
        <v>7.739649</v>
      </c>
      <c r="I195">
        <f t="shared" ref="I195:I257" si="9">B195*H195</f>
        <v>111744.58788306</v>
      </c>
      <c r="K195" s="3">
        <v>44251</v>
      </c>
      <c r="L195">
        <v>7.8525918399999988</v>
      </c>
    </row>
    <row r="196" spans="1:12" x14ac:dyDescent="0.25">
      <c r="A196" s="3">
        <v>44263</v>
      </c>
      <c r="B196" s="2">
        <v>14380.91</v>
      </c>
      <c r="C196" s="2">
        <v>14024.57</v>
      </c>
      <c r="D196" s="2">
        <v>14402.92</v>
      </c>
      <c r="E196" s="2">
        <v>13977.13</v>
      </c>
      <c r="F196" t="s">
        <v>61</v>
      </c>
      <c r="G196" s="1">
        <v>3.3099999999999997E-2</v>
      </c>
      <c r="H196">
        <f t="shared" si="8"/>
        <v>7.7275574999999996</v>
      </c>
      <c r="I196">
        <f t="shared" si="9"/>
        <v>111129.30892732499</v>
      </c>
      <c r="K196" s="3">
        <v>44250</v>
      </c>
      <c r="L196">
        <v>7.8531136000000012</v>
      </c>
    </row>
    <row r="197" spans="1:12" x14ac:dyDescent="0.25">
      <c r="A197" s="3">
        <v>44260</v>
      </c>
      <c r="B197" s="2">
        <v>13920.69</v>
      </c>
      <c r="C197" s="2">
        <v>13958.54</v>
      </c>
      <c r="D197" s="2">
        <v>14068.03</v>
      </c>
      <c r="E197" s="2">
        <v>13868.2</v>
      </c>
      <c r="F197" t="s">
        <v>60</v>
      </c>
      <c r="G197" s="1">
        <v>-9.7000000000000003E-3</v>
      </c>
      <c r="H197">
        <f t="shared" si="8"/>
        <v>7.7412832000000007</v>
      </c>
      <c r="I197">
        <f t="shared" si="9"/>
        <v>107764.00362940802</v>
      </c>
      <c r="K197" s="3">
        <v>44249</v>
      </c>
      <c r="L197">
        <v>7.8545225000000007</v>
      </c>
    </row>
    <row r="198" spans="1:12" x14ac:dyDescent="0.25">
      <c r="A198" s="3">
        <v>44259</v>
      </c>
      <c r="B198" s="2">
        <v>14056.34</v>
      </c>
      <c r="C198" s="2">
        <v>14015.44</v>
      </c>
      <c r="D198" s="2">
        <v>14095.81</v>
      </c>
      <c r="E198" s="2">
        <v>13959.27</v>
      </c>
      <c r="F198" t="s">
        <v>59</v>
      </c>
      <c r="G198" s="1">
        <v>-1.6999999999999999E-3</v>
      </c>
      <c r="H198">
        <f t="shared" si="8"/>
        <v>7.7412840400000009</v>
      </c>
      <c r="I198">
        <f t="shared" si="9"/>
        <v>108814.12050281362</v>
      </c>
      <c r="K198" s="3">
        <v>44246</v>
      </c>
      <c r="L198">
        <v>7.82212935</v>
      </c>
    </row>
    <row r="199" spans="1:12" x14ac:dyDescent="0.25">
      <c r="A199" s="3">
        <v>44258</v>
      </c>
      <c r="B199" s="2">
        <v>14080.03</v>
      </c>
      <c r="C199" s="2">
        <v>14130.86</v>
      </c>
      <c r="D199" s="2">
        <v>14197.49</v>
      </c>
      <c r="E199" s="2">
        <v>13979.73</v>
      </c>
      <c r="F199" t="s">
        <v>58</v>
      </c>
      <c r="G199" s="1">
        <v>2.8999999999999998E-3</v>
      </c>
      <c r="H199">
        <f t="shared" si="8"/>
        <v>7.8010985000000002</v>
      </c>
      <c r="I199">
        <f t="shared" si="9"/>
        <v>109839.70091295501</v>
      </c>
      <c r="K199" s="3">
        <v>44245</v>
      </c>
      <c r="L199">
        <v>7.8413647200000014</v>
      </c>
    </row>
    <row r="200" spans="1:12" x14ac:dyDescent="0.25">
      <c r="A200" s="3">
        <v>44257</v>
      </c>
      <c r="B200" s="2">
        <v>14039.8</v>
      </c>
      <c r="C200" s="2">
        <v>13962.07</v>
      </c>
      <c r="D200" s="2">
        <v>14101.79</v>
      </c>
      <c r="E200" s="2">
        <v>13961.62</v>
      </c>
      <c r="F200" t="s">
        <v>57</v>
      </c>
      <c r="G200" s="1">
        <v>1.9E-3</v>
      </c>
      <c r="H200">
        <f t="shared" si="8"/>
        <v>7.8218247800000009</v>
      </c>
      <c r="I200">
        <f t="shared" si="9"/>
        <v>109816.85554624401</v>
      </c>
      <c r="K200" s="3">
        <v>44238</v>
      </c>
      <c r="L200">
        <v>7.8276537600000005</v>
      </c>
    </row>
    <row r="201" spans="1:12" x14ac:dyDescent="0.25">
      <c r="A201" s="3">
        <v>44256</v>
      </c>
      <c r="B201" s="2">
        <v>14012.82</v>
      </c>
      <c r="C201" s="2">
        <v>13962.43</v>
      </c>
      <c r="D201" s="2">
        <v>14022.02</v>
      </c>
      <c r="E201" s="2">
        <v>13873.83</v>
      </c>
      <c r="F201" t="s">
        <v>56</v>
      </c>
      <c r="G201" s="1">
        <v>1.6400000000000001E-2</v>
      </c>
      <c r="H201">
        <f t="shared" si="8"/>
        <v>7.788144560000001</v>
      </c>
      <c r="I201">
        <f t="shared" si="9"/>
        <v>109133.86785325922</v>
      </c>
      <c r="K201" s="3">
        <v>44237</v>
      </c>
      <c r="L201">
        <v>7.8240281600000001</v>
      </c>
    </row>
    <row r="202" spans="1:12" x14ac:dyDescent="0.25">
      <c r="A202" s="3">
        <v>44253</v>
      </c>
      <c r="B202" s="2">
        <v>13786.29</v>
      </c>
      <c r="C202" s="2">
        <v>13685.8</v>
      </c>
      <c r="D202" s="2">
        <v>13881.26</v>
      </c>
      <c r="E202" s="2">
        <v>13673.07</v>
      </c>
      <c r="F202" t="s">
        <v>55</v>
      </c>
      <c r="G202" s="1">
        <v>-6.7000000000000002E-3</v>
      </c>
      <c r="H202">
        <f t="shared" si="8"/>
        <v>7.8155001999999998</v>
      </c>
      <c r="I202">
        <f t="shared" si="9"/>
        <v>107746.75225225801</v>
      </c>
      <c r="K202" s="3">
        <v>44236</v>
      </c>
      <c r="L202">
        <v>7.7965624800000004</v>
      </c>
    </row>
    <row r="203" spans="1:12" x14ac:dyDescent="0.25">
      <c r="A203" s="3">
        <v>44252</v>
      </c>
      <c r="B203" s="2">
        <v>13879.33</v>
      </c>
      <c r="C203" s="2">
        <v>14045.02</v>
      </c>
      <c r="D203" s="2">
        <v>14051.01</v>
      </c>
      <c r="E203" s="2">
        <v>13879.17</v>
      </c>
      <c r="F203" t="s">
        <v>54</v>
      </c>
      <c r="G203" s="1">
        <v>-6.8999999999999999E-3</v>
      </c>
      <c r="H203">
        <f t="shared" si="8"/>
        <v>7.858512160000001</v>
      </c>
      <c r="I203">
        <f t="shared" si="9"/>
        <v>109070.88357765281</v>
      </c>
      <c r="K203" s="3">
        <v>44235</v>
      </c>
      <c r="L203">
        <v>7.7642131200000009</v>
      </c>
    </row>
    <row r="204" spans="1:12" x14ac:dyDescent="0.25">
      <c r="A204" s="3">
        <v>44251</v>
      </c>
      <c r="B204" s="2">
        <v>13976</v>
      </c>
      <c r="C204" s="2">
        <v>13855.85</v>
      </c>
      <c r="D204" s="2">
        <v>13998.3</v>
      </c>
      <c r="E204" s="2">
        <v>13855.85</v>
      </c>
      <c r="F204" t="s">
        <v>53</v>
      </c>
      <c r="G204" s="1">
        <v>8.0000000000000002E-3</v>
      </c>
      <c r="H204">
        <f t="shared" si="8"/>
        <v>7.8525918399999988</v>
      </c>
      <c r="I204">
        <f t="shared" si="9"/>
        <v>109747.82355583998</v>
      </c>
      <c r="K204" s="3">
        <v>44232</v>
      </c>
      <c r="L204">
        <v>7.7868388799999995</v>
      </c>
    </row>
    <row r="205" spans="1:12" x14ac:dyDescent="0.25">
      <c r="A205" s="3">
        <v>44250</v>
      </c>
      <c r="B205" s="2">
        <v>13864.81</v>
      </c>
      <c r="C205" s="2">
        <v>13984.98</v>
      </c>
      <c r="D205" s="2">
        <v>13989.24</v>
      </c>
      <c r="E205" s="2">
        <v>13664.71</v>
      </c>
      <c r="F205" t="s">
        <v>52</v>
      </c>
      <c r="G205" s="1">
        <v>-6.1000000000000004E-3</v>
      </c>
      <c r="H205">
        <f t="shared" si="8"/>
        <v>7.8531136000000012</v>
      </c>
      <c r="I205">
        <f t="shared" si="9"/>
        <v>108881.92797241602</v>
      </c>
      <c r="K205" s="3">
        <v>44231</v>
      </c>
      <c r="L205">
        <v>7.7412082999999994</v>
      </c>
    </row>
    <row r="206" spans="1:12" x14ac:dyDescent="0.25">
      <c r="A206" s="3">
        <v>44249</v>
      </c>
      <c r="B206" s="2">
        <v>13950.04</v>
      </c>
      <c r="C206" s="2">
        <v>13858.56</v>
      </c>
      <c r="D206" s="2">
        <v>13975.08</v>
      </c>
      <c r="E206" s="2">
        <v>13802.55</v>
      </c>
      <c r="F206" t="s">
        <v>51</v>
      </c>
      <c r="G206" s="1">
        <v>-3.0999999999999999E-3</v>
      </c>
      <c r="H206">
        <f t="shared" si="8"/>
        <v>7.8545225000000007</v>
      </c>
      <c r="I206">
        <f t="shared" si="9"/>
        <v>109570.90305590002</v>
      </c>
      <c r="K206" s="3">
        <v>44230</v>
      </c>
      <c r="L206">
        <v>7.7714368600000006</v>
      </c>
    </row>
    <row r="207" spans="1:12" x14ac:dyDescent="0.25">
      <c r="A207" s="3">
        <v>44246</v>
      </c>
      <c r="B207" s="2">
        <v>13993.23</v>
      </c>
      <c r="C207" s="2">
        <v>13941.4</v>
      </c>
      <c r="D207" s="2">
        <v>14026.18</v>
      </c>
      <c r="E207" s="2">
        <v>13892.72</v>
      </c>
      <c r="F207" t="s">
        <v>50</v>
      </c>
      <c r="G207" s="1">
        <v>7.7000000000000002E-3</v>
      </c>
      <c r="H207">
        <f t="shared" si="8"/>
        <v>7.82212935</v>
      </c>
      <c r="I207">
        <f t="shared" si="9"/>
        <v>109456.85508430049</v>
      </c>
      <c r="K207" s="3">
        <v>44229</v>
      </c>
      <c r="L207">
        <v>7.7732314199999992</v>
      </c>
    </row>
    <row r="208" spans="1:12" x14ac:dyDescent="0.25">
      <c r="A208" s="3">
        <v>44245</v>
      </c>
      <c r="B208" s="2">
        <v>13886.93</v>
      </c>
      <c r="C208" s="2">
        <v>13926.84</v>
      </c>
      <c r="D208" s="2">
        <v>13961.05</v>
      </c>
      <c r="E208" s="2">
        <v>13853.77</v>
      </c>
      <c r="F208" t="s">
        <v>49</v>
      </c>
      <c r="G208" s="1">
        <v>-1.6000000000000001E-3</v>
      </c>
      <c r="H208">
        <f t="shared" si="8"/>
        <v>7.8413647200000014</v>
      </c>
      <c r="I208">
        <f t="shared" si="9"/>
        <v>108892.48297110962</v>
      </c>
      <c r="K208" s="3">
        <v>44228</v>
      </c>
      <c r="L208">
        <v>7.7984347099999995</v>
      </c>
    </row>
    <row r="209" spans="1:12" x14ac:dyDescent="0.25">
      <c r="A209" s="3">
        <v>44244</v>
      </c>
      <c r="B209" s="2">
        <v>13909.27</v>
      </c>
      <c r="C209" s="2">
        <v>14028.1</v>
      </c>
      <c r="D209" s="2">
        <v>14036.95</v>
      </c>
      <c r="E209" s="2">
        <v>13894.06</v>
      </c>
      <c r="F209" t="s">
        <v>48</v>
      </c>
      <c r="G209" s="1">
        <v>-1.0999999999999999E-2</v>
      </c>
      <c r="H209" s="5">
        <f>AVERAGE(L$199:L$200)</f>
        <v>7.8345092400000009</v>
      </c>
      <c r="I209">
        <f t="shared" si="9"/>
        <v>108972.30433665482</v>
      </c>
      <c r="K209" s="3">
        <v>44225</v>
      </c>
      <c r="L209">
        <v>7.7973799999999995</v>
      </c>
    </row>
    <row r="210" spans="1:12" x14ac:dyDescent="0.25">
      <c r="A210" s="3">
        <v>44243</v>
      </c>
      <c r="B210" s="2">
        <v>14064.6</v>
      </c>
      <c r="C210" s="2">
        <v>14105.13</v>
      </c>
      <c r="D210" s="2">
        <v>14130.74</v>
      </c>
      <c r="E210" s="2">
        <v>14049.98</v>
      </c>
      <c r="F210" t="s">
        <v>47</v>
      </c>
      <c r="G210" s="1">
        <v>-3.2000000000000002E-3</v>
      </c>
      <c r="H210" s="5">
        <f t="shared" ref="H210:H212" si="10">AVERAGE(L$199:L$200)</f>
        <v>7.8345092400000009</v>
      </c>
      <c r="I210">
        <f t="shared" si="9"/>
        <v>110189.23865690401</v>
      </c>
      <c r="K210" s="3">
        <v>44224</v>
      </c>
      <c r="L210">
        <v>7.8169541099999993</v>
      </c>
    </row>
    <row r="211" spans="1:12" x14ac:dyDescent="0.25">
      <c r="A211" s="3">
        <v>44242</v>
      </c>
      <c r="B211" s="2">
        <v>14109.48</v>
      </c>
      <c r="C211" s="2">
        <v>14109.07</v>
      </c>
      <c r="D211" s="2">
        <v>14131.21</v>
      </c>
      <c r="E211" s="2">
        <v>14074.25</v>
      </c>
      <c r="F211" t="s">
        <v>46</v>
      </c>
      <c r="G211" s="1">
        <v>4.1999999999999997E-3</v>
      </c>
      <c r="H211" s="5">
        <f t="shared" si="10"/>
        <v>7.8345092400000009</v>
      </c>
      <c r="I211">
        <f t="shared" si="9"/>
        <v>110540.85143159521</v>
      </c>
      <c r="K211" s="3">
        <v>44223</v>
      </c>
      <c r="L211">
        <v>7.8486477600000004</v>
      </c>
    </row>
    <row r="212" spans="1:12" x14ac:dyDescent="0.25">
      <c r="A212" s="3">
        <v>44239</v>
      </c>
      <c r="B212" s="2">
        <v>14049.89</v>
      </c>
      <c r="C212" s="2">
        <v>13976.13</v>
      </c>
      <c r="D212" s="2">
        <v>14050.96</v>
      </c>
      <c r="E212" s="2">
        <v>13916.73</v>
      </c>
      <c r="F212" t="s">
        <v>45</v>
      </c>
      <c r="G212" s="1">
        <v>5.9999999999999995E-4</v>
      </c>
      <c r="H212" s="5">
        <f t="shared" si="10"/>
        <v>7.8345092400000009</v>
      </c>
      <c r="I212">
        <f t="shared" si="9"/>
        <v>110073.99302598361</v>
      </c>
      <c r="K212" s="3">
        <v>44222</v>
      </c>
      <c r="L212">
        <v>7.8596159999999999</v>
      </c>
    </row>
    <row r="213" spans="1:12" x14ac:dyDescent="0.25">
      <c r="A213" s="3">
        <v>44238</v>
      </c>
      <c r="B213" s="2">
        <v>14040.91</v>
      </c>
      <c r="C213" s="2">
        <v>13958.39</v>
      </c>
      <c r="D213" s="2">
        <v>14053.06</v>
      </c>
      <c r="E213" s="2">
        <v>13916.63</v>
      </c>
      <c r="F213" t="s">
        <v>44</v>
      </c>
      <c r="G213" s="1">
        <v>7.7000000000000002E-3</v>
      </c>
      <c r="H213">
        <f t="shared" si="8"/>
        <v>7.8276537600000005</v>
      </c>
      <c r="I213">
        <f t="shared" si="9"/>
        <v>109907.3819553216</v>
      </c>
      <c r="K213" s="3">
        <v>44221</v>
      </c>
      <c r="L213">
        <v>7.8628340799999998</v>
      </c>
    </row>
    <row r="214" spans="1:12" x14ac:dyDescent="0.25">
      <c r="A214" s="3">
        <v>44237</v>
      </c>
      <c r="B214" s="2">
        <v>13932.97</v>
      </c>
      <c r="C214" s="2">
        <v>14063.12</v>
      </c>
      <c r="D214" s="2">
        <v>14063.12</v>
      </c>
      <c r="E214" s="2">
        <v>13830.12</v>
      </c>
      <c r="F214" t="s">
        <v>43</v>
      </c>
      <c r="G214" s="1">
        <v>-5.5999999999999999E-3</v>
      </c>
      <c r="H214">
        <f t="shared" si="8"/>
        <v>7.8240281600000001</v>
      </c>
      <c r="I214">
        <f t="shared" si="9"/>
        <v>109011.94963243519</v>
      </c>
      <c r="K214" s="3">
        <v>44218</v>
      </c>
      <c r="L214">
        <v>7.8854326999999991</v>
      </c>
    </row>
    <row r="215" spans="1:12" x14ac:dyDescent="0.25">
      <c r="A215" s="3">
        <v>44236</v>
      </c>
      <c r="B215" s="2">
        <v>14011.8</v>
      </c>
      <c r="C215" s="2">
        <v>14055.6</v>
      </c>
      <c r="D215" s="2">
        <v>14061.61</v>
      </c>
      <c r="E215" s="2">
        <v>13962.14</v>
      </c>
      <c r="F215" t="s">
        <v>42</v>
      </c>
      <c r="G215" s="1">
        <v>-3.3999999999999998E-3</v>
      </c>
      <c r="H215">
        <f t="shared" si="8"/>
        <v>7.7965624800000004</v>
      </c>
      <c r="I215">
        <f t="shared" si="9"/>
        <v>109243.874157264</v>
      </c>
      <c r="K215" s="3">
        <v>44217</v>
      </c>
      <c r="L215">
        <v>7.8560438999999995</v>
      </c>
    </row>
    <row r="216" spans="1:12" x14ac:dyDescent="0.25">
      <c r="A216" s="3">
        <v>44235</v>
      </c>
      <c r="B216" s="2">
        <v>14059.91</v>
      </c>
      <c r="C216" s="2">
        <v>14156.84</v>
      </c>
      <c r="D216" s="2">
        <v>14169.49</v>
      </c>
      <c r="E216" s="2">
        <v>14056.55</v>
      </c>
      <c r="F216" t="s">
        <v>41</v>
      </c>
      <c r="G216" s="1">
        <v>2.0000000000000001E-4</v>
      </c>
      <c r="H216">
        <f t="shared" si="8"/>
        <v>7.7642131200000009</v>
      </c>
      <c r="I216">
        <f t="shared" si="9"/>
        <v>109164.13768801921</v>
      </c>
      <c r="K216" s="3">
        <v>44216</v>
      </c>
      <c r="L216">
        <v>7.8252359999999994</v>
      </c>
    </row>
    <row r="217" spans="1:12" x14ac:dyDescent="0.25">
      <c r="A217" s="3">
        <v>44232</v>
      </c>
      <c r="B217" s="2">
        <v>14056.72</v>
      </c>
      <c r="C217" s="2">
        <v>14061.69</v>
      </c>
      <c r="D217" s="2">
        <v>14114.44</v>
      </c>
      <c r="E217" s="2">
        <v>14013.13</v>
      </c>
      <c r="F217" t="s">
        <v>40</v>
      </c>
      <c r="G217" s="1">
        <v>-2.9999999999999997E-4</v>
      </c>
      <c r="H217">
        <f t="shared" si="8"/>
        <v>7.7868388799999995</v>
      </c>
      <c r="I217">
        <f t="shared" si="9"/>
        <v>109457.41382127359</v>
      </c>
      <c r="K217" s="3">
        <v>44215</v>
      </c>
      <c r="L217">
        <v>7.8561545600000002</v>
      </c>
    </row>
    <row r="218" spans="1:12" x14ac:dyDescent="0.25">
      <c r="A218" s="3">
        <v>44231</v>
      </c>
      <c r="B218" s="2">
        <v>14060.29</v>
      </c>
      <c r="C218" s="2">
        <v>13971.94</v>
      </c>
      <c r="D218" s="2">
        <v>14069.89</v>
      </c>
      <c r="E218" s="2">
        <v>13955.7</v>
      </c>
      <c r="F218" t="s">
        <v>39</v>
      </c>
      <c r="G218" s="1">
        <v>9.1000000000000004E-3</v>
      </c>
      <c r="H218">
        <f t="shared" si="8"/>
        <v>7.7412082999999994</v>
      </c>
      <c r="I218">
        <f t="shared" si="9"/>
        <v>108843.63364840701</v>
      </c>
      <c r="K218" s="3">
        <v>44214</v>
      </c>
      <c r="L218">
        <v>7.8375655200000001</v>
      </c>
    </row>
    <row r="219" spans="1:12" x14ac:dyDescent="0.25">
      <c r="A219" s="3">
        <v>44230</v>
      </c>
      <c r="B219" s="2">
        <v>13933.63</v>
      </c>
      <c r="C219" s="2">
        <v>13986.72</v>
      </c>
      <c r="D219" s="2">
        <v>13988.15</v>
      </c>
      <c r="E219" s="2">
        <v>13866.39</v>
      </c>
      <c r="F219" t="s">
        <v>38</v>
      </c>
      <c r="G219" s="1">
        <v>7.1000000000000004E-3</v>
      </c>
      <c r="H219">
        <f t="shared" si="8"/>
        <v>7.7714368600000006</v>
      </c>
      <c r="I219">
        <f t="shared" si="9"/>
        <v>108284.3257756018</v>
      </c>
      <c r="K219" s="3">
        <v>44211</v>
      </c>
      <c r="L219">
        <v>7.8265440000000002</v>
      </c>
    </row>
    <row r="220" spans="1:12" x14ac:dyDescent="0.25">
      <c r="A220" s="3">
        <v>44229</v>
      </c>
      <c r="B220" s="2">
        <v>13835.16</v>
      </c>
      <c r="C220" s="2">
        <v>13724.12</v>
      </c>
      <c r="D220" s="2">
        <v>13844.94</v>
      </c>
      <c r="E220" s="2">
        <v>13693.93</v>
      </c>
      <c r="F220" t="s">
        <v>37</v>
      </c>
      <c r="G220" s="1">
        <v>1.5599999999999999E-2</v>
      </c>
      <c r="H220">
        <f t="shared" si="8"/>
        <v>7.7732314199999992</v>
      </c>
      <c r="I220">
        <f t="shared" si="9"/>
        <v>107543.90041272719</v>
      </c>
      <c r="K220" s="3">
        <v>44210</v>
      </c>
      <c r="L220">
        <v>7.8693081600000001</v>
      </c>
    </row>
    <row r="221" spans="1:12" x14ac:dyDescent="0.25">
      <c r="A221" s="3">
        <v>44228</v>
      </c>
      <c r="B221" s="2">
        <v>13622.02</v>
      </c>
      <c r="C221" s="2">
        <v>13559.94</v>
      </c>
      <c r="D221" s="2">
        <v>13648.05</v>
      </c>
      <c r="E221" s="2">
        <v>13518.45</v>
      </c>
      <c r="F221" t="s">
        <v>36</v>
      </c>
      <c r="G221" s="1">
        <v>1.41E-2</v>
      </c>
      <c r="H221">
        <f t="shared" si="8"/>
        <v>7.7984347099999995</v>
      </c>
      <c r="I221">
        <f t="shared" si="9"/>
        <v>106230.43358831419</v>
      </c>
      <c r="K221" s="3">
        <v>44209</v>
      </c>
      <c r="L221">
        <v>7.8627828900000001</v>
      </c>
    </row>
    <row r="222" spans="1:12" x14ac:dyDescent="0.25">
      <c r="A222" s="3">
        <v>44225</v>
      </c>
      <c r="B222" s="2">
        <v>13432.87</v>
      </c>
      <c r="C222" s="2">
        <v>13474.2</v>
      </c>
      <c r="D222" s="2">
        <v>13593.03</v>
      </c>
      <c r="E222" s="2">
        <v>13403.74</v>
      </c>
      <c r="F222" t="s">
        <v>35</v>
      </c>
      <c r="G222" s="1">
        <v>-1.7100000000000001E-2</v>
      </c>
      <c r="H222">
        <f t="shared" si="8"/>
        <v>7.7973799999999995</v>
      </c>
      <c r="I222">
        <f t="shared" si="9"/>
        <v>104741.1918806</v>
      </c>
      <c r="K222" s="3">
        <v>44208</v>
      </c>
      <c r="L222">
        <v>7.8869426999999996</v>
      </c>
    </row>
    <row r="223" spans="1:12" x14ac:dyDescent="0.25">
      <c r="A223" s="3">
        <v>44224</v>
      </c>
      <c r="B223" s="2">
        <v>13665.93</v>
      </c>
      <c r="C223" s="2">
        <v>13500.64</v>
      </c>
      <c r="D223" s="2">
        <v>13698.54</v>
      </c>
      <c r="E223" s="2">
        <v>13310.95</v>
      </c>
      <c r="F223" t="s">
        <v>34</v>
      </c>
      <c r="G223" s="1">
        <v>3.3E-3</v>
      </c>
      <c r="H223">
        <f t="shared" si="8"/>
        <v>7.8169541099999993</v>
      </c>
      <c r="I223">
        <f t="shared" si="9"/>
        <v>106825.94768047229</v>
      </c>
      <c r="K223" s="3">
        <v>44207</v>
      </c>
      <c r="L223">
        <v>7.8719445500000003</v>
      </c>
    </row>
    <row r="224" spans="1:12" x14ac:dyDescent="0.25">
      <c r="A224" s="3">
        <v>44223</v>
      </c>
      <c r="B224" s="2">
        <v>13620.46</v>
      </c>
      <c r="C224" s="2">
        <v>13827.47</v>
      </c>
      <c r="D224" s="2">
        <v>13851.84</v>
      </c>
      <c r="E224" s="2">
        <v>13475.03</v>
      </c>
      <c r="F224" t="s">
        <v>33</v>
      </c>
      <c r="G224" s="1">
        <v>-1.8100000000000002E-2</v>
      </c>
      <c r="H224">
        <f t="shared" si="8"/>
        <v>7.8486477600000004</v>
      </c>
      <c r="I224">
        <f t="shared" si="9"/>
        <v>106902.19286916959</v>
      </c>
      <c r="K224" s="3">
        <v>44204</v>
      </c>
      <c r="L224">
        <v>7.9111549999999999</v>
      </c>
    </row>
    <row r="225" spans="1:12" x14ac:dyDescent="0.25">
      <c r="A225" s="3">
        <v>44222</v>
      </c>
      <c r="B225" s="2">
        <v>13870.99</v>
      </c>
      <c r="C225" s="2">
        <v>13687.39</v>
      </c>
      <c r="D225" s="2">
        <v>13925.73</v>
      </c>
      <c r="E225" s="2">
        <v>13670.23</v>
      </c>
      <c r="F225" t="s">
        <v>32</v>
      </c>
      <c r="G225" s="1">
        <v>1.66E-2</v>
      </c>
      <c r="H225">
        <f t="shared" si="8"/>
        <v>7.8596159999999999</v>
      </c>
      <c r="I225">
        <f t="shared" si="9"/>
        <v>109020.65493983999</v>
      </c>
      <c r="K225" s="3">
        <v>44203</v>
      </c>
      <c r="L225">
        <v>7.9460520000000008</v>
      </c>
    </row>
    <row r="226" spans="1:12" x14ac:dyDescent="0.25">
      <c r="A226" s="3">
        <v>44221</v>
      </c>
      <c r="B226" s="2">
        <v>13643.95</v>
      </c>
      <c r="C226" s="2">
        <v>13943.96</v>
      </c>
      <c r="D226" s="2">
        <v>13946.85</v>
      </c>
      <c r="E226" s="2">
        <v>13599.78</v>
      </c>
      <c r="F226" t="s">
        <v>31</v>
      </c>
      <c r="G226" s="1">
        <v>-1.66E-2</v>
      </c>
      <c r="H226">
        <f t="shared" si="8"/>
        <v>7.8628340799999998</v>
      </c>
      <c r="I226">
        <f t="shared" si="9"/>
        <v>107280.115045816</v>
      </c>
      <c r="K226" s="3">
        <v>44202</v>
      </c>
      <c r="L226">
        <v>7.9640452499999999</v>
      </c>
    </row>
    <row r="227" spans="1:12" x14ac:dyDescent="0.25">
      <c r="A227" s="3">
        <v>44218</v>
      </c>
      <c r="B227" s="2">
        <v>13873.97</v>
      </c>
      <c r="C227" s="2">
        <v>13858.05</v>
      </c>
      <c r="D227" s="2">
        <v>13897.73</v>
      </c>
      <c r="E227" s="2">
        <v>13744.26</v>
      </c>
      <c r="F227" t="s">
        <v>30</v>
      </c>
      <c r="G227" s="1">
        <v>-2.3999999999999998E-3</v>
      </c>
      <c r="H227">
        <f t="shared" si="8"/>
        <v>7.8854326999999991</v>
      </c>
      <c r="I227">
        <f t="shared" si="9"/>
        <v>109402.25671681899</v>
      </c>
      <c r="K227" s="3">
        <v>44201</v>
      </c>
      <c r="L227">
        <v>7.9357770000000007</v>
      </c>
    </row>
    <row r="228" spans="1:12" x14ac:dyDescent="0.25">
      <c r="A228" s="3">
        <v>44217</v>
      </c>
      <c r="B228" s="2">
        <v>13906.67</v>
      </c>
      <c r="C228" s="2">
        <v>13997.78</v>
      </c>
      <c r="D228" s="2">
        <v>14026.35</v>
      </c>
      <c r="E228" s="2">
        <v>13878.84</v>
      </c>
      <c r="F228" t="s">
        <v>29</v>
      </c>
      <c r="G228" s="1">
        <v>-1.1000000000000001E-3</v>
      </c>
      <c r="H228">
        <f t="shared" si="8"/>
        <v>7.8560438999999995</v>
      </c>
      <c r="I228">
        <f t="shared" si="9"/>
        <v>109251.410022813</v>
      </c>
      <c r="K228" s="3">
        <v>44200</v>
      </c>
      <c r="L228">
        <v>7.9123304800000005</v>
      </c>
    </row>
    <row r="229" spans="1:12" x14ac:dyDescent="0.25">
      <c r="A229" s="3">
        <v>44216</v>
      </c>
      <c r="B229" s="2">
        <v>13921.37</v>
      </c>
      <c r="C229" s="2">
        <v>13848.77</v>
      </c>
      <c r="D229" s="2">
        <v>13952.2</v>
      </c>
      <c r="E229" s="2">
        <v>13835.99</v>
      </c>
      <c r="F229" t="s">
        <v>28</v>
      </c>
      <c r="G229" s="1">
        <v>7.7000000000000002E-3</v>
      </c>
      <c r="H229">
        <f t="shared" si="8"/>
        <v>7.8252359999999994</v>
      </c>
      <c r="I229">
        <f t="shared" si="9"/>
        <v>108938.00569332</v>
      </c>
      <c r="K229" s="3">
        <v>44197</v>
      </c>
      <c r="L229">
        <v>7.9704060400000003</v>
      </c>
    </row>
    <row r="230" spans="1:12" x14ac:dyDescent="0.25">
      <c r="A230" s="3">
        <v>44215</v>
      </c>
      <c r="B230" s="2">
        <v>13815.06</v>
      </c>
      <c r="C230" s="2">
        <v>13935.93</v>
      </c>
      <c r="D230" s="2">
        <v>13940.05</v>
      </c>
      <c r="E230" s="2">
        <v>13804.46</v>
      </c>
      <c r="F230" t="s">
        <v>27</v>
      </c>
      <c r="G230" s="1">
        <v>-2.3999999999999998E-3</v>
      </c>
      <c r="H230">
        <f t="shared" si="8"/>
        <v>7.8561545600000002</v>
      </c>
      <c r="I230">
        <f t="shared" si="9"/>
        <v>108533.2466156736</v>
      </c>
      <c r="K230" s="3">
        <v>44196</v>
      </c>
      <c r="L230">
        <v>7.968982500000001</v>
      </c>
    </row>
    <row r="231" spans="1:12" x14ac:dyDescent="0.25">
      <c r="A231" s="3">
        <v>44214</v>
      </c>
      <c r="B231" s="2">
        <v>13848.35</v>
      </c>
      <c r="C231" s="2">
        <v>13701.98</v>
      </c>
      <c r="D231" s="2">
        <v>13850.4</v>
      </c>
      <c r="E231" s="2">
        <v>13701.74</v>
      </c>
      <c r="F231" t="s">
        <v>26</v>
      </c>
      <c r="G231" s="1">
        <v>4.4000000000000003E-3</v>
      </c>
      <c r="H231">
        <f t="shared" si="8"/>
        <v>7.8375655200000001</v>
      </c>
      <c r="I231">
        <f t="shared" si="9"/>
        <v>108537.35046889201</v>
      </c>
      <c r="K231" s="3">
        <v>44195</v>
      </c>
      <c r="L231">
        <v>8.017323600000001</v>
      </c>
    </row>
    <row r="232" spans="1:12" x14ac:dyDescent="0.25">
      <c r="A232" s="3">
        <v>44211</v>
      </c>
      <c r="B232" s="2">
        <v>13787.73</v>
      </c>
      <c r="C232" s="2">
        <v>13904.3</v>
      </c>
      <c r="D232" s="2">
        <v>13958.16</v>
      </c>
      <c r="E232" s="2">
        <v>13672.67</v>
      </c>
      <c r="F232" t="s">
        <v>25</v>
      </c>
      <c r="G232" s="1">
        <v>-1.44E-2</v>
      </c>
      <c r="H232">
        <f t="shared" si="8"/>
        <v>7.8265440000000002</v>
      </c>
      <c r="I232">
        <f t="shared" si="9"/>
        <v>107910.27550511999</v>
      </c>
      <c r="K232" s="3">
        <v>44194</v>
      </c>
      <c r="L232">
        <v>7.9972909999999997</v>
      </c>
    </row>
    <row r="233" spans="1:12" x14ac:dyDescent="0.25">
      <c r="A233" s="3">
        <v>44210</v>
      </c>
      <c r="B233" s="2">
        <v>13988.7</v>
      </c>
      <c r="C233" s="2">
        <v>13973.77</v>
      </c>
      <c r="D233" s="2">
        <v>14030.22</v>
      </c>
      <c r="E233" s="2">
        <v>13942.88</v>
      </c>
      <c r="F233" t="s">
        <v>24</v>
      </c>
      <c r="G233" s="1">
        <v>3.5000000000000001E-3</v>
      </c>
      <c r="H233">
        <f t="shared" si="8"/>
        <v>7.8693081600000001</v>
      </c>
      <c r="I233">
        <f t="shared" si="9"/>
        <v>110081.391057792</v>
      </c>
      <c r="K233" s="3">
        <v>44193</v>
      </c>
      <c r="L233">
        <v>7.9813604400000004</v>
      </c>
    </row>
    <row r="234" spans="1:12" x14ac:dyDescent="0.25">
      <c r="A234" s="3">
        <v>44209</v>
      </c>
      <c r="B234" s="2">
        <v>13939.71</v>
      </c>
      <c r="C234" s="2">
        <v>13899.06</v>
      </c>
      <c r="D234" s="2">
        <v>13978.43</v>
      </c>
      <c r="E234" s="2">
        <v>13868.83</v>
      </c>
      <c r="F234" t="s">
        <v>23</v>
      </c>
      <c r="G234" s="1">
        <v>1.1000000000000001E-3</v>
      </c>
      <c r="H234">
        <f t="shared" si="8"/>
        <v>7.8627828900000001</v>
      </c>
      <c r="I234">
        <f t="shared" si="9"/>
        <v>109604.91327956189</v>
      </c>
      <c r="K234" s="3">
        <v>44190</v>
      </c>
      <c r="L234">
        <v>7.9823923199999998</v>
      </c>
    </row>
    <row r="235" spans="1:12" x14ac:dyDescent="0.25">
      <c r="A235" s="3">
        <v>44208</v>
      </c>
      <c r="B235" s="2">
        <v>13925.06</v>
      </c>
      <c r="C235" s="2">
        <v>13985.89</v>
      </c>
      <c r="D235" s="2">
        <v>13999.57</v>
      </c>
      <c r="E235" s="2">
        <v>13871.44</v>
      </c>
      <c r="F235" t="s">
        <v>22</v>
      </c>
      <c r="G235" s="1">
        <v>-8.0000000000000004E-4</v>
      </c>
      <c r="H235">
        <f t="shared" si="8"/>
        <v>7.8869426999999996</v>
      </c>
      <c r="I235">
        <f t="shared" si="9"/>
        <v>109826.15031406199</v>
      </c>
      <c r="K235" s="3">
        <v>44189</v>
      </c>
      <c r="L235">
        <v>7.9574579999999999</v>
      </c>
    </row>
    <row r="236" spans="1:12" x14ac:dyDescent="0.25">
      <c r="A236" s="3">
        <v>44207</v>
      </c>
      <c r="B236" s="2">
        <v>13936.66</v>
      </c>
      <c r="C236" s="2">
        <v>13986.42</v>
      </c>
      <c r="D236" s="2">
        <v>14007.65</v>
      </c>
      <c r="E236" s="2">
        <v>13806.69</v>
      </c>
      <c r="F236" t="s">
        <v>21</v>
      </c>
      <c r="G236" s="1">
        <v>-8.0000000000000002E-3</v>
      </c>
      <c r="H236">
        <f t="shared" si="8"/>
        <v>7.8719445500000003</v>
      </c>
      <c r="I236">
        <f t="shared" si="9"/>
        <v>109708.614732203</v>
      </c>
      <c r="K236" s="3">
        <v>44188</v>
      </c>
      <c r="L236">
        <v>7.9689899999999998</v>
      </c>
    </row>
    <row r="237" spans="1:12" x14ac:dyDescent="0.25">
      <c r="A237" s="3">
        <v>44204</v>
      </c>
      <c r="B237" s="2">
        <v>14049.53</v>
      </c>
      <c r="C237" s="2">
        <v>14106.6</v>
      </c>
      <c r="D237" s="2">
        <v>14131.52</v>
      </c>
      <c r="E237" s="2">
        <v>14007.71</v>
      </c>
      <c r="F237" t="s">
        <v>20</v>
      </c>
      <c r="G237" s="1">
        <v>5.7999999999999996E-3</v>
      </c>
      <c r="H237">
        <f t="shared" si="8"/>
        <v>7.9111549999999999</v>
      </c>
      <c r="I237">
        <f t="shared" si="9"/>
        <v>111148.00950715001</v>
      </c>
      <c r="K237" s="3">
        <v>44187</v>
      </c>
      <c r="L237">
        <v>7.9564558600000002</v>
      </c>
    </row>
    <row r="238" spans="1:12" x14ac:dyDescent="0.25">
      <c r="A238" s="3">
        <v>44203</v>
      </c>
      <c r="B238" s="2">
        <v>13968.24</v>
      </c>
      <c r="C238" s="2">
        <v>13946.53</v>
      </c>
      <c r="D238" s="2">
        <v>14007.47</v>
      </c>
      <c r="E238" s="2">
        <v>13902.24</v>
      </c>
      <c r="F238" t="s">
        <v>19</v>
      </c>
      <c r="G238" s="1">
        <v>5.4999999999999997E-3</v>
      </c>
      <c r="H238">
        <f t="shared" si="8"/>
        <v>7.9460520000000008</v>
      </c>
      <c r="I238">
        <f t="shared" si="9"/>
        <v>110992.36138848001</v>
      </c>
      <c r="K238" s="3">
        <v>44186</v>
      </c>
      <c r="L238">
        <v>8.0144701400000002</v>
      </c>
    </row>
    <row r="239" spans="1:12" x14ac:dyDescent="0.25">
      <c r="A239" s="3">
        <v>44202</v>
      </c>
      <c r="B239" s="2">
        <v>13891.97</v>
      </c>
      <c r="C239" s="2">
        <v>13687.08</v>
      </c>
      <c r="D239" s="2">
        <v>13919.23</v>
      </c>
      <c r="E239" s="2">
        <v>13617.11</v>
      </c>
      <c r="F239" t="s">
        <v>18</v>
      </c>
      <c r="G239" s="1">
        <v>1.7600000000000001E-2</v>
      </c>
      <c r="H239">
        <f t="shared" si="8"/>
        <v>7.9640452499999999</v>
      </c>
      <c r="I239">
        <f t="shared" si="9"/>
        <v>110636.27769164249</v>
      </c>
      <c r="K239" s="3">
        <v>44183</v>
      </c>
      <c r="L239">
        <v>8.0083973999999998</v>
      </c>
    </row>
    <row r="240" spans="1:12" x14ac:dyDescent="0.25">
      <c r="A240" s="3">
        <v>44201</v>
      </c>
      <c r="B240" s="2">
        <v>13651.22</v>
      </c>
      <c r="C240" s="2">
        <v>13680.69</v>
      </c>
      <c r="D240" s="2">
        <v>13768.13</v>
      </c>
      <c r="E240" s="2">
        <v>13566.47</v>
      </c>
      <c r="F240" t="s">
        <v>17</v>
      </c>
      <c r="G240" s="1">
        <v>-5.4999999999999997E-3</v>
      </c>
      <c r="H240">
        <f t="shared" si="8"/>
        <v>7.9357770000000007</v>
      </c>
      <c r="I240">
        <f t="shared" si="9"/>
        <v>108333.03769794</v>
      </c>
      <c r="K240" s="3">
        <v>44182</v>
      </c>
      <c r="L240">
        <v>8.0122738599999987</v>
      </c>
    </row>
    <row r="241" spans="1:12" x14ac:dyDescent="0.25">
      <c r="A241" s="3">
        <v>44200</v>
      </c>
      <c r="B241" s="2">
        <v>13726.74</v>
      </c>
      <c r="C241" s="2">
        <v>13890.22</v>
      </c>
      <c r="D241" s="2">
        <v>13907.13</v>
      </c>
      <c r="E241" s="2">
        <v>13647.79</v>
      </c>
      <c r="F241" t="s">
        <v>16</v>
      </c>
      <c r="G241" s="1">
        <v>5.9999999999999995E-4</v>
      </c>
      <c r="H241">
        <f t="shared" si="8"/>
        <v>7.9123304800000005</v>
      </c>
      <c r="I241">
        <f t="shared" si="9"/>
        <v>108610.5032930352</v>
      </c>
      <c r="K241" s="3">
        <v>44181</v>
      </c>
      <c r="L241">
        <v>7.9674463100000006</v>
      </c>
    </row>
    <row r="242" spans="1:12" x14ac:dyDescent="0.25">
      <c r="A242" s="3">
        <v>44195</v>
      </c>
      <c r="B242" s="2">
        <v>13718.78</v>
      </c>
      <c r="C242" s="2">
        <v>13750.99</v>
      </c>
      <c r="D242" s="2">
        <v>13797.09</v>
      </c>
      <c r="E242" s="2">
        <v>13717.47</v>
      </c>
      <c r="F242" t="s">
        <v>15</v>
      </c>
      <c r="G242" s="1">
        <v>-3.0999999999999999E-3</v>
      </c>
      <c r="H242">
        <f t="shared" si="8"/>
        <v>8.017323600000001</v>
      </c>
      <c r="I242">
        <f t="shared" si="9"/>
        <v>109987.89865720802</v>
      </c>
      <c r="K242" s="3">
        <v>44180</v>
      </c>
      <c r="L242">
        <v>7.9452958800000006</v>
      </c>
    </row>
    <row r="243" spans="1:12" x14ac:dyDescent="0.25">
      <c r="A243" s="3">
        <v>44194</v>
      </c>
      <c r="B243" s="2">
        <v>13761.38</v>
      </c>
      <c r="C243" s="2">
        <v>13873.35</v>
      </c>
      <c r="D243" s="2">
        <v>13903.11</v>
      </c>
      <c r="E243" s="2">
        <v>13747.08</v>
      </c>
      <c r="F243" t="s">
        <v>14</v>
      </c>
      <c r="G243" s="1">
        <v>-2.0999999999999999E-3</v>
      </c>
      <c r="H243">
        <f t="shared" si="8"/>
        <v>7.9972909999999997</v>
      </c>
      <c r="I243">
        <f t="shared" si="9"/>
        <v>110053.76042157999</v>
      </c>
      <c r="K243" s="3">
        <v>44179</v>
      </c>
      <c r="L243">
        <v>7.9512364</v>
      </c>
    </row>
    <row r="244" spans="1:12" x14ac:dyDescent="0.25">
      <c r="A244" s="3">
        <v>44193</v>
      </c>
      <c r="B244" s="2">
        <v>13790.29</v>
      </c>
      <c r="C244" s="2">
        <v>13779.05</v>
      </c>
      <c r="D244" s="2">
        <v>13818.65</v>
      </c>
      <c r="E244" s="2">
        <v>13740.21</v>
      </c>
      <c r="F244" t="s">
        <v>13</v>
      </c>
      <c r="G244" s="1">
        <v>1.49E-2</v>
      </c>
      <c r="H244">
        <f t="shared" si="8"/>
        <v>7.9813604400000004</v>
      </c>
      <c r="I244">
        <f t="shared" si="9"/>
        <v>110065.27506212761</v>
      </c>
      <c r="K244" s="3">
        <v>44176</v>
      </c>
      <c r="L244">
        <v>7.9260439500000004</v>
      </c>
    </row>
    <row r="245" spans="1:12" x14ac:dyDescent="0.25">
      <c r="A245" s="3">
        <v>44188</v>
      </c>
      <c r="B245" s="2">
        <v>13587.23</v>
      </c>
      <c r="C245" s="2">
        <v>13456.63</v>
      </c>
      <c r="D245" s="2">
        <v>13601.71</v>
      </c>
      <c r="E245" s="2">
        <v>13456.63</v>
      </c>
      <c r="F245" t="s">
        <v>12</v>
      </c>
      <c r="G245" s="1">
        <v>1.26E-2</v>
      </c>
      <c r="H245">
        <f t="shared" si="8"/>
        <v>7.9689899999999998</v>
      </c>
      <c r="I245">
        <f t="shared" si="9"/>
        <v>108276.4999977</v>
      </c>
      <c r="K245" s="3">
        <v>44175</v>
      </c>
      <c r="L245">
        <v>7.9411915999999998</v>
      </c>
    </row>
    <row r="246" spans="1:12" x14ac:dyDescent="0.25">
      <c r="A246" s="3">
        <v>44187</v>
      </c>
      <c r="B246" s="2">
        <v>13418.11</v>
      </c>
      <c r="C246" s="2">
        <v>13311.02</v>
      </c>
      <c r="D246" s="2">
        <v>13441.59</v>
      </c>
      <c r="E246" s="2">
        <v>13310.42</v>
      </c>
      <c r="F246" t="s">
        <v>11</v>
      </c>
      <c r="G246" s="1">
        <v>1.2999999999999999E-2</v>
      </c>
      <c r="H246">
        <f t="shared" si="8"/>
        <v>7.9564558600000002</v>
      </c>
      <c r="I246">
        <f t="shared" si="9"/>
        <v>106760.5999396246</v>
      </c>
      <c r="K246" s="3">
        <v>44174</v>
      </c>
      <c r="L246">
        <v>7.9021821000000001</v>
      </c>
    </row>
    <row r="247" spans="1:12" x14ac:dyDescent="0.25">
      <c r="A247" s="3">
        <v>44186</v>
      </c>
      <c r="B247" s="2">
        <v>13246.3</v>
      </c>
      <c r="C247" s="2">
        <v>13398.22</v>
      </c>
      <c r="D247" s="2">
        <v>13399.99</v>
      </c>
      <c r="E247" s="2">
        <v>13060.34</v>
      </c>
      <c r="F247" t="s">
        <v>10</v>
      </c>
      <c r="G247" s="1">
        <v>-2.8199999999999999E-2</v>
      </c>
      <c r="H247">
        <f t="shared" si="8"/>
        <v>8.0144701400000002</v>
      </c>
      <c r="I247">
        <f t="shared" si="9"/>
        <v>106162.07581548199</v>
      </c>
      <c r="K247" s="3">
        <v>44173</v>
      </c>
      <c r="L247">
        <v>7.9028000700000005</v>
      </c>
    </row>
    <row r="248" spans="1:12" x14ac:dyDescent="0.25">
      <c r="A248" s="3">
        <v>44183</v>
      </c>
      <c r="B248" s="2">
        <v>13630.51</v>
      </c>
      <c r="C248" s="2">
        <v>13649.66</v>
      </c>
      <c r="D248" s="2">
        <v>13774.45</v>
      </c>
      <c r="E248" s="2">
        <v>13624.25</v>
      </c>
      <c r="F248" t="s">
        <v>9</v>
      </c>
      <c r="G248" s="1">
        <v>-2.7000000000000001E-3</v>
      </c>
      <c r="H248">
        <f t="shared" si="8"/>
        <v>8.0083973999999998</v>
      </c>
      <c r="I248">
        <f t="shared" si="9"/>
        <v>109158.540844674</v>
      </c>
      <c r="K248" s="3">
        <v>44172</v>
      </c>
      <c r="L248">
        <v>7.9059186000000006</v>
      </c>
    </row>
    <row r="249" spans="1:12" x14ac:dyDescent="0.25">
      <c r="A249" s="3">
        <v>44182</v>
      </c>
      <c r="B249" s="2">
        <v>13667.25</v>
      </c>
      <c r="C249" s="2">
        <v>13691.49</v>
      </c>
      <c r="D249" s="2">
        <v>13725.84</v>
      </c>
      <c r="E249" s="2">
        <v>13649.53</v>
      </c>
      <c r="F249" t="s">
        <v>8</v>
      </c>
      <c r="G249" s="1">
        <v>7.4999999999999997E-3</v>
      </c>
      <c r="H249">
        <f t="shared" si="8"/>
        <v>8.0122738599999987</v>
      </c>
      <c r="I249">
        <f t="shared" si="9"/>
        <v>109505.74991308499</v>
      </c>
    </row>
    <row r="250" spans="1:12" x14ac:dyDescent="0.25">
      <c r="A250" s="3">
        <v>44181</v>
      </c>
      <c r="B250" s="2">
        <v>13565.98</v>
      </c>
      <c r="C250" s="2">
        <v>13416.29</v>
      </c>
      <c r="D250" s="2">
        <v>13596.74</v>
      </c>
      <c r="E250" s="2">
        <v>13412.41</v>
      </c>
      <c r="F250" t="s">
        <v>7</v>
      </c>
      <c r="G250" s="1">
        <v>1.52E-2</v>
      </c>
      <c r="H250">
        <f t="shared" si="8"/>
        <v>7.9674463100000006</v>
      </c>
      <c r="I250">
        <f t="shared" si="9"/>
        <v>108086.21729253381</v>
      </c>
    </row>
    <row r="251" spans="1:12" x14ac:dyDescent="0.25">
      <c r="A251" s="3">
        <v>44180</v>
      </c>
      <c r="B251" s="2">
        <v>13362.87</v>
      </c>
      <c r="C251" s="2">
        <v>13216.49</v>
      </c>
      <c r="D251" s="2">
        <v>13374.96</v>
      </c>
      <c r="E251" s="2">
        <v>13210.15</v>
      </c>
      <c r="F251" t="s">
        <v>6</v>
      </c>
      <c r="G251" s="1">
        <v>1.06E-2</v>
      </c>
      <c r="H251">
        <f t="shared" si="8"/>
        <v>7.9452958800000006</v>
      </c>
      <c r="I251">
        <f t="shared" si="9"/>
        <v>106171.95595597562</v>
      </c>
    </row>
    <row r="252" spans="1:12" x14ac:dyDescent="0.25">
      <c r="A252" s="3">
        <v>44179</v>
      </c>
      <c r="B252" s="2">
        <v>13223.16</v>
      </c>
      <c r="C252" s="2">
        <v>13224.26</v>
      </c>
      <c r="D252" s="2">
        <v>13292.3</v>
      </c>
      <c r="E252" s="2">
        <v>13190.53</v>
      </c>
      <c r="F252" t="s">
        <v>5</v>
      </c>
      <c r="G252" s="1">
        <v>8.3000000000000001E-3</v>
      </c>
      <c r="H252">
        <f t="shared" si="8"/>
        <v>7.9512364</v>
      </c>
      <c r="I252">
        <f t="shared" si="9"/>
        <v>105140.471115024</v>
      </c>
    </row>
    <row r="253" spans="1:12" x14ac:dyDescent="0.25">
      <c r="A253" s="3">
        <v>44176</v>
      </c>
      <c r="B253" s="2">
        <v>13114.3</v>
      </c>
      <c r="C253" s="2">
        <v>13255.24</v>
      </c>
      <c r="D253" s="2">
        <v>13265.61</v>
      </c>
      <c r="E253" s="2">
        <v>13009.48</v>
      </c>
      <c r="F253" t="s">
        <v>4</v>
      </c>
      <c r="G253" s="1">
        <v>-1.3599999999999999E-2</v>
      </c>
      <c r="H253">
        <f t="shared" si="8"/>
        <v>7.9260439500000004</v>
      </c>
      <c r="I253">
        <f t="shared" si="9"/>
        <v>103944.518173485</v>
      </c>
    </row>
    <row r="254" spans="1:12" x14ac:dyDescent="0.25">
      <c r="A254" s="3">
        <v>44175</v>
      </c>
      <c r="B254" s="2">
        <v>13295.73</v>
      </c>
      <c r="C254" s="2">
        <v>13341.68</v>
      </c>
      <c r="D254" s="2">
        <v>13370.44</v>
      </c>
      <c r="E254" s="2">
        <v>13213.06</v>
      </c>
      <c r="F254" t="s">
        <v>3</v>
      </c>
      <c r="G254" s="1">
        <v>-3.3E-3</v>
      </c>
      <c r="H254">
        <f t="shared" si="8"/>
        <v>7.9411915999999998</v>
      </c>
      <c r="I254">
        <f t="shared" si="9"/>
        <v>105583.939391868</v>
      </c>
    </row>
    <row r="255" spans="1:12" x14ac:dyDescent="0.25">
      <c r="A255" s="3">
        <v>44174</v>
      </c>
      <c r="B255" s="2">
        <v>13340.26</v>
      </c>
      <c r="C255" s="2">
        <v>13344.14</v>
      </c>
      <c r="D255" s="2">
        <v>13454.13</v>
      </c>
      <c r="E255" s="2">
        <v>13327.87</v>
      </c>
      <c r="F255" t="s">
        <v>2</v>
      </c>
      <c r="G255" s="1">
        <v>4.7000000000000002E-3</v>
      </c>
      <c r="H255">
        <f t="shared" si="8"/>
        <v>7.9021821000000001</v>
      </c>
      <c r="I255">
        <f t="shared" si="9"/>
        <v>105417.163781346</v>
      </c>
    </row>
    <row r="256" spans="1:12" x14ac:dyDescent="0.25">
      <c r="A256" s="3">
        <v>44173</v>
      </c>
      <c r="B256" s="2">
        <v>13278.49</v>
      </c>
      <c r="C256" s="2">
        <v>13248.02</v>
      </c>
      <c r="D256" s="2">
        <v>13297.49</v>
      </c>
      <c r="E256" s="2">
        <v>13199.45</v>
      </c>
      <c r="F256" t="s">
        <v>1</v>
      </c>
      <c r="G256" s="1">
        <v>5.9999999999999995E-4</v>
      </c>
      <c r="H256">
        <f t="shared" si="8"/>
        <v>7.9028000700000005</v>
      </c>
      <c r="I256">
        <f t="shared" si="9"/>
        <v>104937.2517014943</v>
      </c>
    </row>
    <row r="257" spans="1:9" x14ac:dyDescent="0.25">
      <c r="A257" s="3">
        <v>44172</v>
      </c>
      <c r="B257" s="2">
        <v>13271</v>
      </c>
      <c r="C257" s="2">
        <v>13255.78</v>
      </c>
      <c r="D257" s="2">
        <v>13289.43</v>
      </c>
      <c r="E257" s="2">
        <v>13163.26</v>
      </c>
      <c r="F257" t="s">
        <v>0</v>
      </c>
      <c r="G257" s="1">
        <v>-2.0999999999999999E-3</v>
      </c>
      <c r="H257">
        <f t="shared" si="8"/>
        <v>7.9059186000000006</v>
      </c>
      <c r="I257">
        <f t="shared" si="9"/>
        <v>104919.44574060001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DE77C-4C47-4088-98D9-B6ECCED17857}">
  <dimension ref="A1:G246"/>
  <sheetViews>
    <sheetView workbookViewId="0">
      <selection activeCell="B1" activeCellId="1" sqref="A1:A1048576 B1:B1048576"/>
    </sheetView>
  </sheetViews>
  <sheetFormatPr defaultRowHeight="13.8" x14ac:dyDescent="0.25"/>
  <cols>
    <col min="1" max="1" width="11.21875" style="3" bestFit="1" customWidth="1"/>
  </cols>
  <sheetData>
    <row r="1" spans="1:7" x14ac:dyDescent="0.25">
      <c r="A1" s="3" t="s">
        <v>261</v>
      </c>
      <c r="B1" t="s">
        <v>260</v>
      </c>
      <c r="C1" t="s">
        <v>259</v>
      </c>
      <c r="D1" t="s">
        <v>258</v>
      </c>
      <c r="E1" t="s">
        <v>257</v>
      </c>
      <c r="F1" t="s">
        <v>256</v>
      </c>
      <c r="G1" t="s">
        <v>255</v>
      </c>
    </row>
    <row r="2" spans="1:7" x14ac:dyDescent="0.25">
      <c r="A2" s="3">
        <v>44538</v>
      </c>
      <c r="B2" s="2">
        <v>4995.93</v>
      </c>
      <c r="C2" s="2">
        <v>4934.41</v>
      </c>
      <c r="D2" s="2">
        <v>4995.93</v>
      </c>
      <c r="E2" s="2">
        <v>4915.79</v>
      </c>
      <c r="F2" t="s">
        <v>505</v>
      </c>
      <c r="G2" s="1">
        <v>1.4999999999999999E-2</v>
      </c>
    </row>
    <row r="3" spans="1:7" x14ac:dyDescent="0.25">
      <c r="A3" s="3">
        <v>44537</v>
      </c>
      <c r="B3" s="2">
        <v>4922.1000000000004</v>
      </c>
      <c r="C3" s="2">
        <v>4930.83</v>
      </c>
      <c r="D3" s="2">
        <v>4934.1000000000004</v>
      </c>
      <c r="E3" s="2">
        <v>4895.22</v>
      </c>
      <c r="F3" t="s">
        <v>504</v>
      </c>
      <c r="G3" s="1">
        <v>6.0000000000000001E-3</v>
      </c>
    </row>
    <row r="4" spans="1:7" x14ac:dyDescent="0.25">
      <c r="A4" s="3">
        <v>44536</v>
      </c>
      <c r="B4" s="2">
        <v>4892.62</v>
      </c>
      <c r="C4" s="2">
        <v>4909.43</v>
      </c>
      <c r="D4" s="2">
        <v>4943.8999999999996</v>
      </c>
      <c r="E4" s="2">
        <v>4888.6899999999996</v>
      </c>
      <c r="F4" t="s">
        <v>503</v>
      </c>
      <c r="G4" s="1">
        <v>-1.6999999999999999E-3</v>
      </c>
    </row>
    <row r="5" spans="1:7" x14ac:dyDescent="0.25">
      <c r="A5" s="3">
        <v>44533</v>
      </c>
      <c r="B5" s="2">
        <v>4901.0200000000004</v>
      </c>
      <c r="C5" s="2">
        <v>4856.9799999999996</v>
      </c>
      <c r="D5" s="2">
        <v>4901.0200000000004</v>
      </c>
      <c r="E5" s="2">
        <v>4853.3500000000004</v>
      </c>
      <c r="F5" t="s">
        <v>502</v>
      </c>
      <c r="G5" s="1">
        <v>9.1999999999999998E-3</v>
      </c>
    </row>
    <row r="6" spans="1:7" x14ac:dyDescent="0.25">
      <c r="A6" s="3">
        <v>44532</v>
      </c>
      <c r="B6" s="2">
        <v>4856.16</v>
      </c>
      <c r="C6" s="2">
        <v>4839.91</v>
      </c>
      <c r="D6" s="2">
        <v>4866.8500000000004</v>
      </c>
      <c r="E6" s="2">
        <v>4830.32</v>
      </c>
      <c r="F6" t="s">
        <v>501</v>
      </c>
      <c r="G6" s="1">
        <v>2.5000000000000001E-3</v>
      </c>
    </row>
    <row r="7" spans="1:7" x14ac:dyDescent="0.25">
      <c r="A7" s="3">
        <v>44531</v>
      </c>
      <c r="B7" s="2">
        <v>4843.8500000000004</v>
      </c>
      <c r="C7" s="2">
        <v>4831.8900000000003</v>
      </c>
      <c r="D7" s="2">
        <v>4844.5200000000004</v>
      </c>
      <c r="E7" s="2">
        <v>4823.93</v>
      </c>
      <c r="F7" t="s">
        <v>500</v>
      </c>
      <c r="G7" s="1">
        <v>2.3999999999999998E-3</v>
      </c>
    </row>
    <row r="8" spans="1:7" x14ac:dyDescent="0.25">
      <c r="A8" s="3">
        <v>44530</v>
      </c>
      <c r="B8" s="2">
        <v>4832.03</v>
      </c>
      <c r="C8" s="2">
        <v>4857.18</v>
      </c>
      <c r="D8" s="2">
        <v>4871.25</v>
      </c>
      <c r="E8" s="2">
        <v>4810.22</v>
      </c>
      <c r="F8" t="s">
        <v>499</v>
      </c>
      <c r="G8" s="1">
        <v>-4.0000000000000001E-3</v>
      </c>
    </row>
    <row r="9" spans="1:7" x14ac:dyDescent="0.25">
      <c r="A9" s="3">
        <v>44529</v>
      </c>
      <c r="B9" s="2">
        <v>4851.42</v>
      </c>
      <c r="C9" s="2">
        <v>4820.01</v>
      </c>
      <c r="D9" s="2">
        <v>4858.53</v>
      </c>
      <c r="E9" s="2">
        <v>4818.71</v>
      </c>
      <c r="F9" t="s">
        <v>498</v>
      </c>
      <c r="G9" s="1">
        <v>-1.8E-3</v>
      </c>
    </row>
    <row r="10" spans="1:7" x14ac:dyDescent="0.25">
      <c r="A10" s="3">
        <v>44526</v>
      </c>
      <c r="B10" s="2">
        <v>4860.13</v>
      </c>
      <c r="C10" s="2">
        <v>4886.95</v>
      </c>
      <c r="D10" s="2">
        <v>4886.95</v>
      </c>
      <c r="E10" s="2">
        <v>4850.8100000000004</v>
      </c>
      <c r="F10" t="s">
        <v>497</v>
      </c>
      <c r="G10" s="1">
        <v>-7.4000000000000003E-3</v>
      </c>
    </row>
    <row r="11" spans="1:7" x14ac:dyDescent="0.25">
      <c r="A11" s="3">
        <v>44525</v>
      </c>
      <c r="B11" s="2">
        <v>4896.4399999999996</v>
      </c>
      <c r="C11" s="2">
        <v>4917.6099999999997</v>
      </c>
      <c r="D11" s="2">
        <v>4921.33</v>
      </c>
      <c r="E11" s="2">
        <v>4891.7299999999996</v>
      </c>
      <c r="F11" t="s">
        <v>496</v>
      </c>
      <c r="G11" s="1">
        <v>-4.1000000000000003E-3</v>
      </c>
    </row>
    <row r="12" spans="1:7" x14ac:dyDescent="0.25">
      <c r="A12" s="3">
        <v>44524</v>
      </c>
      <c r="B12" s="2">
        <v>4916.66</v>
      </c>
      <c r="C12" s="2">
        <v>4914.03</v>
      </c>
      <c r="D12" s="2">
        <v>4935.49</v>
      </c>
      <c r="E12" s="2">
        <v>4899.6099999999997</v>
      </c>
      <c r="F12" t="s">
        <v>495</v>
      </c>
      <c r="G12" s="1">
        <v>6.9999999999999999E-4</v>
      </c>
    </row>
    <row r="13" spans="1:7" x14ac:dyDescent="0.25">
      <c r="A13" s="3">
        <v>44523</v>
      </c>
      <c r="B13" s="2">
        <v>4913.3500000000004</v>
      </c>
      <c r="C13" s="2">
        <v>4905.76</v>
      </c>
      <c r="D13" s="2">
        <v>4927.5200000000004</v>
      </c>
      <c r="E13" s="2">
        <v>4896.88</v>
      </c>
      <c r="F13" t="s">
        <v>494</v>
      </c>
      <c r="G13" s="1">
        <v>2.0000000000000001E-4</v>
      </c>
    </row>
    <row r="14" spans="1:7" x14ac:dyDescent="0.25">
      <c r="A14" s="3">
        <v>44522</v>
      </c>
      <c r="B14" s="2">
        <v>4912.3999999999996</v>
      </c>
      <c r="C14" s="2">
        <v>4895.3900000000003</v>
      </c>
      <c r="D14" s="2">
        <v>4919</v>
      </c>
      <c r="E14" s="2">
        <v>4893.2700000000004</v>
      </c>
      <c r="F14" t="s">
        <v>493</v>
      </c>
      <c r="G14" s="1">
        <v>4.5999999999999999E-3</v>
      </c>
    </row>
    <row r="15" spans="1:7" x14ac:dyDescent="0.25">
      <c r="A15" s="3">
        <v>44519</v>
      </c>
      <c r="B15" s="2">
        <v>4890.0600000000004</v>
      </c>
      <c r="C15" s="2">
        <v>4832.0600000000004</v>
      </c>
      <c r="D15" s="2">
        <v>4892.8100000000004</v>
      </c>
      <c r="E15" s="2">
        <v>4829.57</v>
      </c>
      <c r="F15" t="s">
        <v>492</v>
      </c>
      <c r="G15" s="1">
        <v>1.0800000000000001E-2</v>
      </c>
    </row>
    <row r="16" spans="1:7" x14ac:dyDescent="0.25">
      <c r="A16" s="3">
        <v>44518</v>
      </c>
      <c r="B16" s="2">
        <v>4837.62</v>
      </c>
      <c r="C16" s="2">
        <v>4871.42</v>
      </c>
      <c r="D16" s="2">
        <v>4871.42</v>
      </c>
      <c r="E16" s="2">
        <v>4830.41</v>
      </c>
      <c r="F16" t="s">
        <v>491</v>
      </c>
      <c r="G16" s="1">
        <v>-9.9000000000000008E-3</v>
      </c>
    </row>
    <row r="17" spans="1:7" x14ac:dyDescent="0.25">
      <c r="A17" s="3">
        <v>44517</v>
      </c>
      <c r="B17" s="2">
        <v>4885.75</v>
      </c>
      <c r="C17" s="2">
        <v>4883.25</v>
      </c>
      <c r="D17" s="2">
        <v>4891.5200000000004</v>
      </c>
      <c r="E17" s="2">
        <v>4864.5200000000004</v>
      </c>
      <c r="F17" t="s">
        <v>490</v>
      </c>
      <c r="G17" s="1">
        <v>5.0000000000000001E-4</v>
      </c>
    </row>
    <row r="18" spans="1:7" x14ac:dyDescent="0.25">
      <c r="A18" s="3">
        <v>44516</v>
      </c>
      <c r="B18" s="2">
        <v>4883.32</v>
      </c>
      <c r="C18" s="2">
        <v>4880.8999999999996</v>
      </c>
      <c r="D18" s="2">
        <v>4915.37</v>
      </c>
      <c r="E18" s="2">
        <v>4876.5</v>
      </c>
      <c r="F18" t="s">
        <v>489</v>
      </c>
      <c r="G18" s="1">
        <v>2.0000000000000001E-4</v>
      </c>
    </row>
    <row r="19" spans="1:7" x14ac:dyDescent="0.25">
      <c r="A19" s="3">
        <v>44515</v>
      </c>
      <c r="B19" s="2">
        <v>4882.38</v>
      </c>
      <c r="C19" s="2">
        <v>4894.41</v>
      </c>
      <c r="D19" s="2">
        <v>4906.33</v>
      </c>
      <c r="E19" s="2">
        <v>4863.3999999999996</v>
      </c>
      <c r="F19" t="s">
        <v>384</v>
      </c>
      <c r="G19" s="1">
        <v>-1.1999999999999999E-3</v>
      </c>
    </row>
    <row r="20" spans="1:7" x14ac:dyDescent="0.25">
      <c r="A20" s="3">
        <v>44512</v>
      </c>
      <c r="B20" s="2">
        <v>4888.38</v>
      </c>
      <c r="C20" s="2">
        <v>4902.93</v>
      </c>
      <c r="D20" s="2">
        <v>4909.08</v>
      </c>
      <c r="E20" s="2">
        <v>4875.3500000000004</v>
      </c>
      <c r="F20" t="s">
        <v>488</v>
      </c>
      <c r="G20" s="1">
        <v>-2.0999999999999999E-3</v>
      </c>
    </row>
    <row r="21" spans="1:7" x14ac:dyDescent="0.25">
      <c r="A21" s="3">
        <v>44511</v>
      </c>
      <c r="B21" s="2">
        <v>4898.6499999999996</v>
      </c>
      <c r="C21" s="2">
        <v>4814.7700000000004</v>
      </c>
      <c r="D21" s="2">
        <v>4898.6499999999996</v>
      </c>
      <c r="E21" s="2">
        <v>4809.1099999999997</v>
      </c>
      <c r="F21" t="s">
        <v>487</v>
      </c>
      <c r="G21" s="1">
        <v>1.61E-2</v>
      </c>
    </row>
    <row r="22" spans="1:7" x14ac:dyDescent="0.25">
      <c r="A22" s="3">
        <v>44510</v>
      </c>
      <c r="B22" s="2">
        <v>4821.1899999999996</v>
      </c>
      <c r="C22" s="2">
        <v>4832.8</v>
      </c>
      <c r="D22" s="2">
        <v>4832.8</v>
      </c>
      <c r="E22" s="2">
        <v>4754</v>
      </c>
      <c r="F22" t="s">
        <v>486</v>
      </c>
      <c r="G22" s="1">
        <v>-5.3E-3</v>
      </c>
    </row>
    <row r="23" spans="1:7" x14ac:dyDescent="0.25">
      <c r="A23" s="3">
        <v>44509</v>
      </c>
      <c r="B23" s="2">
        <v>4846.74</v>
      </c>
      <c r="C23" s="2">
        <v>4858.25</v>
      </c>
      <c r="D23" s="2">
        <v>4870.79</v>
      </c>
      <c r="E23" s="2">
        <v>4818.54</v>
      </c>
      <c r="F23" t="s">
        <v>485</v>
      </c>
      <c r="G23" s="1">
        <v>-2.9999999999999997E-4</v>
      </c>
    </row>
    <row r="24" spans="1:7" x14ac:dyDescent="0.25">
      <c r="A24" s="3">
        <v>44508</v>
      </c>
      <c r="B24" s="2">
        <v>4848.18</v>
      </c>
      <c r="C24" s="2">
        <v>4841.1499999999996</v>
      </c>
      <c r="D24" s="2">
        <v>4866.08</v>
      </c>
      <c r="E24" s="2">
        <v>4827.6899999999996</v>
      </c>
      <c r="F24" t="s">
        <v>484</v>
      </c>
      <c r="G24" s="1">
        <v>1.1999999999999999E-3</v>
      </c>
    </row>
    <row r="25" spans="1:7" x14ac:dyDescent="0.25">
      <c r="A25" s="3">
        <v>44505</v>
      </c>
      <c r="B25" s="2">
        <v>4842.3500000000004</v>
      </c>
      <c r="C25" s="2">
        <v>4858.8999999999996</v>
      </c>
      <c r="D25" s="2">
        <v>4889.68</v>
      </c>
      <c r="E25" s="2">
        <v>4841.74</v>
      </c>
      <c r="F25" t="s">
        <v>483</v>
      </c>
      <c r="G25" s="1">
        <v>-5.4000000000000003E-3</v>
      </c>
    </row>
    <row r="26" spans="1:7" x14ac:dyDescent="0.25">
      <c r="A26" s="3">
        <v>44504</v>
      </c>
      <c r="B26" s="2">
        <v>4868.74</v>
      </c>
      <c r="C26" s="2">
        <v>4841.09</v>
      </c>
      <c r="D26" s="2">
        <v>4873.9399999999996</v>
      </c>
      <c r="E26" s="2">
        <v>4834.74</v>
      </c>
      <c r="F26" t="s">
        <v>482</v>
      </c>
      <c r="G26" s="1">
        <v>9.9000000000000008E-3</v>
      </c>
    </row>
    <row r="27" spans="1:7" x14ac:dyDescent="0.25">
      <c r="A27" s="3">
        <v>44503</v>
      </c>
      <c r="B27" s="2">
        <v>4821.1099999999997</v>
      </c>
      <c r="C27" s="2">
        <v>4835.8100000000004</v>
      </c>
      <c r="D27" s="2">
        <v>4858.71</v>
      </c>
      <c r="E27" s="2">
        <v>4804.37</v>
      </c>
      <c r="F27" t="s">
        <v>481</v>
      </c>
      <c r="G27" s="1">
        <v>-3.8999999999999998E-3</v>
      </c>
    </row>
    <row r="28" spans="1:7" x14ac:dyDescent="0.25">
      <c r="A28" s="3">
        <v>44502</v>
      </c>
      <c r="B28" s="2">
        <v>4839.8500000000004</v>
      </c>
      <c r="C28" s="2">
        <v>4886.1899999999996</v>
      </c>
      <c r="D28" s="2">
        <v>4911.2299999999996</v>
      </c>
      <c r="E28" s="2">
        <v>4797.8999999999996</v>
      </c>
      <c r="F28" t="s">
        <v>480</v>
      </c>
      <c r="G28" s="1">
        <v>-1.04E-2</v>
      </c>
    </row>
    <row r="29" spans="1:7" x14ac:dyDescent="0.25">
      <c r="A29" s="3">
        <v>44501</v>
      </c>
      <c r="B29" s="2">
        <v>4890.6899999999996</v>
      </c>
      <c r="C29" s="2">
        <v>4878.13</v>
      </c>
      <c r="D29" s="2">
        <v>4908.21</v>
      </c>
      <c r="E29" s="2">
        <v>4858.25</v>
      </c>
      <c r="F29" t="s">
        <v>479</v>
      </c>
      <c r="G29" s="1">
        <v>-3.7000000000000002E-3</v>
      </c>
    </row>
    <row r="30" spans="1:7" x14ac:dyDescent="0.25">
      <c r="A30" s="3">
        <v>44498</v>
      </c>
      <c r="B30" s="2">
        <v>4908.7700000000004</v>
      </c>
      <c r="C30" s="2">
        <v>4861.2700000000004</v>
      </c>
      <c r="D30" s="2">
        <v>4908.7700000000004</v>
      </c>
      <c r="E30" s="2">
        <v>4855.76</v>
      </c>
      <c r="F30" t="s">
        <v>478</v>
      </c>
      <c r="G30" s="1">
        <v>9.1999999999999998E-3</v>
      </c>
    </row>
    <row r="31" spans="1:7" x14ac:dyDescent="0.25">
      <c r="A31" s="3">
        <v>44497</v>
      </c>
      <c r="B31" s="2">
        <v>4864.1400000000003</v>
      </c>
      <c r="C31" s="2">
        <v>4882.59</v>
      </c>
      <c r="D31" s="2">
        <v>4898.66</v>
      </c>
      <c r="E31" s="2">
        <v>4846.28</v>
      </c>
      <c r="F31" t="s">
        <v>477</v>
      </c>
      <c r="G31" s="1">
        <v>-6.8999999999999999E-3</v>
      </c>
    </row>
    <row r="32" spans="1:7" x14ac:dyDescent="0.25">
      <c r="A32" s="3">
        <v>44496</v>
      </c>
      <c r="B32" s="2">
        <v>4898.16</v>
      </c>
      <c r="C32" s="2">
        <v>4949.2299999999996</v>
      </c>
      <c r="D32" s="2">
        <v>4949.2299999999996</v>
      </c>
      <c r="E32" s="2">
        <v>4884.9399999999996</v>
      </c>
      <c r="F32" t="s">
        <v>476</v>
      </c>
      <c r="G32" s="1">
        <v>-1.3100000000000001E-2</v>
      </c>
    </row>
    <row r="33" spans="1:7" x14ac:dyDescent="0.25">
      <c r="A33" s="3">
        <v>44495</v>
      </c>
      <c r="B33" s="2">
        <v>4963.1000000000004</v>
      </c>
      <c r="C33" s="2">
        <v>4983.24</v>
      </c>
      <c r="D33" s="2">
        <v>5002.57</v>
      </c>
      <c r="E33" s="2">
        <v>4953.4799999999996</v>
      </c>
      <c r="F33" t="s">
        <v>475</v>
      </c>
      <c r="G33" s="1">
        <v>-3.3E-3</v>
      </c>
    </row>
    <row r="34" spans="1:7" x14ac:dyDescent="0.25">
      <c r="A34" s="3">
        <v>44494</v>
      </c>
      <c r="B34" s="2">
        <v>4979.5200000000004</v>
      </c>
      <c r="C34" s="2">
        <v>4940.8999999999996</v>
      </c>
      <c r="D34" s="2">
        <v>4981.6499999999996</v>
      </c>
      <c r="E34" s="2">
        <v>4930.1099999999997</v>
      </c>
      <c r="F34" t="s">
        <v>474</v>
      </c>
      <c r="G34" s="1">
        <v>4.0000000000000001E-3</v>
      </c>
    </row>
    <row r="35" spans="1:7" x14ac:dyDescent="0.25">
      <c r="A35" s="3">
        <v>44491</v>
      </c>
      <c r="B35" s="2">
        <v>4959.7299999999996</v>
      </c>
      <c r="C35" s="2">
        <v>4934.87</v>
      </c>
      <c r="D35" s="2">
        <v>4989.8900000000003</v>
      </c>
      <c r="E35" s="2">
        <v>4934.87</v>
      </c>
      <c r="F35" t="s">
        <v>473</v>
      </c>
      <c r="G35" s="1">
        <v>6.4000000000000003E-3</v>
      </c>
    </row>
    <row r="36" spans="1:7" x14ac:dyDescent="0.25">
      <c r="A36" s="3">
        <v>44490</v>
      </c>
      <c r="B36" s="2">
        <v>4928.0200000000004</v>
      </c>
      <c r="C36" s="2">
        <v>4914.74</v>
      </c>
      <c r="D36" s="2">
        <v>4946.18</v>
      </c>
      <c r="E36" s="2">
        <v>4893.8500000000004</v>
      </c>
      <c r="F36" t="s">
        <v>472</v>
      </c>
      <c r="G36" s="1">
        <v>3.5999999999999999E-3</v>
      </c>
    </row>
    <row r="37" spans="1:7" x14ac:dyDescent="0.25">
      <c r="A37" s="3">
        <v>44489</v>
      </c>
      <c r="B37" s="2">
        <v>4910.18</v>
      </c>
      <c r="C37" s="2">
        <v>4926.7700000000004</v>
      </c>
      <c r="D37" s="2">
        <v>4944.0200000000004</v>
      </c>
      <c r="E37" s="2">
        <v>4898.37</v>
      </c>
      <c r="F37" t="s">
        <v>471</v>
      </c>
      <c r="G37" s="1">
        <v>-2.5000000000000001E-3</v>
      </c>
    </row>
    <row r="38" spans="1:7" x14ac:dyDescent="0.25">
      <c r="A38" s="3">
        <v>44488</v>
      </c>
      <c r="B38" s="2">
        <v>4922.72</v>
      </c>
      <c r="C38" s="2">
        <v>4869.3900000000003</v>
      </c>
      <c r="D38" s="2">
        <v>4928.1400000000003</v>
      </c>
      <c r="E38" s="2">
        <v>4868.8100000000004</v>
      </c>
      <c r="F38" t="s">
        <v>470</v>
      </c>
      <c r="G38" s="1">
        <v>9.7999999999999997E-3</v>
      </c>
    </row>
    <row r="39" spans="1:7" x14ac:dyDescent="0.25">
      <c r="A39" s="3">
        <v>44487</v>
      </c>
      <c r="B39" s="2">
        <v>4874.78</v>
      </c>
      <c r="C39" s="2">
        <v>4922.51</v>
      </c>
      <c r="D39" s="2">
        <v>4922.51</v>
      </c>
      <c r="E39" s="2">
        <v>4844.9399999999996</v>
      </c>
      <c r="F39" t="s">
        <v>469</v>
      </c>
      <c r="G39" s="1">
        <v>-1.1599999999999999E-2</v>
      </c>
    </row>
    <row r="40" spans="1:7" x14ac:dyDescent="0.25">
      <c r="A40" s="3">
        <v>44484</v>
      </c>
      <c r="B40" s="2">
        <v>4932.1099999999997</v>
      </c>
      <c r="C40" s="2">
        <v>4896.5600000000004</v>
      </c>
      <c r="D40" s="2">
        <v>4939.82</v>
      </c>
      <c r="E40" s="2">
        <v>4881.01</v>
      </c>
      <c r="F40" t="s">
        <v>468</v>
      </c>
      <c r="G40" s="1">
        <v>3.8E-3</v>
      </c>
    </row>
    <row r="41" spans="1:7" x14ac:dyDescent="0.25">
      <c r="A41" s="3">
        <v>44483</v>
      </c>
      <c r="B41" s="2">
        <v>4913.6099999999997</v>
      </c>
      <c r="C41" s="2">
        <v>4934.26</v>
      </c>
      <c r="D41" s="2">
        <v>4953.92</v>
      </c>
      <c r="E41" s="2">
        <v>4903.25</v>
      </c>
      <c r="F41" t="s">
        <v>467</v>
      </c>
      <c r="G41" s="1">
        <v>-5.4000000000000003E-3</v>
      </c>
    </row>
    <row r="42" spans="1:7" x14ac:dyDescent="0.25">
      <c r="A42" s="3">
        <v>44482</v>
      </c>
      <c r="B42" s="2">
        <v>4940.1099999999997</v>
      </c>
      <c r="C42" s="2">
        <v>4880.1400000000003</v>
      </c>
      <c r="D42" s="2">
        <v>4953.38</v>
      </c>
      <c r="E42" s="2">
        <v>4869.83</v>
      </c>
      <c r="F42" t="s">
        <v>466</v>
      </c>
      <c r="G42" s="1">
        <v>1.15E-2</v>
      </c>
    </row>
    <row r="43" spans="1:7" x14ac:dyDescent="0.25">
      <c r="A43" s="3">
        <v>44481</v>
      </c>
      <c r="B43" s="2">
        <v>4883.84</v>
      </c>
      <c r="C43" s="2">
        <v>4920.66</v>
      </c>
      <c r="D43" s="2">
        <v>4925.49</v>
      </c>
      <c r="E43" s="2">
        <v>4840.7700000000004</v>
      </c>
      <c r="F43" t="s">
        <v>465</v>
      </c>
      <c r="G43" s="1">
        <v>-1.06E-2</v>
      </c>
    </row>
    <row r="44" spans="1:7" x14ac:dyDescent="0.25">
      <c r="A44" s="3">
        <v>44480</v>
      </c>
      <c r="B44" s="2">
        <v>4936.1899999999996</v>
      </c>
      <c r="C44" s="2">
        <v>4941.29</v>
      </c>
      <c r="D44" s="2">
        <v>4983.7299999999996</v>
      </c>
      <c r="E44" s="2">
        <v>4930.71</v>
      </c>
      <c r="F44" t="s">
        <v>464</v>
      </c>
      <c r="G44" s="1">
        <v>1.2999999999999999E-3</v>
      </c>
    </row>
    <row r="45" spans="1:7" x14ac:dyDescent="0.25">
      <c r="A45" s="3">
        <v>44477</v>
      </c>
      <c r="B45" s="2">
        <v>4929.9399999999996</v>
      </c>
      <c r="C45" s="2">
        <v>4915.7299999999996</v>
      </c>
      <c r="D45" s="2">
        <v>4937.09</v>
      </c>
      <c r="E45" s="2">
        <v>4891.63</v>
      </c>
      <c r="F45" t="s">
        <v>463</v>
      </c>
      <c r="G45" s="1">
        <v>1.3100000000000001E-2</v>
      </c>
    </row>
    <row r="46" spans="1:7" x14ac:dyDescent="0.25">
      <c r="A46" s="3">
        <v>44469</v>
      </c>
      <c r="B46" s="2">
        <v>4866.38</v>
      </c>
      <c r="C46" s="2">
        <v>4843.95</v>
      </c>
      <c r="D46" s="2">
        <v>4876.07</v>
      </c>
      <c r="E46" s="2">
        <v>4843.95</v>
      </c>
      <c r="F46" t="s">
        <v>462</v>
      </c>
      <c r="G46" s="1">
        <v>6.7000000000000002E-3</v>
      </c>
    </row>
    <row r="47" spans="1:7" x14ac:dyDescent="0.25">
      <c r="A47" s="3">
        <v>44468</v>
      </c>
      <c r="B47" s="2">
        <v>4833.93</v>
      </c>
      <c r="C47" s="2">
        <v>4846.0200000000004</v>
      </c>
      <c r="D47" s="2">
        <v>4868.07</v>
      </c>
      <c r="E47" s="2">
        <v>4799.88</v>
      </c>
      <c r="F47" t="s">
        <v>461</v>
      </c>
      <c r="G47" s="1">
        <v>-1.0200000000000001E-2</v>
      </c>
    </row>
    <row r="48" spans="1:7" x14ac:dyDescent="0.25">
      <c r="A48" s="3">
        <v>44467</v>
      </c>
      <c r="B48" s="2">
        <v>4883.83</v>
      </c>
      <c r="C48" s="2">
        <v>4869.08</v>
      </c>
      <c r="D48" s="2">
        <v>4901.3100000000004</v>
      </c>
      <c r="E48" s="2">
        <v>4846.63</v>
      </c>
      <c r="F48" t="s">
        <v>460</v>
      </c>
      <c r="G48" s="1">
        <v>1.2999999999999999E-3</v>
      </c>
    </row>
    <row r="49" spans="1:7" x14ac:dyDescent="0.25">
      <c r="A49" s="3">
        <v>44466</v>
      </c>
      <c r="B49" s="2">
        <v>4877.37</v>
      </c>
      <c r="C49" s="2">
        <v>4870.8500000000004</v>
      </c>
      <c r="D49" s="2">
        <v>4922.5600000000004</v>
      </c>
      <c r="E49" s="2">
        <v>4852.2</v>
      </c>
      <c r="F49" t="s">
        <v>459</v>
      </c>
      <c r="G49" s="1">
        <v>5.7999999999999996E-3</v>
      </c>
    </row>
    <row r="50" spans="1:7" x14ac:dyDescent="0.25">
      <c r="A50" s="3">
        <v>44463</v>
      </c>
      <c r="B50" s="2">
        <v>4849.43</v>
      </c>
      <c r="C50" s="2">
        <v>4845.6400000000003</v>
      </c>
      <c r="D50" s="2">
        <v>4897.0600000000004</v>
      </c>
      <c r="E50" s="2">
        <v>4838.54</v>
      </c>
      <c r="F50" t="s">
        <v>458</v>
      </c>
      <c r="G50" s="1">
        <v>-8.0000000000000004E-4</v>
      </c>
    </row>
    <row r="51" spans="1:7" x14ac:dyDescent="0.25">
      <c r="A51" s="3">
        <v>44462</v>
      </c>
      <c r="B51" s="2">
        <v>4853.2</v>
      </c>
      <c r="C51" s="2">
        <v>4848.22</v>
      </c>
      <c r="D51" s="2">
        <v>4877.34</v>
      </c>
      <c r="E51" s="2">
        <v>4837.5600000000004</v>
      </c>
      <c r="F51" t="s">
        <v>457</v>
      </c>
      <c r="G51" s="1">
        <v>6.4999999999999997E-3</v>
      </c>
    </row>
    <row r="52" spans="1:7" x14ac:dyDescent="0.25">
      <c r="A52" s="3">
        <v>44461</v>
      </c>
      <c r="B52" s="2">
        <v>4821.7700000000004</v>
      </c>
      <c r="C52" s="2">
        <v>4770.7299999999996</v>
      </c>
      <c r="D52" s="2">
        <v>4830.8500000000004</v>
      </c>
      <c r="E52" s="2">
        <v>4765.2299999999996</v>
      </c>
      <c r="F52" t="s">
        <v>456</v>
      </c>
      <c r="G52" s="1">
        <v>-7.0000000000000001E-3</v>
      </c>
    </row>
    <row r="53" spans="1:7" x14ac:dyDescent="0.25">
      <c r="A53" s="3">
        <v>44456</v>
      </c>
      <c r="B53" s="2">
        <v>4855.9399999999996</v>
      </c>
      <c r="C53" s="2">
        <v>4797.1099999999997</v>
      </c>
      <c r="D53" s="2">
        <v>4857.96</v>
      </c>
      <c r="E53" s="2">
        <v>4786.09</v>
      </c>
      <c r="F53" t="s">
        <v>455</v>
      </c>
      <c r="G53" s="1">
        <v>0.01</v>
      </c>
    </row>
    <row r="54" spans="1:7" x14ac:dyDescent="0.25">
      <c r="A54" s="3">
        <v>44455</v>
      </c>
      <c r="B54" s="2">
        <v>4807.7</v>
      </c>
      <c r="C54" s="2">
        <v>4866.79</v>
      </c>
      <c r="D54" s="2">
        <v>4879.53</v>
      </c>
      <c r="E54" s="2">
        <v>4806.1400000000003</v>
      </c>
      <c r="F54" t="s">
        <v>454</v>
      </c>
      <c r="G54" s="1">
        <v>-1.2200000000000001E-2</v>
      </c>
    </row>
    <row r="55" spans="1:7" x14ac:dyDescent="0.25">
      <c r="A55" s="3">
        <v>44454</v>
      </c>
      <c r="B55" s="2">
        <v>4867.32</v>
      </c>
      <c r="C55" s="2">
        <v>4903.8500000000004</v>
      </c>
      <c r="D55" s="2">
        <v>4903.8500000000004</v>
      </c>
      <c r="E55" s="2">
        <v>4843.12</v>
      </c>
      <c r="F55" t="s">
        <v>453</v>
      </c>
      <c r="G55" s="1">
        <v>-1.01E-2</v>
      </c>
    </row>
    <row r="56" spans="1:7" x14ac:dyDescent="0.25">
      <c r="A56" s="3">
        <v>44453</v>
      </c>
      <c r="B56" s="2">
        <v>4917.16</v>
      </c>
      <c r="C56" s="2">
        <v>4989.83</v>
      </c>
      <c r="D56" s="2">
        <v>5000.9799999999996</v>
      </c>
      <c r="E56" s="2">
        <v>4907.32</v>
      </c>
      <c r="F56" t="s">
        <v>452</v>
      </c>
      <c r="G56" s="1">
        <v>-1.49E-2</v>
      </c>
    </row>
    <row r="57" spans="1:7" x14ac:dyDescent="0.25">
      <c r="A57" s="3">
        <v>44452</v>
      </c>
      <c r="B57" s="2">
        <v>4991.66</v>
      </c>
      <c r="C57" s="2">
        <v>5006.7700000000004</v>
      </c>
      <c r="D57" s="2">
        <v>5029.72</v>
      </c>
      <c r="E57" s="2">
        <v>4964.96</v>
      </c>
      <c r="F57" t="s">
        <v>451</v>
      </c>
      <c r="G57" s="1">
        <v>-4.4000000000000003E-3</v>
      </c>
    </row>
    <row r="58" spans="1:7" x14ac:dyDescent="0.25">
      <c r="A58" s="3">
        <v>44449</v>
      </c>
      <c r="B58" s="2">
        <v>5013.5200000000004</v>
      </c>
      <c r="C58" s="2">
        <v>4967.9799999999996</v>
      </c>
      <c r="D58" s="2">
        <v>5042.8</v>
      </c>
      <c r="E58" s="2">
        <v>4962.37</v>
      </c>
      <c r="F58" t="s">
        <v>450</v>
      </c>
      <c r="G58" s="1">
        <v>8.8000000000000005E-3</v>
      </c>
    </row>
    <row r="59" spans="1:7" x14ac:dyDescent="0.25">
      <c r="A59" s="3">
        <v>44448</v>
      </c>
      <c r="B59" s="2">
        <v>4970.01</v>
      </c>
      <c r="C59" s="2">
        <v>4952.49</v>
      </c>
      <c r="D59" s="2">
        <v>4970.1499999999996</v>
      </c>
      <c r="E59" s="2">
        <v>4929.95</v>
      </c>
      <c r="F59" t="s">
        <v>449</v>
      </c>
      <c r="G59" s="1">
        <v>-4.0000000000000002E-4</v>
      </c>
    </row>
    <row r="60" spans="1:7" x14ac:dyDescent="0.25">
      <c r="A60" s="3">
        <v>44447</v>
      </c>
      <c r="B60" s="2">
        <v>4972.13</v>
      </c>
      <c r="C60" s="2">
        <v>4986.8</v>
      </c>
      <c r="D60" s="2">
        <v>5013.9799999999996</v>
      </c>
      <c r="E60" s="2">
        <v>4955.8900000000003</v>
      </c>
      <c r="F60" t="s">
        <v>448</v>
      </c>
      <c r="G60" s="1">
        <v>-4.1000000000000003E-3</v>
      </c>
    </row>
    <row r="61" spans="1:7" x14ac:dyDescent="0.25">
      <c r="A61" s="3">
        <v>44446</v>
      </c>
      <c r="B61" s="2">
        <v>4992.83</v>
      </c>
      <c r="C61" s="2">
        <v>4932.9799999999996</v>
      </c>
      <c r="D61" s="2">
        <v>5005.96</v>
      </c>
      <c r="E61" s="2">
        <v>4915.6099999999997</v>
      </c>
      <c r="F61" t="s">
        <v>447</v>
      </c>
      <c r="G61" s="1">
        <v>1.2E-2</v>
      </c>
    </row>
    <row r="62" spans="1:7" x14ac:dyDescent="0.25">
      <c r="A62" s="3">
        <v>44445</v>
      </c>
      <c r="B62" s="2">
        <v>4933.7299999999996</v>
      </c>
      <c r="C62" s="2">
        <v>4841.0600000000004</v>
      </c>
      <c r="D62" s="2">
        <v>4944.45</v>
      </c>
      <c r="E62" s="2">
        <v>4837.79</v>
      </c>
      <c r="F62" t="s">
        <v>446</v>
      </c>
      <c r="G62" s="1">
        <v>1.8700000000000001E-2</v>
      </c>
    </row>
    <row r="63" spans="1:7" x14ac:dyDescent="0.25">
      <c r="A63" s="3">
        <v>44442</v>
      </c>
      <c r="B63" s="2">
        <v>4843.0600000000004</v>
      </c>
      <c r="C63" s="2">
        <v>4875.07</v>
      </c>
      <c r="D63" s="2">
        <v>4886.55</v>
      </c>
      <c r="E63" s="2">
        <v>4828.7</v>
      </c>
      <c r="F63" t="s">
        <v>445</v>
      </c>
      <c r="G63" s="1">
        <v>-5.4000000000000003E-3</v>
      </c>
    </row>
    <row r="64" spans="1:7" x14ac:dyDescent="0.25">
      <c r="A64" s="3">
        <v>44441</v>
      </c>
      <c r="B64" s="2">
        <v>4869.41</v>
      </c>
      <c r="C64" s="2">
        <v>4865.82</v>
      </c>
      <c r="D64" s="2">
        <v>4892.71</v>
      </c>
      <c r="E64" s="2">
        <v>4845.62</v>
      </c>
      <c r="F64" t="s">
        <v>444</v>
      </c>
      <c r="G64" s="1">
        <v>0</v>
      </c>
    </row>
    <row r="65" spans="1:7" x14ac:dyDescent="0.25">
      <c r="A65" s="3">
        <v>44440</v>
      </c>
      <c r="B65" s="2">
        <v>4869.46</v>
      </c>
      <c r="C65" s="2">
        <v>4804.6899999999996</v>
      </c>
      <c r="D65" s="2">
        <v>4906.3999999999996</v>
      </c>
      <c r="E65" s="2">
        <v>4763.3</v>
      </c>
      <c r="F65" t="s">
        <v>443</v>
      </c>
      <c r="G65" s="1">
        <v>1.3299999999999999E-2</v>
      </c>
    </row>
    <row r="66" spans="1:7" x14ac:dyDescent="0.25">
      <c r="A66" s="3">
        <v>44439</v>
      </c>
      <c r="B66" s="2">
        <v>4805.6099999999997</v>
      </c>
      <c r="C66" s="2">
        <v>4803.09</v>
      </c>
      <c r="D66" s="2">
        <v>4821.76</v>
      </c>
      <c r="E66" s="2">
        <v>4740.75</v>
      </c>
      <c r="F66" t="s">
        <v>442</v>
      </c>
      <c r="G66" s="1">
        <v>-1.6000000000000001E-3</v>
      </c>
    </row>
    <row r="67" spans="1:7" x14ac:dyDescent="0.25">
      <c r="A67" s="3">
        <v>44438</v>
      </c>
      <c r="B67" s="2">
        <v>4813.2700000000004</v>
      </c>
      <c r="C67" s="2">
        <v>4847.03</v>
      </c>
      <c r="D67" s="2">
        <v>4849.16</v>
      </c>
      <c r="E67" s="2">
        <v>4787.2</v>
      </c>
      <c r="F67" t="s">
        <v>441</v>
      </c>
      <c r="G67" s="1">
        <v>-2.8999999999999998E-3</v>
      </c>
    </row>
    <row r="68" spans="1:7" x14ac:dyDescent="0.25">
      <c r="A68" s="3">
        <v>44435</v>
      </c>
      <c r="B68" s="2">
        <v>4827.04</v>
      </c>
      <c r="C68" s="2">
        <v>4794.97</v>
      </c>
      <c r="D68" s="2">
        <v>4863.47</v>
      </c>
      <c r="E68" s="2">
        <v>4793.59</v>
      </c>
      <c r="F68" t="s">
        <v>440</v>
      </c>
      <c r="G68" s="1">
        <v>5.3E-3</v>
      </c>
    </row>
    <row r="69" spans="1:7" x14ac:dyDescent="0.25">
      <c r="A69" s="3">
        <v>44434</v>
      </c>
      <c r="B69" s="2">
        <v>4801.6099999999997</v>
      </c>
      <c r="C69" s="2">
        <v>4892.2</v>
      </c>
      <c r="D69" s="2">
        <v>4892.2</v>
      </c>
      <c r="E69" s="2">
        <v>4798.7</v>
      </c>
      <c r="F69" t="s">
        <v>439</v>
      </c>
      <c r="G69" s="1">
        <v>-1.9699999999999999E-2</v>
      </c>
    </row>
    <row r="70" spans="1:7" x14ac:dyDescent="0.25">
      <c r="A70" s="3">
        <v>44433</v>
      </c>
      <c r="B70" s="2">
        <v>4898.16</v>
      </c>
      <c r="C70" s="2">
        <v>4890.5200000000004</v>
      </c>
      <c r="D70" s="2">
        <v>4899.7700000000004</v>
      </c>
      <c r="E70" s="2">
        <v>4865.76</v>
      </c>
      <c r="F70" t="s">
        <v>438</v>
      </c>
      <c r="G70" s="1">
        <v>2E-3</v>
      </c>
    </row>
    <row r="71" spans="1:7" x14ac:dyDescent="0.25">
      <c r="A71" s="3">
        <v>44432</v>
      </c>
      <c r="B71" s="2">
        <v>4888.3900000000003</v>
      </c>
      <c r="C71" s="2">
        <v>4844.59</v>
      </c>
      <c r="D71" s="2">
        <v>4906.2</v>
      </c>
      <c r="E71" s="2">
        <v>4842.75</v>
      </c>
      <c r="F71" t="s">
        <v>437</v>
      </c>
      <c r="G71" s="1">
        <v>1.09E-2</v>
      </c>
    </row>
    <row r="72" spans="1:7" x14ac:dyDescent="0.25">
      <c r="A72" s="3">
        <v>44431</v>
      </c>
      <c r="B72" s="2">
        <v>4835.88</v>
      </c>
      <c r="C72" s="2">
        <v>4777.7299999999996</v>
      </c>
      <c r="D72" s="2">
        <v>4843.82</v>
      </c>
      <c r="E72" s="2">
        <v>4764.01</v>
      </c>
      <c r="F72" t="s">
        <v>436</v>
      </c>
      <c r="G72" s="1">
        <v>1.4E-2</v>
      </c>
    </row>
    <row r="73" spans="1:7" x14ac:dyDescent="0.25">
      <c r="A73" s="3">
        <v>44428</v>
      </c>
      <c r="B73" s="2">
        <v>4769.2700000000004</v>
      </c>
      <c r="C73" s="2">
        <v>4817.49</v>
      </c>
      <c r="D73" s="2">
        <v>4835.1499999999996</v>
      </c>
      <c r="E73" s="2">
        <v>4720.83</v>
      </c>
      <c r="F73" t="s">
        <v>435</v>
      </c>
      <c r="G73" s="1">
        <v>-1.9099999999999999E-2</v>
      </c>
    </row>
    <row r="74" spans="1:7" x14ac:dyDescent="0.25">
      <c r="A74" s="3">
        <v>44427</v>
      </c>
      <c r="B74" s="2">
        <v>4862.1400000000003</v>
      </c>
      <c r="C74" s="2">
        <v>4886.5600000000004</v>
      </c>
      <c r="D74" s="2">
        <v>4893.47</v>
      </c>
      <c r="E74" s="2">
        <v>4839.57</v>
      </c>
      <c r="F74" t="s">
        <v>434</v>
      </c>
      <c r="G74" s="1">
        <v>-6.6E-3</v>
      </c>
    </row>
    <row r="75" spans="1:7" x14ac:dyDescent="0.25">
      <c r="A75" s="3">
        <v>44426</v>
      </c>
      <c r="B75" s="2">
        <v>4894.24</v>
      </c>
      <c r="C75" s="2">
        <v>4838.47</v>
      </c>
      <c r="D75" s="2">
        <v>4909.54</v>
      </c>
      <c r="E75" s="2">
        <v>4818.8999999999996</v>
      </c>
      <c r="F75" t="s">
        <v>433</v>
      </c>
      <c r="G75" s="1">
        <v>1.17E-2</v>
      </c>
    </row>
    <row r="76" spans="1:7" x14ac:dyDescent="0.25">
      <c r="A76" s="3">
        <v>44425</v>
      </c>
      <c r="B76" s="2">
        <v>4837.3999999999996</v>
      </c>
      <c r="C76" s="2">
        <v>4935</v>
      </c>
      <c r="D76" s="2">
        <v>4967.5600000000004</v>
      </c>
      <c r="E76" s="2">
        <v>4823.3900000000003</v>
      </c>
      <c r="F76" t="s">
        <v>432</v>
      </c>
      <c r="G76" s="1">
        <v>-2.1000000000000001E-2</v>
      </c>
    </row>
    <row r="77" spans="1:7" x14ac:dyDescent="0.25">
      <c r="A77" s="3">
        <v>44424</v>
      </c>
      <c r="B77" s="2">
        <v>4941.07</v>
      </c>
      <c r="C77" s="2">
        <v>4935.92</v>
      </c>
      <c r="D77" s="2">
        <v>4973.38</v>
      </c>
      <c r="E77" s="2">
        <v>4931.37</v>
      </c>
      <c r="F77" t="s">
        <v>431</v>
      </c>
      <c r="G77" s="1">
        <v>-1E-3</v>
      </c>
    </row>
    <row r="78" spans="1:7" x14ac:dyDescent="0.25">
      <c r="A78" s="3">
        <v>44421</v>
      </c>
      <c r="B78" s="2">
        <v>4945.9799999999996</v>
      </c>
      <c r="C78" s="2">
        <v>4958.76</v>
      </c>
      <c r="D78" s="2">
        <v>4993.74</v>
      </c>
      <c r="E78" s="2">
        <v>4921.28</v>
      </c>
      <c r="F78" t="s">
        <v>430</v>
      </c>
      <c r="G78" s="1">
        <v>-5.4999999999999997E-3</v>
      </c>
    </row>
    <row r="79" spans="1:7" x14ac:dyDescent="0.25">
      <c r="A79" s="3">
        <v>44420</v>
      </c>
      <c r="B79" s="2">
        <v>4973.3500000000004</v>
      </c>
      <c r="C79" s="2">
        <v>4998.07</v>
      </c>
      <c r="D79" s="2">
        <v>5016.26</v>
      </c>
      <c r="E79" s="2">
        <v>4962.9799999999996</v>
      </c>
      <c r="F79" t="s">
        <v>429</v>
      </c>
      <c r="G79" s="1">
        <v>-8.3999999999999995E-3</v>
      </c>
    </row>
    <row r="80" spans="1:7" x14ac:dyDescent="0.25">
      <c r="A80" s="3">
        <v>44419</v>
      </c>
      <c r="B80" s="2">
        <v>5015.34</v>
      </c>
      <c r="C80" s="2">
        <v>5037.08</v>
      </c>
      <c r="D80" s="2">
        <v>5059.79</v>
      </c>
      <c r="E80" s="2">
        <v>5009.9799999999996</v>
      </c>
      <c r="F80" t="s">
        <v>428</v>
      </c>
      <c r="G80" s="1">
        <v>-5.4999999999999997E-3</v>
      </c>
    </row>
    <row r="81" spans="1:7" x14ac:dyDescent="0.25">
      <c r="A81" s="3">
        <v>44418</v>
      </c>
      <c r="B81" s="2">
        <v>5043.1499999999996</v>
      </c>
      <c r="C81" s="2">
        <v>4977.82</v>
      </c>
      <c r="D81" s="2">
        <v>5043.76</v>
      </c>
      <c r="E81" s="2">
        <v>4941.24</v>
      </c>
      <c r="F81" t="s">
        <v>427</v>
      </c>
      <c r="G81" s="1">
        <v>1.1599999999999999E-2</v>
      </c>
    </row>
    <row r="82" spans="1:7" x14ac:dyDescent="0.25">
      <c r="A82" s="3">
        <v>44417</v>
      </c>
      <c r="B82" s="2">
        <v>4985.5600000000004</v>
      </c>
      <c r="C82" s="2">
        <v>4890.26</v>
      </c>
      <c r="D82" s="2">
        <v>5002.8900000000003</v>
      </c>
      <c r="E82" s="2">
        <v>4884.04</v>
      </c>
      <c r="F82" t="s">
        <v>426</v>
      </c>
      <c r="G82" s="1">
        <v>1.2999999999999999E-2</v>
      </c>
    </row>
    <row r="83" spans="1:7" x14ac:dyDescent="0.25">
      <c r="A83" s="3">
        <v>44414</v>
      </c>
      <c r="B83" s="2">
        <v>4921.5600000000004</v>
      </c>
      <c r="C83" s="2">
        <v>4943.04</v>
      </c>
      <c r="D83" s="2">
        <v>4944.3500000000004</v>
      </c>
      <c r="E83" s="2">
        <v>4891.8</v>
      </c>
      <c r="F83" t="s">
        <v>425</v>
      </c>
      <c r="G83" s="1">
        <v>-5.4999999999999997E-3</v>
      </c>
    </row>
    <row r="84" spans="1:7" x14ac:dyDescent="0.25">
      <c r="A84" s="3">
        <v>44413</v>
      </c>
      <c r="B84" s="2">
        <v>4948.67</v>
      </c>
      <c r="C84" s="2">
        <v>4946.17</v>
      </c>
      <c r="D84" s="2">
        <v>4997.1400000000003</v>
      </c>
      <c r="E84" s="2">
        <v>4921.9399999999996</v>
      </c>
      <c r="F84" t="s">
        <v>424</v>
      </c>
      <c r="G84" s="1">
        <v>-6.1000000000000004E-3</v>
      </c>
    </row>
    <row r="85" spans="1:7" x14ac:dyDescent="0.25">
      <c r="A85" s="3">
        <v>44412</v>
      </c>
      <c r="B85" s="2">
        <v>4978.8500000000004</v>
      </c>
      <c r="C85" s="2">
        <v>4927.74</v>
      </c>
      <c r="D85" s="2">
        <v>4979.29</v>
      </c>
      <c r="E85" s="2">
        <v>4919.66</v>
      </c>
      <c r="F85" t="s">
        <v>423</v>
      </c>
      <c r="G85" s="1">
        <v>8.9999999999999993E-3</v>
      </c>
    </row>
    <row r="86" spans="1:7" x14ac:dyDescent="0.25">
      <c r="A86" s="3">
        <v>44411</v>
      </c>
      <c r="B86" s="2">
        <v>4934.46</v>
      </c>
      <c r="C86" s="2">
        <v>4909.2299999999996</v>
      </c>
      <c r="D86" s="2">
        <v>4957.03</v>
      </c>
      <c r="E86" s="2">
        <v>4890.8500000000004</v>
      </c>
      <c r="F86" t="s">
        <v>422</v>
      </c>
      <c r="G86" s="1">
        <v>1E-4</v>
      </c>
    </row>
    <row r="87" spans="1:7" x14ac:dyDescent="0.25">
      <c r="A87" s="3">
        <v>44410</v>
      </c>
      <c r="B87" s="2">
        <v>4933.74</v>
      </c>
      <c r="C87" s="2">
        <v>4794.82</v>
      </c>
      <c r="D87" s="2">
        <v>4938.82</v>
      </c>
      <c r="E87" s="2">
        <v>4761.46</v>
      </c>
      <c r="F87" t="s">
        <v>421</v>
      </c>
      <c r="G87" s="1">
        <v>2.5499999999999998E-2</v>
      </c>
    </row>
    <row r="88" spans="1:7" x14ac:dyDescent="0.25">
      <c r="A88" s="3">
        <v>44407</v>
      </c>
      <c r="B88" s="2">
        <v>4811.17</v>
      </c>
      <c r="C88" s="2">
        <v>4825.7</v>
      </c>
      <c r="D88" s="2">
        <v>4825.7</v>
      </c>
      <c r="E88" s="2">
        <v>4761.04</v>
      </c>
      <c r="F88" t="s">
        <v>420</v>
      </c>
      <c r="G88" s="1">
        <v>-8.0999999999999996E-3</v>
      </c>
    </row>
    <row r="89" spans="1:7" x14ac:dyDescent="0.25">
      <c r="A89" s="3">
        <v>44406</v>
      </c>
      <c r="B89" s="2">
        <v>4850.2700000000004</v>
      </c>
      <c r="C89" s="2">
        <v>4845.76</v>
      </c>
      <c r="D89" s="2">
        <v>4857.97</v>
      </c>
      <c r="E89" s="2">
        <v>4800.01</v>
      </c>
      <c r="F89" t="s">
        <v>419</v>
      </c>
      <c r="G89" s="1">
        <v>1.89E-2</v>
      </c>
    </row>
    <row r="90" spans="1:7" x14ac:dyDescent="0.25">
      <c r="A90" s="3">
        <v>44405</v>
      </c>
      <c r="B90" s="2">
        <v>4760.4799999999996</v>
      </c>
      <c r="C90" s="2">
        <v>4714.29</v>
      </c>
      <c r="D90" s="2">
        <v>4785.66</v>
      </c>
      <c r="E90" s="2">
        <v>4663.8999999999996</v>
      </c>
      <c r="F90" t="s">
        <v>418</v>
      </c>
      <c r="G90" s="1">
        <v>1.9E-3</v>
      </c>
    </row>
    <row r="91" spans="1:7" x14ac:dyDescent="0.25">
      <c r="A91" s="3">
        <v>44404</v>
      </c>
      <c r="B91" s="2">
        <v>4751.3100000000004</v>
      </c>
      <c r="C91" s="2">
        <v>4924.28</v>
      </c>
      <c r="D91" s="2">
        <v>4940.8599999999997</v>
      </c>
      <c r="E91" s="2">
        <v>4749.03</v>
      </c>
      <c r="F91" t="s">
        <v>417</v>
      </c>
      <c r="G91" s="1">
        <v>-3.5299999999999998E-2</v>
      </c>
    </row>
    <row r="92" spans="1:7" x14ac:dyDescent="0.25">
      <c r="A92" s="3">
        <v>44403</v>
      </c>
      <c r="B92" s="2">
        <v>4925.3</v>
      </c>
      <c r="C92" s="2">
        <v>5067.3100000000004</v>
      </c>
      <c r="D92" s="2">
        <v>5067.3100000000004</v>
      </c>
      <c r="E92" s="2">
        <v>4859.6000000000004</v>
      </c>
      <c r="F92" t="s">
        <v>416</v>
      </c>
      <c r="G92" s="1">
        <v>-3.2199999999999999E-2</v>
      </c>
    </row>
    <row r="93" spans="1:7" x14ac:dyDescent="0.25">
      <c r="A93" s="3">
        <v>44400</v>
      </c>
      <c r="B93" s="2">
        <v>5089.2299999999996</v>
      </c>
      <c r="C93" s="2">
        <v>5145.43</v>
      </c>
      <c r="D93" s="2">
        <v>5145.43</v>
      </c>
      <c r="E93" s="2">
        <v>5080</v>
      </c>
      <c r="F93" t="s">
        <v>415</v>
      </c>
      <c r="G93" s="1">
        <v>-1.21E-2</v>
      </c>
    </row>
    <row r="94" spans="1:7" x14ac:dyDescent="0.25">
      <c r="A94" s="3">
        <v>44399</v>
      </c>
      <c r="B94" s="2">
        <v>5151.75</v>
      </c>
      <c r="C94" s="2">
        <v>5150.3900000000003</v>
      </c>
      <c r="D94" s="2">
        <v>5171.21</v>
      </c>
      <c r="E94" s="2">
        <v>5137.88</v>
      </c>
      <c r="F94" t="s">
        <v>414</v>
      </c>
      <c r="G94" s="1">
        <v>1.5E-3</v>
      </c>
    </row>
    <row r="95" spans="1:7" x14ac:dyDescent="0.25">
      <c r="A95" s="3">
        <v>44398</v>
      </c>
      <c r="B95" s="2">
        <v>5144.04</v>
      </c>
      <c r="C95" s="2">
        <v>5122.78</v>
      </c>
      <c r="D95" s="2">
        <v>5160.54</v>
      </c>
      <c r="E95" s="2">
        <v>5122.3</v>
      </c>
      <c r="F95" t="s">
        <v>413</v>
      </c>
      <c r="G95" s="1">
        <v>6.8999999999999999E-3</v>
      </c>
    </row>
    <row r="96" spans="1:7" x14ac:dyDescent="0.25">
      <c r="A96" s="3">
        <v>44397</v>
      </c>
      <c r="B96" s="2">
        <v>5108.99</v>
      </c>
      <c r="C96" s="2">
        <v>5080.22</v>
      </c>
      <c r="D96" s="2">
        <v>5114</v>
      </c>
      <c r="E96" s="2">
        <v>5067.8599999999997</v>
      </c>
      <c r="F96" t="s">
        <v>412</v>
      </c>
      <c r="G96" s="1">
        <v>-8.9999999999999998E-4</v>
      </c>
    </row>
    <row r="97" spans="1:7" x14ac:dyDescent="0.25">
      <c r="A97" s="3">
        <v>44396</v>
      </c>
      <c r="B97" s="2">
        <v>5113.49</v>
      </c>
      <c r="C97" s="2">
        <v>5083.7299999999996</v>
      </c>
      <c r="D97" s="2">
        <v>5120.82</v>
      </c>
      <c r="E97" s="2">
        <v>5047.62</v>
      </c>
      <c r="F97" t="s">
        <v>411</v>
      </c>
      <c r="G97" s="1">
        <v>3.7000000000000002E-3</v>
      </c>
    </row>
    <row r="98" spans="1:7" x14ac:dyDescent="0.25">
      <c r="A98" s="3">
        <v>44393</v>
      </c>
      <c r="B98" s="2">
        <v>5094.7700000000004</v>
      </c>
      <c r="C98" s="2">
        <v>5140.8999999999996</v>
      </c>
      <c r="D98" s="2">
        <v>5140.8999999999996</v>
      </c>
      <c r="E98" s="2">
        <v>5090.63</v>
      </c>
      <c r="F98" t="s">
        <v>410</v>
      </c>
      <c r="G98" s="1">
        <v>-1.0999999999999999E-2</v>
      </c>
    </row>
    <row r="99" spans="1:7" x14ac:dyDescent="0.25">
      <c r="A99" s="3">
        <v>44392</v>
      </c>
      <c r="B99" s="2">
        <v>5151.46</v>
      </c>
      <c r="C99" s="2">
        <v>5073.26</v>
      </c>
      <c r="D99" s="2">
        <v>5153.8100000000004</v>
      </c>
      <c r="E99" s="2">
        <v>5067.68</v>
      </c>
      <c r="F99" t="s">
        <v>409</v>
      </c>
      <c r="G99" s="1">
        <v>1.35E-2</v>
      </c>
    </row>
    <row r="100" spans="1:7" x14ac:dyDescent="0.25">
      <c r="A100" s="3">
        <v>44391</v>
      </c>
      <c r="B100" s="2">
        <v>5083.08</v>
      </c>
      <c r="C100" s="2">
        <v>5130.75</v>
      </c>
      <c r="D100" s="2">
        <v>5130.75</v>
      </c>
      <c r="E100" s="2">
        <v>5075.13</v>
      </c>
      <c r="F100" t="s">
        <v>408</v>
      </c>
      <c r="G100" s="1">
        <v>-1.15E-2</v>
      </c>
    </row>
    <row r="101" spans="1:7" x14ac:dyDescent="0.25">
      <c r="A101" s="3">
        <v>44390</v>
      </c>
      <c r="B101" s="2">
        <v>5142.1000000000004</v>
      </c>
      <c r="C101" s="2">
        <v>5128.6099999999997</v>
      </c>
      <c r="D101" s="2">
        <v>5154.05</v>
      </c>
      <c r="E101" s="2">
        <v>5114.9399999999996</v>
      </c>
      <c r="F101" t="s">
        <v>407</v>
      </c>
      <c r="G101" s="1">
        <v>1.8E-3</v>
      </c>
    </row>
    <row r="102" spans="1:7" x14ac:dyDescent="0.25">
      <c r="A102" s="3">
        <v>44389</v>
      </c>
      <c r="B102" s="2">
        <v>5132.71</v>
      </c>
      <c r="C102" s="2">
        <v>5108.38</v>
      </c>
      <c r="D102" s="2">
        <v>5159.41</v>
      </c>
      <c r="E102" s="2">
        <v>5070.32</v>
      </c>
      <c r="F102" t="s">
        <v>406</v>
      </c>
      <c r="G102" s="1">
        <v>1.2500000000000001E-2</v>
      </c>
    </row>
    <row r="103" spans="1:7" x14ac:dyDescent="0.25">
      <c r="A103" s="3">
        <v>44386</v>
      </c>
      <c r="B103" s="2">
        <v>5069.4399999999996</v>
      </c>
      <c r="C103" s="2">
        <v>5063.1499999999996</v>
      </c>
      <c r="D103" s="2">
        <v>5081.41</v>
      </c>
      <c r="E103" s="2">
        <v>5006.41</v>
      </c>
      <c r="F103" t="s">
        <v>405</v>
      </c>
      <c r="G103" s="1">
        <v>-3.7000000000000002E-3</v>
      </c>
    </row>
    <row r="104" spans="1:7" x14ac:dyDescent="0.25">
      <c r="A104" s="3">
        <v>44385</v>
      </c>
      <c r="B104" s="2">
        <v>5088.26</v>
      </c>
      <c r="C104" s="2">
        <v>5149.3100000000004</v>
      </c>
      <c r="D104" s="2">
        <v>5151.22</v>
      </c>
      <c r="E104" s="2">
        <v>5078.93</v>
      </c>
      <c r="F104" t="s">
        <v>404</v>
      </c>
      <c r="G104" s="1">
        <v>-1.0200000000000001E-2</v>
      </c>
    </row>
    <row r="105" spans="1:7" x14ac:dyDescent="0.25">
      <c r="A105" s="3">
        <v>44384</v>
      </c>
      <c r="B105" s="2">
        <v>5140.49</v>
      </c>
      <c r="C105" s="2">
        <v>5052.42</v>
      </c>
      <c r="D105" s="2">
        <v>5152.7700000000004</v>
      </c>
      <c r="E105" s="2">
        <v>5045.41</v>
      </c>
      <c r="F105" t="s">
        <v>403</v>
      </c>
      <c r="G105" s="1">
        <v>1.1299999999999999E-2</v>
      </c>
    </row>
    <row r="106" spans="1:7" x14ac:dyDescent="0.25">
      <c r="A106" s="3">
        <v>44383</v>
      </c>
      <c r="B106" s="2">
        <v>5083.1000000000004</v>
      </c>
      <c r="C106" s="2">
        <v>5089.78</v>
      </c>
      <c r="D106" s="2">
        <v>5092.21</v>
      </c>
      <c r="E106" s="2">
        <v>5028.51</v>
      </c>
      <c r="F106" t="s">
        <v>402</v>
      </c>
      <c r="G106" s="1">
        <v>-5.0000000000000001E-4</v>
      </c>
    </row>
    <row r="107" spans="1:7" x14ac:dyDescent="0.25">
      <c r="A107" s="3">
        <v>44382</v>
      </c>
      <c r="B107" s="2">
        <v>5085.79</v>
      </c>
      <c r="C107" s="2">
        <v>5073.78</v>
      </c>
      <c r="D107" s="2">
        <v>5098.2299999999996</v>
      </c>
      <c r="E107" s="2">
        <v>5048</v>
      </c>
      <c r="F107" t="s">
        <v>401</v>
      </c>
      <c r="G107" s="1">
        <v>8.9999999999999998E-4</v>
      </c>
    </row>
    <row r="108" spans="1:7" x14ac:dyDescent="0.25">
      <c r="A108" s="3">
        <v>44379</v>
      </c>
      <c r="B108" s="2">
        <v>5081.12</v>
      </c>
      <c r="C108" s="2">
        <v>5186.66</v>
      </c>
      <c r="D108" s="2">
        <v>5186.66</v>
      </c>
      <c r="E108" s="2">
        <v>5074.3599999999997</v>
      </c>
      <c r="F108" t="s">
        <v>400</v>
      </c>
      <c r="G108" s="1">
        <v>-2.8400000000000002E-2</v>
      </c>
    </row>
    <row r="109" spans="1:7" x14ac:dyDescent="0.25">
      <c r="A109" s="3">
        <v>44378</v>
      </c>
      <c r="B109" s="2">
        <v>5229.66</v>
      </c>
      <c r="C109" s="2">
        <v>5241.2</v>
      </c>
      <c r="D109" s="2">
        <v>5252.26</v>
      </c>
      <c r="E109" s="2">
        <v>5190.88</v>
      </c>
      <c r="F109" t="s">
        <v>399</v>
      </c>
      <c r="G109" s="1">
        <v>1.1000000000000001E-3</v>
      </c>
    </row>
    <row r="110" spans="1:7" x14ac:dyDescent="0.25">
      <c r="A110" s="3">
        <v>44377</v>
      </c>
      <c r="B110" s="2">
        <v>5224.04</v>
      </c>
      <c r="C110" s="2">
        <v>5189.38</v>
      </c>
      <c r="D110" s="2">
        <v>5231.43</v>
      </c>
      <c r="E110" s="2">
        <v>5186.63</v>
      </c>
      <c r="F110" t="s">
        <v>398</v>
      </c>
      <c r="G110" s="1">
        <v>6.4999999999999997E-3</v>
      </c>
    </row>
    <row r="111" spans="1:7" x14ac:dyDescent="0.25">
      <c r="A111" s="3">
        <v>44376</v>
      </c>
      <c r="B111" s="2">
        <v>5190.54</v>
      </c>
      <c r="C111" s="2">
        <v>5248.52</v>
      </c>
      <c r="D111" s="2">
        <v>5248.52</v>
      </c>
      <c r="E111" s="2">
        <v>5182.68</v>
      </c>
      <c r="F111" t="s">
        <v>397</v>
      </c>
      <c r="G111" s="1">
        <v>-1.17E-2</v>
      </c>
    </row>
    <row r="112" spans="1:7" x14ac:dyDescent="0.25">
      <c r="A112" s="3">
        <v>44375</v>
      </c>
      <c r="B112" s="2">
        <v>5251.76</v>
      </c>
      <c r="C112" s="2">
        <v>5253.61</v>
      </c>
      <c r="D112" s="2">
        <v>5260.64</v>
      </c>
      <c r="E112" s="2">
        <v>5226.22</v>
      </c>
      <c r="F112" t="s">
        <v>396</v>
      </c>
      <c r="G112" s="1">
        <v>2.3E-3</v>
      </c>
    </row>
    <row r="113" spans="1:7" x14ac:dyDescent="0.25">
      <c r="A113" s="3">
        <v>44372</v>
      </c>
      <c r="B113" s="2">
        <v>5239.97</v>
      </c>
      <c r="C113" s="2">
        <v>5159.8</v>
      </c>
      <c r="D113" s="2">
        <v>5251.61</v>
      </c>
      <c r="E113" s="2">
        <v>5157.4799999999996</v>
      </c>
      <c r="F113" t="s">
        <v>395</v>
      </c>
      <c r="G113" s="1">
        <v>1.6299999999999999E-2</v>
      </c>
    </row>
    <row r="114" spans="1:7" x14ac:dyDescent="0.25">
      <c r="A114" s="3">
        <v>44371</v>
      </c>
      <c r="B114" s="2">
        <v>5155.97</v>
      </c>
      <c r="C114" s="2">
        <v>5156.5600000000004</v>
      </c>
      <c r="D114" s="2">
        <v>5160.43</v>
      </c>
      <c r="E114" s="2">
        <v>5120.58</v>
      </c>
      <c r="F114" t="s">
        <v>394</v>
      </c>
      <c r="G114" s="1">
        <v>1.6999999999999999E-3</v>
      </c>
    </row>
    <row r="115" spans="1:7" x14ac:dyDescent="0.25">
      <c r="A115" s="3">
        <v>44370</v>
      </c>
      <c r="B115" s="2">
        <v>5147.3900000000003</v>
      </c>
      <c r="C115" s="2">
        <v>5127.1899999999996</v>
      </c>
      <c r="D115" s="2">
        <v>5171.03</v>
      </c>
      <c r="E115" s="2">
        <v>5109.76</v>
      </c>
      <c r="F115" t="s">
        <v>393</v>
      </c>
      <c r="G115" s="1">
        <v>4.8999999999999998E-3</v>
      </c>
    </row>
    <row r="116" spans="1:7" x14ac:dyDescent="0.25">
      <c r="A116" s="3">
        <v>44369</v>
      </c>
      <c r="B116" s="2">
        <v>5122.16</v>
      </c>
      <c r="C116" s="2">
        <v>5106.07</v>
      </c>
      <c r="D116" s="2">
        <v>5125.82</v>
      </c>
      <c r="E116" s="2">
        <v>5086.28</v>
      </c>
      <c r="F116" t="s">
        <v>392</v>
      </c>
      <c r="G116" s="1">
        <v>6.1999999999999998E-3</v>
      </c>
    </row>
    <row r="117" spans="1:7" x14ac:dyDescent="0.25">
      <c r="A117" s="3">
        <v>44368</v>
      </c>
      <c r="B117" s="2">
        <v>5090.3900000000003</v>
      </c>
      <c r="C117" s="2">
        <v>5088.09</v>
      </c>
      <c r="D117" s="2">
        <v>5123.78</v>
      </c>
      <c r="E117" s="2">
        <v>5058.57</v>
      </c>
      <c r="F117" t="s">
        <v>391</v>
      </c>
      <c r="G117" s="1">
        <v>-2.3999999999999998E-3</v>
      </c>
    </row>
    <row r="118" spans="1:7" x14ac:dyDescent="0.25">
      <c r="A118" s="3">
        <v>44365</v>
      </c>
      <c r="B118" s="2">
        <v>5102.47</v>
      </c>
      <c r="C118" s="2">
        <v>5104.93</v>
      </c>
      <c r="D118" s="2">
        <v>5128.03</v>
      </c>
      <c r="E118" s="2">
        <v>5064.92</v>
      </c>
      <c r="F118" t="s">
        <v>390</v>
      </c>
      <c r="G118" s="1">
        <v>1E-4</v>
      </c>
    </row>
    <row r="119" spans="1:7" x14ac:dyDescent="0.25">
      <c r="A119" s="3">
        <v>44364</v>
      </c>
      <c r="B119" s="2">
        <v>5101.8900000000003</v>
      </c>
      <c r="C119" s="2">
        <v>5074.38</v>
      </c>
      <c r="D119" s="2">
        <v>5123.37</v>
      </c>
      <c r="E119" s="2">
        <v>5073.82</v>
      </c>
      <c r="F119" t="s">
        <v>389</v>
      </c>
      <c r="G119" s="1">
        <v>4.1999999999999997E-3</v>
      </c>
    </row>
    <row r="120" spans="1:7" x14ac:dyDescent="0.25">
      <c r="A120" s="3">
        <v>44363</v>
      </c>
      <c r="B120" s="2">
        <v>5080.49</v>
      </c>
      <c r="C120" s="2">
        <v>5163.25</v>
      </c>
      <c r="D120" s="2">
        <v>5164.5200000000004</v>
      </c>
      <c r="E120" s="2">
        <v>5076.0200000000004</v>
      </c>
      <c r="F120" t="s">
        <v>388</v>
      </c>
      <c r="G120" s="1">
        <v>-1.67E-2</v>
      </c>
    </row>
    <row r="121" spans="1:7" x14ac:dyDescent="0.25">
      <c r="A121" s="3">
        <v>44362</v>
      </c>
      <c r="B121" s="2">
        <v>5166.5600000000004</v>
      </c>
      <c r="C121" s="2">
        <v>5218.5600000000004</v>
      </c>
      <c r="D121" s="2">
        <v>5225.5</v>
      </c>
      <c r="E121" s="2">
        <v>5137.41</v>
      </c>
      <c r="F121" t="s">
        <v>387</v>
      </c>
      <c r="G121" s="1">
        <v>-1.11E-2</v>
      </c>
    </row>
    <row r="122" spans="1:7" x14ac:dyDescent="0.25">
      <c r="A122" s="3">
        <v>44358</v>
      </c>
      <c r="B122" s="2">
        <v>5224.7</v>
      </c>
      <c r="C122" s="2">
        <v>5275.75</v>
      </c>
      <c r="D122" s="2">
        <v>5276.1</v>
      </c>
      <c r="E122" s="2">
        <v>5213.6000000000004</v>
      </c>
      <c r="F122" t="s">
        <v>386</v>
      </c>
      <c r="G122" s="1">
        <v>-8.8999999999999999E-3</v>
      </c>
    </row>
    <row r="123" spans="1:7" x14ac:dyDescent="0.25">
      <c r="A123" s="3">
        <v>44357</v>
      </c>
      <c r="B123" s="2">
        <v>5271.47</v>
      </c>
      <c r="C123" s="2">
        <v>5236.47</v>
      </c>
      <c r="D123" s="2">
        <v>5299.53</v>
      </c>
      <c r="E123" s="2">
        <v>5229.5200000000004</v>
      </c>
      <c r="F123" t="s">
        <v>385</v>
      </c>
      <c r="G123" s="1">
        <v>6.7000000000000002E-3</v>
      </c>
    </row>
    <row r="124" spans="1:7" x14ac:dyDescent="0.25">
      <c r="A124" s="3">
        <v>44356</v>
      </c>
      <c r="B124" s="2">
        <v>5236.45</v>
      </c>
      <c r="C124" s="2">
        <v>5224.95</v>
      </c>
      <c r="D124" s="2">
        <v>5253.36</v>
      </c>
      <c r="E124" s="2">
        <v>5215.3500000000004</v>
      </c>
      <c r="F124" t="s">
        <v>384</v>
      </c>
      <c r="G124" s="1">
        <v>8.0000000000000004E-4</v>
      </c>
    </row>
    <row r="125" spans="1:7" x14ac:dyDescent="0.25">
      <c r="A125" s="3">
        <v>44355</v>
      </c>
      <c r="B125" s="2">
        <v>5232.12</v>
      </c>
      <c r="C125" s="2">
        <v>5276.97</v>
      </c>
      <c r="D125" s="2">
        <v>5319.04</v>
      </c>
      <c r="E125" s="2">
        <v>5201.1400000000003</v>
      </c>
      <c r="F125" t="s">
        <v>383</v>
      </c>
      <c r="G125" s="1">
        <v>-8.6E-3</v>
      </c>
    </row>
    <row r="126" spans="1:7" x14ac:dyDescent="0.25">
      <c r="A126" s="3">
        <v>44354</v>
      </c>
      <c r="B126" s="2">
        <v>5277.63</v>
      </c>
      <c r="C126" s="2">
        <v>5284.89</v>
      </c>
      <c r="D126" s="2">
        <v>5286.84</v>
      </c>
      <c r="E126" s="2">
        <v>5242.95</v>
      </c>
      <c r="F126" t="s">
        <v>382</v>
      </c>
      <c r="G126" s="1">
        <v>-8.9999999999999998E-4</v>
      </c>
    </row>
    <row r="127" spans="1:7" x14ac:dyDescent="0.25">
      <c r="A127" s="3">
        <v>44351</v>
      </c>
      <c r="B127" s="2">
        <v>5282.28</v>
      </c>
      <c r="C127" s="2">
        <v>5228.28</v>
      </c>
      <c r="D127" s="2">
        <v>5334.49</v>
      </c>
      <c r="E127" s="2">
        <v>5221.2299999999996</v>
      </c>
      <c r="F127" t="s">
        <v>381</v>
      </c>
      <c r="G127" s="1">
        <v>5.1000000000000004E-3</v>
      </c>
    </row>
    <row r="128" spans="1:7" x14ac:dyDescent="0.25">
      <c r="A128" s="3">
        <v>44350</v>
      </c>
      <c r="B128" s="2">
        <v>5255.29</v>
      </c>
      <c r="C128" s="2">
        <v>5285.71</v>
      </c>
      <c r="D128" s="2">
        <v>5314.37</v>
      </c>
      <c r="E128" s="2">
        <v>5255.07</v>
      </c>
      <c r="F128" t="s">
        <v>380</v>
      </c>
      <c r="G128" s="1">
        <v>-6.6E-3</v>
      </c>
    </row>
    <row r="129" spans="1:7" x14ac:dyDescent="0.25">
      <c r="A129" s="3">
        <v>44349</v>
      </c>
      <c r="B129" s="2">
        <v>5289.97</v>
      </c>
      <c r="C129" s="2">
        <v>5348.34</v>
      </c>
      <c r="D129" s="2">
        <v>5352.64</v>
      </c>
      <c r="E129" s="2">
        <v>5266.79</v>
      </c>
      <c r="F129" t="s">
        <v>379</v>
      </c>
      <c r="G129" s="1">
        <v>-9.7000000000000003E-3</v>
      </c>
    </row>
    <row r="130" spans="1:7" x14ac:dyDescent="0.25">
      <c r="A130" s="3">
        <v>44348</v>
      </c>
      <c r="B130" s="2">
        <v>5341.68</v>
      </c>
      <c r="C130" s="2">
        <v>5320.47</v>
      </c>
      <c r="D130" s="2">
        <v>5343.75</v>
      </c>
      <c r="E130" s="2">
        <v>5269.26</v>
      </c>
      <c r="F130" t="s">
        <v>378</v>
      </c>
      <c r="G130" s="1">
        <v>1.9E-3</v>
      </c>
    </row>
    <row r="131" spans="1:7" x14ac:dyDescent="0.25">
      <c r="A131" s="3">
        <v>44347</v>
      </c>
      <c r="B131" s="2">
        <v>5331.57</v>
      </c>
      <c r="C131" s="2">
        <v>5318.08</v>
      </c>
      <c r="D131" s="2">
        <v>5331.63</v>
      </c>
      <c r="E131" s="2">
        <v>5281.69</v>
      </c>
      <c r="F131" t="s">
        <v>377</v>
      </c>
      <c r="G131" s="1">
        <v>2E-3</v>
      </c>
    </row>
    <row r="132" spans="1:7" x14ac:dyDescent="0.25">
      <c r="A132" s="3">
        <v>44344</v>
      </c>
      <c r="B132" s="2">
        <v>5321.09</v>
      </c>
      <c r="C132" s="2">
        <v>5338.73</v>
      </c>
      <c r="D132" s="2">
        <v>5360.28</v>
      </c>
      <c r="E132" s="2">
        <v>5288.65</v>
      </c>
      <c r="F132" t="s">
        <v>376</v>
      </c>
      <c r="G132" s="1">
        <v>-3.2000000000000002E-3</v>
      </c>
    </row>
    <row r="133" spans="1:7" x14ac:dyDescent="0.25">
      <c r="A133" s="3">
        <v>44343</v>
      </c>
      <c r="B133" s="2">
        <v>5338.23</v>
      </c>
      <c r="C133" s="2">
        <v>5311.37</v>
      </c>
      <c r="D133" s="2">
        <v>5378.48</v>
      </c>
      <c r="E133" s="2">
        <v>5286.05</v>
      </c>
      <c r="F133" t="s">
        <v>375</v>
      </c>
      <c r="G133" s="1">
        <v>3.3E-3</v>
      </c>
    </row>
    <row r="134" spans="1:7" x14ac:dyDescent="0.25">
      <c r="A134" s="3">
        <v>44342</v>
      </c>
      <c r="B134" s="2">
        <v>5320.59</v>
      </c>
      <c r="C134" s="2">
        <v>5326.12</v>
      </c>
      <c r="D134" s="2">
        <v>5344.28</v>
      </c>
      <c r="E134" s="2">
        <v>5308.74</v>
      </c>
      <c r="F134" t="s">
        <v>374</v>
      </c>
      <c r="G134" s="1">
        <v>4.0000000000000002E-4</v>
      </c>
    </row>
    <row r="135" spans="1:7" x14ac:dyDescent="0.25">
      <c r="A135" s="3">
        <v>44341</v>
      </c>
      <c r="B135" s="2">
        <v>5318.48</v>
      </c>
      <c r="C135" s="2">
        <v>5165.04</v>
      </c>
      <c r="D135" s="2">
        <v>5324.36</v>
      </c>
      <c r="E135" s="2">
        <v>5161.5200000000004</v>
      </c>
      <c r="F135" t="s">
        <v>373</v>
      </c>
      <c r="G135" s="1">
        <v>3.1600000000000003E-2</v>
      </c>
    </row>
    <row r="136" spans="1:7" x14ac:dyDescent="0.25">
      <c r="A136" s="3">
        <v>44340</v>
      </c>
      <c r="B136" s="2">
        <v>5155.59</v>
      </c>
      <c r="C136" s="2">
        <v>5138.8100000000004</v>
      </c>
      <c r="D136" s="2">
        <v>5155.59</v>
      </c>
      <c r="E136" s="2">
        <v>5092.3900000000003</v>
      </c>
      <c r="F136" t="s">
        <v>372</v>
      </c>
      <c r="G136" s="1">
        <v>4.1999999999999997E-3</v>
      </c>
    </row>
    <row r="137" spans="1:7" x14ac:dyDescent="0.25">
      <c r="A137" s="3">
        <v>44337</v>
      </c>
      <c r="B137" s="2">
        <v>5134.1499999999996</v>
      </c>
      <c r="C137" s="2">
        <v>5199.13</v>
      </c>
      <c r="D137" s="2">
        <v>5216.16</v>
      </c>
      <c r="E137" s="2">
        <v>5123.12</v>
      </c>
      <c r="F137" t="s">
        <v>371</v>
      </c>
      <c r="G137" s="1">
        <v>-1.01E-2</v>
      </c>
    </row>
    <row r="138" spans="1:7" x14ac:dyDescent="0.25">
      <c r="A138" s="3">
        <v>44336</v>
      </c>
      <c r="B138" s="2">
        <v>5186.41</v>
      </c>
      <c r="C138" s="2">
        <v>5167.05</v>
      </c>
      <c r="D138" s="2">
        <v>5201.59</v>
      </c>
      <c r="E138" s="2">
        <v>5152.04</v>
      </c>
      <c r="F138" t="s">
        <v>370</v>
      </c>
      <c r="G138" s="1">
        <v>2.7000000000000001E-3</v>
      </c>
    </row>
    <row r="139" spans="1:7" x14ac:dyDescent="0.25">
      <c r="A139" s="3">
        <v>44335</v>
      </c>
      <c r="B139" s="2">
        <v>5172.2700000000004</v>
      </c>
      <c r="C139" s="2">
        <v>5173.17</v>
      </c>
      <c r="D139" s="2">
        <v>5193.5600000000004</v>
      </c>
      <c r="E139" s="2">
        <v>5151.6400000000003</v>
      </c>
      <c r="F139" t="s">
        <v>369</v>
      </c>
      <c r="G139" s="1">
        <v>-3.0000000000000001E-3</v>
      </c>
    </row>
    <row r="140" spans="1:7" x14ac:dyDescent="0.25">
      <c r="A140" s="3">
        <v>44334</v>
      </c>
      <c r="B140" s="2">
        <v>5187.6000000000004</v>
      </c>
      <c r="C140" s="2">
        <v>5190.93</v>
      </c>
      <c r="D140" s="2">
        <v>5201.67</v>
      </c>
      <c r="E140" s="2">
        <v>5156.79</v>
      </c>
      <c r="F140" t="s">
        <v>368</v>
      </c>
      <c r="G140" s="1">
        <v>5.0000000000000001E-4</v>
      </c>
    </row>
    <row r="141" spans="1:7" x14ac:dyDescent="0.25">
      <c r="A141" s="3">
        <v>44333</v>
      </c>
      <c r="B141" s="2">
        <v>5184.99</v>
      </c>
      <c r="C141" s="2">
        <v>5115.3100000000004</v>
      </c>
      <c r="D141" s="2">
        <v>5206.6899999999996</v>
      </c>
      <c r="E141" s="2">
        <v>5115.3100000000004</v>
      </c>
      <c r="F141" t="s">
        <v>367</v>
      </c>
      <c r="G141" s="1">
        <v>1.46E-2</v>
      </c>
    </row>
    <row r="142" spans="1:7" x14ac:dyDescent="0.25">
      <c r="A142" s="3">
        <v>44330</v>
      </c>
      <c r="B142" s="2">
        <v>5110.59</v>
      </c>
      <c r="C142" s="2">
        <v>5007.63</v>
      </c>
      <c r="D142" s="2">
        <v>5112.9799999999996</v>
      </c>
      <c r="E142" s="2">
        <v>4981.29</v>
      </c>
      <c r="F142" t="s">
        <v>366</v>
      </c>
      <c r="G142" s="1">
        <v>2.3599999999999999E-2</v>
      </c>
    </row>
    <row r="143" spans="1:7" x14ac:dyDescent="0.25">
      <c r="A143" s="3">
        <v>44329</v>
      </c>
      <c r="B143" s="2">
        <v>4992.97</v>
      </c>
      <c r="C143" s="2">
        <v>4992.3500000000004</v>
      </c>
      <c r="D143" s="2">
        <v>5022.08</v>
      </c>
      <c r="E143" s="2">
        <v>4975.45</v>
      </c>
      <c r="F143" t="s">
        <v>365</v>
      </c>
      <c r="G143" s="1">
        <v>-1.0200000000000001E-2</v>
      </c>
    </row>
    <row r="144" spans="1:7" x14ac:dyDescent="0.25">
      <c r="A144" s="3">
        <v>44328</v>
      </c>
      <c r="B144" s="2">
        <v>5044.55</v>
      </c>
      <c r="C144" s="2">
        <v>5003.82</v>
      </c>
      <c r="D144" s="2">
        <v>5051.17</v>
      </c>
      <c r="E144" s="2">
        <v>4995.3999999999996</v>
      </c>
      <c r="F144" t="s">
        <v>364</v>
      </c>
      <c r="G144" s="1">
        <v>4.3E-3</v>
      </c>
    </row>
    <row r="145" spans="1:7" x14ac:dyDescent="0.25">
      <c r="A145" s="3">
        <v>44327</v>
      </c>
      <c r="B145" s="2">
        <v>5023.0600000000004</v>
      </c>
      <c r="C145" s="2">
        <v>4956.08</v>
      </c>
      <c r="D145" s="2">
        <v>5033.49</v>
      </c>
      <c r="E145" s="2">
        <v>4925.92</v>
      </c>
      <c r="F145" t="s">
        <v>363</v>
      </c>
      <c r="G145" s="1">
        <v>6.1000000000000004E-3</v>
      </c>
    </row>
    <row r="146" spans="1:7" x14ac:dyDescent="0.25">
      <c r="A146" s="3">
        <v>44326</v>
      </c>
      <c r="B146" s="2">
        <v>4992.42</v>
      </c>
      <c r="C146" s="2">
        <v>5001.4399999999996</v>
      </c>
      <c r="D146" s="2">
        <v>5019.3900000000003</v>
      </c>
      <c r="E146" s="2">
        <v>4953.7</v>
      </c>
      <c r="F146" t="s">
        <v>362</v>
      </c>
      <c r="G146" s="1">
        <v>-6.9999999999999999E-4</v>
      </c>
    </row>
    <row r="147" spans="1:7" x14ac:dyDescent="0.25">
      <c r="A147" s="3">
        <v>44323</v>
      </c>
      <c r="B147" s="2">
        <v>4996.05</v>
      </c>
      <c r="C147" s="2">
        <v>5073.46</v>
      </c>
      <c r="D147" s="2">
        <v>5093.75</v>
      </c>
      <c r="E147" s="2">
        <v>4996.04</v>
      </c>
      <c r="F147" t="s">
        <v>361</v>
      </c>
      <c r="G147" s="1">
        <v>-1.29E-2</v>
      </c>
    </row>
    <row r="148" spans="1:7" x14ac:dyDescent="0.25">
      <c r="A148" s="3">
        <v>44322</v>
      </c>
      <c r="B148" s="2">
        <v>5061.12</v>
      </c>
      <c r="C148" s="2">
        <v>5098.8</v>
      </c>
      <c r="D148" s="2">
        <v>5132.8999999999996</v>
      </c>
      <c r="E148" s="2">
        <v>5037.41</v>
      </c>
      <c r="F148" t="s">
        <v>360</v>
      </c>
      <c r="G148" s="1">
        <v>-1.2200000000000001E-2</v>
      </c>
    </row>
    <row r="149" spans="1:7" x14ac:dyDescent="0.25">
      <c r="A149" s="3">
        <v>44316</v>
      </c>
      <c r="B149" s="2">
        <v>5123.49</v>
      </c>
      <c r="C149" s="2">
        <v>5156.3599999999997</v>
      </c>
      <c r="D149" s="2">
        <v>5163.25</v>
      </c>
      <c r="E149" s="2">
        <v>5094.93</v>
      </c>
      <c r="F149" t="s">
        <v>359</v>
      </c>
      <c r="G149" s="1">
        <v>-7.9000000000000008E-3</v>
      </c>
    </row>
    <row r="150" spans="1:7" x14ac:dyDescent="0.25">
      <c r="A150" s="3">
        <v>44315</v>
      </c>
      <c r="B150" s="2">
        <v>5164.17</v>
      </c>
      <c r="C150" s="2">
        <v>5128.28</v>
      </c>
      <c r="D150" s="2">
        <v>5170.58</v>
      </c>
      <c r="E150" s="2">
        <v>5113.6499999999996</v>
      </c>
      <c r="F150" t="s">
        <v>358</v>
      </c>
      <c r="G150" s="1">
        <v>8.8000000000000005E-3</v>
      </c>
    </row>
    <row r="151" spans="1:7" x14ac:dyDescent="0.25">
      <c r="A151" s="3">
        <v>44314</v>
      </c>
      <c r="B151" s="2">
        <v>5119.24</v>
      </c>
      <c r="C151" s="2">
        <v>5073.97</v>
      </c>
      <c r="D151" s="2">
        <v>5119.45</v>
      </c>
      <c r="E151" s="2">
        <v>5059.26</v>
      </c>
      <c r="F151" t="s">
        <v>357</v>
      </c>
      <c r="G151" s="1">
        <v>5.5999999999999999E-3</v>
      </c>
    </row>
    <row r="152" spans="1:7" x14ac:dyDescent="0.25">
      <c r="A152" s="3">
        <v>44313</v>
      </c>
      <c r="B152" s="2">
        <v>5090.5200000000004</v>
      </c>
      <c r="C152" s="2">
        <v>5076.6400000000003</v>
      </c>
      <c r="D152" s="2">
        <v>5095.9799999999996</v>
      </c>
      <c r="E152" s="2">
        <v>5042.6099999999997</v>
      </c>
      <c r="F152" t="s">
        <v>356</v>
      </c>
      <c r="G152" s="1">
        <v>2.5999999999999999E-3</v>
      </c>
    </row>
    <row r="153" spans="1:7" x14ac:dyDescent="0.25">
      <c r="A153" s="3">
        <v>44312</v>
      </c>
      <c r="B153" s="2">
        <v>5077.24</v>
      </c>
      <c r="C153" s="2">
        <v>5156.59</v>
      </c>
      <c r="D153" s="2">
        <v>5181.1099999999997</v>
      </c>
      <c r="E153" s="2">
        <v>5072.96</v>
      </c>
      <c r="F153" t="s">
        <v>355</v>
      </c>
      <c r="G153" s="1">
        <v>-1.1299999999999999E-2</v>
      </c>
    </row>
    <row r="154" spans="1:7" x14ac:dyDescent="0.25">
      <c r="A154" s="3">
        <v>44309</v>
      </c>
      <c r="B154" s="2">
        <v>5135.45</v>
      </c>
      <c r="C154" s="2">
        <v>5088.83</v>
      </c>
      <c r="D154" s="2">
        <v>5149.9799999999996</v>
      </c>
      <c r="E154" s="2">
        <v>5086.49</v>
      </c>
      <c r="F154" t="s">
        <v>354</v>
      </c>
      <c r="G154" s="1">
        <v>9.1000000000000004E-3</v>
      </c>
    </row>
    <row r="155" spans="1:7" x14ac:dyDescent="0.25">
      <c r="A155" s="3">
        <v>44308</v>
      </c>
      <c r="B155" s="2">
        <v>5089.24</v>
      </c>
      <c r="C155" s="2">
        <v>5114.28</v>
      </c>
      <c r="D155" s="2">
        <v>5119.22</v>
      </c>
      <c r="E155" s="2">
        <v>5067.1400000000003</v>
      </c>
      <c r="F155" t="s">
        <v>353</v>
      </c>
      <c r="G155" s="1">
        <v>-1.9E-3</v>
      </c>
    </row>
    <row r="156" spans="1:7" x14ac:dyDescent="0.25">
      <c r="A156" s="3">
        <v>44307</v>
      </c>
      <c r="B156" s="2">
        <v>5098.75</v>
      </c>
      <c r="C156" s="2">
        <v>5055.24</v>
      </c>
      <c r="D156" s="2">
        <v>5110.5600000000004</v>
      </c>
      <c r="E156" s="2">
        <v>5047.99</v>
      </c>
      <c r="F156" t="s">
        <v>352</v>
      </c>
      <c r="G156" s="1">
        <v>3.0000000000000001E-3</v>
      </c>
    </row>
    <row r="157" spans="1:7" x14ac:dyDescent="0.25">
      <c r="A157" s="3">
        <v>44306</v>
      </c>
      <c r="B157" s="2">
        <v>5083.37</v>
      </c>
      <c r="C157" s="2">
        <v>5065.78</v>
      </c>
      <c r="D157" s="2">
        <v>5119.8599999999997</v>
      </c>
      <c r="E157" s="2">
        <v>5058.92</v>
      </c>
      <c r="F157" t="s">
        <v>351</v>
      </c>
      <c r="G157" s="1">
        <v>-6.9999999999999999E-4</v>
      </c>
    </row>
    <row r="158" spans="1:7" x14ac:dyDescent="0.25">
      <c r="A158" s="3">
        <v>44305</v>
      </c>
      <c r="B158" s="2">
        <v>5087.0200000000004</v>
      </c>
      <c r="C158" s="2">
        <v>4966.41</v>
      </c>
      <c r="D158" s="2">
        <v>5088.21</v>
      </c>
      <c r="E158" s="2">
        <v>4940.75</v>
      </c>
      <c r="F158" t="s">
        <v>350</v>
      </c>
      <c r="G158" s="1">
        <v>2.4299999999999999E-2</v>
      </c>
    </row>
    <row r="159" spans="1:7" x14ac:dyDescent="0.25">
      <c r="A159" s="3">
        <v>44302</v>
      </c>
      <c r="B159" s="2">
        <v>4966.18</v>
      </c>
      <c r="C159" s="2">
        <v>4966.8999999999996</v>
      </c>
      <c r="D159" s="2">
        <v>4979.17</v>
      </c>
      <c r="E159" s="2">
        <v>4917.96</v>
      </c>
      <c r="F159" t="s">
        <v>349</v>
      </c>
      <c r="G159" s="1">
        <v>3.5000000000000001E-3</v>
      </c>
    </row>
    <row r="160" spans="1:7" x14ac:dyDescent="0.25">
      <c r="A160" s="3">
        <v>44301</v>
      </c>
      <c r="B160" s="2">
        <v>4948.97</v>
      </c>
      <c r="C160" s="2">
        <v>4969.91</v>
      </c>
      <c r="D160" s="2">
        <v>4969.91</v>
      </c>
      <c r="E160" s="2">
        <v>4900.3</v>
      </c>
      <c r="F160" t="s">
        <v>348</v>
      </c>
      <c r="G160" s="1">
        <v>-6.4000000000000003E-3</v>
      </c>
    </row>
    <row r="161" spans="1:7" x14ac:dyDescent="0.25">
      <c r="A161" s="3">
        <v>44300</v>
      </c>
      <c r="B161" s="2">
        <v>4980.63</v>
      </c>
      <c r="C161" s="2">
        <v>4945.6899999999996</v>
      </c>
      <c r="D161" s="2">
        <v>4987.12</v>
      </c>
      <c r="E161" s="2">
        <v>4940.2700000000004</v>
      </c>
      <c r="F161" t="s">
        <v>347</v>
      </c>
      <c r="G161" s="1">
        <v>8.3000000000000001E-3</v>
      </c>
    </row>
    <row r="162" spans="1:7" x14ac:dyDescent="0.25">
      <c r="A162" s="3">
        <v>44299</v>
      </c>
      <c r="B162" s="2">
        <v>4939.6400000000003</v>
      </c>
      <c r="C162" s="2">
        <v>4949.8100000000004</v>
      </c>
      <c r="D162" s="2">
        <v>4994.54</v>
      </c>
      <c r="E162" s="2">
        <v>4924.2</v>
      </c>
      <c r="F162" t="s">
        <v>346</v>
      </c>
      <c r="G162" s="1">
        <v>-1.6000000000000001E-3</v>
      </c>
    </row>
    <row r="163" spans="1:7" x14ac:dyDescent="0.25">
      <c r="A163" s="3">
        <v>44298</v>
      </c>
      <c r="B163" s="2">
        <v>4947.75</v>
      </c>
      <c r="C163" s="2">
        <v>5026.9799999999996</v>
      </c>
      <c r="D163" s="2">
        <v>5045.6000000000004</v>
      </c>
      <c r="E163" s="2">
        <v>4933.01</v>
      </c>
      <c r="F163" t="s">
        <v>345</v>
      </c>
      <c r="G163" s="1">
        <v>-1.7399999999999999E-2</v>
      </c>
    </row>
    <row r="164" spans="1:7" x14ac:dyDescent="0.25">
      <c r="A164" s="3">
        <v>44295</v>
      </c>
      <c r="B164" s="2">
        <v>5035.34</v>
      </c>
      <c r="C164" s="2">
        <v>5100.04</v>
      </c>
      <c r="D164" s="2">
        <v>5100.04</v>
      </c>
      <c r="E164" s="2">
        <v>5022.09</v>
      </c>
      <c r="F164" t="s">
        <v>344</v>
      </c>
      <c r="G164" s="1">
        <v>-1.4999999999999999E-2</v>
      </c>
    </row>
    <row r="165" spans="1:7" x14ac:dyDescent="0.25">
      <c r="A165" s="3">
        <v>44294</v>
      </c>
      <c r="B165" s="2">
        <v>5112.21</v>
      </c>
      <c r="C165" s="2">
        <v>5078.26</v>
      </c>
      <c r="D165" s="2">
        <v>5129.13</v>
      </c>
      <c r="E165" s="2">
        <v>5062.07</v>
      </c>
      <c r="F165" t="s">
        <v>343</v>
      </c>
      <c r="G165" s="1">
        <v>1.6999999999999999E-3</v>
      </c>
    </row>
    <row r="166" spans="1:7" x14ac:dyDescent="0.25">
      <c r="A166" s="3">
        <v>44293</v>
      </c>
      <c r="B166" s="2">
        <v>5103.74</v>
      </c>
      <c r="C166" s="2">
        <v>5141.66</v>
      </c>
      <c r="D166" s="2">
        <v>5141.66</v>
      </c>
      <c r="E166" s="2">
        <v>5065.1899999999996</v>
      </c>
      <c r="F166" t="s">
        <v>342</v>
      </c>
      <c r="G166" s="1">
        <v>-7.1000000000000004E-3</v>
      </c>
    </row>
    <row r="167" spans="1:7" x14ac:dyDescent="0.25">
      <c r="A167" s="3">
        <v>44292</v>
      </c>
      <c r="B167" s="2">
        <v>5140.34</v>
      </c>
      <c r="C167" s="2">
        <v>5178.6400000000003</v>
      </c>
      <c r="D167" s="2">
        <v>5181.1499999999996</v>
      </c>
      <c r="E167" s="2">
        <v>5125.33</v>
      </c>
      <c r="F167" t="s">
        <v>341</v>
      </c>
      <c r="G167" s="1">
        <v>-4.1000000000000003E-3</v>
      </c>
    </row>
    <row r="168" spans="1:7" x14ac:dyDescent="0.25">
      <c r="A168" s="3">
        <v>44288</v>
      </c>
      <c r="B168" s="2">
        <v>5161.5600000000004</v>
      </c>
      <c r="C168" s="2">
        <v>5129.8500000000004</v>
      </c>
      <c r="D168" s="2">
        <v>5169.83</v>
      </c>
      <c r="E168" s="2">
        <v>5116.3500000000004</v>
      </c>
      <c r="F168" t="s">
        <v>340</v>
      </c>
      <c r="G168" s="1">
        <v>9.9000000000000008E-3</v>
      </c>
    </row>
    <row r="169" spans="1:7" x14ac:dyDescent="0.25">
      <c r="A169" s="3">
        <v>44287</v>
      </c>
      <c r="B169" s="2">
        <v>5110.78</v>
      </c>
      <c r="C169" s="2">
        <v>5059.9399999999996</v>
      </c>
      <c r="D169" s="2">
        <v>5115.43</v>
      </c>
      <c r="E169" s="2">
        <v>5056.87</v>
      </c>
      <c r="F169" t="s">
        <v>339</v>
      </c>
      <c r="G169" s="1">
        <v>1.24E-2</v>
      </c>
    </row>
    <row r="170" spans="1:7" x14ac:dyDescent="0.25">
      <c r="A170" s="3">
        <v>44286</v>
      </c>
      <c r="B170" s="2">
        <v>5048.3599999999997</v>
      </c>
      <c r="C170" s="2">
        <v>5085.95</v>
      </c>
      <c r="D170" s="2">
        <v>5085.95</v>
      </c>
      <c r="E170" s="2">
        <v>5015.6099999999997</v>
      </c>
      <c r="F170" t="s">
        <v>338</v>
      </c>
      <c r="G170" s="1">
        <v>-9.1000000000000004E-3</v>
      </c>
    </row>
    <row r="171" spans="1:7" x14ac:dyDescent="0.25">
      <c r="A171" s="3">
        <v>44285</v>
      </c>
      <c r="B171" s="2">
        <v>5094.7299999999996</v>
      </c>
      <c r="C171" s="2">
        <v>5043.1000000000004</v>
      </c>
      <c r="D171" s="2">
        <v>5106.04</v>
      </c>
      <c r="E171" s="2">
        <v>5032.79</v>
      </c>
      <c r="F171" t="s">
        <v>337</v>
      </c>
      <c r="G171" s="1">
        <v>9.4999999999999998E-3</v>
      </c>
    </row>
    <row r="172" spans="1:7" x14ac:dyDescent="0.25">
      <c r="A172" s="3">
        <v>44284</v>
      </c>
      <c r="B172" s="2">
        <v>5046.88</v>
      </c>
      <c r="C172" s="2">
        <v>5052.26</v>
      </c>
      <c r="D172" s="2">
        <v>5086.6499999999996</v>
      </c>
      <c r="E172" s="2">
        <v>5010.3900000000003</v>
      </c>
      <c r="F172" t="s">
        <v>336</v>
      </c>
      <c r="G172" s="1">
        <v>1.8E-3</v>
      </c>
    </row>
    <row r="173" spans="1:7" x14ac:dyDescent="0.25">
      <c r="A173" s="3">
        <v>44281</v>
      </c>
      <c r="B173" s="2">
        <v>5037.99</v>
      </c>
      <c r="C173" s="2">
        <v>4953.95</v>
      </c>
      <c r="D173" s="2">
        <v>5050.83</v>
      </c>
      <c r="E173" s="2">
        <v>4953.95</v>
      </c>
      <c r="F173" t="s">
        <v>335</v>
      </c>
      <c r="G173" s="1">
        <v>2.2700000000000001E-2</v>
      </c>
    </row>
    <row r="174" spans="1:7" x14ac:dyDescent="0.25">
      <c r="A174" s="3">
        <v>44280</v>
      </c>
      <c r="B174" s="2">
        <v>4926.3500000000004</v>
      </c>
      <c r="C174" s="2">
        <v>4904.07</v>
      </c>
      <c r="D174" s="2">
        <v>4950.76</v>
      </c>
      <c r="E174" s="2">
        <v>4883.66</v>
      </c>
      <c r="F174" t="s">
        <v>334</v>
      </c>
      <c r="G174" s="1">
        <v>-5.0000000000000001E-4</v>
      </c>
    </row>
    <row r="175" spans="1:7" x14ac:dyDescent="0.25">
      <c r="A175" s="3">
        <v>44279</v>
      </c>
      <c r="B175" s="2">
        <v>4928.6899999999996</v>
      </c>
      <c r="C175" s="2">
        <v>4985.3999999999996</v>
      </c>
      <c r="D175" s="2">
        <v>5024.33</v>
      </c>
      <c r="E175" s="2">
        <v>4919.8900000000003</v>
      </c>
      <c r="F175" t="s">
        <v>333</v>
      </c>
      <c r="G175" s="1">
        <v>-1.61E-2</v>
      </c>
    </row>
    <row r="176" spans="1:7" x14ac:dyDescent="0.25">
      <c r="A176" s="3">
        <v>44278</v>
      </c>
      <c r="B176" s="2">
        <v>5009.25</v>
      </c>
      <c r="C176" s="2">
        <v>5057.0600000000004</v>
      </c>
      <c r="D176" s="2">
        <v>5064.0200000000004</v>
      </c>
      <c r="E176" s="2">
        <v>4966.53</v>
      </c>
      <c r="F176" t="s">
        <v>332</v>
      </c>
      <c r="G176" s="1">
        <v>-9.4999999999999998E-3</v>
      </c>
    </row>
    <row r="177" spans="1:7" x14ac:dyDescent="0.25">
      <c r="A177" s="3">
        <v>44277</v>
      </c>
      <c r="B177" s="2">
        <v>5057.1499999999996</v>
      </c>
      <c r="C177" s="2">
        <v>5008.3999999999996</v>
      </c>
      <c r="D177" s="2">
        <v>5071.34</v>
      </c>
      <c r="E177" s="2">
        <v>4996.54</v>
      </c>
      <c r="F177" t="s">
        <v>331</v>
      </c>
      <c r="G177" s="1">
        <v>0.01</v>
      </c>
    </row>
    <row r="178" spans="1:7" x14ac:dyDescent="0.25">
      <c r="A178" s="3">
        <v>44274</v>
      </c>
      <c r="B178" s="2">
        <v>5007.09</v>
      </c>
      <c r="C178" s="2">
        <v>5068.53</v>
      </c>
      <c r="D178" s="2">
        <v>5089.92</v>
      </c>
      <c r="E178" s="2">
        <v>4980.76</v>
      </c>
      <c r="F178" t="s">
        <v>330</v>
      </c>
      <c r="G178" s="1">
        <v>-2.6200000000000001E-2</v>
      </c>
    </row>
    <row r="179" spans="1:7" x14ac:dyDescent="0.25">
      <c r="A179" s="3">
        <v>44273</v>
      </c>
      <c r="B179" s="2">
        <v>5141.7700000000004</v>
      </c>
      <c r="C179" s="2">
        <v>5114.59</v>
      </c>
      <c r="D179" s="2">
        <v>5160.46</v>
      </c>
      <c r="E179" s="2">
        <v>5111.13</v>
      </c>
      <c r="F179" t="s">
        <v>329</v>
      </c>
      <c r="G179" s="1">
        <v>8.0000000000000002E-3</v>
      </c>
    </row>
    <row r="180" spans="1:7" x14ac:dyDescent="0.25">
      <c r="A180" s="3">
        <v>44272</v>
      </c>
      <c r="B180" s="2">
        <v>5100.8599999999997</v>
      </c>
      <c r="C180" s="2">
        <v>5062.7700000000004</v>
      </c>
      <c r="D180" s="2">
        <v>5123.55</v>
      </c>
      <c r="E180" s="2">
        <v>5020.13</v>
      </c>
      <c r="F180" t="s">
        <v>328</v>
      </c>
      <c r="G180" s="1">
        <v>4.1999999999999997E-3</v>
      </c>
    </row>
    <row r="181" spans="1:7" x14ac:dyDescent="0.25">
      <c r="A181" s="3">
        <v>44271</v>
      </c>
      <c r="B181" s="2">
        <v>5079.3599999999997</v>
      </c>
      <c r="C181" s="2">
        <v>5054.41</v>
      </c>
      <c r="D181" s="2">
        <v>5084.3100000000004</v>
      </c>
      <c r="E181" s="2">
        <v>5009.95</v>
      </c>
      <c r="F181" t="s">
        <v>327</v>
      </c>
      <c r="G181" s="1">
        <v>8.6999999999999994E-3</v>
      </c>
    </row>
    <row r="182" spans="1:7" x14ac:dyDescent="0.25">
      <c r="A182" s="3">
        <v>44270</v>
      </c>
      <c r="B182" s="2">
        <v>5035.54</v>
      </c>
      <c r="C182" s="2">
        <v>5116.12</v>
      </c>
      <c r="D182" s="2">
        <v>5120.88</v>
      </c>
      <c r="E182" s="2">
        <v>4992.3999999999996</v>
      </c>
      <c r="F182" t="s">
        <v>326</v>
      </c>
      <c r="G182" s="1">
        <v>-2.1499999999999998E-2</v>
      </c>
    </row>
    <row r="183" spans="1:7" x14ac:dyDescent="0.25">
      <c r="A183" s="3">
        <v>44267</v>
      </c>
      <c r="B183" s="2">
        <v>5146.38</v>
      </c>
      <c r="C183" s="2">
        <v>5153.67</v>
      </c>
      <c r="D183" s="2">
        <v>5153.67</v>
      </c>
      <c r="E183" s="2">
        <v>5086.82</v>
      </c>
      <c r="F183" t="s">
        <v>325</v>
      </c>
      <c r="G183" s="1">
        <v>3.5000000000000001E-3</v>
      </c>
    </row>
    <row r="184" spans="1:7" x14ac:dyDescent="0.25">
      <c r="A184" s="3">
        <v>44266</v>
      </c>
      <c r="B184" s="2">
        <v>5128.22</v>
      </c>
      <c r="C184" s="2">
        <v>5024.5600000000004</v>
      </c>
      <c r="D184" s="2">
        <v>5138.41</v>
      </c>
      <c r="E184" s="2">
        <v>5020.58</v>
      </c>
      <c r="F184" t="s">
        <v>324</v>
      </c>
      <c r="G184" s="1">
        <v>2.4899999999999999E-2</v>
      </c>
    </row>
    <row r="185" spans="1:7" x14ac:dyDescent="0.25">
      <c r="A185" s="3">
        <v>44265</v>
      </c>
      <c r="B185" s="2">
        <v>5003.6099999999997</v>
      </c>
      <c r="C185" s="2">
        <v>5047.0600000000004</v>
      </c>
      <c r="D185" s="2">
        <v>5055.28</v>
      </c>
      <c r="E185" s="2">
        <v>4981.62</v>
      </c>
      <c r="F185" t="s">
        <v>323</v>
      </c>
      <c r="G185" s="1">
        <v>6.6E-3</v>
      </c>
    </row>
    <row r="186" spans="1:7" x14ac:dyDescent="0.25">
      <c r="A186" s="3">
        <v>44264</v>
      </c>
      <c r="B186" s="2">
        <v>4971</v>
      </c>
      <c r="C186" s="2">
        <v>5066.1499999999996</v>
      </c>
      <c r="D186" s="2">
        <v>5094.3100000000004</v>
      </c>
      <c r="E186" s="2">
        <v>4917.91</v>
      </c>
      <c r="F186" t="s">
        <v>322</v>
      </c>
      <c r="G186" s="1">
        <v>-2.1499999999999998E-2</v>
      </c>
    </row>
    <row r="187" spans="1:7" x14ac:dyDescent="0.25">
      <c r="A187" s="3">
        <v>44263</v>
      </c>
      <c r="B187" s="2">
        <v>5080.0200000000004</v>
      </c>
      <c r="C187" s="2">
        <v>5299.79</v>
      </c>
      <c r="D187" s="2">
        <v>5326.26</v>
      </c>
      <c r="E187" s="2">
        <v>5079.8</v>
      </c>
      <c r="F187" t="s">
        <v>321</v>
      </c>
      <c r="G187" s="1">
        <v>-3.4700000000000002E-2</v>
      </c>
    </row>
    <row r="188" spans="1:7" x14ac:dyDescent="0.25">
      <c r="A188" s="3">
        <v>44260</v>
      </c>
      <c r="B188" s="2">
        <v>5262.8</v>
      </c>
      <c r="C188" s="2">
        <v>5191.97</v>
      </c>
      <c r="D188" s="2">
        <v>5307.82</v>
      </c>
      <c r="E188" s="2">
        <v>5174.25</v>
      </c>
      <c r="F188" t="s">
        <v>320</v>
      </c>
      <c r="G188" s="1">
        <v>-3.3999999999999998E-3</v>
      </c>
    </row>
    <row r="189" spans="1:7" x14ac:dyDescent="0.25">
      <c r="A189" s="3">
        <v>44259</v>
      </c>
      <c r="B189" s="2">
        <v>5280.71</v>
      </c>
      <c r="C189" s="2">
        <v>5388.48</v>
      </c>
      <c r="D189" s="2">
        <v>5392.37</v>
      </c>
      <c r="E189" s="2">
        <v>5254.78</v>
      </c>
      <c r="F189" t="s">
        <v>319</v>
      </c>
      <c r="G189" s="1">
        <v>-3.15E-2</v>
      </c>
    </row>
    <row r="190" spans="1:7" x14ac:dyDescent="0.25">
      <c r="A190" s="3">
        <v>44258</v>
      </c>
      <c r="B190" s="2">
        <v>5452.21</v>
      </c>
      <c r="C190" s="2">
        <v>5327.35</v>
      </c>
      <c r="D190" s="2">
        <v>5452.4</v>
      </c>
      <c r="E190" s="2">
        <v>5316.48</v>
      </c>
      <c r="F190" t="s">
        <v>318</v>
      </c>
      <c r="G190" s="1">
        <v>1.9199999999999998E-2</v>
      </c>
    </row>
    <row r="191" spans="1:7" x14ac:dyDescent="0.25">
      <c r="A191" s="3">
        <v>44257</v>
      </c>
      <c r="B191" s="2">
        <v>5349.63</v>
      </c>
      <c r="C191" s="2">
        <v>5453.28</v>
      </c>
      <c r="D191" s="2">
        <v>5454.97</v>
      </c>
      <c r="E191" s="2">
        <v>5305.05</v>
      </c>
      <c r="F191" t="s">
        <v>317</v>
      </c>
      <c r="G191" s="1">
        <v>-1.2800000000000001E-2</v>
      </c>
    </row>
    <row r="192" spans="1:7" x14ac:dyDescent="0.25">
      <c r="A192" s="3">
        <v>44256</v>
      </c>
      <c r="B192" s="2">
        <v>5418.78</v>
      </c>
      <c r="C192" s="2">
        <v>5389.25</v>
      </c>
      <c r="D192" s="2">
        <v>5421.56</v>
      </c>
      <c r="E192" s="2">
        <v>5345.94</v>
      </c>
      <c r="F192" t="s">
        <v>316</v>
      </c>
      <c r="G192" s="1">
        <v>1.54E-2</v>
      </c>
    </row>
    <row r="193" spans="1:7" x14ac:dyDescent="0.25">
      <c r="A193" s="3">
        <v>44253</v>
      </c>
      <c r="B193" s="2">
        <v>5336.76</v>
      </c>
      <c r="C193" s="2">
        <v>5343.9</v>
      </c>
      <c r="D193" s="2">
        <v>5416.32</v>
      </c>
      <c r="E193" s="2">
        <v>5318.86</v>
      </c>
      <c r="F193" t="s">
        <v>315</v>
      </c>
      <c r="G193" s="1">
        <v>-2.4299999999999999E-2</v>
      </c>
    </row>
    <row r="194" spans="1:7" x14ac:dyDescent="0.25">
      <c r="A194" s="3">
        <v>44252</v>
      </c>
      <c r="B194" s="2">
        <v>5469.56</v>
      </c>
      <c r="C194" s="2">
        <v>5494.47</v>
      </c>
      <c r="D194" s="2">
        <v>5527.63</v>
      </c>
      <c r="E194" s="2">
        <v>5444.16</v>
      </c>
      <c r="F194" t="s">
        <v>314</v>
      </c>
      <c r="G194" s="1">
        <v>5.8999999999999999E-3</v>
      </c>
    </row>
    <row r="195" spans="1:7" x14ac:dyDescent="0.25">
      <c r="A195" s="3">
        <v>44251</v>
      </c>
      <c r="B195" s="2">
        <v>5437.57</v>
      </c>
      <c r="C195" s="2">
        <v>5591.48</v>
      </c>
      <c r="D195" s="2">
        <v>5598.83</v>
      </c>
      <c r="E195" s="2">
        <v>5379.73</v>
      </c>
      <c r="F195" t="s">
        <v>313</v>
      </c>
      <c r="G195" s="1">
        <v>-2.5499999999999998E-2</v>
      </c>
    </row>
    <row r="196" spans="1:7" x14ac:dyDescent="0.25">
      <c r="A196" s="3">
        <v>44250</v>
      </c>
      <c r="B196" s="2">
        <v>5579.67</v>
      </c>
      <c r="C196" s="2">
        <v>5542.68</v>
      </c>
      <c r="D196" s="2">
        <v>5644.75</v>
      </c>
      <c r="E196" s="2">
        <v>5541.11</v>
      </c>
      <c r="F196" t="s">
        <v>312</v>
      </c>
      <c r="G196" s="1">
        <v>-3.2000000000000002E-3</v>
      </c>
    </row>
    <row r="197" spans="1:7" x14ac:dyDescent="0.25">
      <c r="A197" s="3">
        <v>44249</v>
      </c>
      <c r="B197" s="2">
        <v>5597.33</v>
      </c>
      <c r="C197" s="2">
        <v>5785.51</v>
      </c>
      <c r="D197" s="2">
        <v>5785.51</v>
      </c>
      <c r="E197" s="2">
        <v>5597.33</v>
      </c>
      <c r="F197" t="s">
        <v>311</v>
      </c>
      <c r="G197" s="1">
        <v>-3.1399999999999997E-2</v>
      </c>
    </row>
    <row r="198" spans="1:7" x14ac:dyDescent="0.25">
      <c r="A198" s="3">
        <v>44246</v>
      </c>
      <c r="B198" s="2">
        <v>5778.84</v>
      </c>
      <c r="C198" s="2">
        <v>5734.02</v>
      </c>
      <c r="D198" s="2">
        <v>5787.89</v>
      </c>
      <c r="E198" s="2">
        <v>5667.32</v>
      </c>
      <c r="F198" t="s">
        <v>310</v>
      </c>
      <c r="G198" s="1">
        <v>1.8E-3</v>
      </c>
    </row>
    <row r="199" spans="1:7" x14ac:dyDescent="0.25">
      <c r="A199" s="3">
        <v>44245</v>
      </c>
      <c r="B199" s="2">
        <v>5768.38</v>
      </c>
      <c r="C199" s="2">
        <v>5922.07</v>
      </c>
      <c r="D199" s="2">
        <v>5930.91</v>
      </c>
      <c r="E199" s="2">
        <v>5747.66</v>
      </c>
      <c r="F199" t="s">
        <v>309</v>
      </c>
      <c r="G199" s="1">
        <v>-6.7999999999999996E-3</v>
      </c>
    </row>
    <row r="200" spans="1:7" x14ac:dyDescent="0.25">
      <c r="A200" s="3">
        <v>44237</v>
      </c>
      <c r="B200" s="2">
        <v>5807.72</v>
      </c>
      <c r="C200" s="2">
        <v>5709.68</v>
      </c>
      <c r="D200" s="2">
        <v>5823.42</v>
      </c>
      <c r="E200" s="2">
        <v>5707.33</v>
      </c>
      <c r="F200" t="s">
        <v>308</v>
      </c>
      <c r="G200" s="1">
        <v>2.1399999999999999E-2</v>
      </c>
    </row>
    <row r="201" spans="1:7" x14ac:dyDescent="0.25">
      <c r="A201" s="3">
        <v>44236</v>
      </c>
      <c r="B201" s="2">
        <v>5686.25</v>
      </c>
      <c r="C201" s="2">
        <v>5584.17</v>
      </c>
      <c r="D201" s="2">
        <v>5686.25</v>
      </c>
      <c r="E201" s="2">
        <v>5555.05</v>
      </c>
      <c r="F201" t="s">
        <v>307</v>
      </c>
      <c r="G201" s="1">
        <v>2.1899999999999999E-2</v>
      </c>
    </row>
    <row r="202" spans="1:7" x14ac:dyDescent="0.25">
      <c r="A202" s="3">
        <v>44235</v>
      </c>
      <c r="B202" s="2">
        <v>5564.56</v>
      </c>
      <c r="C202" s="2">
        <v>5506.14</v>
      </c>
      <c r="D202" s="2">
        <v>5576.49</v>
      </c>
      <c r="E202" s="2">
        <v>5479.85</v>
      </c>
      <c r="F202" t="s">
        <v>306</v>
      </c>
      <c r="G202" s="1">
        <v>1.4800000000000001E-2</v>
      </c>
    </row>
    <row r="203" spans="1:7" x14ac:dyDescent="0.25">
      <c r="A203" s="3">
        <v>44232</v>
      </c>
      <c r="B203" s="2">
        <v>5483.41</v>
      </c>
      <c r="C203" s="2">
        <v>5494.7</v>
      </c>
      <c r="D203" s="2">
        <v>5550.77</v>
      </c>
      <c r="E203" s="2">
        <v>5477.65</v>
      </c>
      <c r="F203" t="s">
        <v>305</v>
      </c>
      <c r="G203" s="1">
        <v>1.6999999999999999E-3</v>
      </c>
    </row>
    <row r="204" spans="1:7" x14ac:dyDescent="0.25">
      <c r="A204" s="3">
        <v>44231</v>
      </c>
      <c r="B204" s="2">
        <v>5473.95</v>
      </c>
      <c r="C204" s="2">
        <v>5453.98</v>
      </c>
      <c r="D204" s="2">
        <v>5510.05</v>
      </c>
      <c r="E204" s="2">
        <v>5411.57</v>
      </c>
      <c r="F204" t="s">
        <v>304</v>
      </c>
      <c r="G204" s="1">
        <v>-2.0999999999999999E-3</v>
      </c>
    </row>
    <row r="205" spans="1:7" x14ac:dyDescent="0.25">
      <c r="A205" s="3">
        <v>44230</v>
      </c>
      <c r="B205" s="2">
        <v>5485.2</v>
      </c>
      <c r="C205" s="2">
        <v>5499.3</v>
      </c>
      <c r="D205" s="2">
        <v>5532.89</v>
      </c>
      <c r="E205" s="2">
        <v>5473.12</v>
      </c>
      <c r="F205" t="s">
        <v>303</v>
      </c>
      <c r="G205" s="1">
        <v>-2.8999999999999998E-3</v>
      </c>
    </row>
    <row r="206" spans="1:7" x14ac:dyDescent="0.25">
      <c r="A206" s="3">
        <v>44229</v>
      </c>
      <c r="B206" s="2">
        <v>5501.09</v>
      </c>
      <c r="C206" s="2">
        <v>5429.7</v>
      </c>
      <c r="D206" s="2">
        <v>5503.21</v>
      </c>
      <c r="E206" s="2">
        <v>5411.52</v>
      </c>
      <c r="F206" t="s">
        <v>302</v>
      </c>
      <c r="G206" s="1">
        <v>1.54E-2</v>
      </c>
    </row>
    <row r="207" spans="1:7" x14ac:dyDescent="0.25">
      <c r="A207" s="3">
        <v>44228</v>
      </c>
      <c r="B207" s="2">
        <v>5417.65</v>
      </c>
      <c r="C207" s="2">
        <v>5356.85</v>
      </c>
      <c r="D207" s="2">
        <v>5422.3</v>
      </c>
      <c r="E207" s="2">
        <v>5342.05</v>
      </c>
      <c r="F207" t="s">
        <v>301</v>
      </c>
      <c r="G207" s="1">
        <v>1.23E-2</v>
      </c>
    </row>
    <row r="208" spans="1:7" x14ac:dyDescent="0.25">
      <c r="A208" s="3">
        <v>44225</v>
      </c>
      <c r="B208" s="2">
        <v>5351.96</v>
      </c>
      <c r="C208" s="2">
        <v>5413.97</v>
      </c>
      <c r="D208" s="2">
        <v>5430.2</v>
      </c>
      <c r="E208" s="2">
        <v>5288.1</v>
      </c>
      <c r="F208" t="s">
        <v>300</v>
      </c>
      <c r="G208" s="1">
        <v>-4.7000000000000002E-3</v>
      </c>
    </row>
    <row r="209" spans="1:7" x14ac:dyDescent="0.25">
      <c r="A209" s="3">
        <v>44224</v>
      </c>
      <c r="B209" s="2">
        <v>5377.14</v>
      </c>
      <c r="C209" s="2">
        <v>5450.37</v>
      </c>
      <c r="D209" s="2">
        <v>5462.24</v>
      </c>
      <c r="E209" s="2">
        <v>5360.38</v>
      </c>
      <c r="F209" t="s">
        <v>299</v>
      </c>
      <c r="G209" s="1">
        <v>-2.7300000000000001E-2</v>
      </c>
    </row>
    <row r="210" spans="1:7" x14ac:dyDescent="0.25">
      <c r="A210" s="3">
        <v>44223</v>
      </c>
      <c r="B210" s="2">
        <v>5528</v>
      </c>
      <c r="C210" s="2">
        <v>5505.77</v>
      </c>
      <c r="D210" s="2">
        <v>5534.99</v>
      </c>
      <c r="E210" s="2">
        <v>5449.64</v>
      </c>
      <c r="F210" t="s">
        <v>298</v>
      </c>
      <c r="G210" s="1">
        <v>2.7000000000000001E-3</v>
      </c>
    </row>
    <row r="211" spans="1:7" x14ac:dyDescent="0.25">
      <c r="A211" s="3">
        <v>44222</v>
      </c>
      <c r="B211" s="2">
        <v>5512.97</v>
      </c>
      <c r="C211" s="2">
        <v>5600.9</v>
      </c>
      <c r="D211" s="2">
        <v>5600.9</v>
      </c>
      <c r="E211" s="2">
        <v>5506</v>
      </c>
      <c r="F211" t="s">
        <v>297</v>
      </c>
      <c r="G211" s="1">
        <v>-2.01E-2</v>
      </c>
    </row>
    <row r="212" spans="1:7" x14ac:dyDescent="0.25">
      <c r="A212" s="3">
        <v>44221</v>
      </c>
      <c r="B212" s="2">
        <v>5625.92</v>
      </c>
      <c r="C212" s="2">
        <v>5564.12</v>
      </c>
      <c r="D212" s="2">
        <v>5655.48</v>
      </c>
      <c r="E212" s="2">
        <v>5543.27</v>
      </c>
      <c r="F212" t="s">
        <v>296</v>
      </c>
      <c r="G212" s="1">
        <v>1.01E-2</v>
      </c>
    </row>
    <row r="213" spans="1:7" x14ac:dyDescent="0.25">
      <c r="A213" s="3">
        <v>44218</v>
      </c>
      <c r="B213" s="2">
        <v>5569.78</v>
      </c>
      <c r="C213" s="2">
        <v>5562.38</v>
      </c>
      <c r="D213" s="2">
        <v>5573.66</v>
      </c>
      <c r="E213" s="2">
        <v>5513.88</v>
      </c>
      <c r="F213" t="s">
        <v>295</v>
      </c>
      <c r="G213" s="1">
        <v>8.9999999999999998E-4</v>
      </c>
    </row>
    <row r="214" spans="1:7" x14ac:dyDescent="0.25">
      <c r="A214" s="3">
        <v>44217</v>
      </c>
      <c r="B214" s="2">
        <v>5564.97</v>
      </c>
      <c r="C214" s="2">
        <v>5492.96</v>
      </c>
      <c r="D214" s="2">
        <v>5593.11</v>
      </c>
      <c r="E214" s="2">
        <v>5490.56</v>
      </c>
      <c r="F214" t="s">
        <v>294</v>
      </c>
      <c r="G214" s="1">
        <v>1.6199999999999999E-2</v>
      </c>
    </row>
    <row r="215" spans="1:7" x14ac:dyDescent="0.25">
      <c r="A215" s="3">
        <v>44216</v>
      </c>
      <c r="B215" s="2">
        <v>5476.43</v>
      </c>
      <c r="C215" s="2">
        <v>5439.91</v>
      </c>
      <c r="D215" s="2">
        <v>5496.05</v>
      </c>
      <c r="E215" s="2">
        <v>5426.54</v>
      </c>
      <c r="F215" t="s">
        <v>293</v>
      </c>
      <c r="G215" s="1">
        <v>7.1999999999999998E-3</v>
      </c>
    </row>
    <row r="216" spans="1:7" x14ac:dyDescent="0.25">
      <c r="A216" s="3">
        <v>44215</v>
      </c>
      <c r="B216" s="2">
        <v>5437.52</v>
      </c>
      <c r="C216" s="2">
        <v>5525.97</v>
      </c>
      <c r="D216" s="2">
        <v>5532.48</v>
      </c>
      <c r="E216" s="2">
        <v>5415.72</v>
      </c>
      <c r="F216" t="s">
        <v>292</v>
      </c>
      <c r="G216" s="1">
        <v>-1.47E-2</v>
      </c>
    </row>
    <row r="217" spans="1:7" x14ac:dyDescent="0.25">
      <c r="A217" s="3">
        <v>44214</v>
      </c>
      <c r="B217" s="2">
        <v>5518.52</v>
      </c>
      <c r="C217" s="2">
        <v>5438.16</v>
      </c>
      <c r="D217" s="2">
        <v>5541.46</v>
      </c>
      <c r="E217" s="2">
        <v>5410.77</v>
      </c>
      <c r="F217" t="s">
        <v>291</v>
      </c>
      <c r="G217" s="1">
        <v>1.11E-2</v>
      </c>
    </row>
    <row r="218" spans="1:7" x14ac:dyDescent="0.25">
      <c r="A218" s="3">
        <v>44211</v>
      </c>
      <c r="B218" s="2">
        <v>5458.08</v>
      </c>
      <c r="C218" s="2">
        <v>5471.39</v>
      </c>
      <c r="D218" s="2">
        <v>5500.63</v>
      </c>
      <c r="E218" s="2">
        <v>5390.27</v>
      </c>
      <c r="F218" t="s">
        <v>290</v>
      </c>
      <c r="G218" s="1">
        <v>-2.3E-3</v>
      </c>
    </row>
    <row r="219" spans="1:7" x14ac:dyDescent="0.25">
      <c r="A219" s="3">
        <v>44210</v>
      </c>
      <c r="B219" s="2">
        <v>5470.46</v>
      </c>
      <c r="C219" s="2">
        <v>5556.21</v>
      </c>
      <c r="D219" s="2">
        <v>5568.02</v>
      </c>
      <c r="E219" s="2">
        <v>5458.68</v>
      </c>
      <c r="F219" t="s">
        <v>289</v>
      </c>
      <c r="G219" s="1">
        <v>-1.9300000000000001E-2</v>
      </c>
    </row>
    <row r="220" spans="1:7" x14ac:dyDescent="0.25">
      <c r="A220" s="3">
        <v>44209</v>
      </c>
      <c r="B220" s="2">
        <v>5577.97</v>
      </c>
      <c r="C220" s="2">
        <v>5609.26</v>
      </c>
      <c r="D220" s="2">
        <v>5644.72</v>
      </c>
      <c r="E220" s="2">
        <v>5535.14</v>
      </c>
      <c r="F220" t="s">
        <v>288</v>
      </c>
      <c r="G220" s="1">
        <v>-3.3E-3</v>
      </c>
    </row>
    <row r="221" spans="1:7" x14ac:dyDescent="0.25">
      <c r="A221" s="3">
        <v>44208</v>
      </c>
      <c r="B221" s="2">
        <v>5596.35</v>
      </c>
      <c r="C221" s="2">
        <v>5419.5</v>
      </c>
      <c r="D221" s="2">
        <v>5596.35</v>
      </c>
      <c r="E221" s="2">
        <v>5417.63</v>
      </c>
      <c r="F221" t="s">
        <v>287</v>
      </c>
      <c r="G221" s="1">
        <v>2.8500000000000001E-2</v>
      </c>
    </row>
    <row r="222" spans="1:7" x14ac:dyDescent="0.25">
      <c r="A222" s="3">
        <v>44207</v>
      </c>
      <c r="B222" s="2">
        <v>5441.16</v>
      </c>
      <c r="C222" s="2">
        <v>5504.24</v>
      </c>
      <c r="D222" s="2">
        <v>5555.69</v>
      </c>
      <c r="E222" s="2">
        <v>5412.5</v>
      </c>
      <c r="F222" t="s">
        <v>286</v>
      </c>
      <c r="G222" s="1">
        <v>-9.9000000000000008E-3</v>
      </c>
    </row>
    <row r="223" spans="1:7" x14ac:dyDescent="0.25">
      <c r="A223" s="3">
        <v>44204</v>
      </c>
      <c r="B223" s="2">
        <v>5495.43</v>
      </c>
      <c r="C223" s="2">
        <v>5526.29</v>
      </c>
      <c r="D223" s="2">
        <v>5547.47</v>
      </c>
      <c r="E223" s="2">
        <v>5442.69</v>
      </c>
      <c r="F223" t="s">
        <v>285</v>
      </c>
      <c r="G223" s="1">
        <v>-3.3E-3</v>
      </c>
    </row>
    <row r="224" spans="1:7" x14ac:dyDescent="0.25">
      <c r="A224" s="3">
        <v>44203</v>
      </c>
      <c r="B224" s="2">
        <v>5513.66</v>
      </c>
      <c r="C224" s="2">
        <v>5428.39</v>
      </c>
      <c r="D224" s="2">
        <v>5513.66</v>
      </c>
      <c r="E224" s="2">
        <v>5413.35</v>
      </c>
      <c r="F224" t="s">
        <v>284</v>
      </c>
      <c r="G224" s="1">
        <v>1.77E-2</v>
      </c>
    </row>
    <row r="225" spans="1:7" x14ac:dyDescent="0.25">
      <c r="A225" s="3">
        <v>44202</v>
      </c>
      <c r="B225" s="2">
        <v>5417.67</v>
      </c>
      <c r="C225" s="2">
        <v>5386.51</v>
      </c>
      <c r="D225" s="2">
        <v>5433.47</v>
      </c>
      <c r="E225" s="2">
        <v>5341.43</v>
      </c>
      <c r="F225" t="s">
        <v>283</v>
      </c>
      <c r="G225" s="1">
        <v>9.1999999999999998E-3</v>
      </c>
    </row>
    <row r="226" spans="1:7" x14ac:dyDescent="0.25">
      <c r="A226" s="3">
        <v>44201</v>
      </c>
      <c r="B226" s="2">
        <v>5368.5</v>
      </c>
      <c r="C226" s="2">
        <v>5245.84</v>
      </c>
      <c r="D226" s="2">
        <v>5368.5</v>
      </c>
      <c r="E226" s="2">
        <v>5234.38</v>
      </c>
      <c r="F226" t="s">
        <v>282</v>
      </c>
      <c r="G226" s="1">
        <v>1.9099999999999999E-2</v>
      </c>
    </row>
    <row r="227" spans="1:7" x14ac:dyDescent="0.25">
      <c r="A227" s="3">
        <v>44200</v>
      </c>
      <c r="B227" s="2">
        <v>5267.72</v>
      </c>
      <c r="C227" s="2">
        <v>5212.93</v>
      </c>
      <c r="D227" s="2">
        <v>5284.43</v>
      </c>
      <c r="E227" s="2">
        <v>5190.9399999999996</v>
      </c>
      <c r="F227" t="s">
        <v>281</v>
      </c>
      <c r="G227" s="1">
        <v>1.0800000000000001E-2</v>
      </c>
    </row>
    <row r="228" spans="1:7" x14ac:dyDescent="0.25">
      <c r="A228" s="3">
        <v>44196</v>
      </c>
      <c r="B228" s="2">
        <v>5211.29</v>
      </c>
      <c r="C228" s="2">
        <v>5122.4799999999996</v>
      </c>
      <c r="D228" s="2">
        <v>5215.62</v>
      </c>
      <c r="E228" s="2">
        <v>5122.4799999999996</v>
      </c>
      <c r="F228" t="s">
        <v>280</v>
      </c>
      <c r="G228" s="1">
        <v>1.9099999999999999E-2</v>
      </c>
    </row>
    <row r="229" spans="1:7" x14ac:dyDescent="0.25">
      <c r="A229" s="3">
        <v>44195</v>
      </c>
      <c r="B229" s="2">
        <v>5113.71</v>
      </c>
      <c r="C229" s="2">
        <v>5037.9799999999996</v>
      </c>
      <c r="D229" s="2">
        <v>5113.71</v>
      </c>
      <c r="E229" s="2">
        <v>5036.63</v>
      </c>
      <c r="F229" t="s">
        <v>279</v>
      </c>
      <c r="G229" s="1">
        <v>1.4E-2</v>
      </c>
    </row>
    <row r="230" spans="1:7" x14ac:dyDescent="0.25">
      <c r="A230" s="3">
        <v>44194</v>
      </c>
      <c r="B230" s="2">
        <v>5042.9399999999996</v>
      </c>
      <c r="C230" s="2">
        <v>5071.45</v>
      </c>
      <c r="D230" s="2">
        <v>5077.42</v>
      </c>
      <c r="E230" s="2">
        <v>5034.3100000000004</v>
      </c>
      <c r="F230" t="s">
        <v>278</v>
      </c>
      <c r="G230" s="1">
        <v>-4.1999999999999997E-3</v>
      </c>
    </row>
    <row r="231" spans="1:7" x14ac:dyDescent="0.25">
      <c r="A231" s="3">
        <v>44193</v>
      </c>
      <c r="B231" s="2">
        <v>5064.41</v>
      </c>
      <c r="C231" s="2">
        <v>5042.9399999999996</v>
      </c>
      <c r="D231" s="2">
        <v>5089.34</v>
      </c>
      <c r="E231" s="2">
        <v>5037.8599999999997</v>
      </c>
      <c r="F231" t="s">
        <v>277</v>
      </c>
      <c r="G231" s="1">
        <v>4.4000000000000003E-3</v>
      </c>
    </row>
    <row r="232" spans="1:7" x14ac:dyDescent="0.25">
      <c r="A232" s="3">
        <v>44190</v>
      </c>
      <c r="B232" s="2">
        <v>5042.01</v>
      </c>
      <c r="C232" s="2">
        <v>4985.7700000000004</v>
      </c>
      <c r="D232" s="2">
        <v>5042.1000000000004</v>
      </c>
      <c r="E232" s="2">
        <v>4973.68</v>
      </c>
      <c r="F232" t="s">
        <v>276</v>
      </c>
      <c r="G232" s="1">
        <v>8.3999999999999995E-3</v>
      </c>
    </row>
    <row r="233" spans="1:7" x14ac:dyDescent="0.25">
      <c r="A233" s="3">
        <v>44189</v>
      </c>
      <c r="B233" s="2">
        <v>5000.0200000000004</v>
      </c>
      <c r="C233" s="2">
        <v>5006</v>
      </c>
      <c r="D233" s="2">
        <v>5033.04</v>
      </c>
      <c r="E233" s="2">
        <v>4979.24</v>
      </c>
      <c r="F233" t="s">
        <v>275</v>
      </c>
      <c r="G233" s="1">
        <v>-1.4E-3</v>
      </c>
    </row>
    <row r="234" spans="1:7" x14ac:dyDescent="0.25">
      <c r="A234" s="3">
        <v>44188</v>
      </c>
      <c r="B234" s="2">
        <v>5007.12</v>
      </c>
      <c r="C234" s="2">
        <v>4977.3</v>
      </c>
      <c r="D234" s="2">
        <v>5028.45</v>
      </c>
      <c r="E234" s="2">
        <v>4968.1499999999996</v>
      </c>
      <c r="F234" t="s">
        <v>274</v>
      </c>
      <c r="G234" s="1">
        <v>8.5000000000000006E-3</v>
      </c>
    </row>
    <row r="235" spans="1:7" x14ac:dyDescent="0.25">
      <c r="A235" s="3">
        <v>44187</v>
      </c>
      <c r="B235" s="2">
        <v>4964.7700000000004</v>
      </c>
      <c r="C235" s="2">
        <v>5034.9799999999996</v>
      </c>
      <c r="D235" s="2">
        <v>5055.13</v>
      </c>
      <c r="E235" s="2">
        <v>4960.95</v>
      </c>
      <c r="F235" t="s">
        <v>273</v>
      </c>
      <c r="G235" s="1">
        <v>-1.6299999999999999E-2</v>
      </c>
    </row>
    <row r="236" spans="1:7" x14ac:dyDescent="0.25">
      <c r="A236" s="3">
        <v>44186</v>
      </c>
      <c r="B236" s="2">
        <v>5046.84</v>
      </c>
      <c r="C236" s="2">
        <v>4995.76</v>
      </c>
      <c r="D236" s="2">
        <v>5048.51</v>
      </c>
      <c r="E236" s="2">
        <v>4970</v>
      </c>
      <c r="F236" t="s">
        <v>272</v>
      </c>
      <c r="G236" s="1">
        <v>9.4000000000000004E-3</v>
      </c>
    </row>
    <row r="237" spans="1:7" x14ac:dyDescent="0.25">
      <c r="A237" s="3">
        <v>44183</v>
      </c>
      <c r="B237" s="2">
        <v>4999.97</v>
      </c>
      <c r="C237" s="2">
        <v>5014.32</v>
      </c>
      <c r="D237" s="2">
        <v>5027.4399999999996</v>
      </c>
      <c r="E237" s="2">
        <v>4979</v>
      </c>
      <c r="F237" t="s">
        <v>271</v>
      </c>
      <c r="G237" s="1">
        <v>-3.5000000000000001E-3</v>
      </c>
    </row>
    <row r="238" spans="1:7" x14ac:dyDescent="0.25">
      <c r="A238" s="3">
        <v>44182</v>
      </c>
      <c r="B238" s="2">
        <v>5017.4799999999996</v>
      </c>
      <c r="C238" s="2">
        <v>4960.7299999999996</v>
      </c>
      <c r="D238" s="2">
        <v>5021.62</v>
      </c>
      <c r="E238" s="2">
        <v>4950.37</v>
      </c>
      <c r="F238" t="s">
        <v>270</v>
      </c>
      <c r="G238" s="1">
        <v>1.2800000000000001E-2</v>
      </c>
    </row>
    <row r="239" spans="1:7" x14ac:dyDescent="0.25">
      <c r="A239" s="3">
        <v>44181</v>
      </c>
      <c r="B239" s="2">
        <v>4953.87</v>
      </c>
      <c r="C239" s="2">
        <v>4957.3</v>
      </c>
      <c r="D239" s="2">
        <v>4968.8599999999997</v>
      </c>
      <c r="E239" s="2">
        <v>4938.1899999999996</v>
      </c>
      <c r="F239" t="s">
        <v>269</v>
      </c>
      <c r="G239" s="1">
        <v>1.8E-3</v>
      </c>
    </row>
    <row r="240" spans="1:7" x14ac:dyDescent="0.25">
      <c r="A240" s="3">
        <v>44180</v>
      </c>
      <c r="B240" s="2">
        <v>4945.1000000000004</v>
      </c>
      <c r="C240" s="2">
        <v>4931.6000000000004</v>
      </c>
      <c r="D240" s="2">
        <v>4954.1899999999996</v>
      </c>
      <c r="E240" s="2">
        <v>4904.79</v>
      </c>
      <c r="F240" t="s">
        <v>268</v>
      </c>
      <c r="G240" s="1">
        <v>2.0999999999999999E-3</v>
      </c>
    </row>
    <row r="241" spans="1:7" x14ac:dyDescent="0.25">
      <c r="A241" s="3">
        <v>44179</v>
      </c>
      <c r="B241" s="2">
        <v>4934.83</v>
      </c>
      <c r="C241" s="2">
        <v>4903.63</v>
      </c>
      <c r="D241" s="2">
        <v>4937.26</v>
      </c>
      <c r="E241" s="2">
        <v>4887.66</v>
      </c>
      <c r="F241" t="s">
        <v>267</v>
      </c>
      <c r="G241" s="1">
        <v>9.1999999999999998E-3</v>
      </c>
    </row>
    <row r="242" spans="1:7" x14ac:dyDescent="0.25">
      <c r="A242" s="3">
        <v>44176</v>
      </c>
      <c r="B242" s="2">
        <v>4889.63</v>
      </c>
      <c r="C242" s="2">
        <v>4957.82</v>
      </c>
      <c r="D242" s="2">
        <v>4957.82</v>
      </c>
      <c r="E242" s="2">
        <v>4849.3500000000004</v>
      </c>
      <c r="F242" t="s">
        <v>266</v>
      </c>
      <c r="G242" s="1">
        <v>-1.03E-2</v>
      </c>
    </row>
    <row r="243" spans="1:7" x14ac:dyDescent="0.25">
      <c r="A243" s="3">
        <v>44175</v>
      </c>
      <c r="B243" s="2">
        <v>4940.5200000000004</v>
      </c>
      <c r="C243" s="2">
        <v>4931.29</v>
      </c>
      <c r="D243" s="2">
        <v>4962.74</v>
      </c>
      <c r="E243" s="2">
        <v>4919.7700000000004</v>
      </c>
      <c r="F243" t="s">
        <v>265</v>
      </c>
      <c r="G243" s="1">
        <v>-4.0000000000000002E-4</v>
      </c>
    </row>
    <row r="244" spans="1:7" x14ac:dyDescent="0.25">
      <c r="A244" s="3">
        <v>44174</v>
      </c>
      <c r="B244" s="2">
        <v>4942.7</v>
      </c>
      <c r="C244" s="2">
        <v>5022.38</v>
      </c>
      <c r="D244" s="2">
        <v>5033.6400000000003</v>
      </c>
      <c r="E244" s="2">
        <v>4942.5200000000004</v>
      </c>
      <c r="F244" t="s">
        <v>264</v>
      </c>
      <c r="G244" s="1">
        <v>-1.34E-2</v>
      </c>
    </row>
    <row r="245" spans="1:7" x14ac:dyDescent="0.25">
      <c r="A245" s="3">
        <v>44173</v>
      </c>
      <c r="B245" s="2">
        <v>5009.88</v>
      </c>
      <c r="C245" s="2">
        <v>5029.1099999999997</v>
      </c>
      <c r="D245" s="2">
        <v>5043.0600000000004</v>
      </c>
      <c r="E245" s="2">
        <v>4998.92</v>
      </c>
      <c r="F245" t="s">
        <v>263</v>
      </c>
      <c r="G245" s="1">
        <v>-2.5000000000000001E-3</v>
      </c>
    </row>
    <row r="246" spans="1:7" x14ac:dyDescent="0.25">
      <c r="A246" s="3">
        <v>44172</v>
      </c>
      <c r="B246" s="2">
        <v>5022.2299999999996</v>
      </c>
      <c r="C246" s="2">
        <v>5065.7299999999996</v>
      </c>
      <c r="D246" s="2">
        <v>5067.87</v>
      </c>
      <c r="E246" s="2">
        <v>5014.6099999999997</v>
      </c>
      <c r="F246" t="s">
        <v>262</v>
      </c>
      <c r="G246" s="1">
        <v>-8.6E-3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52E8B-6341-45E3-A7A2-F16F02B07711}">
  <dimension ref="A1:F264"/>
  <sheetViews>
    <sheetView workbookViewId="0">
      <selection activeCell="B1" activeCellId="1" sqref="A1:A1048576 B1:B1048576"/>
    </sheetView>
  </sheetViews>
  <sheetFormatPr defaultRowHeight="13.8" x14ac:dyDescent="0.25"/>
  <cols>
    <col min="1" max="1" width="11.21875" style="3" bestFit="1" customWidth="1"/>
  </cols>
  <sheetData>
    <row r="1" spans="1:6" x14ac:dyDescent="0.25">
      <c r="A1" s="3" t="s">
        <v>261</v>
      </c>
      <c r="B1" t="s">
        <v>260</v>
      </c>
      <c r="C1" t="s">
        <v>259</v>
      </c>
      <c r="D1" t="s">
        <v>258</v>
      </c>
      <c r="E1" t="s">
        <v>257</v>
      </c>
      <c r="F1" t="s">
        <v>255</v>
      </c>
    </row>
    <row r="2" spans="1:6" x14ac:dyDescent="0.25">
      <c r="A2" s="3">
        <v>44538</v>
      </c>
      <c r="B2">
        <v>1.1274999999999999</v>
      </c>
      <c r="C2">
        <v>1.1272</v>
      </c>
      <c r="D2">
        <v>1.1299999999999999</v>
      </c>
      <c r="E2">
        <v>1.1268</v>
      </c>
      <c r="F2" s="1">
        <v>1.1000000000000001E-3</v>
      </c>
    </row>
    <row r="3" spans="1:6" x14ac:dyDescent="0.25">
      <c r="A3" s="3">
        <v>44537</v>
      </c>
      <c r="B3">
        <v>1.1263000000000001</v>
      </c>
      <c r="C3">
        <v>1.1287</v>
      </c>
      <c r="D3">
        <v>1.1301000000000001</v>
      </c>
      <c r="E3">
        <v>1.1228</v>
      </c>
      <c r="F3" s="1">
        <v>-1.9E-3</v>
      </c>
    </row>
    <row r="4" spans="1:6" x14ac:dyDescent="0.25">
      <c r="A4" s="3">
        <v>44536</v>
      </c>
      <c r="B4">
        <v>1.1285000000000001</v>
      </c>
      <c r="C4">
        <v>1.1321000000000001</v>
      </c>
      <c r="D4">
        <v>1.1321000000000001</v>
      </c>
      <c r="E4">
        <v>1.1266</v>
      </c>
      <c r="F4" s="1">
        <v>-2.5000000000000001E-3</v>
      </c>
    </row>
    <row r="5" spans="1:6" x14ac:dyDescent="0.25">
      <c r="A5" s="3">
        <v>44533</v>
      </c>
      <c r="B5">
        <v>1.1313</v>
      </c>
      <c r="C5">
        <v>1.1301000000000001</v>
      </c>
      <c r="D5">
        <v>1.1334</v>
      </c>
      <c r="E5">
        <v>1.1265000000000001</v>
      </c>
      <c r="F5" s="1">
        <v>1.1999999999999999E-3</v>
      </c>
    </row>
    <row r="6" spans="1:6" x14ac:dyDescent="0.25">
      <c r="A6" s="3">
        <v>44532</v>
      </c>
      <c r="B6">
        <v>1.1298999999999999</v>
      </c>
      <c r="C6">
        <v>1.1319999999999999</v>
      </c>
      <c r="D6">
        <v>1.1349</v>
      </c>
      <c r="E6">
        <v>1.1294</v>
      </c>
      <c r="F6" s="1">
        <v>-1.8E-3</v>
      </c>
    </row>
    <row r="7" spans="1:6" x14ac:dyDescent="0.25">
      <c r="A7" s="3">
        <v>44531</v>
      </c>
      <c r="B7">
        <v>1.1318999999999999</v>
      </c>
      <c r="C7">
        <v>1.1338999999999999</v>
      </c>
      <c r="D7">
        <v>1.1359999999999999</v>
      </c>
      <c r="E7">
        <v>1.1302000000000001</v>
      </c>
      <c r="F7" s="1">
        <v>-1.5E-3</v>
      </c>
    </row>
    <row r="8" spans="1:6" x14ac:dyDescent="0.25">
      <c r="A8" s="3">
        <v>44530</v>
      </c>
      <c r="B8">
        <v>1.1335999999999999</v>
      </c>
      <c r="C8">
        <v>1.1291</v>
      </c>
      <c r="D8">
        <v>1.1384000000000001</v>
      </c>
      <c r="E8">
        <v>1.1235999999999999</v>
      </c>
      <c r="F8" s="1">
        <v>4.0000000000000001E-3</v>
      </c>
    </row>
    <row r="9" spans="1:6" x14ac:dyDescent="0.25">
      <c r="A9" s="3">
        <v>44529</v>
      </c>
      <c r="B9">
        <v>1.1291</v>
      </c>
      <c r="C9">
        <v>1.1309</v>
      </c>
      <c r="D9">
        <v>1.1315999999999999</v>
      </c>
      <c r="E9">
        <v>1.1257999999999999</v>
      </c>
      <c r="F9" s="1">
        <v>-2.3E-3</v>
      </c>
    </row>
    <row r="10" spans="1:6" x14ac:dyDescent="0.25">
      <c r="A10" s="3">
        <v>44526</v>
      </c>
      <c r="B10">
        <v>1.1316999999999999</v>
      </c>
      <c r="C10">
        <v>1.1209</v>
      </c>
      <c r="D10">
        <v>1.1331</v>
      </c>
      <c r="E10">
        <v>1.1205000000000001</v>
      </c>
      <c r="F10" s="1">
        <v>9.9000000000000008E-3</v>
      </c>
    </row>
    <row r="11" spans="1:6" x14ac:dyDescent="0.25">
      <c r="A11" s="3">
        <v>44525</v>
      </c>
      <c r="B11">
        <v>1.1206</v>
      </c>
      <c r="C11">
        <v>1.1197999999999999</v>
      </c>
      <c r="D11">
        <v>1.1231</v>
      </c>
      <c r="E11">
        <v>1.1197999999999999</v>
      </c>
      <c r="F11" s="1">
        <v>8.0000000000000004E-4</v>
      </c>
    </row>
    <row r="12" spans="1:6" x14ac:dyDescent="0.25">
      <c r="A12" s="3">
        <v>44524</v>
      </c>
      <c r="B12">
        <v>1.1196999999999999</v>
      </c>
      <c r="C12">
        <v>1.1248</v>
      </c>
      <c r="D12">
        <v>1.1255999999999999</v>
      </c>
      <c r="E12">
        <v>1.1185</v>
      </c>
      <c r="F12" s="1">
        <v>-4.4000000000000003E-3</v>
      </c>
    </row>
    <row r="13" spans="1:6" x14ac:dyDescent="0.25">
      <c r="A13" s="3">
        <v>44523</v>
      </c>
      <c r="B13">
        <v>1.1246</v>
      </c>
      <c r="C13">
        <v>1.1236999999999999</v>
      </c>
      <c r="D13">
        <v>1.1275999999999999</v>
      </c>
      <c r="E13">
        <v>1.1226</v>
      </c>
      <c r="F13" s="1">
        <v>1.1000000000000001E-3</v>
      </c>
    </row>
    <row r="14" spans="1:6" x14ac:dyDescent="0.25">
      <c r="A14" s="3">
        <v>44522</v>
      </c>
      <c r="B14">
        <v>1.1234</v>
      </c>
      <c r="C14">
        <v>1.1292</v>
      </c>
      <c r="D14">
        <v>1.1293</v>
      </c>
      <c r="E14">
        <v>1.123</v>
      </c>
      <c r="F14" s="1">
        <v>-4.8999999999999998E-3</v>
      </c>
    </row>
    <row r="15" spans="1:6" x14ac:dyDescent="0.25">
      <c r="A15" s="3">
        <v>44519</v>
      </c>
      <c r="B15">
        <v>1.1289</v>
      </c>
      <c r="C15">
        <v>1.1371</v>
      </c>
      <c r="D15">
        <v>1.1374</v>
      </c>
      <c r="E15">
        <v>1.125</v>
      </c>
      <c r="F15" s="1">
        <v>-7.0000000000000001E-3</v>
      </c>
    </row>
    <row r="16" spans="1:6" x14ac:dyDescent="0.25">
      <c r="A16" s="3">
        <v>44518</v>
      </c>
      <c r="B16">
        <v>1.1369</v>
      </c>
      <c r="C16">
        <v>1.1318999999999999</v>
      </c>
      <c r="D16">
        <v>1.1375</v>
      </c>
      <c r="E16">
        <v>1.1314</v>
      </c>
      <c r="F16" s="1">
        <v>4.4000000000000003E-3</v>
      </c>
    </row>
    <row r="17" spans="1:6" x14ac:dyDescent="0.25">
      <c r="A17" s="3">
        <v>44517</v>
      </c>
      <c r="B17">
        <v>1.1318999999999999</v>
      </c>
      <c r="C17">
        <v>1.1321000000000001</v>
      </c>
      <c r="D17">
        <v>1.1333</v>
      </c>
      <c r="E17">
        <v>1.1264000000000001</v>
      </c>
      <c r="F17" s="1">
        <v>0</v>
      </c>
    </row>
    <row r="18" spans="1:6" x14ac:dyDescent="0.25">
      <c r="A18" s="3">
        <v>44516</v>
      </c>
      <c r="B18">
        <v>1.1318999999999999</v>
      </c>
      <c r="C18">
        <v>1.1368</v>
      </c>
      <c r="D18">
        <v>1.1386000000000001</v>
      </c>
      <c r="E18">
        <v>1.1309</v>
      </c>
      <c r="F18" s="1">
        <v>-4.1999999999999997E-3</v>
      </c>
    </row>
    <row r="19" spans="1:6" x14ac:dyDescent="0.25">
      <c r="A19" s="3">
        <v>44515</v>
      </c>
      <c r="B19">
        <v>1.1367</v>
      </c>
      <c r="C19">
        <v>1.1452</v>
      </c>
      <c r="D19">
        <v>1.1465000000000001</v>
      </c>
      <c r="E19">
        <v>1.1355999999999999</v>
      </c>
      <c r="F19" s="1">
        <v>-7.1999999999999998E-3</v>
      </c>
    </row>
    <row r="20" spans="1:6" x14ac:dyDescent="0.25">
      <c r="A20" s="3">
        <v>44512</v>
      </c>
      <c r="B20">
        <v>1.145</v>
      </c>
      <c r="C20">
        <v>1.1454</v>
      </c>
      <c r="D20">
        <v>1.1463000000000001</v>
      </c>
      <c r="E20">
        <v>1.1432</v>
      </c>
      <c r="F20" s="1">
        <v>0</v>
      </c>
    </row>
    <row r="21" spans="1:6" x14ac:dyDescent="0.25">
      <c r="A21" s="3">
        <v>44511</v>
      </c>
      <c r="B21">
        <v>1.145</v>
      </c>
      <c r="C21">
        <v>1.1482000000000001</v>
      </c>
      <c r="D21">
        <v>1.1488</v>
      </c>
      <c r="E21">
        <v>1.1443000000000001</v>
      </c>
      <c r="F21" s="1">
        <v>-2.3999999999999998E-3</v>
      </c>
    </row>
    <row r="22" spans="1:6" x14ac:dyDescent="0.25">
      <c r="A22" s="3">
        <v>44510</v>
      </c>
      <c r="B22">
        <v>1.1477999999999999</v>
      </c>
      <c r="C22">
        <v>1.1593</v>
      </c>
      <c r="D22">
        <v>1.1596</v>
      </c>
      <c r="E22">
        <v>1.1475</v>
      </c>
      <c r="F22" s="1">
        <v>-9.7000000000000003E-3</v>
      </c>
    </row>
    <row r="23" spans="1:6" x14ac:dyDescent="0.25">
      <c r="A23" s="3">
        <v>44509</v>
      </c>
      <c r="B23">
        <v>1.1591</v>
      </c>
      <c r="C23">
        <v>1.1588000000000001</v>
      </c>
      <c r="D23">
        <v>1.1609</v>
      </c>
      <c r="E23">
        <v>1.1569</v>
      </c>
      <c r="F23" s="1">
        <v>4.0000000000000002E-4</v>
      </c>
    </row>
    <row r="24" spans="1:6" x14ac:dyDescent="0.25">
      <c r="A24" s="3">
        <v>44508</v>
      </c>
      <c r="B24">
        <v>1.1586000000000001</v>
      </c>
      <c r="C24">
        <v>1.1555</v>
      </c>
      <c r="D24">
        <v>1.1595</v>
      </c>
      <c r="E24">
        <v>1.155</v>
      </c>
      <c r="F24" s="1">
        <v>1.6999999999999999E-3</v>
      </c>
    </row>
    <row r="25" spans="1:6" x14ac:dyDescent="0.25">
      <c r="A25" s="3">
        <v>44505</v>
      </c>
      <c r="B25">
        <v>1.1566000000000001</v>
      </c>
      <c r="C25">
        <v>1.1553</v>
      </c>
      <c r="D25">
        <v>1.1574</v>
      </c>
      <c r="E25">
        <v>1.1513</v>
      </c>
      <c r="F25" s="1">
        <v>1.1999999999999999E-3</v>
      </c>
    </row>
    <row r="26" spans="1:6" x14ac:dyDescent="0.25">
      <c r="A26" s="3">
        <v>44504</v>
      </c>
      <c r="B26">
        <v>1.1552</v>
      </c>
      <c r="C26">
        <v>1.1611</v>
      </c>
      <c r="D26">
        <v>1.1617</v>
      </c>
      <c r="E26">
        <v>1.1528</v>
      </c>
      <c r="F26" s="1">
        <v>-5.0000000000000001E-3</v>
      </c>
    </row>
    <row r="27" spans="1:6" x14ac:dyDescent="0.25">
      <c r="A27" s="3">
        <v>44503</v>
      </c>
      <c r="B27">
        <v>1.161</v>
      </c>
      <c r="C27">
        <v>1.1578999999999999</v>
      </c>
      <c r="D27">
        <v>1.1617</v>
      </c>
      <c r="E27">
        <v>1.1560999999999999</v>
      </c>
      <c r="F27" s="1">
        <v>2.8999999999999998E-3</v>
      </c>
    </row>
    <row r="28" spans="1:6" x14ac:dyDescent="0.25">
      <c r="A28" s="3">
        <v>44502</v>
      </c>
      <c r="B28">
        <v>1.1577</v>
      </c>
      <c r="C28">
        <v>1.1605000000000001</v>
      </c>
      <c r="D28">
        <v>1.1615</v>
      </c>
      <c r="E28">
        <v>1.1574</v>
      </c>
      <c r="F28" s="1">
        <v>-2.5000000000000001E-3</v>
      </c>
    </row>
    <row r="29" spans="1:6" x14ac:dyDescent="0.25">
      <c r="A29" s="3">
        <v>44501</v>
      </c>
      <c r="B29">
        <v>1.1606000000000001</v>
      </c>
      <c r="C29">
        <v>1.1558999999999999</v>
      </c>
      <c r="D29">
        <v>1.161</v>
      </c>
      <c r="E29">
        <v>1.1545000000000001</v>
      </c>
      <c r="F29" s="1">
        <v>3.8999999999999998E-3</v>
      </c>
    </row>
    <row r="30" spans="1:6" x14ac:dyDescent="0.25">
      <c r="A30" s="3">
        <v>44498</v>
      </c>
      <c r="B30">
        <v>1.1560999999999999</v>
      </c>
      <c r="C30">
        <v>1.1679999999999999</v>
      </c>
      <c r="D30">
        <v>1.169</v>
      </c>
      <c r="E30">
        <v>1.1535</v>
      </c>
      <c r="F30" s="1">
        <v>-1.01E-2</v>
      </c>
    </row>
    <row r="31" spans="1:6" x14ac:dyDescent="0.25">
      <c r="A31" s="3">
        <v>44497</v>
      </c>
      <c r="B31">
        <v>1.1678999999999999</v>
      </c>
      <c r="C31">
        <v>1.1605000000000001</v>
      </c>
      <c r="D31">
        <v>1.1693</v>
      </c>
      <c r="E31">
        <v>1.1580999999999999</v>
      </c>
      <c r="F31" s="1">
        <v>6.4999999999999997E-3</v>
      </c>
    </row>
    <row r="32" spans="1:6" x14ac:dyDescent="0.25">
      <c r="A32" s="3">
        <v>44496</v>
      </c>
      <c r="B32">
        <v>1.1604000000000001</v>
      </c>
      <c r="C32">
        <v>1.1597</v>
      </c>
      <c r="D32">
        <v>1.1626000000000001</v>
      </c>
      <c r="E32">
        <v>1.1585000000000001</v>
      </c>
      <c r="F32" s="1">
        <v>8.0000000000000004E-4</v>
      </c>
    </row>
    <row r="33" spans="1:6" x14ac:dyDescent="0.25">
      <c r="A33" s="3">
        <v>44495</v>
      </c>
      <c r="B33">
        <v>1.1595</v>
      </c>
      <c r="C33">
        <v>1.1607000000000001</v>
      </c>
      <c r="D33">
        <v>1.1626000000000001</v>
      </c>
      <c r="E33">
        <v>1.1585000000000001</v>
      </c>
      <c r="F33" s="1">
        <v>-8.9999999999999998E-4</v>
      </c>
    </row>
    <row r="34" spans="1:6" x14ac:dyDescent="0.25">
      <c r="A34" s="3">
        <v>44494</v>
      </c>
      <c r="B34">
        <v>1.1606000000000001</v>
      </c>
      <c r="C34">
        <v>1.1644000000000001</v>
      </c>
      <c r="D34">
        <v>1.1666000000000001</v>
      </c>
      <c r="E34">
        <v>1.159</v>
      </c>
      <c r="F34" s="1">
        <v>-3.5000000000000001E-3</v>
      </c>
    </row>
    <row r="35" spans="1:6" x14ac:dyDescent="0.25">
      <c r="A35" s="3">
        <v>44491</v>
      </c>
      <c r="B35">
        <v>1.1647000000000001</v>
      </c>
      <c r="C35">
        <v>1.1623000000000001</v>
      </c>
      <c r="D35">
        <v>1.1656</v>
      </c>
      <c r="E35">
        <v>1.1620999999999999</v>
      </c>
      <c r="F35" s="1">
        <v>2.2000000000000001E-3</v>
      </c>
    </row>
    <row r="36" spans="1:6" x14ac:dyDescent="0.25">
      <c r="A36" s="3">
        <v>44490</v>
      </c>
      <c r="B36">
        <v>1.1620999999999999</v>
      </c>
      <c r="C36">
        <v>1.165</v>
      </c>
      <c r="D36">
        <v>1.1668000000000001</v>
      </c>
      <c r="E36">
        <v>1.1618999999999999</v>
      </c>
      <c r="F36" s="1">
        <v>-2.3999999999999998E-3</v>
      </c>
    </row>
    <row r="37" spans="1:6" x14ac:dyDescent="0.25">
      <c r="A37" s="3">
        <v>44489</v>
      </c>
      <c r="B37">
        <v>1.1649</v>
      </c>
      <c r="C37">
        <v>1.1634</v>
      </c>
      <c r="D37">
        <v>1.1658999999999999</v>
      </c>
      <c r="E37">
        <v>1.1616</v>
      </c>
      <c r="F37" s="1">
        <v>1.5E-3</v>
      </c>
    </row>
    <row r="38" spans="1:6" x14ac:dyDescent="0.25">
      <c r="A38" s="3">
        <v>44488</v>
      </c>
      <c r="B38">
        <v>1.1632</v>
      </c>
      <c r="C38">
        <v>1.1611</v>
      </c>
      <c r="D38">
        <v>1.167</v>
      </c>
      <c r="E38">
        <v>1.1608000000000001</v>
      </c>
      <c r="F38" s="1">
        <v>2E-3</v>
      </c>
    </row>
    <row r="39" spans="1:6" x14ac:dyDescent="0.25">
      <c r="A39" s="3">
        <v>44487</v>
      </c>
      <c r="B39">
        <v>1.1609</v>
      </c>
      <c r="C39">
        <v>1.1597</v>
      </c>
      <c r="D39">
        <v>1.1624000000000001</v>
      </c>
      <c r="E39">
        <v>1.1571</v>
      </c>
      <c r="F39" s="1">
        <v>8.0000000000000004E-4</v>
      </c>
    </row>
    <row r="40" spans="1:6" x14ac:dyDescent="0.25">
      <c r="A40" s="3">
        <v>44484</v>
      </c>
      <c r="B40">
        <v>1.1599999999999999</v>
      </c>
      <c r="C40">
        <v>1.1598999999999999</v>
      </c>
      <c r="D40">
        <v>1.1620999999999999</v>
      </c>
      <c r="E40">
        <v>1.1588000000000001</v>
      </c>
      <c r="F40" s="1">
        <v>5.0000000000000001E-4</v>
      </c>
    </row>
    <row r="41" spans="1:6" x14ac:dyDescent="0.25">
      <c r="A41" s="3">
        <v>44483</v>
      </c>
      <c r="B41">
        <v>1.1594</v>
      </c>
      <c r="C41">
        <v>1.1593</v>
      </c>
      <c r="D41">
        <v>1.1625000000000001</v>
      </c>
      <c r="E41">
        <v>1.1583000000000001</v>
      </c>
      <c r="F41" s="1">
        <v>2.0000000000000001E-4</v>
      </c>
    </row>
    <row r="42" spans="1:6" x14ac:dyDescent="0.25">
      <c r="A42" s="3">
        <v>44482</v>
      </c>
      <c r="B42">
        <v>1.1592</v>
      </c>
      <c r="C42">
        <v>1.1528</v>
      </c>
      <c r="D42">
        <v>1.1597999999999999</v>
      </c>
      <c r="E42">
        <v>1.1527000000000001</v>
      </c>
      <c r="F42" s="1">
        <v>5.5999999999999999E-3</v>
      </c>
    </row>
    <row r="43" spans="1:6" x14ac:dyDescent="0.25">
      <c r="A43" s="3">
        <v>44481</v>
      </c>
      <c r="B43">
        <v>1.1527000000000001</v>
      </c>
      <c r="C43">
        <v>1.1555</v>
      </c>
      <c r="D43">
        <v>1.1571</v>
      </c>
      <c r="E43">
        <v>1.1524000000000001</v>
      </c>
      <c r="F43" s="1">
        <v>-2.0999999999999999E-3</v>
      </c>
    </row>
    <row r="44" spans="1:6" x14ac:dyDescent="0.25">
      <c r="A44" s="3">
        <v>44480</v>
      </c>
      <c r="B44">
        <v>1.1551</v>
      </c>
      <c r="C44">
        <v>1.1571</v>
      </c>
      <c r="D44">
        <v>1.1588000000000001</v>
      </c>
      <c r="E44">
        <v>1.1549</v>
      </c>
      <c r="F44" s="1">
        <v>-1.4E-3</v>
      </c>
    </row>
    <row r="45" spans="1:6" x14ac:dyDescent="0.25">
      <c r="A45" s="3">
        <v>44477</v>
      </c>
      <c r="B45">
        <v>1.1567000000000001</v>
      </c>
      <c r="C45">
        <v>1.1551</v>
      </c>
      <c r="D45">
        <v>1.1586000000000001</v>
      </c>
      <c r="E45">
        <v>1.1539999999999999</v>
      </c>
      <c r="F45" s="1">
        <v>1.5E-3</v>
      </c>
    </row>
    <row r="46" spans="1:6" x14ac:dyDescent="0.25">
      <c r="A46" s="3">
        <v>44476</v>
      </c>
      <c r="B46">
        <v>1.155</v>
      </c>
      <c r="C46">
        <v>1.1556</v>
      </c>
      <c r="D46">
        <v>1.1573</v>
      </c>
      <c r="E46">
        <v>1.1547000000000001</v>
      </c>
      <c r="F46" s="1">
        <v>-5.0000000000000001E-4</v>
      </c>
    </row>
    <row r="47" spans="1:6" x14ac:dyDescent="0.25">
      <c r="A47" s="3">
        <v>44475</v>
      </c>
      <c r="B47">
        <v>1.1556</v>
      </c>
      <c r="C47">
        <v>1.1603000000000001</v>
      </c>
      <c r="D47">
        <v>1.1605000000000001</v>
      </c>
      <c r="E47">
        <v>1.1529</v>
      </c>
      <c r="F47" s="1">
        <v>-3.3999999999999998E-3</v>
      </c>
    </row>
    <row r="48" spans="1:6" x14ac:dyDescent="0.25">
      <c r="A48" s="3">
        <v>44474</v>
      </c>
      <c r="B48">
        <v>1.1596</v>
      </c>
      <c r="C48">
        <v>1.1623000000000001</v>
      </c>
      <c r="D48">
        <v>1.1623000000000001</v>
      </c>
      <c r="E48">
        <v>1.1579999999999999</v>
      </c>
      <c r="F48" s="1">
        <v>-2.2000000000000001E-3</v>
      </c>
    </row>
    <row r="49" spans="1:6" x14ac:dyDescent="0.25">
      <c r="A49" s="3">
        <v>44473</v>
      </c>
      <c r="B49">
        <v>1.1620999999999999</v>
      </c>
      <c r="C49">
        <v>1.1593</v>
      </c>
      <c r="D49">
        <v>1.1640999999999999</v>
      </c>
      <c r="E49">
        <v>1.1587000000000001</v>
      </c>
      <c r="F49" s="1">
        <v>2.3E-3</v>
      </c>
    </row>
    <row r="50" spans="1:6" x14ac:dyDescent="0.25">
      <c r="A50" s="3">
        <v>44470</v>
      </c>
      <c r="B50">
        <v>1.1594</v>
      </c>
      <c r="C50">
        <v>1.1581999999999999</v>
      </c>
      <c r="D50">
        <v>1.1608000000000001</v>
      </c>
      <c r="E50">
        <v>1.1563000000000001</v>
      </c>
      <c r="F50" s="1">
        <v>1.1000000000000001E-3</v>
      </c>
    </row>
    <row r="51" spans="1:6" x14ac:dyDescent="0.25">
      <c r="A51" s="3">
        <v>44469</v>
      </c>
      <c r="B51">
        <v>1.1580999999999999</v>
      </c>
      <c r="C51">
        <v>1.1596</v>
      </c>
      <c r="D51">
        <v>1.1611</v>
      </c>
      <c r="E51">
        <v>1.1561999999999999</v>
      </c>
      <c r="F51" s="1">
        <v>-1.1999999999999999E-3</v>
      </c>
    </row>
    <row r="52" spans="1:6" x14ac:dyDescent="0.25">
      <c r="A52" s="3">
        <v>44468</v>
      </c>
      <c r="B52">
        <v>1.1595</v>
      </c>
      <c r="C52">
        <v>1.1682999999999999</v>
      </c>
      <c r="D52">
        <v>1.1691</v>
      </c>
      <c r="E52">
        <v>1.1589</v>
      </c>
      <c r="F52" s="1">
        <v>-7.4000000000000003E-3</v>
      </c>
    </row>
    <row r="53" spans="1:6" x14ac:dyDescent="0.25">
      <c r="A53" s="3">
        <v>44467</v>
      </c>
      <c r="B53">
        <v>1.1680999999999999</v>
      </c>
      <c r="C53">
        <v>1.1696</v>
      </c>
      <c r="D53">
        <v>1.1704000000000001</v>
      </c>
      <c r="E53">
        <v>1.1667000000000001</v>
      </c>
      <c r="F53" s="1">
        <v>-1.1000000000000001E-3</v>
      </c>
    </row>
    <row r="54" spans="1:6" x14ac:dyDescent="0.25">
      <c r="A54" s="3">
        <v>44466</v>
      </c>
      <c r="B54">
        <v>1.1694</v>
      </c>
      <c r="C54">
        <v>1.1724000000000001</v>
      </c>
      <c r="D54">
        <v>1.1728000000000001</v>
      </c>
      <c r="E54">
        <v>1.1684000000000001</v>
      </c>
      <c r="F54" s="1">
        <v>-1.6999999999999999E-3</v>
      </c>
    </row>
    <row r="55" spans="1:6" x14ac:dyDescent="0.25">
      <c r="A55" s="3">
        <v>44463</v>
      </c>
      <c r="B55">
        <v>1.1714</v>
      </c>
      <c r="C55">
        <v>1.1738</v>
      </c>
      <c r="D55">
        <v>1.1748000000000001</v>
      </c>
      <c r="E55">
        <v>1.17</v>
      </c>
      <c r="F55" s="1">
        <v>-1.9E-3</v>
      </c>
    </row>
    <row r="56" spans="1:6" x14ac:dyDescent="0.25">
      <c r="A56" s="3">
        <v>44462</v>
      </c>
      <c r="B56">
        <v>1.1736</v>
      </c>
      <c r="C56">
        <v>1.1686000000000001</v>
      </c>
      <c r="D56">
        <v>1.1751</v>
      </c>
      <c r="E56">
        <v>1.1682999999999999</v>
      </c>
      <c r="F56" s="1">
        <v>4.3E-3</v>
      </c>
    </row>
    <row r="57" spans="1:6" x14ac:dyDescent="0.25">
      <c r="A57" s="3">
        <v>44461</v>
      </c>
      <c r="B57">
        <v>1.1686000000000001</v>
      </c>
      <c r="C57">
        <v>1.1726000000000001</v>
      </c>
      <c r="D57">
        <v>1.1757</v>
      </c>
      <c r="E57">
        <v>1.1682999999999999</v>
      </c>
      <c r="F57" s="1">
        <v>-3.2000000000000002E-3</v>
      </c>
    </row>
    <row r="58" spans="1:6" x14ac:dyDescent="0.25">
      <c r="A58" s="3">
        <v>44460</v>
      </c>
      <c r="B58">
        <v>1.1722999999999999</v>
      </c>
      <c r="C58">
        <v>1.1726000000000001</v>
      </c>
      <c r="D58">
        <v>1.1751</v>
      </c>
      <c r="E58">
        <v>1.1715</v>
      </c>
      <c r="F58" s="1">
        <v>-2.0000000000000001E-4</v>
      </c>
    </row>
    <row r="59" spans="1:6" x14ac:dyDescent="0.25">
      <c r="A59" s="3">
        <v>44459</v>
      </c>
      <c r="B59">
        <v>1.1725000000000001</v>
      </c>
      <c r="C59">
        <v>1.1732</v>
      </c>
      <c r="D59">
        <v>1.1737</v>
      </c>
      <c r="E59">
        <v>1.17</v>
      </c>
      <c r="F59" s="1">
        <v>0</v>
      </c>
    </row>
    <row r="60" spans="1:6" x14ac:dyDescent="0.25">
      <c r="A60" s="3">
        <v>44456</v>
      </c>
      <c r="B60">
        <v>1.1725000000000001</v>
      </c>
      <c r="C60">
        <v>1.1761999999999999</v>
      </c>
      <c r="D60">
        <v>1.1789000000000001</v>
      </c>
      <c r="E60">
        <v>1.1724000000000001</v>
      </c>
      <c r="F60" s="1">
        <v>-3.3E-3</v>
      </c>
    </row>
    <row r="61" spans="1:6" x14ac:dyDescent="0.25">
      <c r="A61" s="3">
        <v>44455</v>
      </c>
      <c r="B61">
        <v>1.1763999999999999</v>
      </c>
      <c r="C61">
        <v>1.1816</v>
      </c>
      <c r="D61">
        <v>1.1821999999999999</v>
      </c>
      <c r="E61">
        <v>1.1751</v>
      </c>
      <c r="F61" s="1">
        <v>-4.3E-3</v>
      </c>
    </row>
    <row r="62" spans="1:6" x14ac:dyDescent="0.25">
      <c r="A62" s="3">
        <v>44454</v>
      </c>
      <c r="B62">
        <v>1.1815</v>
      </c>
      <c r="C62">
        <v>1.1806000000000001</v>
      </c>
      <c r="D62">
        <v>1.1833</v>
      </c>
      <c r="E62">
        <v>1.1798</v>
      </c>
      <c r="F62" s="1">
        <v>1.1000000000000001E-3</v>
      </c>
    </row>
    <row r="63" spans="1:6" x14ac:dyDescent="0.25">
      <c r="A63" s="3">
        <v>44453</v>
      </c>
      <c r="B63">
        <v>1.1801999999999999</v>
      </c>
      <c r="C63">
        <v>1.1812</v>
      </c>
      <c r="D63">
        <v>1.1846000000000001</v>
      </c>
      <c r="E63">
        <v>1.1798999999999999</v>
      </c>
      <c r="F63" s="1">
        <v>-5.0000000000000001E-4</v>
      </c>
    </row>
    <row r="64" spans="1:6" x14ac:dyDescent="0.25">
      <c r="A64" s="3">
        <v>44452</v>
      </c>
      <c r="B64">
        <v>1.1808000000000001</v>
      </c>
      <c r="C64">
        <v>1.1813</v>
      </c>
      <c r="D64">
        <v>1.1818</v>
      </c>
      <c r="E64">
        <v>1.1769000000000001</v>
      </c>
      <c r="F64" s="1">
        <v>-5.0000000000000001E-4</v>
      </c>
    </row>
    <row r="65" spans="1:6" x14ac:dyDescent="0.25">
      <c r="A65" s="3">
        <v>44449</v>
      </c>
      <c r="B65">
        <v>1.1814</v>
      </c>
      <c r="C65">
        <v>1.1826000000000001</v>
      </c>
      <c r="D65">
        <v>1.1852</v>
      </c>
      <c r="E65">
        <v>1.1809000000000001</v>
      </c>
      <c r="F65" s="1">
        <v>-8.9999999999999998E-4</v>
      </c>
    </row>
    <row r="66" spans="1:6" x14ac:dyDescent="0.25">
      <c r="A66" s="3">
        <v>44448</v>
      </c>
      <c r="B66">
        <v>1.1825000000000001</v>
      </c>
      <c r="C66">
        <v>1.1817</v>
      </c>
      <c r="D66">
        <v>1.1841999999999999</v>
      </c>
      <c r="E66">
        <v>1.1803999999999999</v>
      </c>
      <c r="F66" s="1">
        <v>1E-3</v>
      </c>
    </row>
    <row r="67" spans="1:6" x14ac:dyDescent="0.25">
      <c r="A67" s="3">
        <v>44447</v>
      </c>
      <c r="B67">
        <v>1.1813</v>
      </c>
      <c r="C67">
        <v>1.1839999999999999</v>
      </c>
      <c r="D67">
        <v>1.1852</v>
      </c>
      <c r="E67">
        <v>1.1801999999999999</v>
      </c>
      <c r="F67" s="1">
        <v>-2.2000000000000001E-3</v>
      </c>
    </row>
    <row r="68" spans="1:6" x14ac:dyDescent="0.25">
      <c r="A68" s="3">
        <v>44446</v>
      </c>
      <c r="B68">
        <v>1.1839</v>
      </c>
      <c r="C68">
        <v>1.1870000000000001</v>
      </c>
      <c r="D68">
        <v>1.1884999999999999</v>
      </c>
      <c r="E68">
        <v>1.1837</v>
      </c>
      <c r="F68" s="1">
        <v>-2.3999999999999998E-3</v>
      </c>
    </row>
    <row r="69" spans="1:6" x14ac:dyDescent="0.25">
      <c r="A69" s="3">
        <v>44445</v>
      </c>
      <c r="B69">
        <v>1.1868000000000001</v>
      </c>
      <c r="C69">
        <v>1.1879</v>
      </c>
      <c r="D69">
        <v>1.1888000000000001</v>
      </c>
      <c r="E69">
        <v>1.1855</v>
      </c>
      <c r="F69" s="1">
        <v>-1.1999999999999999E-3</v>
      </c>
    </row>
    <row r="70" spans="1:6" x14ac:dyDescent="0.25">
      <c r="A70" s="3">
        <v>44442</v>
      </c>
      <c r="B70">
        <v>1.1881999999999999</v>
      </c>
      <c r="C70">
        <v>1.1875</v>
      </c>
      <c r="D70">
        <v>1.1910000000000001</v>
      </c>
      <c r="E70">
        <v>1.1866000000000001</v>
      </c>
      <c r="F70" s="1">
        <v>8.0000000000000004E-4</v>
      </c>
    </row>
    <row r="71" spans="1:6" x14ac:dyDescent="0.25">
      <c r="A71" s="3">
        <v>44441</v>
      </c>
      <c r="B71">
        <v>1.1873</v>
      </c>
      <c r="C71">
        <v>1.1839</v>
      </c>
      <c r="D71">
        <v>1.1877</v>
      </c>
      <c r="E71">
        <v>1.1834</v>
      </c>
      <c r="F71" s="1">
        <v>3.0000000000000001E-3</v>
      </c>
    </row>
    <row r="72" spans="1:6" x14ac:dyDescent="0.25">
      <c r="A72" s="3">
        <v>44440</v>
      </c>
      <c r="B72">
        <v>1.1837</v>
      </c>
      <c r="C72">
        <v>1.181</v>
      </c>
      <c r="D72">
        <v>1.1858</v>
      </c>
      <c r="E72">
        <v>1.1793</v>
      </c>
      <c r="F72" s="1">
        <v>2.5000000000000001E-3</v>
      </c>
    </row>
    <row r="73" spans="1:6" x14ac:dyDescent="0.25">
      <c r="A73" s="3">
        <v>44439</v>
      </c>
      <c r="B73">
        <v>1.1807000000000001</v>
      </c>
      <c r="C73">
        <v>1.1797</v>
      </c>
      <c r="D73">
        <v>1.1848000000000001</v>
      </c>
      <c r="E73">
        <v>1.1795</v>
      </c>
      <c r="F73" s="1">
        <v>1E-3</v>
      </c>
    </row>
    <row r="74" spans="1:6" x14ac:dyDescent="0.25">
      <c r="A74" s="3">
        <v>44438</v>
      </c>
      <c r="B74">
        <v>1.1795</v>
      </c>
      <c r="C74">
        <v>1.1793</v>
      </c>
      <c r="D74">
        <v>1.181</v>
      </c>
      <c r="E74">
        <v>1.1781999999999999</v>
      </c>
      <c r="F74" s="1">
        <v>2.0000000000000001E-4</v>
      </c>
    </row>
    <row r="75" spans="1:6" x14ac:dyDescent="0.25">
      <c r="A75" s="3">
        <v>44435</v>
      </c>
      <c r="B75">
        <v>1.1793</v>
      </c>
      <c r="C75">
        <v>1.1752</v>
      </c>
      <c r="D75">
        <v>1.1802999999999999</v>
      </c>
      <c r="E75">
        <v>1.1734</v>
      </c>
      <c r="F75" s="1">
        <v>3.7000000000000002E-3</v>
      </c>
    </row>
    <row r="76" spans="1:6" x14ac:dyDescent="0.25">
      <c r="A76" s="3">
        <v>44434</v>
      </c>
      <c r="B76">
        <v>1.175</v>
      </c>
      <c r="C76">
        <v>1.1772</v>
      </c>
      <c r="D76">
        <v>1.1780999999999999</v>
      </c>
      <c r="E76">
        <v>1.1746000000000001</v>
      </c>
      <c r="F76" s="1">
        <v>-1.6999999999999999E-3</v>
      </c>
    </row>
    <row r="77" spans="1:6" x14ac:dyDescent="0.25">
      <c r="A77" s="3">
        <v>44433</v>
      </c>
      <c r="B77">
        <v>1.177</v>
      </c>
      <c r="C77">
        <v>1.1754</v>
      </c>
      <c r="D77">
        <v>1.1775</v>
      </c>
      <c r="E77">
        <v>1.1725000000000001</v>
      </c>
      <c r="F77" s="1">
        <v>1.4E-3</v>
      </c>
    </row>
    <row r="78" spans="1:6" x14ac:dyDescent="0.25">
      <c r="A78" s="3">
        <v>44432</v>
      </c>
      <c r="B78">
        <v>1.1753</v>
      </c>
      <c r="C78">
        <v>1.1746000000000001</v>
      </c>
      <c r="D78">
        <v>1.1766000000000001</v>
      </c>
      <c r="E78">
        <v>1.1726000000000001</v>
      </c>
      <c r="F78" s="1">
        <v>8.9999999999999998E-4</v>
      </c>
    </row>
    <row r="79" spans="1:6" x14ac:dyDescent="0.25">
      <c r="A79" s="3">
        <v>44431</v>
      </c>
      <c r="B79">
        <v>1.1742999999999999</v>
      </c>
      <c r="C79">
        <v>1.1694</v>
      </c>
      <c r="D79">
        <v>1.1751</v>
      </c>
      <c r="E79">
        <v>1.1691</v>
      </c>
      <c r="F79" s="1">
        <v>4.0000000000000001E-3</v>
      </c>
    </row>
    <row r="80" spans="1:6" x14ac:dyDescent="0.25">
      <c r="A80" s="3">
        <v>44428</v>
      </c>
      <c r="B80">
        <v>1.1696</v>
      </c>
      <c r="C80">
        <v>1.1675</v>
      </c>
      <c r="D80">
        <v>1.1705000000000001</v>
      </c>
      <c r="E80">
        <v>1.1664000000000001</v>
      </c>
      <c r="F80" s="1">
        <v>1.9E-3</v>
      </c>
    </row>
    <row r="81" spans="1:6" x14ac:dyDescent="0.25">
      <c r="A81" s="3">
        <v>44427</v>
      </c>
      <c r="B81">
        <v>1.1674</v>
      </c>
      <c r="C81">
        <v>1.1711</v>
      </c>
      <c r="D81">
        <v>1.1717</v>
      </c>
      <c r="E81">
        <v>1.1666000000000001</v>
      </c>
      <c r="F81" s="1">
        <v>-3.0999999999999999E-3</v>
      </c>
    </row>
    <row r="82" spans="1:6" x14ac:dyDescent="0.25">
      <c r="A82" s="3">
        <v>44426</v>
      </c>
      <c r="B82">
        <v>1.171</v>
      </c>
      <c r="C82">
        <v>1.171</v>
      </c>
      <c r="D82">
        <v>1.1742999999999999</v>
      </c>
      <c r="E82">
        <v>1.1694</v>
      </c>
      <c r="F82" s="1">
        <v>2.0000000000000001E-4</v>
      </c>
    </row>
    <row r="83" spans="1:6" x14ac:dyDescent="0.25">
      <c r="A83" s="3">
        <v>44425</v>
      </c>
      <c r="B83">
        <v>1.1708000000000001</v>
      </c>
      <c r="C83">
        <v>1.1776</v>
      </c>
      <c r="D83">
        <v>1.1786000000000001</v>
      </c>
      <c r="E83">
        <v>1.1708000000000001</v>
      </c>
      <c r="F83" s="1">
        <v>-5.8999999999999999E-3</v>
      </c>
    </row>
    <row r="84" spans="1:6" x14ac:dyDescent="0.25">
      <c r="A84" s="3">
        <v>44424</v>
      </c>
      <c r="B84">
        <v>1.1777</v>
      </c>
      <c r="C84">
        <v>1.1794</v>
      </c>
      <c r="D84">
        <v>1.1801999999999999</v>
      </c>
      <c r="E84">
        <v>1.1767000000000001</v>
      </c>
      <c r="F84" s="1">
        <v>-1.1999999999999999E-3</v>
      </c>
    </row>
    <row r="85" spans="1:6" x14ac:dyDescent="0.25">
      <c r="A85" s="3">
        <v>44421</v>
      </c>
      <c r="B85">
        <v>1.1791</v>
      </c>
      <c r="C85">
        <v>1.173</v>
      </c>
      <c r="D85">
        <v>1.1805000000000001</v>
      </c>
      <c r="E85">
        <v>1.1727000000000001</v>
      </c>
      <c r="F85" s="1">
        <v>5.4999999999999997E-3</v>
      </c>
    </row>
    <row r="86" spans="1:6" x14ac:dyDescent="0.25">
      <c r="A86" s="3">
        <v>44420</v>
      </c>
      <c r="B86">
        <v>1.1727000000000001</v>
      </c>
      <c r="C86">
        <v>1.1738</v>
      </c>
      <c r="D86">
        <v>1.1749000000000001</v>
      </c>
      <c r="E86">
        <v>1.1724000000000001</v>
      </c>
      <c r="F86" s="1">
        <v>-8.9999999999999998E-4</v>
      </c>
    </row>
    <row r="87" spans="1:6" x14ac:dyDescent="0.25">
      <c r="A87" s="3">
        <v>44419</v>
      </c>
      <c r="B87">
        <v>1.1737</v>
      </c>
      <c r="C87">
        <v>1.1719999999999999</v>
      </c>
      <c r="D87">
        <v>1.1753</v>
      </c>
      <c r="E87">
        <v>1.1705000000000001</v>
      </c>
      <c r="F87" s="1">
        <v>1.6000000000000001E-3</v>
      </c>
    </row>
    <row r="88" spans="1:6" x14ac:dyDescent="0.25">
      <c r="A88" s="3">
        <v>44418</v>
      </c>
      <c r="B88">
        <v>1.1718</v>
      </c>
      <c r="C88">
        <v>1.1738</v>
      </c>
      <c r="D88">
        <v>1.1744000000000001</v>
      </c>
      <c r="E88">
        <v>1.171</v>
      </c>
      <c r="F88" s="1">
        <v>-1.6000000000000001E-3</v>
      </c>
    </row>
    <row r="89" spans="1:6" x14ac:dyDescent="0.25">
      <c r="A89" s="3">
        <v>44417</v>
      </c>
      <c r="B89">
        <v>1.1737</v>
      </c>
      <c r="C89">
        <v>1.1761999999999999</v>
      </c>
      <c r="D89">
        <v>1.1769000000000001</v>
      </c>
      <c r="E89">
        <v>1.1734</v>
      </c>
      <c r="F89" s="1">
        <v>-2E-3</v>
      </c>
    </row>
    <row r="90" spans="1:6" x14ac:dyDescent="0.25">
      <c r="A90" s="3">
        <v>44414</v>
      </c>
      <c r="B90">
        <v>1.1759999999999999</v>
      </c>
      <c r="C90">
        <v>1.1834</v>
      </c>
      <c r="D90">
        <v>1.1837</v>
      </c>
      <c r="E90">
        <v>1.1753</v>
      </c>
      <c r="F90" s="1">
        <v>-6.1000000000000004E-3</v>
      </c>
    </row>
    <row r="91" spans="1:6" x14ac:dyDescent="0.25">
      <c r="A91" s="3">
        <v>44413</v>
      </c>
      <c r="B91">
        <v>1.1832</v>
      </c>
      <c r="C91">
        <v>1.1837</v>
      </c>
      <c r="D91">
        <v>1.1858</v>
      </c>
      <c r="E91">
        <v>1.1827000000000001</v>
      </c>
      <c r="F91" s="1">
        <v>-2.9999999999999997E-4</v>
      </c>
    </row>
    <row r="92" spans="1:6" x14ac:dyDescent="0.25">
      <c r="A92" s="3">
        <v>44412</v>
      </c>
      <c r="B92">
        <v>1.1835</v>
      </c>
      <c r="C92">
        <v>1.1863999999999999</v>
      </c>
      <c r="D92">
        <v>1.1900999999999999</v>
      </c>
      <c r="E92">
        <v>1.1832</v>
      </c>
      <c r="F92" s="1">
        <v>-2.0999999999999999E-3</v>
      </c>
    </row>
    <row r="93" spans="1:6" x14ac:dyDescent="0.25">
      <c r="A93" s="3">
        <v>44411</v>
      </c>
      <c r="B93">
        <v>1.1859999999999999</v>
      </c>
      <c r="C93">
        <v>1.1868000000000001</v>
      </c>
      <c r="D93">
        <v>1.1894</v>
      </c>
      <c r="E93">
        <v>1.1853</v>
      </c>
      <c r="F93" s="1">
        <v>-5.9999999999999995E-4</v>
      </c>
    </row>
    <row r="94" spans="1:6" x14ac:dyDescent="0.25">
      <c r="A94" s="3">
        <v>44410</v>
      </c>
      <c r="B94">
        <v>1.1867000000000001</v>
      </c>
      <c r="C94">
        <v>1.1863999999999999</v>
      </c>
      <c r="D94">
        <v>1.1897</v>
      </c>
      <c r="E94">
        <v>1.1858</v>
      </c>
      <c r="F94" s="1">
        <v>-2.9999999999999997E-4</v>
      </c>
    </row>
    <row r="95" spans="1:6" x14ac:dyDescent="0.25">
      <c r="A95" s="3">
        <v>44407</v>
      </c>
      <c r="B95">
        <v>1.1870000000000001</v>
      </c>
      <c r="C95">
        <v>1.1888000000000001</v>
      </c>
      <c r="D95">
        <v>1.1910000000000001</v>
      </c>
      <c r="E95">
        <v>1.1851</v>
      </c>
      <c r="F95" s="1">
        <v>-1.2999999999999999E-3</v>
      </c>
    </row>
    <row r="96" spans="1:6" x14ac:dyDescent="0.25">
      <c r="A96" s="3">
        <v>44406</v>
      </c>
      <c r="B96">
        <v>1.1886000000000001</v>
      </c>
      <c r="C96">
        <v>1.1845000000000001</v>
      </c>
      <c r="D96">
        <v>1.1894</v>
      </c>
      <c r="E96">
        <v>1.1839999999999999</v>
      </c>
      <c r="F96" s="1">
        <v>3.7000000000000002E-3</v>
      </c>
    </row>
    <row r="97" spans="1:6" x14ac:dyDescent="0.25">
      <c r="A97" s="3">
        <v>44405</v>
      </c>
      <c r="B97">
        <v>1.1841999999999999</v>
      </c>
      <c r="C97">
        <v>1.1817</v>
      </c>
      <c r="D97">
        <v>1.1851</v>
      </c>
      <c r="E97">
        <v>1.1773</v>
      </c>
      <c r="F97" s="1">
        <v>2.3999999999999998E-3</v>
      </c>
    </row>
    <row r="98" spans="1:6" x14ac:dyDescent="0.25">
      <c r="A98" s="3">
        <v>44404</v>
      </c>
      <c r="B98">
        <v>1.1814</v>
      </c>
      <c r="C98">
        <v>1.1803999999999999</v>
      </c>
      <c r="D98">
        <v>1.1840999999999999</v>
      </c>
      <c r="E98">
        <v>1.1769000000000001</v>
      </c>
      <c r="F98" s="1">
        <v>1.2999999999999999E-3</v>
      </c>
    </row>
    <row r="99" spans="1:6" x14ac:dyDescent="0.25">
      <c r="A99" s="3">
        <v>44403</v>
      </c>
      <c r="B99">
        <v>1.1798999999999999</v>
      </c>
      <c r="C99">
        <v>1.1778</v>
      </c>
      <c r="D99">
        <v>1.1818</v>
      </c>
      <c r="E99">
        <v>1.1762999999999999</v>
      </c>
      <c r="F99" s="1">
        <v>2.3999999999999998E-3</v>
      </c>
    </row>
    <row r="100" spans="1:6" x14ac:dyDescent="0.25">
      <c r="A100" s="3">
        <v>44400</v>
      </c>
      <c r="B100">
        <v>1.1771</v>
      </c>
      <c r="C100">
        <v>1.1769000000000001</v>
      </c>
      <c r="D100">
        <v>1.1788000000000001</v>
      </c>
      <c r="E100">
        <v>1.1753</v>
      </c>
      <c r="F100" s="1">
        <v>1E-4</v>
      </c>
    </row>
    <row r="101" spans="1:6" x14ac:dyDescent="0.25">
      <c r="A101" s="3">
        <v>44399</v>
      </c>
      <c r="B101">
        <v>1.177</v>
      </c>
      <c r="C101">
        <v>1.1793</v>
      </c>
      <c r="D101">
        <v>1.1831</v>
      </c>
      <c r="E101">
        <v>1.1757</v>
      </c>
      <c r="F101" s="1">
        <v>-1.9E-3</v>
      </c>
    </row>
    <row r="102" spans="1:6" x14ac:dyDescent="0.25">
      <c r="A102" s="3">
        <v>44398</v>
      </c>
      <c r="B102">
        <v>1.1792</v>
      </c>
      <c r="C102">
        <v>1.1781999999999999</v>
      </c>
      <c r="D102">
        <v>1.1805000000000001</v>
      </c>
      <c r="E102">
        <v>1.1752</v>
      </c>
      <c r="F102" s="1">
        <v>1.1000000000000001E-3</v>
      </c>
    </row>
    <row r="103" spans="1:6" x14ac:dyDescent="0.25">
      <c r="A103" s="3">
        <v>44397</v>
      </c>
      <c r="B103">
        <v>1.1778999999999999</v>
      </c>
      <c r="C103">
        <v>1.1800999999999999</v>
      </c>
      <c r="D103">
        <v>1.1805000000000001</v>
      </c>
      <c r="E103">
        <v>1.1755</v>
      </c>
      <c r="F103" s="1">
        <v>-1.6000000000000001E-3</v>
      </c>
    </row>
    <row r="104" spans="1:6" x14ac:dyDescent="0.25">
      <c r="A104" s="3">
        <v>44396</v>
      </c>
      <c r="B104">
        <v>1.1798</v>
      </c>
      <c r="C104">
        <v>1.1808000000000001</v>
      </c>
      <c r="D104">
        <v>1.1825000000000001</v>
      </c>
      <c r="E104">
        <v>1.1762999999999999</v>
      </c>
      <c r="F104" s="1">
        <v>-5.9999999999999995E-4</v>
      </c>
    </row>
    <row r="105" spans="1:6" x14ac:dyDescent="0.25">
      <c r="A105" s="3">
        <v>44393</v>
      </c>
      <c r="B105">
        <v>1.1805000000000001</v>
      </c>
      <c r="C105">
        <v>1.1814</v>
      </c>
      <c r="D105">
        <v>1.1822999999999999</v>
      </c>
      <c r="E105">
        <v>1.1791</v>
      </c>
      <c r="F105" s="1">
        <v>-5.9999999999999995E-4</v>
      </c>
    </row>
    <row r="106" spans="1:6" x14ac:dyDescent="0.25">
      <c r="A106" s="3">
        <v>44392</v>
      </c>
      <c r="B106">
        <v>1.1812</v>
      </c>
      <c r="C106">
        <v>1.1837</v>
      </c>
      <c r="D106">
        <v>1.1852</v>
      </c>
      <c r="E106">
        <v>1.1796</v>
      </c>
      <c r="F106" s="1">
        <v>-1.9E-3</v>
      </c>
    </row>
    <row r="107" spans="1:6" x14ac:dyDescent="0.25">
      <c r="A107" s="3">
        <v>44391</v>
      </c>
      <c r="B107">
        <v>1.1835</v>
      </c>
      <c r="C107">
        <v>1.1776</v>
      </c>
      <c r="D107">
        <v>1.1839</v>
      </c>
      <c r="E107">
        <v>1.1772</v>
      </c>
      <c r="F107" s="1">
        <v>5.1999999999999998E-3</v>
      </c>
    </row>
    <row r="108" spans="1:6" x14ac:dyDescent="0.25">
      <c r="A108" s="3">
        <v>44390</v>
      </c>
      <c r="B108">
        <v>1.1774</v>
      </c>
      <c r="C108">
        <v>1.1861999999999999</v>
      </c>
      <c r="D108">
        <v>1.1876</v>
      </c>
      <c r="E108">
        <v>1.1772</v>
      </c>
      <c r="F108" s="1">
        <v>-7.1999999999999998E-3</v>
      </c>
    </row>
    <row r="109" spans="1:6" x14ac:dyDescent="0.25">
      <c r="A109" s="3">
        <v>44389</v>
      </c>
      <c r="B109">
        <v>1.1859</v>
      </c>
      <c r="C109">
        <v>1.1872</v>
      </c>
      <c r="D109">
        <v>1.1880999999999999</v>
      </c>
      <c r="E109">
        <v>1.1836</v>
      </c>
      <c r="F109" s="1">
        <v>-1.1999999999999999E-3</v>
      </c>
    </row>
    <row r="110" spans="1:6" x14ac:dyDescent="0.25">
      <c r="A110" s="3">
        <v>44386</v>
      </c>
      <c r="B110">
        <v>1.1873</v>
      </c>
      <c r="C110">
        <v>1.1843999999999999</v>
      </c>
      <c r="D110">
        <v>1.1881999999999999</v>
      </c>
      <c r="E110">
        <v>1.1825000000000001</v>
      </c>
      <c r="F110" s="1">
        <v>2.5999999999999999E-3</v>
      </c>
    </row>
    <row r="111" spans="1:6" x14ac:dyDescent="0.25">
      <c r="A111" s="3">
        <v>44385</v>
      </c>
      <c r="B111">
        <v>1.1841999999999999</v>
      </c>
      <c r="C111">
        <v>1.1792</v>
      </c>
      <c r="D111">
        <v>1.1868000000000001</v>
      </c>
      <c r="E111">
        <v>1.1782999999999999</v>
      </c>
      <c r="F111" s="1">
        <v>4.4999999999999997E-3</v>
      </c>
    </row>
    <row r="112" spans="1:6" x14ac:dyDescent="0.25">
      <c r="A112" s="3">
        <v>44384</v>
      </c>
      <c r="B112">
        <v>1.1789000000000001</v>
      </c>
      <c r="C112">
        <v>1.1822999999999999</v>
      </c>
      <c r="D112">
        <v>1.1839</v>
      </c>
      <c r="E112">
        <v>1.1781999999999999</v>
      </c>
      <c r="F112" s="1">
        <v>-2.8E-3</v>
      </c>
    </row>
    <row r="113" spans="1:6" x14ac:dyDescent="0.25">
      <c r="A113" s="3">
        <v>44383</v>
      </c>
      <c r="B113">
        <v>1.1821999999999999</v>
      </c>
      <c r="C113">
        <v>1.1862999999999999</v>
      </c>
      <c r="D113">
        <v>1.1896</v>
      </c>
      <c r="E113">
        <v>1.1806000000000001</v>
      </c>
      <c r="F113" s="1">
        <v>-3.3E-3</v>
      </c>
    </row>
    <row r="114" spans="1:6" x14ac:dyDescent="0.25">
      <c r="A114" s="3">
        <v>44382</v>
      </c>
      <c r="B114">
        <v>1.1860999999999999</v>
      </c>
      <c r="C114">
        <v>1.1861999999999999</v>
      </c>
      <c r="D114">
        <v>1.1881999999999999</v>
      </c>
      <c r="E114">
        <v>1.1851</v>
      </c>
      <c r="F114" s="1">
        <v>-2.9999999999999997E-4</v>
      </c>
    </row>
    <row r="115" spans="1:6" x14ac:dyDescent="0.25">
      <c r="A115" s="3">
        <v>44379</v>
      </c>
      <c r="B115">
        <v>1.1863999999999999</v>
      </c>
      <c r="C115">
        <v>1.1849000000000001</v>
      </c>
      <c r="D115">
        <v>1.1875</v>
      </c>
      <c r="E115">
        <v>1.1806000000000001</v>
      </c>
      <c r="F115" s="1">
        <v>1.4E-3</v>
      </c>
    </row>
    <row r="116" spans="1:6" x14ac:dyDescent="0.25">
      <c r="A116" s="3">
        <v>44378</v>
      </c>
      <c r="B116">
        <v>1.1848000000000001</v>
      </c>
      <c r="C116">
        <v>1.1859</v>
      </c>
      <c r="D116">
        <v>1.1884999999999999</v>
      </c>
      <c r="E116">
        <v>1.1837</v>
      </c>
      <c r="F116" s="1">
        <v>-5.9999999999999995E-4</v>
      </c>
    </row>
    <row r="117" spans="1:6" x14ac:dyDescent="0.25">
      <c r="A117" s="3">
        <v>44377</v>
      </c>
      <c r="B117">
        <v>1.1855</v>
      </c>
      <c r="C117">
        <v>1.1897</v>
      </c>
      <c r="D117">
        <v>1.1910000000000001</v>
      </c>
      <c r="E117">
        <v>1.1845000000000001</v>
      </c>
      <c r="F117" s="1">
        <v>-3.3999999999999998E-3</v>
      </c>
    </row>
    <row r="118" spans="1:6" x14ac:dyDescent="0.25">
      <c r="A118" s="3">
        <v>44376</v>
      </c>
      <c r="B118">
        <v>1.1895</v>
      </c>
      <c r="C118">
        <v>1.1926000000000001</v>
      </c>
      <c r="D118">
        <v>1.1932</v>
      </c>
      <c r="E118">
        <v>1.1877</v>
      </c>
      <c r="F118" s="1">
        <v>-2.3999999999999998E-3</v>
      </c>
    </row>
    <row r="119" spans="1:6" x14ac:dyDescent="0.25">
      <c r="A119" s="3">
        <v>44375</v>
      </c>
      <c r="B119">
        <v>1.1923999999999999</v>
      </c>
      <c r="C119">
        <v>1.1935</v>
      </c>
      <c r="D119">
        <v>1.1946000000000001</v>
      </c>
      <c r="E119">
        <v>1.1901999999999999</v>
      </c>
      <c r="F119" s="1">
        <v>-8.0000000000000004E-4</v>
      </c>
    </row>
    <row r="120" spans="1:6" x14ac:dyDescent="0.25">
      <c r="A120" s="3">
        <v>44372</v>
      </c>
      <c r="B120">
        <v>1.1933</v>
      </c>
      <c r="C120">
        <v>1.1932</v>
      </c>
      <c r="D120">
        <v>1.1976</v>
      </c>
      <c r="E120">
        <v>1.1924999999999999</v>
      </c>
      <c r="F120" s="1">
        <v>2.9999999999999997E-4</v>
      </c>
    </row>
    <row r="121" spans="1:6" x14ac:dyDescent="0.25">
      <c r="A121" s="3">
        <v>44371</v>
      </c>
      <c r="B121">
        <v>1.1930000000000001</v>
      </c>
      <c r="C121">
        <v>1.1927000000000001</v>
      </c>
      <c r="D121">
        <v>1.1957</v>
      </c>
      <c r="E121">
        <v>1.1918</v>
      </c>
      <c r="F121" s="1">
        <v>4.0000000000000002E-4</v>
      </c>
    </row>
    <row r="122" spans="1:6" x14ac:dyDescent="0.25">
      <c r="A122" s="3">
        <v>44370</v>
      </c>
      <c r="B122">
        <v>1.1924999999999999</v>
      </c>
      <c r="C122">
        <v>1.1939</v>
      </c>
      <c r="D122">
        <v>1.1970000000000001</v>
      </c>
      <c r="E122">
        <v>1.1911</v>
      </c>
      <c r="F122" s="1">
        <v>-1.1000000000000001E-3</v>
      </c>
    </row>
    <row r="123" spans="1:6" x14ac:dyDescent="0.25">
      <c r="A123" s="3">
        <v>44369</v>
      </c>
      <c r="B123">
        <v>1.1938</v>
      </c>
      <c r="C123">
        <v>1.1918</v>
      </c>
      <c r="D123">
        <v>1.1954</v>
      </c>
      <c r="E123">
        <v>1.1880999999999999</v>
      </c>
      <c r="F123" s="1">
        <v>1.9E-3</v>
      </c>
    </row>
    <row r="124" spans="1:6" x14ac:dyDescent="0.25">
      <c r="A124" s="3">
        <v>44368</v>
      </c>
      <c r="B124">
        <v>1.1915</v>
      </c>
      <c r="C124">
        <v>1.1868000000000001</v>
      </c>
      <c r="D124">
        <v>1.1921999999999999</v>
      </c>
      <c r="E124">
        <v>1.1847000000000001</v>
      </c>
      <c r="F124" s="1">
        <v>4.5999999999999999E-3</v>
      </c>
    </row>
    <row r="125" spans="1:6" x14ac:dyDescent="0.25">
      <c r="A125" s="3">
        <v>44365</v>
      </c>
      <c r="B125">
        <v>1.1859999999999999</v>
      </c>
      <c r="C125">
        <v>1.1908000000000001</v>
      </c>
      <c r="D125">
        <v>1.1926000000000001</v>
      </c>
      <c r="E125">
        <v>1.1846000000000001</v>
      </c>
      <c r="F125" s="1">
        <v>-3.8999999999999998E-3</v>
      </c>
    </row>
    <row r="126" spans="1:6" x14ac:dyDescent="0.25">
      <c r="A126" s="3">
        <v>44364</v>
      </c>
      <c r="B126">
        <v>1.1906000000000001</v>
      </c>
      <c r="C126">
        <v>1.1996</v>
      </c>
      <c r="D126">
        <v>1.2007000000000001</v>
      </c>
      <c r="E126">
        <v>1.1891</v>
      </c>
      <c r="F126" s="1">
        <v>-7.3000000000000001E-3</v>
      </c>
    </row>
    <row r="127" spans="1:6" x14ac:dyDescent="0.25">
      <c r="A127" s="3">
        <v>44363</v>
      </c>
      <c r="B127">
        <v>1.1994</v>
      </c>
      <c r="C127">
        <v>1.2126999999999999</v>
      </c>
      <c r="D127">
        <v>1.2135</v>
      </c>
      <c r="E127">
        <v>1.1993</v>
      </c>
      <c r="F127" s="1">
        <v>-1.0699999999999999E-2</v>
      </c>
    </row>
    <row r="128" spans="1:6" x14ac:dyDescent="0.25">
      <c r="A128" s="3">
        <v>44362</v>
      </c>
      <c r="B128">
        <v>1.2123999999999999</v>
      </c>
      <c r="C128">
        <v>1.212</v>
      </c>
      <c r="D128">
        <v>1.2149000000000001</v>
      </c>
      <c r="E128">
        <v>1.21</v>
      </c>
      <c r="F128" s="1">
        <v>5.0000000000000001E-4</v>
      </c>
    </row>
    <row r="129" spans="1:6" x14ac:dyDescent="0.25">
      <c r="A129" s="3">
        <v>44361</v>
      </c>
      <c r="B129">
        <v>1.2118</v>
      </c>
      <c r="C129">
        <v>1.2110000000000001</v>
      </c>
      <c r="D129">
        <v>1.2131000000000001</v>
      </c>
      <c r="E129">
        <v>1.2093</v>
      </c>
      <c r="F129" s="1">
        <v>1E-3</v>
      </c>
    </row>
    <row r="130" spans="1:6" x14ac:dyDescent="0.25">
      <c r="A130" s="3">
        <v>44358</v>
      </c>
      <c r="B130">
        <v>1.2105999999999999</v>
      </c>
      <c r="C130">
        <v>1.2170000000000001</v>
      </c>
      <c r="D130">
        <v>1.2196</v>
      </c>
      <c r="E130">
        <v>1.2092000000000001</v>
      </c>
      <c r="F130" s="1">
        <v>-5.1999999999999998E-3</v>
      </c>
    </row>
    <row r="131" spans="1:6" x14ac:dyDescent="0.25">
      <c r="A131" s="3">
        <v>44357</v>
      </c>
      <c r="B131">
        <v>1.2169000000000001</v>
      </c>
      <c r="C131">
        <v>1.2181</v>
      </c>
      <c r="D131">
        <v>1.2195</v>
      </c>
      <c r="E131">
        <v>1.2141999999999999</v>
      </c>
      <c r="F131" s="1">
        <v>-6.9999999999999999E-4</v>
      </c>
    </row>
    <row r="132" spans="1:6" x14ac:dyDescent="0.25">
      <c r="A132" s="3">
        <v>44356</v>
      </c>
      <c r="B132">
        <v>1.2178</v>
      </c>
      <c r="C132">
        <v>1.2173</v>
      </c>
      <c r="D132">
        <v>1.2219</v>
      </c>
      <c r="E132">
        <v>1.2170000000000001</v>
      </c>
      <c r="F132" s="1">
        <v>5.9999999999999995E-4</v>
      </c>
    </row>
    <row r="133" spans="1:6" x14ac:dyDescent="0.25">
      <c r="A133" s="3">
        <v>44355</v>
      </c>
      <c r="B133">
        <v>1.2171000000000001</v>
      </c>
      <c r="C133">
        <v>1.2190000000000001</v>
      </c>
      <c r="D133">
        <v>1.2196</v>
      </c>
      <c r="E133">
        <v>1.2162999999999999</v>
      </c>
      <c r="F133" s="1">
        <v>-1.5E-3</v>
      </c>
    </row>
    <row r="134" spans="1:6" x14ac:dyDescent="0.25">
      <c r="A134" s="3">
        <v>44354</v>
      </c>
      <c r="B134">
        <v>1.2189000000000001</v>
      </c>
      <c r="C134">
        <v>1.2168000000000001</v>
      </c>
      <c r="D134">
        <v>1.2202999999999999</v>
      </c>
      <c r="E134">
        <v>1.2144999999999999</v>
      </c>
      <c r="F134" s="1">
        <v>2E-3</v>
      </c>
    </row>
    <row r="135" spans="1:6" x14ac:dyDescent="0.25">
      <c r="A135" s="3">
        <v>44351</v>
      </c>
      <c r="B135">
        <v>1.2164999999999999</v>
      </c>
      <c r="C135">
        <v>1.2129000000000001</v>
      </c>
      <c r="D135">
        <v>1.2185999999999999</v>
      </c>
      <c r="E135">
        <v>1.2103999999999999</v>
      </c>
      <c r="F135" s="1">
        <v>3.3999999999999998E-3</v>
      </c>
    </row>
    <row r="136" spans="1:6" x14ac:dyDescent="0.25">
      <c r="A136" s="3">
        <v>44350</v>
      </c>
      <c r="B136">
        <v>1.2123999999999999</v>
      </c>
      <c r="C136">
        <v>1.2210000000000001</v>
      </c>
      <c r="D136">
        <v>1.2217</v>
      </c>
      <c r="E136">
        <v>1.2118</v>
      </c>
      <c r="F136" s="1">
        <v>-7.0000000000000001E-3</v>
      </c>
    </row>
    <row r="137" spans="1:6" x14ac:dyDescent="0.25">
      <c r="A137" s="3">
        <v>44349</v>
      </c>
      <c r="B137">
        <v>1.2209000000000001</v>
      </c>
      <c r="C137">
        <v>1.2214</v>
      </c>
      <c r="D137">
        <v>1.2226999999999999</v>
      </c>
      <c r="E137">
        <v>1.2162999999999999</v>
      </c>
      <c r="F137" s="1">
        <v>-2.0000000000000001E-4</v>
      </c>
    </row>
    <row r="138" spans="1:6" x14ac:dyDescent="0.25">
      <c r="A138" s="3">
        <v>44348</v>
      </c>
      <c r="B138">
        <v>1.2211000000000001</v>
      </c>
      <c r="C138">
        <v>1.2226999999999999</v>
      </c>
      <c r="D138">
        <v>1.2255</v>
      </c>
      <c r="E138">
        <v>1.2211000000000001</v>
      </c>
      <c r="F138" s="1">
        <v>-1.1000000000000001E-3</v>
      </c>
    </row>
    <row r="139" spans="1:6" x14ac:dyDescent="0.25">
      <c r="A139" s="3">
        <v>44347</v>
      </c>
      <c r="B139">
        <v>1.2224999999999999</v>
      </c>
      <c r="C139">
        <v>1.2192000000000001</v>
      </c>
      <c r="D139">
        <v>1.2233000000000001</v>
      </c>
      <c r="E139">
        <v>1.2182999999999999</v>
      </c>
      <c r="F139" s="1">
        <v>3.0000000000000001E-3</v>
      </c>
    </row>
    <row r="140" spans="1:6" x14ac:dyDescent="0.25">
      <c r="A140" s="3">
        <v>44344</v>
      </c>
      <c r="B140">
        <v>1.2189000000000001</v>
      </c>
      <c r="C140">
        <v>1.2195</v>
      </c>
      <c r="D140">
        <v>1.2204999999999999</v>
      </c>
      <c r="E140">
        <v>1.2132000000000001</v>
      </c>
      <c r="F140" s="1">
        <v>-2.0000000000000001E-4</v>
      </c>
    </row>
    <row r="141" spans="1:6" x14ac:dyDescent="0.25">
      <c r="A141" s="3">
        <v>44343</v>
      </c>
      <c r="B141">
        <v>1.2192000000000001</v>
      </c>
      <c r="C141">
        <v>1.2192000000000001</v>
      </c>
      <c r="D141">
        <v>1.2216</v>
      </c>
      <c r="E141">
        <v>1.2175</v>
      </c>
      <c r="F141" s="1">
        <v>2.0000000000000001E-4</v>
      </c>
    </row>
    <row r="142" spans="1:6" x14ac:dyDescent="0.25">
      <c r="A142" s="3">
        <v>44342</v>
      </c>
      <c r="B142">
        <v>1.2190000000000001</v>
      </c>
      <c r="C142">
        <v>1.2251000000000001</v>
      </c>
      <c r="D142">
        <v>1.2262999999999999</v>
      </c>
      <c r="E142">
        <v>1.2181999999999999</v>
      </c>
      <c r="F142" s="1">
        <v>-4.8999999999999998E-3</v>
      </c>
    </row>
    <row r="143" spans="1:6" x14ac:dyDescent="0.25">
      <c r="A143" s="3">
        <v>44341</v>
      </c>
      <c r="B143">
        <v>1.2250000000000001</v>
      </c>
      <c r="C143">
        <v>1.2217</v>
      </c>
      <c r="D143">
        <v>1.2266999999999999</v>
      </c>
      <c r="E143">
        <v>1.2211000000000001</v>
      </c>
      <c r="F143" s="1">
        <v>2.8999999999999998E-3</v>
      </c>
    </row>
    <row r="144" spans="1:6" x14ac:dyDescent="0.25">
      <c r="A144" s="3">
        <v>44340</v>
      </c>
      <c r="B144">
        <v>1.2215</v>
      </c>
      <c r="C144">
        <v>1.2178</v>
      </c>
      <c r="D144">
        <v>1.2230000000000001</v>
      </c>
      <c r="E144">
        <v>1.2172000000000001</v>
      </c>
      <c r="F144" s="1">
        <v>3.0000000000000001E-3</v>
      </c>
    </row>
    <row r="145" spans="1:6" x14ac:dyDescent="0.25">
      <c r="A145" s="3">
        <v>44337</v>
      </c>
      <c r="B145">
        <v>1.2179</v>
      </c>
      <c r="C145">
        <v>1.2228000000000001</v>
      </c>
      <c r="D145">
        <v>1.2241</v>
      </c>
      <c r="E145">
        <v>1.2161</v>
      </c>
      <c r="F145" s="1">
        <v>-3.8E-3</v>
      </c>
    </row>
    <row r="146" spans="1:6" x14ac:dyDescent="0.25">
      <c r="A146" s="3">
        <v>44336</v>
      </c>
      <c r="B146">
        <v>1.2225999999999999</v>
      </c>
      <c r="C146">
        <v>1.2171000000000001</v>
      </c>
      <c r="D146">
        <v>1.2230000000000001</v>
      </c>
      <c r="E146">
        <v>1.2169000000000001</v>
      </c>
      <c r="F146" s="1">
        <v>4.4000000000000003E-3</v>
      </c>
    </row>
    <row r="147" spans="1:6" x14ac:dyDescent="0.25">
      <c r="A147" s="3">
        <v>44335</v>
      </c>
      <c r="B147">
        <v>1.2172000000000001</v>
      </c>
      <c r="C147">
        <v>1.2222</v>
      </c>
      <c r="D147">
        <v>1.2245999999999999</v>
      </c>
      <c r="E147">
        <v>1.216</v>
      </c>
      <c r="F147" s="1">
        <v>-3.8999999999999998E-3</v>
      </c>
    </row>
    <row r="148" spans="1:6" x14ac:dyDescent="0.25">
      <c r="A148" s="3">
        <v>44334</v>
      </c>
      <c r="B148">
        <v>1.222</v>
      </c>
      <c r="C148">
        <v>1.2153</v>
      </c>
      <c r="D148">
        <v>1.2234</v>
      </c>
      <c r="E148">
        <v>1.2151000000000001</v>
      </c>
      <c r="F148" s="1">
        <v>5.7000000000000002E-3</v>
      </c>
    </row>
    <row r="149" spans="1:6" x14ac:dyDescent="0.25">
      <c r="A149" s="3">
        <v>44333</v>
      </c>
      <c r="B149">
        <v>1.2151000000000001</v>
      </c>
      <c r="C149">
        <v>1.214</v>
      </c>
      <c r="D149">
        <v>1.2170000000000001</v>
      </c>
      <c r="E149">
        <v>1.2125999999999999</v>
      </c>
      <c r="F149" s="1">
        <v>8.9999999999999998E-4</v>
      </c>
    </row>
    <row r="150" spans="1:6" x14ac:dyDescent="0.25">
      <c r="A150" s="3">
        <v>44330</v>
      </c>
      <c r="B150">
        <v>1.214</v>
      </c>
      <c r="C150">
        <v>1.208</v>
      </c>
      <c r="D150">
        <v>1.2150000000000001</v>
      </c>
      <c r="E150">
        <v>1.2070000000000001</v>
      </c>
      <c r="F150" s="1">
        <v>5.1000000000000004E-3</v>
      </c>
    </row>
    <row r="151" spans="1:6" x14ac:dyDescent="0.25">
      <c r="A151" s="3">
        <v>44329</v>
      </c>
      <c r="B151">
        <v>1.2078</v>
      </c>
      <c r="C151">
        <v>1.2073</v>
      </c>
      <c r="D151">
        <v>1.2108000000000001</v>
      </c>
      <c r="E151">
        <v>1.2050000000000001</v>
      </c>
      <c r="F151" s="1">
        <v>6.9999999999999999E-4</v>
      </c>
    </row>
    <row r="152" spans="1:6" x14ac:dyDescent="0.25">
      <c r="A152" s="3">
        <v>44328</v>
      </c>
      <c r="B152">
        <v>1.2069000000000001</v>
      </c>
      <c r="C152">
        <v>1.2148000000000001</v>
      </c>
      <c r="D152">
        <v>1.2153</v>
      </c>
      <c r="E152">
        <v>1.2064999999999999</v>
      </c>
      <c r="F152" s="1">
        <v>-6.3E-3</v>
      </c>
    </row>
    <row r="153" spans="1:6" x14ac:dyDescent="0.25">
      <c r="A153" s="3">
        <v>44327</v>
      </c>
      <c r="B153">
        <v>1.2145999999999999</v>
      </c>
      <c r="C153">
        <v>1.2129000000000001</v>
      </c>
      <c r="D153">
        <v>1.2181999999999999</v>
      </c>
      <c r="E153">
        <v>1.2121999999999999</v>
      </c>
      <c r="F153" s="1">
        <v>1.4E-3</v>
      </c>
    </row>
    <row r="154" spans="1:6" x14ac:dyDescent="0.25">
      <c r="A154" s="3">
        <v>44326</v>
      </c>
      <c r="B154">
        <v>1.2129000000000001</v>
      </c>
      <c r="C154">
        <v>1.2161</v>
      </c>
      <c r="D154">
        <v>1.2178</v>
      </c>
      <c r="E154">
        <v>1.2126999999999999</v>
      </c>
      <c r="F154" s="1">
        <v>-2.8E-3</v>
      </c>
    </row>
    <row r="155" spans="1:6" x14ac:dyDescent="0.25">
      <c r="A155" s="3">
        <v>44323</v>
      </c>
      <c r="B155">
        <v>1.2162999999999999</v>
      </c>
      <c r="C155">
        <v>1.2065999999999999</v>
      </c>
      <c r="D155">
        <v>1.2172000000000001</v>
      </c>
      <c r="E155">
        <v>1.2053</v>
      </c>
      <c r="F155" s="1">
        <v>8.2000000000000007E-3</v>
      </c>
    </row>
    <row r="156" spans="1:6" x14ac:dyDescent="0.25">
      <c r="A156" s="3">
        <v>44322</v>
      </c>
      <c r="B156">
        <v>1.2063999999999999</v>
      </c>
      <c r="C156">
        <v>1.2004999999999999</v>
      </c>
      <c r="D156">
        <v>1.2072000000000001</v>
      </c>
      <c r="E156">
        <v>1.1992</v>
      </c>
      <c r="F156" s="1">
        <v>4.8999999999999998E-3</v>
      </c>
    </row>
    <row r="157" spans="1:6" x14ac:dyDescent="0.25">
      <c r="A157" s="3">
        <v>44321</v>
      </c>
      <c r="B157">
        <v>1.2004999999999999</v>
      </c>
      <c r="C157">
        <v>1.2013</v>
      </c>
      <c r="D157">
        <v>1.2027000000000001</v>
      </c>
      <c r="E157">
        <v>1.1984999999999999</v>
      </c>
      <c r="F157" s="1">
        <v>-6.9999999999999999E-4</v>
      </c>
    </row>
    <row r="158" spans="1:6" x14ac:dyDescent="0.25">
      <c r="A158" s="3">
        <v>44320</v>
      </c>
      <c r="B158">
        <v>1.2013</v>
      </c>
      <c r="C158">
        <v>1.2063999999999999</v>
      </c>
      <c r="D158">
        <v>1.2065999999999999</v>
      </c>
      <c r="E158">
        <v>1.1998</v>
      </c>
      <c r="F158" s="1">
        <v>-4.0000000000000001E-3</v>
      </c>
    </row>
    <row r="159" spans="1:6" x14ac:dyDescent="0.25">
      <c r="A159" s="3">
        <v>44319</v>
      </c>
      <c r="B159">
        <v>1.2060999999999999</v>
      </c>
      <c r="C159">
        <v>1.2031000000000001</v>
      </c>
      <c r="D159">
        <v>1.2076</v>
      </c>
      <c r="E159">
        <v>1.2012</v>
      </c>
      <c r="F159" s="1">
        <v>3.5999999999999999E-3</v>
      </c>
    </row>
    <row r="160" spans="1:6" x14ac:dyDescent="0.25">
      <c r="A160" s="3">
        <v>44316</v>
      </c>
      <c r="B160">
        <v>1.2018</v>
      </c>
      <c r="C160">
        <v>1.2116</v>
      </c>
      <c r="D160">
        <v>1.2126999999999999</v>
      </c>
      <c r="E160">
        <v>1.2016</v>
      </c>
      <c r="F160" s="1">
        <v>-8.3000000000000001E-3</v>
      </c>
    </row>
    <row r="161" spans="1:6" x14ac:dyDescent="0.25">
      <c r="A161" s="3">
        <v>44315</v>
      </c>
      <c r="B161">
        <v>1.2118</v>
      </c>
      <c r="C161">
        <v>1.2125999999999999</v>
      </c>
      <c r="D161">
        <v>1.2150000000000001</v>
      </c>
      <c r="E161">
        <v>1.2101999999999999</v>
      </c>
      <c r="F161" s="1">
        <v>-4.0000000000000002E-4</v>
      </c>
    </row>
    <row r="162" spans="1:6" x14ac:dyDescent="0.25">
      <c r="A162" s="3">
        <v>44314</v>
      </c>
      <c r="B162">
        <v>1.2122999999999999</v>
      </c>
      <c r="C162">
        <v>1.2091000000000001</v>
      </c>
      <c r="D162">
        <v>1.2135</v>
      </c>
      <c r="E162">
        <v>1.2055</v>
      </c>
      <c r="F162" s="1">
        <v>2.7000000000000001E-3</v>
      </c>
    </row>
    <row r="163" spans="1:6" x14ac:dyDescent="0.25">
      <c r="A163" s="3">
        <v>44313</v>
      </c>
      <c r="B163">
        <v>1.2090000000000001</v>
      </c>
      <c r="C163">
        <v>1.2085999999999999</v>
      </c>
      <c r="D163">
        <v>1.2093</v>
      </c>
      <c r="E163">
        <v>1.2056</v>
      </c>
      <c r="F163" s="1">
        <v>5.9999999999999995E-4</v>
      </c>
    </row>
    <row r="164" spans="1:6" x14ac:dyDescent="0.25">
      <c r="A164" s="3">
        <v>44312</v>
      </c>
      <c r="B164">
        <v>1.2082999999999999</v>
      </c>
      <c r="C164">
        <v>1.2093</v>
      </c>
      <c r="D164">
        <v>1.2118</v>
      </c>
      <c r="E164">
        <v>1.2060999999999999</v>
      </c>
      <c r="F164" s="1">
        <v>-1.2999999999999999E-3</v>
      </c>
    </row>
    <row r="165" spans="1:6" x14ac:dyDescent="0.25">
      <c r="A165" s="3">
        <v>44309</v>
      </c>
      <c r="B165">
        <v>1.2099</v>
      </c>
      <c r="C165">
        <v>1.2015</v>
      </c>
      <c r="D165">
        <v>1.21</v>
      </c>
      <c r="E165">
        <v>1.2012</v>
      </c>
      <c r="F165" s="1">
        <v>7.0000000000000001E-3</v>
      </c>
    </row>
    <row r="166" spans="1:6" x14ac:dyDescent="0.25">
      <c r="A166" s="3">
        <v>44308</v>
      </c>
      <c r="B166">
        <v>1.2015</v>
      </c>
      <c r="C166">
        <v>1.2035</v>
      </c>
      <c r="D166">
        <v>1.2070000000000001</v>
      </c>
      <c r="E166">
        <v>1.1993</v>
      </c>
      <c r="F166" s="1">
        <v>-1.5E-3</v>
      </c>
    </row>
    <row r="167" spans="1:6" x14ac:dyDescent="0.25">
      <c r="A167" s="3">
        <v>44307</v>
      </c>
      <c r="B167">
        <v>1.2033</v>
      </c>
      <c r="C167">
        <v>1.2037</v>
      </c>
      <c r="D167">
        <v>1.2044999999999999</v>
      </c>
      <c r="E167">
        <v>1.1998</v>
      </c>
      <c r="F167" s="1">
        <v>0</v>
      </c>
    </row>
    <row r="168" spans="1:6" x14ac:dyDescent="0.25">
      <c r="A168" s="3">
        <v>44306</v>
      </c>
      <c r="B168">
        <v>1.2033</v>
      </c>
      <c r="C168">
        <v>1.2036</v>
      </c>
      <c r="D168">
        <v>1.2081</v>
      </c>
      <c r="E168">
        <v>1.2021999999999999</v>
      </c>
      <c r="F168" s="1">
        <v>0</v>
      </c>
    </row>
    <row r="169" spans="1:6" x14ac:dyDescent="0.25">
      <c r="A169" s="3">
        <v>44305</v>
      </c>
      <c r="B169">
        <v>1.2033</v>
      </c>
      <c r="C169">
        <v>1.1983999999999999</v>
      </c>
      <c r="D169">
        <v>1.2049000000000001</v>
      </c>
      <c r="E169">
        <v>1.1941999999999999</v>
      </c>
      <c r="F169" s="1">
        <v>4.1999999999999997E-3</v>
      </c>
    </row>
    <row r="170" spans="1:6" x14ac:dyDescent="0.25">
      <c r="A170" s="3">
        <v>44302</v>
      </c>
      <c r="B170">
        <v>1.1982999999999999</v>
      </c>
      <c r="C170">
        <v>1.1967000000000001</v>
      </c>
      <c r="D170">
        <v>1.1996</v>
      </c>
      <c r="E170">
        <v>1.1950000000000001</v>
      </c>
      <c r="F170" s="1">
        <v>1.5E-3</v>
      </c>
    </row>
    <row r="171" spans="1:6" x14ac:dyDescent="0.25">
      <c r="A171" s="3">
        <v>44301</v>
      </c>
      <c r="B171">
        <v>1.1964999999999999</v>
      </c>
      <c r="C171">
        <v>1.198</v>
      </c>
      <c r="D171">
        <v>1.1995</v>
      </c>
      <c r="E171">
        <v>1.1955</v>
      </c>
      <c r="F171" s="1">
        <v>-1.1000000000000001E-3</v>
      </c>
    </row>
    <row r="172" spans="1:6" x14ac:dyDescent="0.25">
      <c r="A172" s="3">
        <v>44300</v>
      </c>
      <c r="B172">
        <v>1.1978</v>
      </c>
      <c r="C172">
        <v>1.1948000000000001</v>
      </c>
      <c r="D172">
        <v>1.1988000000000001</v>
      </c>
      <c r="E172">
        <v>1.1947000000000001</v>
      </c>
      <c r="F172" s="1">
        <v>2.7000000000000001E-3</v>
      </c>
    </row>
    <row r="173" spans="1:6" x14ac:dyDescent="0.25">
      <c r="A173" s="3">
        <v>44299</v>
      </c>
      <c r="B173">
        <v>1.1946000000000001</v>
      </c>
      <c r="C173">
        <v>1.1911</v>
      </c>
      <c r="D173">
        <v>1.1956</v>
      </c>
      <c r="E173">
        <v>1.1878</v>
      </c>
      <c r="F173" s="1">
        <v>3.0999999999999999E-3</v>
      </c>
    </row>
    <row r="174" spans="1:6" x14ac:dyDescent="0.25">
      <c r="A174" s="3">
        <v>44298</v>
      </c>
      <c r="B174">
        <v>1.1909000000000001</v>
      </c>
      <c r="C174">
        <v>1.1891</v>
      </c>
      <c r="D174">
        <v>1.1919999999999999</v>
      </c>
      <c r="E174">
        <v>1.1870000000000001</v>
      </c>
      <c r="F174" s="1">
        <v>1.1000000000000001E-3</v>
      </c>
    </row>
    <row r="175" spans="1:6" x14ac:dyDescent="0.25">
      <c r="A175" s="3">
        <v>44295</v>
      </c>
      <c r="B175">
        <v>1.1896</v>
      </c>
      <c r="C175">
        <v>1.1913</v>
      </c>
      <c r="D175">
        <v>1.1920999999999999</v>
      </c>
      <c r="E175">
        <v>1.1867000000000001</v>
      </c>
      <c r="F175" s="1">
        <v>-1.2999999999999999E-3</v>
      </c>
    </row>
    <row r="176" spans="1:6" x14ac:dyDescent="0.25">
      <c r="A176" s="3">
        <v>44294</v>
      </c>
      <c r="B176">
        <v>1.1912</v>
      </c>
      <c r="C176">
        <v>1.1867000000000001</v>
      </c>
      <c r="D176">
        <v>1.1928000000000001</v>
      </c>
      <c r="E176">
        <v>1.1860999999999999</v>
      </c>
      <c r="F176" s="1">
        <v>3.5000000000000001E-3</v>
      </c>
    </row>
    <row r="177" spans="1:6" x14ac:dyDescent="0.25">
      <c r="A177" s="3">
        <v>44293</v>
      </c>
      <c r="B177">
        <v>1.1870000000000001</v>
      </c>
      <c r="C177">
        <v>1.1875</v>
      </c>
      <c r="D177">
        <v>1.1916</v>
      </c>
      <c r="E177">
        <v>1.1860999999999999</v>
      </c>
      <c r="F177" s="1">
        <v>-4.0000000000000002E-4</v>
      </c>
    </row>
    <row r="178" spans="1:6" x14ac:dyDescent="0.25">
      <c r="A178" s="3">
        <v>44292</v>
      </c>
      <c r="B178">
        <v>1.1875</v>
      </c>
      <c r="C178">
        <v>1.1814</v>
      </c>
      <c r="D178">
        <v>1.1878</v>
      </c>
      <c r="E178">
        <v>1.1795</v>
      </c>
      <c r="F178" s="1">
        <v>5.4000000000000003E-3</v>
      </c>
    </row>
    <row r="179" spans="1:6" x14ac:dyDescent="0.25">
      <c r="A179" s="3">
        <v>44291</v>
      </c>
      <c r="B179">
        <v>1.1811</v>
      </c>
      <c r="C179">
        <v>1.1760999999999999</v>
      </c>
      <c r="D179">
        <v>1.1819999999999999</v>
      </c>
      <c r="E179">
        <v>1.1738</v>
      </c>
      <c r="F179" s="1">
        <v>4.1999999999999997E-3</v>
      </c>
    </row>
    <row r="180" spans="1:6" x14ac:dyDescent="0.25">
      <c r="A180" s="3">
        <v>44288</v>
      </c>
      <c r="B180">
        <v>1.1761999999999999</v>
      </c>
      <c r="C180">
        <v>1.1777</v>
      </c>
      <c r="D180">
        <v>1.1788000000000001</v>
      </c>
      <c r="E180">
        <v>1.1748000000000001</v>
      </c>
      <c r="F180" s="1">
        <v>-1.1000000000000001E-3</v>
      </c>
    </row>
    <row r="181" spans="1:6" x14ac:dyDescent="0.25">
      <c r="A181" s="3">
        <v>44287</v>
      </c>
      <c r="B181">
        <v>1.1775</v>
      </c>
      <c r="C181">
        <v>1.1731</v>
      </c>
      <c r="D181">
        <v>1.1780999999999999</v>
      </c>
      <c r="E181">
        <v>1.1712</v>
      </c>
      <c r="F181" s="1">
        <v>4.0000000000000001E-3</v>
      </c>
    </row>
    <row r="182" spans="1:6" x14ac:dyDescent="0.25">
      <c r="A182" s="3">
        <v>44286</v>
      </c>
      <c r="B182">
        <v>1.1728000000000001</v>
      </c>
      <c r="C182">
        <v>1.1716</v>
      </c>
      <c r="D182">
        <v>1.1759999999999999</v>
      </c>
      <c r="E182">
        <v>1.1702999999999999</v>
      </c>
      <c r="F182" s="1">
        <v>1.1999999999999999E-3</v>
      </c>
    </row>
    <row r="183" spans="1:6" x14ac:dyDescent="0.25">
      <c r="A183" s="3">
        <v>44285</v>
      </c>
      <c r="B183">
        <v>1.1714</v>
      </c>
      <c r="C183">
        <v>1.1763999999999999</v>
      </c>
      <c r="D183">
        <v>1.1774</v>
      </c>
      <c r="E183">
        <v>1.1711</v>
      </c>
      <c r="F183" s="1">
        <v>-4.1000000000000003E-3</v>
      </c>
    </row>
    <row r="184" spans="1:6" x14ac:dyDescent="0.25">
      <c r="A184" s="3">
        <v>44284</v>
      </c>
      <c r="B184">
        <v>1.1761999999999999</v>
      </c>
      <c r="C184">
        <v>1.1795</v>
      </c>
      <c r="D184">
        <v>1.1797</v>
      </c>
      <c r="E184">
        <v>1.1759999999999999</v>
      </c>
      <c r="F184" s="1">
        <v>-2.8999999999999998E-3</v>
      </c>
    </row>
    <row r="185" spans="1:6" x14ac:dyDescent="0.25">
      <c r="A185" s="3">
        <v>44281</v>
      </c>
      <c r="B185">
        <v>1.1796</v>
      </c>
      <c r="C185">
        <v>1.1762999999999999</v>
      </c>
      <c r="D185">
        <v>1.1805000000000001</v>
      </c>
      <c r="E185">
        <v>1.1762999999999999</v>
      </c>
      <c r="F185" s="1">
        <v>2.7000000000000001E-3</v>
      </c>
    </row>
    <row r="186" spans="1:6" x14ac:dyDescent="0.25">
      <c r="A186" s="3">
        <v>44280</v>
      </c>
      <c r="B186">
        <v>1.1763999999999999</v>
      </c>
      <c r="C186">
        <v>1.1813</v>
      </c>
      <c r="D186">
        <v>1.1829000000000001</v>
      </c>
      <c r="E186">
        <v>1.1760999999999999</v>
      </c>
      <c r="F186" s="1">
        <v>-4.1000000000000003E-3</v>
      </c>
    </row>
    <row r="187" spans="1:6" x14ac:dyDescent="0.25">
      <c r="A187" s="3">
        <v>44279</v>
      </c>
      <c r="B187">
        <v>1.1812</v>
      </c>
      <c r="C187">
        <v>1.1851</v>
      </c>
      <c r="D187">
        <v>1.1854</v>
      </c>
      <c r="E187">
        <v>1.1809000000000001</v>
      </c>
      <c r="F187" s="1">
        <v>-3.0999999999999999E-3</v>
      </c>
    </row>
    <row r="188" spans="1:6" x14ac:dyDescent="0.25">
      <c r="A188" s="3">
        <v>44278</v>
      </c>
      <c r="B188">
        <v>1.1849000000000001</v>
      </c>
      <c r="C188">
        <v>1.1935</v>
      </c>
      <c r="D188">
        <v>1.1940999999999999</v>
      </c>
      <c r="E188">
        <v>1.1840999999999999</v>
      </c>
      <c r="F188" s="1">
        <v>-6.8999999999999999E-3</v>
      </c>
    </row>
    <row r="189" spans="1:6" x14ac:dyDescent="0.25">
      <c r="A189" s="3">
        <v>44277</v>
      </c>
      <c r="B189">
        <v>1.1931</v>
      </c>
      <c r="C189">
        <v>1.1899</v>
      </c>
      <c r="D189">
        <v>1.1947000000000001</v>
      </c>
      <c r="E189">
        <v>1.1871</v>
      </c>
      <c r="F189" s="1">
        <v>2.3999999999999998E-3</v>
      </c>
    </row>
    <row r="190" spans="1:6" x14ac:dyDescent="0.25">
      <c r="A190" s="3">
        <v>44274</v>
      </c>
      <c r="B190">
        <v>1.1902999999999999</v>
      </c>
      <c r="C190">
        <v>1.1915</v>
      </c>
      <c r="D190">
        <v>1.1939</v>
      </c>
      <c r="E190">
        <v>1.1874</v>
      </c>
      <c r="F190" s="1">
        <v>-1E-3</v>
      </c>
    </row>
    <row r="191" spans="1:6" x14ac:dyDescent="0.25">
      <c r="A191" s="3">
        <v>44273</v>
      </c>
      <c r="B191">
        <v>1.1915</v>
      </c>
      <c r="C191">
        <v>1.1979</v>
      </c>
      <c r="D191">
        <v>1.1990000000000001</v>
      </c>
      <c r="E191">
        <v>1.1906000000000001</v>
      </c>
      <c r="F191" s="1">
        <v>-5.3E-3</v>
      </c>
    </row>
    <row r="192" spans="1:6" x14ac:dyDescent="0.25">
      <c r="A192" s="3">
        <v>44272</v>
      </c>
      <c r="B192">
        <v>1.1978</v>
      </c>
      <c r="C192">
        <v>1.1906000000000001</v>
      </c>
      <c r="D192">
        <v>1.1986000000000001</v>
      </c>
      <c r="E192">
        <v>1.1884999999999999</v>
      </c>
      <c r="F192" s="1">
        <v>6.6E-3</v>
      </c>
    </row>
    <row r="193" spans="1:6" x14ac:dyDescent="0.25">
      <c r="A193" s="3">
        <v>44271</v>
      </c>
      <c r="B193">
        <v>1.19</v>
      </c>
      <c r="C193">
        <v>1.1929000000000001</v>
      </c>
      <c r="D193">
        <v>1.1953</v>
      </c>
      <c r="E193">
        <v>1.1881999999999999</v>
      </c>
      <c r="F193" s="1">
        <v>-2.3E-3</v>
      </c>
    </row>
    <row r="194" spans="1:6" x14ac:dyDescent="0.25">
      <c r="A194" s="3">
        <v>44270</v>
      </c>
      <c r="B194">
        <v>1.1928000000000001</v>
      </c>
      <c r="C194">
        <v>1.1952</v>
      </c>
      <c r="D194">
        <v>1.1968000000000001</v>
      </c>
      <c r="E194">
        <v>1.1911</v>
      </c>
      <c r="F194" s="1">
        <v>-2E-3</v>
      </c>
    </row>
    <row r="195" spans="1:6" x14ac:dyDescent="0.25">
      <c r="A195" s="3">
        <v>44267</v>
      </c>
      <c r="B195">
        <v>1.1952</v>
      </c>
      <c r="C195">
        <v>1.1982999999999999</v>
      </c>
      <c r="D195">
        <v>1.1990000000000001</v>
      </c>
      <c r="E195">
        <v>1.1910000000000001</v>
      </c>
      <c r="F195" s="1">
        <v>-2.7000000000000001E-3</v>
      </c>
    </row>
    <row r="196" spans="1:6" x14ac:dyDescent="0.25">
      <c r="A196" s="3">
        <v>44266</v>
      </c>
      <c r="B196">
        <v>1.1983999999999999</v>
      </c>
      <c r="C196">
        <v>1.1928000000000001</v>
      </c>
      <c r="D196">
        <v>1.1990000000000001</v>
      </c>
      <c r="E196">
        <v>1.1916</v>
      </c>
      <c r="F196" s="1">
        <v>4.8999999999999998E-3</v>
      </c>
    </row>
    <row r="197" spans="1:6" x14ac:dyDescent="0.25">
      <c r="A197" s="3">
        <v>44265</v>
      </c>
      <c r="B197">
        <v>1.1924999999999999</v>
      </c>
      <c r="C197">
        <v>1.19</v>
      </c>
      <c r="D197">
        <v>1.1931</v>
      </c>
      <c r="E197">
        <v>1.1868000000000001</v>
      </c>
      <c r="F197" s="1">
        <v>2.3E-3</v>
      </c>
    </row>
    <row r="198" spans="1:6" x14ac:dyDescent="0.25">
      <c r="A198" s="3">
        <v>44264</v>
      </c>
      <c r="B198">
        <v>1.1898</v>
      </c>
      <c r="C198">
        <v>1.1847000000000001</v>
      </c>
      <c r="D198">
        <v>1.1917</v>
      </c>
      <c r="E198">
        <v>1.1835</v>
      </c>
      <c r="F198" s="1">
        <v>4.5999999999999999E-3</v>
      </c>
    </row>
    <row r="199" spans="1:6" x14ac:dyDescent="0.25">
      <c r="A199" s="3">
        <v>44263</v>
      </c>
      <c r="B199">
        <v>1.1842999999999999</v>
      </c>
      <c r="C199">
        <v>1.1921999999999999</v>
      </c>
      <c r="D199">
        <v>1.1933</v>
      </c>
      <c r="E199">
        <v>1.1843999999999999</v>
      </c>
      <c r="F199" s="1">
        <v>-6.1999999999999998E-3</v>
      </c>
    </row>
    <row r="200" spans="1:6" x14ac:dyDescent="0.25">
      <c r="A200" s="3">
        <v>44260</v>
      </c>
      <c r="B200">
        <v>1.1917</v>
      </c>
      <c r="C200">
        <v>1.1968000000000001</v>
      </c>
      <c r="D200">
        <v>1.1978</v>
      </c>
      <c r="E200">
        <v>1.1894</v>
      </c>
      <c r="F200" s="1">
        <v>-4.1000000000000003E-3</v>
      </c>
    </row>
    <row r="201" spans="1:6" x14ac:dyDescent="0.25">
      <c r="A201" s="3">
        <v>44259</v>
      </c>
      <c r="B201">
        <v>1.1966000000000001</v>
      </c>
      <c r="C201">
        <v>1.2062999999999999</v>
      </c>
      <c r="D201">
        <v>1.2068000000000001</v>
      </c>
      <c r="E201">
        <v>1.1960999999999999</v>
      </c>
      <c r="F201" s="1">
        <v>-8.0000000000000002E-3</v>
      </c>
    </row>
    <row r="202" spans="1:6" x14ac:dyDescent="0.25">
      <c r="A202" s="3">
        <v>44258</v>
      </c>
      <c r="B202">
        <v>1.2061999999999999</v>
      </c>
      <c r="C202">
        <v>1.2091000000000001</v>
      </c>
      <c r="D202">
        <v>1.2113</v>
      </c>
      <c r="E202">
        <v>1.2041999999999999</v>
      </c>
      <c r="F202" s="1">
        <v>-2.2000000000000001E-3</v>
      </c>
    </row>
    <row r="203" spans="1:6" x14ac:dyDescent="0.25">
      <c r="A203" s="3">
        <v>44257</v>
      </c>
      <c r="B203">
        <v>1.2089000000000001</v>
      </c>
      <c r="C203">
        <v>1.2049000000000001</v>
      </c>
      <c r="D203">
        <v>1.2095</v>
      </c>
      <c r="E203">
        <v>1.1991000000000001</v>
      </c>
      <c r="F203" s="1">
        <v>3.5000000000000001E-3</v>
      </c>
    </row>
    <row r="204" spans="1:6" x14ac:dyDescent="0.25">
      <c r="A204" s="3">
        <v>44256</v>
      </c>
      <c r="B204">
        <v>1.2047000000000001</v>
      </c>
      <c r="C204">
        <v>1.2079</v>
      </c>
      <c r="D204">
        <v>1.2101999999999999</v>
      </c>
      <c r="E204">
        <v>1.2027000000000001</v>
      </c>
      <c r="F204" s="1">
        <v>-2.2000000000000001E-3</v>
      </c>
    </row>
    <row r="205" spans="1:6" x14ac:dyDescent="0.25">
      <c r="A205" s="3">
        <v>44253</v>
      </c>
      <c r="B205">
        <v>1.2074</v>
      </c>
      <c r="C205">
        <v>1.2176</v>
      </c>
      <c r="D205">
        <v>1.2184999999999999</v>
      </c>
      <c r="E205">
        <v>1.2061999999999999</v>
      </c>
      <c r="F205" s="1">
        <v>-8.3999999999999995E-3</v>
      </c>
    </row>
    <row r="206" spans="1:6" x14ac:dyDescent="0.25">
      <c r="A206" s="3">
        <v>44252</v>
      </c>
      <c r="B206">
        <v>1.2176</v>
      </c>
      <c r="C206">
        <v>1.2162999999999999</v>
      </c>
      <c r="D206">
        <v>1.2242999999999999</v>
      </c>
      <c r="E206">
        <v>1.2155</v>
      </c>
      <c r="F206" s="1">
        <v>1E-3</v>
      </c>
    </row>
    <row r="207" spans="1:6" x14ac:dyDescent="0.25">
      <c r="A207" s="3">
        <v>44251</v>
      </c>
      <c r="B207">
        <v>1.2163999999999999</v>
      </c>
      <c r="C207">
        <v>1.2150000000000001</v>
      </c>
      <c r="D207">
        <v>1.2176</v>
      </c>
      <c r="E207">
        <v>1.2109000000000001</v>
      </c>
      <c r="F207" s="1">
        <v>1.1999999999999999E-3</v>
      </c>
    </row>
    <row r="208" spans="1:6" x14ac:dyDescent="0.25">
      <c r="A208" s="3">
        <v>44250</v>
      </c>
      <c r="B208">
        <v>1.2149000000000001</v>
      </c>
      <c r="C208">
        <v>1.2155</v>
      </c>
      <c r="D208">
        <v>1.2181</v>
      </c>
      <c r="E208">
        <v>1.2135</v>
      </c>
      <c r="F208" s="1">
        <v>-4.0000000000000002E-4</v>
      </c>
    </row>
    <row r="209" spans="1:6" x14ac:dyDescent="0.25">
      <c r="A209" s="3">
        <v>44249</v>
      </c>
      <c r="B209">
        <v>1.2154</v>
      </c>
      <c r="C209">
        <v>1.2117</v>
      </c>
      <c r="D209">
        <v>1.2170000000000001</v>
      </c>
      <c r="E209">
        <v>1.2091000000000001</v>
      </c>
      <c r="F209" s="1">
        <v>3.0999999999999999E-3</v>
      </c>
    </row>
    <row r="210" spans="1:6" x14ac:dyDescent="0.25">
      <c r="A210" s="3">
        <v>44246</v>
      </c>
      <c r="B210">
        <v>1.2117</v>
      </c>
      <c r="C210">
        <v>1.2091000000000001</v>
      </c>
      <c r="D210">
        <v>1.2144999999999999</v>
      </c>
      <c r="E210">
        <v>1.2081999999999999</v>
      </c>
      <c r="F210" s="1">
        <v>2.3999999999999998E-3</v>
      </c>
    </row>
    <row r="211" spans="1:6" x14ac:dyDescent="0.25">
      <c r="A211" s="3">
        <v>44245</v>
      </c>
      <c r="B211">
        <v>1.2088000000000001</v>
      </c>
      <c r="C211">
        <v>1.2037</v>
      </c>
      <c r="D211">
        <v>1.2096</v>
      </c>
      <c r="E211">
        <v>1.2035</v>
      </c>
      <c r="F211" s="1">
        <v>4.3E-3</v>
      </c>
    </row>
    <row r="212" spans="1:6" x14ac:dyDescent="0.25">
      <c r="A212" s="3">
        <v>44244</v>
      </c>
      <c r="B212">
        <v>1.2036</v>
      </c>
      <c r="C212">
        <v>1.2107000000000001</v>
      </c>
      <c r="D212">
        <v>1.2111000000000001</v>
      </c>
      <c r="E212">
        <v>1.2022999999999999</v>
      </c>
      <c r="F212" s="1">
        <v>-5.5999999999999999E-3</v>
      </c>
    </row>
    <row r="213" spans="1:6" x14ac:dyDescent="0.25">
      <c r="A213" s="3">
        <v>44243</v>
      </c>
      <c r="B213">
        <v>1.2103999999999999</v>
      </c>
      <c r="C213">
        <v>1.2130000000000001</v>
      </c>
      <c r="D213">
        <v>1.2170000000000001</v>
      </c>
      <c r="E213">
        <v>1.2095</v>
      </c>
      <c r="F213" s="1">
        <v>-1.9E-3</v>
      </c>
    </row>
    <row r="214" spans="1:6" x14ac:dyDescent="0.25">
      <c r="A214" s="3">
        <v>44242</v>
      </c>
      <c r="B214">
        <v>1.2126999999999999</v>
      </c>
      <c r="C214">
        <v>1.2122999999999999</v>
      </c>
      <c r="D214">
        <v>1.2145999999999999</v>
      </c>
      <c r="E214">
        <v>1.2116</v>
      </c>
      <c r="F214" s="1">
        <v>6.9999999999999999E-4</v>
      </c>
    </row>
    <row r="215" spans="1:6" x14ac:dyDescent="0.25">
      <c r="A215" s="3">
        <v>44239</v>
      </c>
      <c r="B215">
        <v>1.2118</v>
      </c>
      <c r="C215">
        <v>1.2130000000000001</v>
      </c>
      <c r="D215">
        <v>1.2135</v>
      </c>
      <c r="E215">
        <v>1.2081</v>
      </c>
      <c r="F215" s="1">
        <v>-8.0000000000000004E-4</v>
      </c>
    </row>
    <row r="216" spans="1:6" x14ac:dyDescent="0.25">
      <c r="A216" s="3">
        <v>44238</v>
      </c>
      <c r="B216">
        <v>1.2128000000000001</v>
      </c>
      <c r="C216">
        <v>1.2118</v>
      </c>
      <c r="D216">
        <v>1.2150000000000001</v>
      </c>
      <c r="E216">
        <v>1.2112000000000001</v>
      </c>
      <c r="F216" s="1">
        <v>1E-3</v>
      </c>
    </row>
    <row r="217" spans="1:6" x14ac:dyDescent="0.25">
      <c r="A217" s="3">
        <v>44237</v>
      </c>
      <c r="B217">
        <v>1.2116</v>
      </c>
      <c r="C217">
        <v>1.2119</v>
      </c>
      <c r="D217">
        <v>1.2144999999999999</v>
      </c>
      <c r="E217">
        <v>1.2108000000000001</v>
      </c>
      <c r="F217" s="1">
        <v>-1E-4</v>
      </c>
    </row>
    <row r="218" spans="1:6" x14ac:dyDescent="0.25">
      <c r="A218" s="3">
        <v>44236</v>
      </c>
      <c r="B218">
        <v>1.2117</v>
      </c>
      <c r="C218">
        <v>1.2048000000000001</v>
      </c>
      <c r="D218">
        <v>1.2121999999999999</v>
      </c>
      <c r="E218">
        <v>1.2044999999999999</v>
      </c>
      <c r="F218" s="1">
        <v>5.7000000000000002E-3</v>
      </c>
    </row>
    <row r="219" spans="1:6" x14ac:dyDescent="0.25">
      <c r="A219" s="3">
        <v>44235</v>
      </c>
      <c r="B219">
        <v>1.2048000000000001</v>
      </c>
      <c r="C219">
        <v>1.2041999999999999</v>
      </c>
      <c r="D219">
        <v>1.2067000000000001</v>
      </c>
      <c r="E219">
        <v>1.2019</v>
      </c>
      <c r="F219" s="1">
        <v>5.0000000000000001E-4</v>
      </c>
    </row>
    <row r="220" spans="1:6" x14ac:dyDescent="0.25">
      <c r="A220" s="3">
        <v>44232</v>
      </c>
      <c r="B220">
        <v>1.2041999999999999</v>
      </c>
      <c r="C220">
        <v>1.1963999999999999</v>
      </c>
      <c r="D220">
        <v>1.2050000000000001</v>
      </c>
      <c r="E220">
        <v>1.1952</v>
      </c>
      <c r="F220" s="1">
        <v>6.7000000000000002E-3</v>
      </c>
    </row>
    <row r="221" spans="1:6" x14ac:dyDescent="0.25">
      <c r="A221" s="3">
        <v>44231</v>
      </c>
      <c r="B221">
        <v>1.1961999999999999</v>
      </c>
      <c r="C221">
        <v>1.2033</v>
      </c>
      <c r="D221">
        <v>1.2042999999999999</v>
      </c>
      <c r="E221">
        <v>1.1957</v>
      </c>
      <c r="F221" s="1">
        <v>-6.0000000000000001E-3</v>
      </c>
    </row>
    <row r="222" spans="1:6" x14ac:dyDescent="0.25">
      <c r="A222" s="3">
        <v>44230</v>
      </c>
      <c r="B222">
        <v>1.2034</v>
      </c>
      <c r="C222">
        <v>1.2043999999999999</v>
      </c>
      <c r="D222">
        <v>1.2050000000000001</v>
      </c>
      <c r="E222">
        <v>1.2002999999999999</v>
      </c>
      <c r="F222" s="1">
        <v>-6.9999999999999999E-4</v>
      </c>
    </row>
    <row r="223" spans="1:6" x14ac:dyDescent="0.25">
      <c r="A223" s="3">
        <v>44229</v>
      </c>
      <c r="B223">
        <v>1.2041999999999999</v>
      </c>
      <c r="C223">
        <v>1.2059</v>
      </c>
      <c r="D223">
        <v>1.2089000000000001</v>
      </c>
      <c r="E223">
        <v>1.2011000000000001</v>
      </c>
      <c r="F223" s="1">
        <v>-1.4E-3</v>
      </c>
    </row>
    <row r="224" spans="1:6" x14ac:dyDescent="0.25">
      <c r="A224" s="3">
        <v>44228</v>
      </c>
      <c r="B224">
        <v>1.2059</v>
      </c>
      <c r="C224">
        <v>1.214</v>
      </c>
      <c r="D224">
        <v>1.2145999999999999</v>
      </c>
      <c r="E224">
        <v>1.2054</v>
      </c>
      <c r="F224" s="1">
        <v>-6.3E-3</v>
      </c>
    </row>
    <row r="225" spans="1:6" x14ac:dyDescent="0.25">
      <c r="A225" s="3">
        <v>44225</v>
      </c>
      <c r="B225">
        <v>1.2136</v>
      </c>
      <c r="C225">
        <v>1.2121</v>
      </c>
      <c r="D225">
        <v>1.2156</v>
      </c>
      <c r="E225">
        <v>1.2093</v>
      </c>
      <c r="F225" s="1">
        <v>1.1999999999999999E-3</v>
      </c>
    </row>
    <row r="226" spans="1:6" x14ac:dyDescent="0.25">
      <c r="A226" s="3">
        <v>44224</v>
      </c>
      <c r="B226">
        <v>1.2121</v>
      </c>
      <c r="C226">
        <v>1.2109000000000001</v>
      </c>
      <c r="D226">
        <v>1.2141999999999999</v>
      </c>
      <c r="E226">
        <v>1.2079</v>
      </c>
      <c r="F226" s="1">
        <v>1.1000000000000001E-3</v>
      </c>
    </row>
    <row r="227" spans="1:6" x14ac:dyDescent="0.25">
      <c r="A227" s="3">
        <v>44223</v>
      </c>
      <c r="B227">
        <v>1.2108000000000001</v>
      </c>
      <c r="C227">
        <v>1.216</v>
      </c>
      <c r="D227">
        <v>1.2170000000000001</v>
      </c>
      <c r="E227">
        <v>1.2057</v>
      </c>
      <c r="F227" s="1">
        <v>-4.3E-3</v>
      </c>
    </row>
    <row r="228" spans="1:6" x14ac:dyDescent="0.25">
      <c r="A228" s="3">
        <v>44222</v>
      </c>
      <c r="B228">
        <v>1.216</v>
      </c>
      <c r="C228">
        <v>1.2138</v>
      </c>
      <c r="D228">
        <v>1.2177</v>
      </c>
      <c r="E228">
        <v>1.2107000000000001</v>
      </c>
      <c r="F228" s="1">
        <v>1.9E-3</v>
      </c>
    </row>
    <row r="229" spans="1:6" x14ac:dyDescent="0.25">
      <c r="A229" s="3">
        <v>44221</v>
      </c>
      <c r="B229">
        <v>1.2137</v>
      </c>
      <c r="C229">
        <v>1.2168000000000001</v>
      </c>
      <c r="D229">
        <v>1.2183999999999999</v>
      </c>
      <c r="E229">
        <v>1.2115</v>
      </c>
      <c r="F229" s="1">
        <v>-2.5000000000000001E-3</v>
      </c>
    </row>
    <row r="230" spans="1:6" x14ac:dyDescent="0.25">
      <c r="A230" s="3">
        <v>44218</v>
      </c>
      <c r="B230">
        <v>1.2166999999999999</v>
      </c>
      <c r="C230">
        <v>1.2163999999999999</v>
      </c>
      <c r="D230">
        <v>1.2191000000000001</v>
      </c>
      <c r="E230">
        <v>1.2151000000000001</v>
      </c>
      <c r="F230" s="1">
        <v>4.0000000000000002E-4</v>
      </c>
    </row>
    <row r="231" spans="1:6" x14ac:dyDescent="0.25">
      <c r="A231" s="3">
        <v>44217</v>
      </c>
      <c r="B231">
        <v>1.2161999999999999</v>
      </c>
      <c r="C231">
        <v>1.2105999999999999</v>
      </c>
      <c r="D231">
        <v>1.2175</v>
      </c>
      <c r="E231">
        <v>1.2102999999999999</v>
      </c>
      <c r="F231" s="1">
        <v>4.7999999999999996E-3</v>
      </c>
    </row>
    <row r="232" spans="1:6" x14ac:dyDescent="0.25">
      <c r="A232" s="3">
        <v>44216</v>
      </c>
      <c r="B232">
        <v>1.2103999999999999</v>
      </c>
      <c r="C232">
        <v>1.2126999999999999</v>
      </c>
      <c r="D232">
        <v>1.2158</v>
      </c>
      <c r="E232">
        <v>1.2076</v>
      </c>
      <c r="F232" s="1">
        <v>-2E-3</v>
      </c>
    </row>
    <row r="233" spans="1:6" x14ac:dyDescent="0.25">
      <c r="A233" s="3">
        <v>44215</v>
      </c>
      <c r="B233">
        <v>1.2128000000000001</v>
      </c>
      <c r="C233">
        <v>1.2078</v>
      </c>
      <c r="D233">
        <v>1.2145999999999999</v>
      </c>
      <c r="E233">
        <v>1.2074</v>
      </c>
      <c r="F233" s="1">
        <v>4.3E-3</v>
      </c>
    </row>
    <row r="234" spans="1:6" x14ac:dyDescent="0.25">
      <c r="A234" s="3">
        <v>44214</v>
      </c>
      <c r="B234">
        <v>1.2076</v>
      </c>
      <c r="C234">
        <v>1.2084999999999999</v>
      </c>
      <c r="D234">
        <v>1.2091000000000001</v>
      </c>
      <c r="E234">
        <v>1.2054</v>
      </c>
      <c r="F234" s="1">
        <v>-2.0000000000000001E-4</v>
      </c>
    </row>
    <row r="235" spans="1:6" x14ac:dyDescent="0.25">
      <c r="A235" s="3">
        <v>44211</v>
      </c>
      <c r="B235">
        <v>1.2078</v>
      </c>
      <c r="C235">
        <v>1.2155</v>
      </c>
      <c r="D235">
        <v>1.2162999999999999</v>
      </c>
      <c r="E235">
        <v>1.2074</v>
      </c>
      <c r="F235" s="1">
        <v>-6.4000000000000003E-3</v>
      </c>
    </row>
    <row r="236" spans="1:6" x14ac:dyDescent="0.25">
      <c r="A236" s="3">
        <v>44210</v>
      </c>
      <c r="B236">
        <v>1.2156</v>
      </c>
      <c r="C236">
        <v>1.2157</v>
      </c>
      <c r="D236">
        <v>1.2179</v>
      </c>
      <c r="E236">
        <v>1.2111000000000001</v>
      </c>
      <c r="F236" s="1">
        <v>-1E-4</v>
      </c>
    </row>
    <row r="237" spans="1:6" x14ac:dyDescent="0.25">
      <c r="A237" s="3">
        <v>44209</v>
      </c>
      <c r="B237">
        <v>1.2157</v>
      </c>
      <c r="C237">
        <v>1.2208000000000001</v>
      </c>
      <c r="D237">
        <v>1.2223999999999999</v>
      </c>
      <c r="E237">
        <v>1.214</v>
      </c>
      <c r="F237" s="1">
        <v>-4.1000000000000003E-3</v>
      </c>
    </row>
    <row r="238" spans="1:6" x14ac:dyDescent="0.25">
      <c r="A238" s="3">
        <v>44208</v>
      </c>
      <c r="B238">
        <v>1.2206999999999999</v>
      </c>
      <c r="C238">
        <v>1.2152000000000001</v>
      </c>
      <c r="D238">
        <v>1.2211000000000001</v>
      </c>
      <c r="E238">
        <v>1.2136</v>
      </c>
      <c r="F238" s="1">
        <v>4.7999999999999996E-3</v>
      </c>
    </row>
    <row r="239" spans="1:6" x14ac:dyDescent="0.25">
      <c r="A239" s="3">
        <v>44207</v>
      </c>
      <c r="B239">
        <v>1.2149000000000001</v>
      </c>
      <c r="C239">
        <v>1.2217</v>
      </c>
      <c r="D239">
        <v>1.2226999999999999</v>
      </c>
      <c r="E239">
        <v>1.2132000000000001</v>
      </c>
      <c r="F239" s="1">
        <v>-5.5999999999999999E-3</v>
      </c>
    </row>
    <row r="240" spans="1:6" x14ac:dyDescent="0.25">
      <c r="A240" s="3">
        <v>44204</v>
      </c>
      <c r="B240">
        <v>1.2218</v>
      </c>
      <c r="C240">
        <v>1.2273000000000001</v>
      </c>
      <c r="D240">
        <v>1.2283999999999999</v>
      </c>
      <c r="E240">
        <v>1.2191000000000001</v>
      </c>
      <c r="F240" s="1">
        <v>-4.1999999999999997E-3</v>
      </c>
    </row>
    <row r="241" spans="1:6" x14ac:dyDescent="0.25">
      <c r="A241" s="3">
        <v>44203</v>
      </c>
      <c r="B241">
        <v>1.2270000000000001</v>
      </c>
      <c r="C241">
        <v>1.2326999999999999</v>
      </c>
      <c r="D241">
        <v>1.2345999999999999</v>
      </c>
      <c r="E241">
        <v>1.2243999999999999</v>
      </c>
      <c r="F241" s="1">
        <v>-4.4999999999999997E-3</v>
      </c>
    </row>
    <row r="242" spans="1:6" x14ac:dyDescent="0.25">
      <c r="A242" s="3">
        <v>44202</v>
      </c>
      <c r="B242">
        <v>1.2324999999999999</v>
      </c>
      <c r="C242">
        <v>1.2296</v>
      </c>
      <c r="D242">
        <v>1.2350000000000001</v>
      </c>
      <c r="E242">
        <v>1.2264999999999999</v>
      </c>
      <c r="F242" s="1">
        <v>2.5000000000000001E-3</v>
      </c>
    </row>
    <row r="243" spans="1:6" x14ac:dyDescent="0.25">
      <c r="A243" s="3">
        <v>44201</v>
      </c>
      <c r="B243">
        <v>1.2294</v>
      </c>
      <c r="C243">
        <v>1.2246999999999999</v>
      </c>
      <c r="D243">
        <v>1.2306999999999999</v>
      </c>
      <c r="E243">
        <v>1.2245999999999999</v>
      </c>
      <c r="F243" s="1">
        <v>3.8E-3</v>
      </c>
    </row>
    <row r="244" spans="1:6" x14ac:dyDescent="0.25">
      <c r="A244" s="3">
        <v>44200</v>
      </c>
      <c r="B244">
        <v>1.2248000000000001</v>
      </c>
      <c r="C244">
        <v>1.2231000000000001</v>
      </c>
      <c r="D244">
        <v>1.2310000000000001</v>
      </c>
      <c r="E244">
        <v>1.2222999999999999</v>
      </c>
      <c r="F244" s="1">
        <v>2.8999999999999998E-3</v>
      </c>
    </row>
    <row r="245" spans="1:6" x14ac:dyDescent="0.25">
      <c r="A245" s="3">
        <v>44197</v>
      </c>
      <c r="B245">
        <v>1.2212000000000001</v>
      </c>
      <c r="C245">
        <v>1.2216</v>
      </c>
      <c r="D245">
        <v>1.2217</v>
      </c>
      <c r="E245">
        <v>1.2210000000000001</v>
      </c>
      <c r="F245" s="1">
        <v>-1E-4</v>
      </c>
    </row>
    <row r="246" spans="1:6" x14ac:dyDescent="0.25">
      <c r="A246" s="3">
        <v>44196</v>
      </c>
      <c r="B246">
        <v>1.2213000000000001</v>
      </c>
      <c r="C246">
        <v>1.2298</v>
      </c>
      <c r="D246">
        <v>1.2310000000000001</v>
      </c>
      <c r="E246">
        <v>1.2209000000000001</v>
      </c>
      <c r="F246" s="1">
        <v>-6.7000000000000002E-3</v>
      </c>
    </row>
    <row r="247" spans="1:6" x14ac:dyDescent="0.25">
      <c r="A247" s="3">
        <v>44195</v>
      </c>
      <c r="B247">
        <v>1.2295</v>
      </c>
      <c r="C247">
        <v>1.2248000000000001</v>
      </c>
      <c r="D247">
        <v>1.2311000000000001</v>
      </c>
      <c r="E247">
        <v>1.2245999999999999</v>
      </c>
      <c r="F247" s="1">
        <v>3.8999999999999998E-3</v>
      </c>
    </row>
    <row r="248" spans="1:6" x14ac:dyDescent="0.25">
      <c r="A248" s="3">
        <v>44194</v>
      </c>
      <c r="B248">
        <v>1.2246999999999999</v>
      </c>
      <c r="C248">
        <v>1.2217</v>
      </c>
      <c r="D248">
        <v>1.2276</v>
      </c>
      <c r="E248">
        <v>1.2206999999999999</v>
      </c>
      <c r="F248" s="1">
        <v>2.7000000000000001E-3</v>
      </c>
    </row>
    <row r="249" spans="1:6" x14ac:dyDescent="0.25">
      <c r="A249" s="3">
        <v>44193</v>
      </c>
      <c r="B249">
        <v>1.2214</v>
      </c>
      <c r="C249">
        <v>1.2202</v>
      </c>
      <c r="D249">
        <v>1.2251000000000001</v>
      </c>
      <c r="E249">
        <v>1.2181</v>
      </c>
      <c r="F249" s="1">
        <v>8.0000000000000004E-4</v>
      </c>
    </row>
    <row r="250" spans="1:6" x14ac:dyDescent="0.25">
      <c r="A250" s="3">
        <v>44190</v>
      </c>
      <c r="B250">
        <v>1.2203999999999999</v>
      </c>
      <c r="C250">
        <v>1.2185999999999999</v>
      </c>
      <c r="D250">
        <v>1.2212000000000001</v>
      </c>
      <c r="E250">
        <v>1.2164999999999999</v>
      </c>
      <c r="F250" s="1">
        <v>1.5E-3</v>
      </c>
    </row>
    <row r="251" spans="1:6" x14ac:dyDescent="0.25">
      <c r="A251" s="3">
        <v>44189</v>
      </c>
      <c r="B251">
        <v>1.2185999999999999</v>
      </c>
      <c r="C251">
        <v>1.2188000000000001</v>
      </c>
      <c r="D251">
        <v>1.2217</v>
      </c>
      <c r="E251">
        <v>1.2177</v>
      </c>
      <c r="F251" s="1">
        <v>1E-4</v>
      </c>
    </row>
    <row r="252" spans="1:6" x14ac:dyDescent="0.25">
      <c r="A252" s="3">
        <v>44188</v>
      </c>
      <c r="B252">
        <v>1.2184999999999999</v>
      </c>
      <c r="C252">
        <v>1.2162999999999999</v>
      </c>
      <c r="D252">
        <v>1.2221</v>
      </c>
      <c r="E252">
        <v>1.2154</v>
      </c>
      <c r="F252" s="1">
        <v>2E-3</v>
      </c>
    </row>
    <row r="253" spans="1:6" x14ac:dyDescent="0.25">
      <c r="A253" s="3">
        <v>44187</v>
      </c>
      <c r="B253">
        <v>1.2161</v>
      </c>
      <c r="C253">
        <v>1.2243999999999999</v>
      </c>
      <c r="D253">
        <v>1.2257</v>
      </c>
      <c r="E253">
        <v>1.2151000000000001</v>
      </c>
      <c r="F253" s="1">
        <v>-6.6E-3</v>
      </c>
    </row>
    <row r="254" spans="1:6" x14ac:dyDescent="0.25">
      <c r="A254" s="3">
        <v>44186</v>
      </c>
      <c r="B254">
        <v>1.2242</v>
      </c>
      <c r="C254">
        <v>1.2242</v>
      </c>
      <c r="D254">
        <v>1.2254</v>
      </c>
      <c r="E254">
        <v>1.2129000000000001</v>
      </c>
      <c r="F254" s="1">
        <v>-1.1000000000000001E-3</v>
      </c>
    </row>
    <row r="255" spans="1:6" x14ac:dyDescent="0.25">
      <c r="A255" s="3">
        <v>44183</v>
      </c>
      <c r="B255">
        <v>1.2255</v>
      </c>
      <c r="C255">
        <v>1.2267999999999999</v>
      </c>
      <c r="D255">
        <v>1.2273000000000001</v>
      </c>
      <c r="E255">
        <v>1.2224999999999999</v>
      </c>
      <c r="F255" s="1">
        <v>-8.9999999999999998E-4</v>
      </c>
    </row>
    <row r="256" spans="1:6" x14ac:dyDescent="0.25">
      <c r="A256" s="3">
        <v>44182</v>
      </c>
      <c r="B256">
        <v>1.2265999999999999</v>
      </c>
      <c r="C256">
        <v>1.2199</v>
      </c>
      <c r="D256">
        <v>1.2274</v>
      </c>
      <c r="E256">
        <v>1.2191000000000001</v>
      </c>
      <c r="F256" s="1">
        <v>5.7000000000000002E-3</v>
      </c>
    </row>
    <row r="257" spans="1:6" x14ac:dyDescent="0.25">
      <c r="A257" s="3">
        <v>44181</v>
      </c>
      <c r="B257">
        <v>1.2197</v>
      </c>
      <c r="C257">
        <v>1.2152000000000001</v>
      </c>
      <c r="D257">
        <v>1.2213000000000001</v>
      </c>
      <c r="E257">
        <v>1.2124999999999999</v>
      </c>
      <c r="F257" s="1">
        <v>3.8E-3</v>
      </c>
    </row>
    <row r="258" spans="1:6" x14ac:dyDescent="0.25">
      <c r="A258" s="3">
        <v>44180</v>
      </c>
      <c r="B258">
        <v>1.2151000000000001</v>
      </c>
      <c r="C258">
        <v>1.2142999999999999</v>
      </c>
      <c r="D258">
        <v>1.2170000000000001</v>
      </c>
      <c r="E258">
        <v>1.2121</v>
      </c>
      <c r="F258" s="1">
        <v>6.9999999999999999E-4</v>
      </c>
    </row>
    <row r="259" spans="1:6" x14ac:dyDescent="0.25">
      <c r="A259" s="3">
        <v>44179</v>
      </c>
      <c r="B259">
        <v>1.2142999999999999</v>
      </c>
      <c r="C259">
        <v>1.2131000000000001</v>
      </c>
      <c r="D259">
        <v>1.2177</v>
      </c>
      <c r="E259">
        <v>1.2115</v>
      </c>
      <c r="F259" s="1">
        <v>2.5999999999999999E-3</v>
      </c>
    </row>
    <row r="260" spans="1:6" x14ac:dyDescent="0.25">
      <c r="A260" s="3">
        <v>44176</v>
      </c>
      <c r="B260">
        <v>1.2111000000000001</v>
      </c>
      <c r="C260">
        <v>1.2137</v>
      </c>
      <c r="D260">
        <v>1.2162999999999999</v>
      </c>
      <c r="E260">
        <v>1.2104999999999999</v>
      </c>
      <c r="F260" s="1">
        <v>-2.0999999999999999E-3</v>
      </c>
    </row>
    <row r="261" spans="1:6" x14ac:dyDescent="0.25">
      <c r="A261" s="3">
        <v>44175</v>
      </c>
      <c r="B261">
        <v>1.2136</v>
      </c>
      <c r="C261">
        <v>1.2082999999999999</v>
      </c>
      <c r="D261">
        <v>1.216</v>
      </c>
      <c r="E261">
        <v>1.2075</v>
      </c>
      <c r="F261" s="1">
        <v>4.5999999999999999E-3</v>
      </c>
    </row>
    <row r="262" spans="1:6" x14ac:dyDescent="0.25">
      <c r="A262" s="3">
        <v>44174</v>
      </c>
      <c r="B262">
        <v>1.2081</v>
      </c>
      <c r="C262">
        <v>1.2102999999999999</v>
      </c>
      <c r="D262">
        <v>1.2148000000000001</v>
      </c>
      <c r="E262">
        <v>1.2059</v>
      </c>
      <c r="F262" s="1">
        <v>-1.6999999999999999E-3</v>
      </c>
    </row>
    <row r="263" spans="1:6" x14ac:dyDescent="0.25">
      <c r="A263" s="3">
        <v>44173</v>
      </c>
      <c r="B263">
        <v>1.2101</v>
      </c>
      <c r="C263">
        <v>1.2109000000000001</v>
      </c>
      <c r="D263">
        <v>1.2134</v>
      </c>
      <c r="E263">
        <v>1.2095</v>
      </c>
      <c r="F263" s="1">
        <v>-5.9999999999999995E-4</v>
      </c>
    </row>
    <row r="264" spans="1:6" x14ac:dyDescent="0.25">
      <c r="A264" s="3">
        <v>44172</v>
      </c>
      <c r="B264">
        <v>1.2108000000000001</v>
      </c>
      <c r="C264">
        <v>1.2128000000000001</v>
      </c>
      <c r="D264">
        <v>1.2166999999999999</v>
      </c>
      <c r="E264">
        <v>1.2078</v>
      </c>
      <c r="F264" s="1">
        <v>-1E-3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4F67C-B75B-4D5A-B497-1465F2E75719}">
  <dimension ref="A1:F248"/>
  <sheetViews>
    <sheetView workbookViewId="0">
      <selection activeCell="A226" sqref="A1:B1048576"/>
    </sheetView>
  </sheetViews>
  <sheetFormatPr defaultRowHeight="13.8" x14ac:dyDescent="0.25"/>
  <cols>
    <col min="1" max="1" width="11.21875" style="3" bestFit="1" customWidth="1"/>
  </cols>
  <sheetData>
    <row r="1" spans="1:6" x14ac:dyDescent="0.25">
      <c r="A1" s="3" t="s">
        <v>261</v>
      </c>
      <c r="B1" t="s">
        <v>260</v>
      </c>
      <c r="C1" t="s">
        <v>259</v>
      </c>
      <c r="D1" t="s">
        <v>258</v>
      </c>
      <c r="E1" t="s">
        <v>257</v>
      </c>
      <c r="F1" t="s">
        <v>255</v>
      </c>
    </row>
    <row r="2" spans="1:6" x14ac:dyDescent="0.25">
      <c r="A2" s="3">
        <v>44538</v>
      </c>
      <c r="B2">
        <v>6.3491</v>
      </c>
      <c r="C2">
        <v>6.3667999999999996</v>
      </c>
      <c r="D2">
        <v>6.367</v>
      </c>
      <c r="E2">
        <v>6.3456000000000001</v>
      </c>
      <c r="F2" s="1">
        <v>-2.5999999999999999E-3</v>
      </c>
    </row>
    <row r="3" spans="1:6" x14ac:dyDescent="0.25">
      <c r="A3" s="3">
        <v>44537</v>
      </c>
      <c r="B3">
        <v>6.3657000000000004</v>
      </c>
      <c r="C3">
        <v>6.3731999999999998</v>
      </c>
      <c r="D3">
        <v>6.3746</v>
      </c>
      <c r="E3">
        <v>6.3635999999999999</v>
      </c>
      <c r="F3" s="1">
        <v>-1.6000000000000001E-3</v>
      </c>
    </row>
    <row r="4" spans="1:6" x14ac:dyDescent="0.25">
      <c r="A4" s="3">
        <v>44536</v>
      </c>
      <c r="B4">
        <v>6.3756000000000004</v>
      </c>
      <c r="C4">
        <v>6.3712999999999997</v>
      </c>
      <c r="D4">
        <v>6.3807999999999998</v>
      </c>
      <c r="E4">
        <v>6.3659999999999997</v>
      </c>
      <c r="F4" s="1">
        <v>-1E-4</v>
      </c>
    </row>
    <row r="5" spans="1:6" x14ac:dyDescent="0.25">
      <c r="A5" s="3">
        <v>44533</v>
      </c>
      <c r="B5">
        <v>6.3764000000000003</v>
      </c>
      <c r="C5">
        <v>6.3771000000000004</v>
      </c>
      <c r="D5">
        <v>6.3773</v>
      </c>
      <c r="E5">
        <v>6.3666</v>
      </c>
      <c r="F5" s="1">
        <v>0</v>
      </c>
    </row>
    <row r="6" spans="1:6" x14ac:dyDescent="0.25">
      <c r="A6" s="3">
        <v>44532</v>
      </c>
      <c r="B6">
        <v>6.3762999999999996</v>
      </c>
      <c r="C6">
        <v>6.3710000000000004</v>
      </c>
      <c r="D6">
        <v>6.3807999999999998</v>
      </c>
      <c r="E6">
        <v>6.3662999999999998</v>
      </c>
      <c r="F6" s="1">
        <v>1.4E-3</v>
      </c>
    </row>
    <row r="7" spans="1:6" x14ac:dyDescent="0.25">
      <c r="A7" s="3">
        <v>44531</v>
      </c>
      <c r="B7">
        <v>6.3673000000000002</v>
      </c>
      <c r="C7">
        <v>6.3681000000000001</v>
      </c>
      <c r="D7">
        <v>6.3738000000000001</v>
      </c>
      <c r="E7">
        <v>6.3596000000000004</v>
      </c>
      <c r="F7" s="1">
        <v>5.0000000000000001E-4</v>
      </c>
    </row>
    <row r="8" spans="1:6" x14ac:dyDescent="0.25">
      <c r="A8" s="3">
        <v>44530</v>
      </c>
      <c r="B8">
        <v>6.3639999999999999</v>
      </c>
      <c r="C8">
        <v>6.3789999999999996</v>
      </c>
      <c r="D8">
        <v>6.3795000000000002</v>
      </c>
      <c r="E8">
        <v>6.3624999999999998</v>
      </c>
      <c r="F8" s="1">
        <v>-3.7000000000000002E-3</v>
      </c>
    </row>
    <row r="9" spans="1:6" x14ac:dyDescent="0.25">
      <c r="A9" s="3">
        <v>44529</v>
      </c>
      <c r="B9">
        <v>6.3875000000000002</v>
      </c>
      <c r="C9">
        <v>6.3884999999999996</v>
      </c>
      <c r="D9">
        <v>6.3902999999999999</v>
      </c>
      <c r="E9">
        <v>6.3779000000000003</v>
      </c>
      <c r="F9" s="1">
        <v>-8.0000000000000004E-4</v>
      </c>
    </row>
    <row r="10" spans="1:6" x14ac:dyDescent="0.25">
      <c r="A10" s="3">
        <v>44526</v>
      </c>
      <c r="B10">
        <v>6.3924000000000003</v>
      </c>
      <c r="C10">
        <v>6.3860999999999999</v>
      </c>
      <c r="D10">
        <v>6.3949999999999996</v>
      </c>
      <c r="E10">
        <v>6.3853999999999997</v>
      </c>
      <c r="F10" s="1">
        <v>1E-3</v>
      </c>
    </row>
    <row r="11" spans="1:6" x14ac:dyDescent="0.25">
      <c r="A11" s="3">
        <v>44525</v>
      </c>
      <c r="B11">
        <v>6.3860000000000001</v>
      </c>
      <c r="C11">
        <v>6.3914</v>
      </c>
      <c r="D11">
        <v>6.3920000000000003</v>
      </c>
      <c r="E11">
        <v>6.3837999999999999</v>
      </c>
      <c r="F11" s="1">
        <v>-8.9999999999999998E-4</v>
      </c>
    </row>
    <row r="12" spans="1:6" x14ac:dyDescent="0.25">
      <c r="A12" s="3">
        <v>44524</v>
      </c>
      <c r="B12">
        <v>6.3917000000000002</v>
      </c>
      <c r="C12">
        <v>6.3895999999999997</v>
      </c>
      <c r="D12">
        <v>6.3944999999999999</v>
      </c>
      <c r="E12">
        <v>6.3837999999999999</v>
      </c>
      <c r="F12" s="1">
        <v>1E-4</v>
      </c>
    </row>
    <row r="13" spans="1:6" x14ac:dyDescent="0.25">
      <c r="A13" s="3">
        <v>44523</v>
      </c>
      <c r="B13">
        <v>6.391</v>
      </c>
      <c r="C13">
        <v>6.3853999999999997</v>
      </c>
      <c r="D13">
        <v>6.3948</v>
      </c>
      <c r="E13">
        <v>6.3811999999999998</v>
      </c>
      <c r="F13" s="1">
        <v>1.1000000000000001E-3</v>
      </c>
    </row>
    <row r="14" spans="1:6" x14ac:dyDescent="0.25">
      <c r="A14" s="3">
        <v>44522</v>
      </c>
      <c r="B14">
        <v>6.3841999999999999</v>
      </c>
      <c r="C14">
        <v>6.3906999999999998</v>
      </c>
      <c r="D14">
        <v>6.391</v>
      </c>
      <c r="E14">
        <v>6.3746</v>
      </c>
      <c r="F14" s="1">
        <v>-2.9999999999999997E-4</v>
      </c>
    </row>
    <row r="15" spans="1:6" x14ac:dyDescent="0.25">
      <c r="A15" s="3">
        <v>44519</v>
      </c>
      <c r="B15">
        <v>6.3863000000000003</v>
      </c>
      <c r="C15">
        <v>6.3837000000000002</v>
      </c>
      <c r="D15">
        <v>6.3925000000000001</v>
      </c>
      <c r="E15">
        <v>6.3791000000000002</v>
      </c>
      <c r="F15" s="1">
        <v>2.0000000000000001E-4</v>
      </c>
    </row>
    <row r="16" spans="1:6" x14ac:dyDescent="0.25">
      <c r="A16" s="3">
        <v>44518</v>
      </c>
      <c r="B16">
        <v>6.3851000000000004</v>
      </c>
      <c r="C16">
        <v>6.3780000000000001</v>
      </c>
      <c r="D16">
        <v>6.3895999999999997</v>
      </c>
      <c r="E16">
        <v>6.3733000000000004</v>
      </c>
      <c r="F16" s="1">
        <v>1.1999999999999999E-3</v>
      </c>
    </row>
    <row r="17" spans="1:6" x14ac:dyDescent="0.25">
      <c r="A17" s="3">
        <v>44517</v>
      </c>
      <c r="B17">
        <v>6.3775000000000004</v>
      </c>
      <c r="C17">
        <v>6.3887999999999998</v>
      </c>
      <c r="D17">
        <v>6.3944999999999999</v>
      </c>
      <c r="E17">
        <v>6.3741000000000003</v>
      </c>
      <c r="F17" s="1">
        <v>-2.3E-3</v>
      </c>
    </row>
    <row r="18" spans="1:6" x14ac:dyDescent="0.25">
      <c r="A18" s="3">
        <v>44516</v>
      </c>
      <c r="B18">
        <v>6.3918999999999997</v>
      </c>
      <c r="C18">
        <v>6.3818999999999999</v>
      </c>
      <c r="D18">
        <v>6.3979999999999997</v>
      </c>
      <c r="E18">
        <v>6.3663999999999996</v>
      </c>
      <c r="F18" s="1">
        <v>1.5E-3</v>
      </c>
    </row>
    <row r="19" spans="1:6" x14ac:dyDescent="0.25">
      <c r="A19" s="3">
        <v>44515</v>
      </c>
      <c r="B19">
        <v>6.3823999999999996</v>
      </c>
      <c r="C19">
        <v>6.3807999999999998</v>
      </c>
      <c r="D19">
        <v>6.3868</v>
      </c>
      <c r="E19">
        <v>6.3768000000000002</v>
      </c>
      <c r="F19" s="1">
        <v>5.9999999999999995E-4</v>
      </c>
    </row>
    <row r="20" spans="1:6" x14ac:dyDescent="0.25">
      <c r="A20" s="3">
        <v>44512</v>
      </c>
      <c r="B20">
        <v>6.3787000000000003</v>
      </c>
      <c r="C20">
        <v>6.3962000000000003</v>
      </c>
      <c r="D20">
        <v>6.3989000000000003</v>
      </c>
      <c r="E20">
        <v>6.3780999999999999</v>
      </c>
      <c r="F20" s="1">
        <v>-1.6999999999999999E-3</v>
      </c>
    </row>
    <row r="21" spans="1:6" x14ac:dyDescent="0.25">
      <c r="A21" s="3">
        <v>44511</v>
      </c>
      <c r="B21">
        <v>6.3898000000000001</v>
      </c>
      <c r="C21">
        <v>6.3888999999999996</v>
      </c>
      <c r="D21">
        <v>6.4097999999999997</v>
      </c>
      <c r="E21">
        <v>6.3882000000000003</v>
      </c>
      <c r="F21" s="1">
        <v>2.9999999999999997E-4</v>
      </c>
    </row>
    <row r="22" spans="1:6" x14ac:dyDescent="0.25">
      <c r="A22" s="3">
        <v>44510</v>
      </c>
      <c r="B22">
        <v>6.3882000000000003</v>
      </c>
      <c r="C22">
        <v>6.3928000000000003</v>
      </c>
      <c r="D22">
        <v>6.3964999999999996</v>
      </c>
      <c r="E22">
        <v>6.3822999999999999</v>
      </c>
      <c r="F22" s="1">
        <v>-5.0000000000000001E-4</v>
      </c>
    </row>
    <row r="23" spans="1:6" x14ac:dyDescent="0.25">
      <c r="A23" s="3">
        <v>44509</v>
      </c>
      <c r="B23">
        <v>6.3916000000000004</v>
      </c>
      <c r="C23">
        <v>6.3924000000000003</v>
      </c>
      <c r="D23">
        <v>6.3986000000000001</v>
      </c>
      <c r="E23">
        <v>6.3872999999999998</v>
      </c>
      <c r="F23" s="1">
        <v>2.0000000000000001E-4</v>
      </c>
    </row>
    <row r="24" spans="1:6" x14ac:dyDescent="0.25">
      <c r="A24" s="3">
        <v>44508</v>
      </c>
      <c r="B24">
        <v>6.3902000000000001</v>
      </c>
      <c r="C24">
        <v>6.3967000000000001</v>
      </c>
      <c r="D24">
        <v>6.4008000000000003</v>
      </c>
      <c r="E24">
        <v>6.3914</v>
      </c>
      <c r="F24" s="1">
        <v>-1.1999999999999999E-3</v>
      </c>
    </row>
    <row r="25" spans="1:6" x14ac:dyDescent="0.25">
      <c r="A25" s="3">
        <v>44505</v>
      </c>
      <c r="B25">
        <v>6.3979999999999997</v>
      </c>
      <c r="C25">
        <v>6.3966000000000003</v>
      </c>
      <c r="D25">
        <v>6.4061000000000003</v>
      </c>
      <c r="E25">
        <v>6.3966000000000003</v>
      </c>
      <c r="F25" s="1">
        <v>2.0000000000000001E-4</v>
      </c>
    </row>
    <row r="26" spans="1:6" x14ac:dyDescent="0.25">
      <c r="A26" s="3">
        <v>44504</v>
      </c>
      <c r="B26">
        <v>6.3970000000000002</v>
      </c>
      <c r="C26">
        <v>6.3959999999999999</v>
      </c>
      <c r="D26">
        <v>6.4013</v>
      </c>
      <c r="E26">
        <v>6.3898999999999999</v>
      </c>
      <c r="F26" s="1">
        <v>-1.4E-3</v>
      </c>
    </row>
    <row r="27" spans="1:6" x14ac:dyDescent="0.25">
      <c r="A27" s="3">
        <v>44503</v>
      </c>
      <c r="B27">
        <v>6.4061000000000003</v>
      </c>
      <c r="C27">
        <v>6.4009</v>
      </c>
      <c r="D27">
        <v>6.4085000000000001</v>
      </c>
      <c r="E27">
        <v>6.3924000000000003</v>
      </c>
      <c r="F27" s="1">
        <v>1E-3</v>
      </c>
    </row>
    <row r="28" spans="1:6" x14ac:dyDescent="0.25">
      <c r="A28" s="3">
        <v>44502</v>
      </c>
      <c r="B28">
        <v>6.3994999999999997</v>
      </c>
      <c r="C28">
        <v>6.3966000000000003</v>
      </c>
      <c r="D28">
        <v>6.4029999999999996</v>
      </c>
      <c r="E28">
        <v>6.3940999999999999</v>
      </c>
      <c r="F28" s="1">
        <v>4.0000000000000002E-4</v>
      </c>
    </row>
    <row r="29" spans="1:6" x14ac:dyDescent="0.25">
      <c r="A29" s="3">
        <v>44501</v>
      </c>
      <c r="B29">
        <v>6.3971999999999998</v>
      </c>
      <c r="C29">
        <v>6.4059999999999997</v>
      </c>
      <c r="D29">
        <v>6.4078999999999997</v>
      </c>
      <c r="E29">
        <v>6.3940999999999999</v>
      </c>
      <c r="F29" s="1">
        <v>-1.1999999999999999E-3</v>
      </c>
    </row>
    <row r="30" spans="1:6" x14ac:dyDescent="0.25">
      <c r="A30" s="3">
        <v>44498</v>
      </c>
      <c r="B30">
        <v>6.4050000000000002</v>
      </c>
      <c r="C30">
        <v>6.3930999999999996</v>
      </c>
      <c r="D30">
        <v>6.4093999999999998</v>
      </c>
      <c r="E30">
        <v>6.3875999999999999</v>
      </c>
      <c r="F30" s="1">
        <v>2.0999999999999999E-3</v>
      </c>
    </row>
    <row r="31" spans="1:6" x14ac:dyDescent="0.25">
      <c r="A31" s="3">
        <v>44497</v>
      </c>
      <c r="B31">
        <v>6.3917000000000002</v>
      </c>
      <c r="C31">
        <v>6.3975999999999997</v>
      </c>
      <c r="D31">
        <v>6.4050000000000002</v>
      </c>
      <c r="E31">
        <v>6.3914</v>
      </c>
      <c r="F31" s="1">
        <v>0</v>
      </c>
    </row>
    <row r="32" spans="1:6" x14ac:dyDescent="0.25">
      <c r="A32" s="3">
        <v>44496</v>
      </c>
      <c r="B32">
        <v>6.3914999999999997</v>
      </c>
      <c r="C32">
        <v>6.3810000000000002</v>
      </c>
      <c r="D32">
        <v>6.3986000000000001</v>
      </c>
      <c r="E32">
        <v>6.3804999999999996</v>
      </c>
      <c r="F32" s="1">
        <v>1.5E-3</v>
      </c>
    </row>
    <row r="33" spans="1:6" x14ac:dyDescent="0.25">
      <c r="A33" s="3">
        <v>44495</v>
      </c>
      <c r="B33">
        <v>6.3819999999999997</v>
      </c>
      <c r="C33">
        <v>6.3825000000000003</v>
      </c>
      <c r="D33">
        <v>6.3874000000000004</v>
      </c>
      <c r="E33">
        <v>6.3776999999999999</v>
      </c>
      <c r="F33" s="1">
        <v>-5.9999999999999995E-4</v>
      </c>
    </row>
    <row r="34" spans="1:6" x14ac:dyDescent="0.25">
      <c r="A34" s="3">
        <v>44494</v>
      </c>
      <c r="B34">
        <v>6.3856000000000002</v>
      </c>
      <c r="C34">
        <v>6.3875000000000002</v>
      </c>
      <c r="D34">
        <v>6.3929</v>
      </c>
      <c r="E34">
        <v>6.3787000000000003</v>
      </c>
      <c r="F34" s="1">
        <v>2.9999999999999997E-4</v>
      </c>
    </row>
    <row r="35" spans="1:6" x14ac:dyDescent="0.25">
      <c r="A35" s="3">
        <v>44491</v>
      </c>
      <c r="B35">
        <v>6.3838999999999997</v>
      </c>
      <c r="C35">
        <v>6.391</v>
      </c>
      <c r="D35">
        <v>6.4019000000000004</v>
      </c>
      <c r="E35">
        <v>6.3807999999999998</v>
      </c>
      <c r="F35" s="1">
        <v>-1.2999999999999999E-3</v>
      </c>
    </row>
    <row r="36" spans="1:6" x14ac:dyDescent="0.25">
      <c r="A36" s="3">
        <v>44490</v>
      </c>
      <c r="B36">
        <v>6.3925000000000001</v>
      </c>
      <c r="C36">
        <v>6.3940000000000001</v>
      </c>
      <c r="D36">
        <v>6.4031000000000002</v>
      </c>
      <c r="E36">
        <v>6.3872</v>
      </c>
      <c r="F36" s="1">
        <v>-2.0000000000000001E-4</v>
      </c>
    </row>
    <row r="37" spans="1:6" x14ac:dyDescent="0.25">
      <c r="A37" s="3">
        <v>44489</v>
      </c>
      <c r="B37">
        <v>6.3936000000000002</v>
      </c>
      <c r="C37">
        <v>6.3818000000000001</v>
      </c>
      <c r="D37">
        <v>6.3978999999999999</v>
      </c>
      <c r="E37">
        <v>6.3818000000000001</v>
      </c>
      <c r="F37" s="1">
        <v>1.8E-3</v>
      </c>
    </row>
    <row r="38" spans="1:6" x14ac:dyDescent="0.25">
      <c r="A38" s="3">
        <v>44488</v>
      </c>
      <c r="B38">
        <v>6.3822000000000001</v>
      </c>
      <c r="C38">
        <v>6.4298999999999999</v>
      </c>
      <c r="D38">
        <v>6.4298999999999999</v>
      </c>
      <c r="E38">
        <v>6.3796999999999997</v>
      </c>
      <c r="F38" s="1">
        <v>-7.3000000000000001E-3</v>
      </c>
    </row>
    <row r="39" spans="1:6" x14ac:dyDescent="0.25">
      <c r="A39" s="3">
        <v>44487</v>
      </c>
      <c r="B39">
        <v>6.4290000000000003</v>
      </c>
      <c r="C39">
        <v>6.4335000000000004</v>
      </c>
      <c r="D39">
        <v>6.4405000000000001</v>
      </c>
      <c r="E39">
        <v>6.4276</v>
      </c>
      <c r="F39" s="1">
        <v>-8.0000000000000004E-4</v>
      </c>
    </row>
    <row r="40" spans="1:6" x14ac:dyDescent="0.25">
      <c r="A40" s="3">
        <v>44484</v>
      </c>
      <c r="B40">
        <v>6.4340000000000002</v>
      </c>
      <c r="C40">
        <v>6.4358000000000004</v>
      </c>
      <c r="D40">
        <v>6.4414999999999996</v>
      </c>
      <c r="E40">
        <v>6.4255000000000004</v>
      </c>
      <c r="F40" s="1">
        <v>-5.9999999999999995E-4</v>
      </c>
    </row>
    <row r="41" spans="1:6" x14ac:dyDescent="0.25">
      <c r="A41" s="3">
        <v>44483</v>
      </c>
      <c r="B41">
        <v>6.4379999999999997</v>
      </c>
      <c r="C41">
        <v>6.4337</v>
      </c>
      <c r="D41">
        <v>6.4417</v>
      </c>
      <c r="E41">
        <v>6.4310999999999998</v>
      </c>
      <c r="F41" s="1">
        <v>1.8E-3</v>
      </c>
    </row>
    <row r="42" spans="1:6" x14ac:dyDescent="0.25">
      <c r="A42" s="3">
        <v>44482</v>
      </c>
      <c r="B42">
        <v>6.4261999999999997</v>
      </c>
      <c r="C42">
        <v>6.4505999999999997</v>
      </c>
      <c r="D42">
        <v>6.452</v>
      </c>
      <c r="E42">
        <v>6.4253</v>
      </c>
      <c r="F42" s="1">
        <v>-3.5000000000000001E-3</v>
      </c>
    </row>
    <row r="43" spans="1:6" x14ac:dyDescent="0.25">
      <c r="A43" s="3">
        <v>44481</v>
      </c>
      <c r="B43">
        <v>6.4485000000000001</v>
      </c>
      <c r="C43">
        <v>6.4589999999999996</v>
      </c>
      <c r="D43">
        <v>6.4593999999999996</v>
      </c>
      <c r="E43">
        <v>6.4459999999999997</v>
      </c>
      <c r="F43" s="1">
        <v>-2.0000000000000001E-4</v>
      </c>
    </row>
    <row r="44" spans="1:6" x14ac:dyDescent="0.25">
      <c r="A44" s="3">
        <v>44480</v>
      </c>
      <c r="B44">
        <v>6.4500999999999999</v>
      </c>
      <c r="C44">
        <v>6.4424999999999999</v>
      </c>
      <c r="D44">
        <v>6.4507000000000003</v>
      </c>
      <c r="E44">
        <v>6.4340999999999999</v>
      </c>
      <c r="F44" s="1">
        <v>1E-3</v>
      </c>
    </row>
    <row r="45" spans="1:6" x14ac:dyDescent="0.25">
      <c r="A45" s="3">
        <v>44477</v>
      </c>
      <c r="B45">
        <v>6.4435000000000002</v>
      </c>
      <c r="C45">
        <v>6.4493</v>
      </c>
      <c r="D45">
        <v>6.4528999999999996</v>
      </c>
      <c r="E45">
        <v>6.4391999999999996</v>
      </c>
      <c r="F45" s="1">
        <v>-2.9999999999999997E-4</v>
      </c>
    </row>
    <row r="46" spans="1:6" x14ac:dyDescent="0.25">
      <c r="A46" s="3">
        <v>44469</v>
      </c>
      <c r="B46">
        <v>6.4451999999999998</v>
      </c>
      <c r="C46">
        <v>6.4710999999999999</v>
      </c>
      <c r="D46">
        <v>6.4752000000000001</v>
      </c>
      <c r="E46">
        <v>6.4431000000000003</v>
      </c>
      <c r="F46" s="1">
        <v>-3.8999999999999998E-3</v>
      </c>
    </row>
    <row r="47" spans="1:6" x14ac:dyDescent="0.25">
      <c r="A47" s="3">
        <v>44468</v>
      </c>
      <c r="B47">
        <v>6.4702000000000002</v>
      </c>
      <c r="C47">
        <v>6.4610000000000003</v>
      </c>
      <c r="D47">
        <v>6.476</v>
      </c>
      <c r="E47">
        <v>6.4603999999999999</v>
      </c>
      <c r="F47" s="1">
        <v>1.6999999999999999E-3</v>
      </c>
    </row>
    <row r="48" spans="1:6" x14ac:dyDescent="0.25">
      <c r="A48" s="3">
        <v>44467</v>
      </c>
      <c r="B48">
        <v>6.4595000000000002</v>
      </c>
      <c r="C48">
        <v>6.4596999999999998</v>
      </c>
      <c r="D48">
        <v>6.4638999999999998</v>
      </c>
      <c r="E48">
        <v>6.4509999999999996</v>
      </c>
      <c r="F48" s="1">
        <v>5.0000000000000001E-4</v>
      </c>
    </row>
    <row r="49" spans="1:6" x14ac:dyDescent="0.25">
      <c r="A49" s="3">
        <v>44466</v>
      </c>
      <c r="B49">
        <v>6.4560000000000004</v>
      </c>
      <c r="C49">
        <v>6.4558999999999997</v>
      </c>
      <c r="D49">
        <v>6.4653</v>
      </c>
      <c r="E49">
        <v>6.4535999999999998</v>
      </c>
      <c r="F49" s="1">
        <v>-1.5E-3</v>
      </c>
    </row>
    <row r="50" spans="1:6" x14ac:dyDescent="0.25">
      <c r="A50" s="3">
        <v>44463</v>
      </c>
      <c r="B50">
        <v>6.4660000000000002</v>
      </c>
      <c r="C50">
        <v>6.4602000000000004</v>
      </c>
      <c r="D50">
        <v>6.4714</v>
      </c>
      <c r="E50">
        <v>6.4562999999999997</v>
      </c>
      <c r="F50" s="1">
        <v>1.1000000000000001E-3</v>
      </c>
    </row>
    <row r="51" spans="1:6" x14ac:dyDescent="0.25">
      <c r="A51" s="3">
        <v>44462</v>
      </c>
      <c r="B51">
        <v>6.4589999999999996</v>
      </c>
      <c r="C51">
        <v>6.4702999999999999</v>
      </c>
      <c r="D51">
        <v>6.4710999999999999</v>
      </c>
      <c r="E51">
        <v>6.4512999999999998</v>
      </c>
      <c r="F51" s="1">
        <v>1E-4</v>
      </c>
    </row>
    <row r="52" spans="1:6" x14ac:dyDescent="0.25">
      <c r="A52" s="3">
        <v>44461</v>
      </c>
      <c r="B52">
        <v>6.4583000000000004</v>
      </c>
      <c r="C52">
        <v>6.4661999999999997</v>
      </c>
      <c r="D52">
        <v>6.4744999999999999</v>
      </c>
      <c r="E52">
        <v>6.4596</v>
      </c>
      <c r="F52" s="1">
        <v>-1.1000000000000001E-3</v>
      </c>
    </row>
    <row r="53" spans="1:6" x14ac:dyDescent="0.25">
      <c r="A53" s="3">
        <v>44456</v>
      </c>
      <c r="B53">
        <v>6.4654999999999996</v>
      </c>
      <c r="C53">
        <v>6.4546999999999999</v>
      </c>
      <c r="D53">
        <v>6.4706999999999999</v>
      </c>
      <c r="E53">
        <v>6.4463999999999997</v>
      </c>
      <c r="F53" s="1">
        <v>1.4E-3</v>
      </c>
    </row>
    <row r="54" spans="1:6" x14ac:dyDescent="0.25">
      <c r="A54" s="3">
        <v>44455</v>
      </c>
      <c r="B54">
        <v>6.4565999999999999</v>
      </c>
      <c r="C54">
        <v>6.4336000000000002</v>
      </c>
      <c r="D54">
        <v>6.4602000000000004</v>
      </c>
      <c r="E54">
        <v>6.4298999999999999</v>
      </c>
      <c r="F54" s="1">
        <v>3.8E-3</v>
      </c>
    </row>
    <row r="55" spans="1:6" x14ac:dyDescent="0.25">
      <c r="A55" s="3">
        <v>44454</v>
      </c>
      <c r="B55">
        <v>6.4320000000000004</v>
      </c>
      <c r="C55">
        <v>6.4433999999999996</v>
      </c>
      <c r="D55">
        <v>6.4462000000000002</v>
      </c>
      <c r="E55">
        <v>6.4295999999999998</v>
      </c>
      <c r="F55" s="1">
        <v>-1E-3</v>
      </c>
    </row>
    <row r="56" spans="1:6" x14ac:dyDescent="0.25">
      <c r="A56" s="3">
        <v>44453</v>
      </c>
      <c r="B56">
        <v>6.4382000000000001</v>
      </c>
      <c r="C56">
        <v>6.4481999999999999</v>
      </c>
      <c r="D56">
        <v>6.4528999999999996</v>
      </c>
      <c r="E56">
        <v>6.4367000000000001</v>
      </c>
      <c r="F56" s="1">
        <v>-2E-3</v>
      </c>
    </row>
    <row r="57" spans="1:6" x14ac:dyDescent="0.25">
      <c r="A57" s="3">
        <v>44452</v>
      </c>
      <c r="B57">
        <v>6.4511000000000003</v>
      </c>
      <c r="C57">
        <v>6.4443000000000001</v>
      </c>
      <c r="D57">
        <v>6.4592000000000001</v>
      </c>
      <c r="E57">
        <v>6.4443000000000001</v>
      </c>
      <c r="F57" s="1">
        <v>1.1000000000000001E-3</v>
      </c>
    </row>
    <row r="58" spans="1:6" x14ac:dyDescent="0.25">
      <c r="A58" s="3">
        <v>44449</v>
      </c>
      <c r="B58">
        <v>6.444</v>
      </c>
      <c r="C58">
        <v>6.4569999999999999</v>
      </c>
      <c r="D58">
        <v>6.4577</v>
      </c>
      <c r="E58">
        <v>6.4348000000000001</v>
      </c>
      <c r="F58" s="1">
        <v>-1.1000000000000001E-3</v>
      </c>
    </row>
    <row r="59" spans="1:6" x14ac:dyDescent="0.25">
      <c r="A59" s="3">
        <v>44448</v>
      </c>
      <c r="B59">
        <v>6.4513999999999996</v>
      </c>
      <c r="C59">
        <v>6.4619999999999997</v>
      </c>
      <c r="D59">
        <v>6.4653</v>
      </c>
      <c r="E59">
        <v>6.4512999999999998</v>
      </c>
      <c r="F59" s="1">
        <v>-1.5E-3</v>
      </c>
    </row>
    <row r="60" spans="1:6" x14ac:dyDescent="0.25">
      <c r="A60" s="3">
        <v>44447</v>
      </c>
      <c r="B60">
        <v>6.4611999999999998</v>
      </c>
      <c r="C60">
        <v>6.4644000000000004</v>
      </c>
      <c r="D60">
        <v>6.4668999999999999</v>
      </c>
      <c r="E60">
        <v>6.4558999999999997</v>
      </c>
      <c r="F60" s="1">
        <v>-8.0000000000000004E-4</v>
      </c>
    </row>
    <row r="61" spans="1:6" x14ac:dyDescent="0.25">
      <c r="A61" s="3">
        <v>44446</v>
      </c>
      <c r="B61">
        <v>6.4661999999999997</v>
      </c>
      <c r="C61">
        <v>6.4550000000000001</v>
      </c>
      <c r="D61">
        <v>6.4688999999999997</v>
      </c>
      <c r="E61">
        <v>6.4524999999999997</v>
      </c>
      <c r="F61" s="1">
        <v>1.9E-3</v>
      </c>
    </row>
    <row r="62" spans="1:6" x14ac:dyDescent="0.25">
      <c r="A62" s="3">
        <v>44445</v>
      </c>
      <c r="B62">
        <v>6.4542000000000002</v>
      </c>
      <c r="C62">
        <v>6.4539999999999997</v>
      </c>
      <c r="D62">
        <v>6.4615</v>
      </c>
      <c r="E62">
        <v>6.4505999999999997</v>
      </c>
      <c r="F62" s="1">
        <v>2.0000000000000001E-4</v>
      </c>
    </row>
    <row r="63" spans="1:6" x14ac:dyDescent="0.25">
      <c r="A63" s="3">
        <v>44442</v>
      </c>
      <c r="B63">
        <v>6.4527999999999999</v>
      </c>
      <c r="C63">
        <v>6.4553000000000003</v>
      </c>
      <c r="D63">
        <v>6.4612999999999996</v>
      </c>
      <c r="E63">
        <v>6.4333</v>
      </c>
      <c r="F63" s="1">
        <v>-5.0000000000000001E-4</v>
      </c>
    </row>
    <row r="64" spans="1:6" x14ac:dyDescent="0.25">
      <c r="A64" s="3">
        <v>44441</v>
      </c>
      <c r="B64">
        <v>6.4558</v>
      </c>
      <c r="C64">
        <v>6.46</v>
      </c>
      <c r="D64">
        <v>6.4649000000000001</v>
      </c>
      <c r="E64">
        <v>6.4535999999999998</v>
      </c>
      <c r="F64" s="1">
        <v>-4.0000000000000002E-4</v>
      </c>
    </row>
    <row r="65" spans="1:6" x14ac:dyDescent="0.25">
      <c r="A65" s="3">
        <v>44440</v>
      </c>
      <c r="B65">
        <v>6.4585999999999997</v>
      </c>
      <c r="C65">
        <v>6.4618000000000002</v>
      </c>
      <c r="D65">
        <v>6.4710999999999999</v>
      </c>
      <c r="E65">
        <v>6.4584000000000001</v>
      </c>
      <c r="F65" s="1">
        <v>-2.9999999999999997E-4</v>
      </c>
    </row>
    <row r="66" spans="1:6" x14ac:dyDescent="0.25">
      <c r="A66" s="3">
        <v>44439</v>
      </c>
      <c r="B66">
        <v>6.4603999999999999</v>
      </c>
      <c r="C66">
        <v>6.468</v>
      </c>
      <c r="D66">
        <v>6.4728000000000003</v>
      </c>
      <c r="E66">
        <v>6.4550000000000001</v>
      </c>
      <c r="F66" s="1">
        <v>-8.0000000000000004E-4</v>
      </c>
    </row>
    <row r="67" spans="1:6" x14ac:dyDescent="0.25">
      <c r="A67" s="3">
        <v>44438</v>
      </c>
      <c r="B67">
        <v>6.4657999999999998</v>
      </c>
      <c r="C67">
        <v>6.4660000000000002</v>
      </c>
      <c r="D67">
        <v>6.4726999999999997</v>
      </c>
      <c r="E67">
        <v>6.4640000000000004</v>
      </c>
      <c r="F67" s="1">
        <v>-8.0000000000000004E-4</v>
      </c>
    </row>
    <row r="68" spans="1:6" x14ac:dyDescent="0.25">
      <c r="A68" s="3">
        <v>44435</v>
      </c>
      <c r="B68">
        <v>6.4710999999999999</v>
      </c>
      <c r="C68">
        <v>6.4814999999999996</v>
      </c>
      <c r="D68">
        <v>6.4884000000000004</v>
      </c>
      <c r="E68">
        <v>6.4717000000000002</v>
      </c>
      <c r="F68" s="1">
        <v>-1.5E-3</v>
      </c>
    </row>
    <row r="69" spans="1:6" x14ac:dyDescent="0.25">
      <c r="A69" s="3">
        <v>44434</v>
      </c>
      <c r="B69">
        <v>6.4809000000000001</v>
      </c>
      <c r="C69">
        <v>6.4725000000000001</v>
      </c>
      <c r="D69">
        <v>6.4878</v>
      </c>
      <c r="E69">
        <v>6.4725000000000001</v>
      </c>
      <c r="F69" s="1">
        <v>8.0000000000000004E-4</v>
      </c>
    </row>
    <row r="70" spans="1:6" x14ac:dyDescent="0.25">
      <c r="A70" s="3">
        <v>44433</v>
      </c>
      <c r="B70">
        <v>6.4756</v>
      </c>
      <c r="C70">
        <v>6.4714</v>
      </c>
      <c r="D70">
        <v>6.4810999999999996</v>
      </c>
      <c r="E70">
        <v>6.4706999999999999</v>
      </c>
      <c r="F70" s="1">
        <v>6.9999999999999999E-4</v>
      </c>
    </row>
    <row r="71" spans="1:6" x14ac:dyDescent="0.25">
      <c r="A71" s="3">
        <v>44432</v>
      </c>
      <c r="B71">
        <v>6.4710000000000001</v>
      </c>
      <c r="C71">
        <v>6.4790000000000001</v>
      </c>
      <c r="D71">
        <v>6.4851000000000001</v>
      </c>
      <c r="E71">
        <v>6.4676</v>
      </c>
      <c r="F71" s="1">
        <v>-1.5E-3</v>
      </c>
    </row>
    <row r="72" spans="1:6" x14ac:dyDescent="0.25">
      <c r="A72" s="3">
        <v>44431</v>
      </c>
      <c r="B72">
        <v>6.4805000000000001</v>
      </c>
      <c r="C72">
        <v>6.4915000000000003</v>
      </c>
      <c r="D72">
        <v>6.4973000000000001</v>
      </c>
      <c r="E72">
        <v>6.4787999999999997</v>
      </c>
      <c r="F72" s="1">
        <v>-3.2000000000000002E-3</v>
      </c>
    </row>
    <row r="73" spans="1:6" x14ac:dyDescent="0.25">
      <c r="A73" s="3">
        <v>44428</v>
      </c>
      <c r="B73">
        <v>6.5011999999999999</v>
      </c>
      <c r="C73">
        <v>6.4960000000000004</v>
      </c>
      <c r="D73">
        <v>6.5057</v>
      </c>
      <c r="E73">
        <v>6.4935</v>
      </c>
      <c r="F73" s="1">
        <v>1.1000000000000001E-3</v>
      </c>
    </row>
    <row r="74" spans="1:6" x14ac:dyDescent="0.25">
      <c r="A74" s="3">
        <v>44427</v>
      </c>
      <c r="B74">
        <v>6.4942000000000002</v>
      </c>
      <c r="C74">
        <v>6.4847000000000001</v>
      </c>
      <c r="D74">
        <v>6.4996999999999998</v>
      </c>
      <c r="E74">
        <v>6.484</v>
      </c>
      <c r="F74" s="1">
        <v>1.6000000000000001E-3</v>
      </c>
    </row>
    <row r="75" spans="1:6" x14ac:dyDescent="0.25">
      <c r="A75" s="3">
        <v>44426</v>
      </c>
      <c r="B75">
        <v>6.4840999999999998</v>
      </c>
      <c r="C75">
        <v>6.4861000000000004</v>
      </c>
      <c r="D75">
        <v>6.4871999999999996</v>
      </c>
      <c r="E75">
        <v>6.4775999999999998</v>
      </c>
      <c r="F75" s="1">
        <v>-2.0000000000000001E-4</v>
      </c>
    </row>
    <row r="76" spans="1:6" x14ac:dyDescent="0.25">
      <c r="A76" s="3">
        <v>44425</v>
      </c>
      <c r="B76">
        <v>6.4854000000000003</v>
      </c>
      <c r="C76">
        <v>6.4786999999999999</v>
      </c>
      <c r="D76">
        <v>6.4889000000000001</v>
      </c>
      <c r="E76">
        <v>6.4759000000000002</v>
      </c>
      <c r="F76" s="1">
        <v>1.6999999999999999E-3</v>
      </c>
    </row>
    <row r="77" spans="1:6" x14ac:dyDescent="0.25">
      <c r="A77" s="3">
        <v>44424</v>
      </c>
      <c r="B77">
        <v>6.4741999999999997</v>
      </c>
      <c r="C77">
        <v>6.4774000000000003</v>
      </c>
      <c r="D77">
        <v>6.4809999999999999</v>
      </c>
      <c r="E77">
        <v>6.4718999999999998</v>
      </c>
      <c r="F77" s="1">
        <v>-4.0000000000000002E-4</v>
      </c>
    </row>
    <row r="78" spans="1:6" x14ac:dyDescent="0.25">
      <c r="A78" s="3">
        <v>44421</v>
      </c>
      <c r="B78">
        <v>6.4767999999999999</v>
      </c>
      <c r="C78">
        <v>6.4778000000000002</v>
      </c>
      <c r="D78">
        <v>6.4854000000000003</v>
      </c>
      <c r="E78">
        <v>6.4748999999999999</v>
      </c>
      <c r="F78" s="1">
        <v>-2.0000000000000001E-4</v>
      </c>
    </row>
    <row r="79" spans="1:6" x14ac:dyDescent="0.25">
      <c r="A79" s="3">
        <v>44420</v>
      </c>
      <c r="B79">
        <v>6.4782000000000002</v>
      </c>
      <c r="C79">
        <v>6.4767000000000001</v>
      </c>
      <c r="D79">
        <v>6.4810999999999996</v>
      </c>
      <c r="E79">
        <v>6.4718999999999998</v>
      </c>
      <c r="F79" s="1">
        <v>0</v>
      </c>
    </row>
    <row r="80" spans="1:6" x14ac:dyDescent="0.25">
      <c r="A80" s="3">
        <v>44419</v>
      </c>
      <c r="B80">
        <v>6.4782999999999999</v>
      </c>
      <c r="C80">
        <v>6.4846000000000004</v>
      </c>
      <c r="D80">
        <v>6.4893999999999998</v>
      </c>
      <c r="E80">
        <v>6.4752000000000001</v>
      </c>
      <c r="F80" s="1">
        <v>-1.1000000000000001E-3</v>
      </c>
    </row>
    <row r="81" spans="1:6" x14ac:dyDescent="0.25">
      <c r="A81" s="3">
        <v>44418</v>
      </c>
      <c r="B81">
        <v>6.4851999999999999</v>
      </c>
      <c r="C81">
        <v>6.4825999999999997</v>
      </c>
      <c r="D81">
        <v>6.4874999999999998</v>
      </c>
      <c r="E81">
        <v>6.4774000000000003</v>
      </c>
      <c r="F81" s="1">
        <v>-1E-4</v>
      </c>
    </row>
    <row r="82" spans="1:6" x14ac:dyDescent="0.25">
      <c r="A82" s="3">
        <v>44417</v>
      </c>
      <c r="B82">
        <v>6.4856999999999996</v>
      </c>
      <c r="C82">
        <v>6.4835000000000003</v>
      </c>
      <c r="D82">
        <v>6.4894999999999996</v>
      </c>
      <c r="E82">
        <v>6.4730999999999996</v>
      </c>
      <c r="F82" s="1">
        <v>5.0000000000000001E-4</v>
      </c>
    </row>
    <row r="83" spans="1:6" x14ac:dyDescent="0.25">
      <c r="A83" s="3">
        <v>44414</v>
      </c>
      <c r="B83">
        <v>6.4824999999999999</v>
      </c>
      <c r="C83">
        <v>6.4660000000000002</v>
      </c>
      <c r="D83">
        <v>6.4847999999999999</v>
      </c>
      <c r="E83">
        <v>6.4622000000000002</v>
      </c>
      <c r="F83" s="1">
        <v>3.3999999999999998E-3</v>
      </c>
    </row>
    <row r="84" spans="1:6" x14ac:dyDescent="0.25">
      <c r="A84" s="3">
        <v>44413</v>
      </c>
      <c r="B84">
        <v>6.4607999999999999</v>
      </c>
      <c r="C84">
        <v>6.4671000000000003</v>
      </c>
      <c r="D84">
        <v>6.4676999999999998</v>
      </c>
      <c r="E84">
        <v>6.4595000000000002</v>
      </c>
      <c r="F84" s="1">
        <v>-6.9999999999999999E-4</v>
      </c>
    </row>
    <row r="85" spans="1:6" x14ac:dyDescent="0.25">
      <c r="A85" s="3">
        <v>44412</v>
      </c>
      <c r="B85">
        <v>6.4654999999999996</v>
      </c>
      <c r="C85">
        <v>6.4661999999999997</v>
      </c>
      <c r="D85">
        <v>6.4672999999999998</v>
      </c>
      <c r="E85">
        <v>6.4554999999999998</v>
      </c>
      <c r="F85" s="1">
        <v>-6.9999999999999999E-4</v>
      </c>
    </row>
    <row r="86" spans="1:6" x14ac:dyDescent="0.25">
      <c r="A86" s="3">
        <v>44411</v>
      </c>
      <c r="B86">
        <v>6.47</v>
      </c>
      <c r="C86">
        <v>6.4656000000000002</v>
      </c>
      <c r="D86">
        <v>6.4710000000000001</v>
      </c>
      <c r="E86">
        <v>6.4603999999999999</v>
      </c>
      <c r="F86" s="1">
        <v>1.1999999999999999E-3</v>
      </c>
    </row>
    <row r="87" spans="1:6" x14ac:dyDescent="0.25">
      <c r="A87" s="3">
        <v>44410</v>
      </c>
      <c r="B87">
        <v>6.4619999999999997</v>
      </c>
      <c r="C87">
        <v>6.4615</v>
      </c>
      <c r="D87">
        <v>6.4692999999999996</v>
      </c>
      <c r="E87">
        <v>6.4580000000000002</v>
      </c>
      <c r="F87" s="1">
        <v>2.0000000000000001E-4</v>
      </c>
    </row>
    <row r="88" spans="1:6" x14ac:dyDescent="0.25">
      <c r="A88" s="3">
        <v>44407</v>
      </c>
      <c r="B88">
        <v>6.4608999999999996</v>
      </c>
      <c r="C88">
        <v>6.4645000000000001</v>
      </c>
      <c r="D88">
        <v>6.4692999999999996</v>
      </c>
      <c r="E88">
        <v>6.4505999999999997</v>
      </c>
      <c r="F88" s="1">
        <v>6.9999999999999999E-4</v>
      </c>
    </row>
    <row r="89" spans="1:6" x14ac:dyDescent="0.25">
      <c r="A89" s="3">
        <v>44406</v>
      </c>
      <c r="B89">
        <v>6.4561999999999999</v>
      </c>
      <c r="C89">
        <v>6.4908000000000001</v>
      </c>
      <c r="D89">
        <v>6.4908000000000001</v>
      </c>
      <c r="E89">
        <v>6.4543999999999997</v>
      </c>
      <c r="F89" s="1">
        <v>-5.3E-3</v>
      </c>
    </row>
    <row r="90" spans="1:6" x14ac:dyDescent="0.25">
      <c r="A90" s="3">
        <v>44405</v>
      </c>
      <c r="B90">
        <v>6.4904999999999999</v>
      </c>
      <c r="C90">
        <v>6.5095000000000001</v>
      </c>
      <c r="D90">
        <v>6.5101000000000004</v>
      </c>
      <c r="E90">
        <v>6.4890999999999996</v>
      </c>
      <c r="F90" s="1">
        <v>-3.0999999999999999E-3</v>
      </c>
    </row>
    <row r="91" spans="1:6" x14ac:dyDescent="0.25">
      <c r="A91" s="3">
        <v>44404</v>
      </c>
      <c r="B91">
        <v>6.5103999999999997</v>
      </c>
      <c r="C91">
        <v>6.476</v>
      </c>
      <c r="D91">
        <v>6.5132000000000003</v>
      </c>
      <c r="E91">
        <v>6.4734999999999996</v>
      </c>
      <c r="F91" s="1">
        <v>4.3E-3</v>
      </c>
    </row>
    <row r="92" spans="1:6" x14ac:dyDescent="0.25">
      <c r="A92" s="3">
        <v>44403</v>
      </c>
      <c r="B92">
        <v>6.4824999999999999</v>
      </c>
      <c r="C92">
        <v>6.4790000000000001</v>
      </c>
      <c r="D92">
        <v>6.4874999999999998</v>
      </c>
      <c r="E92">
        <v>6.4785000000000004</v>
      </c>
      <c r="F92" s="1">
        <v>2.9999999999999997E-4</v>
      </c>
    </row>
    <row r="93" spans="1:6" x14ac:dyDescent="0.25">
      <c r="A93" s="3">
        <v>44400</v>
      </c>
      <c r="B93">
        <v>6.4808000000000003</v>
      </c>
      <c r="C93">
        <v>6.4683000000000002</v>
      </c>
      <c r="D93">
        <v>6.4828999999999999</v>
      </c>
      <c r="E93">
        <v>6.4669999999999996</v>
      </c>
      <c r="F93" s="1">
        <v>1.6999999999999999E-3</v>
      </c>
    </row>
    <row r="94" spans="1:6" x14ac:dyDescent="0.25">
      <c r="A94" s="3">
        <v>44399</v>
      </c>
      <c r="B94">
        <v>6.4699</v>
      </c>
      <c r="C94">
        <v>6.4675000000000002</v>
      </c>
      <c r="D94">
        <v>6.4717000000000002</v>
      </c>
      <c r="E94">
        <v>6.4615999999999998</v>
      </c>
      <c r="F94" s="1">
        <v>5.0000000000000001E-4</v>
      </c>
    </row>
    <row r="95" spans="1:6" x14ac:dyDescent="0.25">
      <c r="A95" s="3">
        <v>44398</v>
      </c>
      <c r="B95">
        <v>6.4664000000000001</v>
      </c>
      <c r="C95">
        <v>6.4786999999999999</v>
      </c>
      <c r="D95">
        <v>6.4817999999999998</v>
      </c>
      <c r="E95">
        <v>6.4653</v>
      </c>
      <c r="F95" s="1">
        <v>-2.8E-3</v>
      </c>
    </row>
    <row r="96" spans="1:6" x14ac:dyDescent="0.25">
      <c r="A96" s="3">
        <v>44397</v>
      </c>
      <c r="B96">
        <v>6.4844999999999997</v>
      </c>
      <c r="C96">
        <v>6.4869000000000003</v>
      </c>
      <c r="D96">
        <v>6.4909999999999997</v>
      </c>
      <c r="E96">
        <v>6.4766000000000004</v>
      </c>
      <c r="F96" s="1">
        <v>-6.9999999999999999E-4</v>
      </c>
    </row>
    <row r="97" spans="1:6" x14ac:dyDescent="0.25">
      <c r="A97" s="3">
        <v>44396</v>
      </c>
      <c r="B97">
        <v>6.4893000000000001</v>
      </c>
      <c r="C97">
        <v>6.4783999999999997</v>
      </c>
      <c r="D97">
        <v>6.4923999999999999</v>
      </c>
      <c r="E97">
        <v>6.4763000000000002</v>
      </c>
      <c r="F97" s="1">
        <v>1.6999999999999999E-3</v>
      </c>
    </row>
    <row r="98" spans="1:6" x14ac:dyDescent="0.25">
      <c r="A98" s="3">
        <v>44393</v>
      </c>
      <c r="B98">
        <v>6.4785000000000004</v>
      </c>
      <c r="C98">
        <v>6.4648000000000003</v>
      </c>
      <c r="D98">
        <v>6.4798</v>
      </c>
      <c r="E98">
        <v>6.4619</v>
      </c>
      <c r="F98" s="1">
        <v>3.3E-3</v>
      </c>
    </row>
    <row r="99" spans="1:6" x14ac:dyDescent="0.25">
      <c r="A99" s="3">
        <v>44392</v>
      </c>
      <c r="B99">
        <v>6.4569000000000001</v>
      </c>
      <c r="C99">
        <v>6.4608999999999996</v>
      </c>
      <c r="D99">
        <v>6.4707999999999997</v>
      </c>
      <c r="E99">
        <v>6.4554999999999998</v>
      </c>
      <c r="F99" s="1">
        <v>-1.8E-3</v>
      </c>
    </row>
    <row r="100" spans="1:6" x14ac:dyDescent="0.25">
      <c r="A100" s="3">
        <v>44391</v>
      </c>
      <c r="B100">
        <v>6.4687999999999999</v>
      </c>
      <c r="C100">
        <v>6.4741</v>
      </c>
      <c r="D100">
        <v>6.4782999999999999</v>
      </c>
      <c r="E100">
        <v>6.4497999999999998</v>
      </c>
      <c r="F100" s="1">
        <v>0</v>
      </c>
    </row>
    <row r="101" spans="1:6" x14ac:dyDescent="0.25">
      <c r="A101" s="3">
        <v>44390</v>
      </c>
      <c r="B101">
        <v>6.4684999999999997</v>
      </c>
      <c r="C101">
        <v>6.4699</v>
      </c>
      <c r="D101">
        <v>6.4756</v>
      </c>
      <c r="E101">
        <v>6.4619</v>
      </c>
      <c r="F101" s="1">
        <v>-1E-3</v>
      </c>
    </row>
    <row r="102" spans="1:6" x14ac:dyDescent="0.25">
      <c r="A102" s="3">
        <v>44389</v>
      </c>
      <c r="B102">
        <v>6.4751000000000003</v>
      </c>
      <c r="C102">
        <v>6.4763000000000002</v>
      </c>
      <c r="D102">
        <v>6.4798</v>
      </c>
      <c r="E102">
        <v>6.4696999999999996</v>
      </c>
      <c r="F102" s="1">
        <v>-5.9999999999999995E-4</v>
      </c>
    </row>
    <row r="103" spans="1:6" x14ac:dyDescent="0.25">
      <c r="A103" s="3">
        <v>44386</v>
      </c>
      <c r="B103">
        <v>6.4787999999999997</v>
      </c>
      <c r="C103">
        <v>6.4851000000000001</v>
      </c>
      <c r="D103">
        <v>6.4922000000000004</v>
      </c>
      <c r="E103">
        <v>6.4770000000000003</v>
      </c>
      <c r="F103" s="1">
        <v>-1.6999999999999999E-3</v>
      </c>
    </row>
    <row r="104" spans="1:6" x14ac:dyDescent="0.25">
      <c r="A104" s="3">
        <v>44385</v>
      </c>
      <c r="B104">
        <v>6.4897999999999998</v>
      </c>
      <c r="C104">
        <v>6.4771000000000001</v>
      </c>
      <c r="D104">
        <v>6.4927999999999999</v>
      </c>
      <c r="E104">
        <v>6.4721000000000002</v>
      </c>
      <c r="F104" s="1">
        <v>2.8E-3</v>
      </c>
    </row>
    <row r="105" spans="1:6" x14ac:dyDescent="0.25">
      <c r="A105" s="3">
        <v>44384</v>
      </c>
      <c r="B105">
        <v>6.4718</v>
      </c>
      <c r="C105">
        <v>6.4766000000000004</v>
      </c>
      <c r="D105">
        <v>6.4774000000000003</v>
      </c>
      <c r="E105">
        <v>6.4607999999999999</v>
      </c>
      <c r="F105" s="1">
        <v>-5.0000000000000001E-4</v>
      </c>
    </row>
    <row r="106" spans="1:6" x14ac:dyDescent="0.25">
      <c r="A106" s="3">
        <v>44383</v>
      </c>
      <c r="B106">
        <v>6.4752000000000001</v>
      </c>
      <c r="C106">
        <v>6.4610000000000003</v>
      </c>
      <c r="D106">
        <v>6.4810999999999996</v>
      </c>
      <c r="E106">
        <v>6.4580000000000002</v>
      </c>
      <c r="F106" s="1">
        <v>1.9E-3</v>
      </c>
    </row>
    <row r="107" spans="1:6" x14ac:dyDescent="0.25">
      <c r="A107" s="3">
        <v>44382</v>
      </c>
      <c r="B107">
        <v>6.4630000000000001</v>
      </c>
      <c r="C107">
        <v>6.4695999999999998</v>
      </c>
      <c r="D107">
        <v>6.4705000000000004</v>
      </c>
      <c r="E107">
        <v>6.4572000000000003</v>
      </c>
      <c r="F107" s="1">
        <v>-1.4E-3</v>
      </c>
    </row>
    <row r="108" spans="1:6" x14ac:dyDescent="0.25">
      <c r="A108" s="3">
        <v>44379</v>
      </c>
      <c r="B108">
        <v>6.4721000000000002</v>
      </c>
      <c r="C108">
        <v>6.4692999999999996</v>
      </c>
      <c r="D108">
        <v>6.4855</v>
      </c>
      <c r="E108">
        <v>6.4687999999999999</v>
      </c>
      <c r="F108" s="1">
        <v>5.9999999999999995E-4</v>
      </c>
    </row>
    <row r="109" spans="1:6" x14ac:dyDescent="0.25">
      <c r="A109" s="3">
        <v>44378</v>
      </c>
      <c r="B109">
        <v>6.4679000000000002</v>
      </c>
      <c r="C109">
        <v>6.4622000000000002</v>
      </c>
      <c r="D109">
        <v>6.4707999999999997</v>
      </c>
      <c r="E109">
        <v>6.4581</v>
      </c>
      <c r="F109" s="1">
        <v>1.8E-3</v>
      </c>
    </row>
    <row r="110" spans="1:6" x14ac:dyDescent="0.25">
      <c r="A110" s="3">
        <v>44377</v>
      </c>
      <c r="B110">
        <v>6.4565999999999999</v>
      </c>
      <c r="C110">
        <v>6.4634</v>
      </c>
      <c r="D110">
        <v>6.4645999999999999</v>
      </c>
      <c r="E110">
        <v>6.4524999999999997</v>
      </c>
      <c r="F110" s="1">
        <v>-1.1000000000000001E-3</v>
      </c>
    </row>
    <row r="111" spans="1:6" x14ac:dyDescent="0.25">
      <c r="A111" s="3">
        <v>44376</v>
      </c>
      <c r="B111">
        <v>6.4634999999999998</v>
      </c>
      <c r="C111">
        <v>6.4589999999999996</v>
      </c>
      <c r="D111">
        <v>6.4687000000000001</v>
      </c>
      <c r="E111">
        <v>6.4538000000000002</v>
      </c>
      <c r="F111" s="1">
        <v>1.1999999999999999E-3</v>
      </c>
    </row>
    <row r="112" spans="1:6" x14ac:dyDescent="0.25">
      <c r="A112" s="3">
        <v>44375</v>
      </c>
      <c r="B112">
        <v>6.4554999999999998</v>
      </c>
      <c r="C112">
        <v>6.4603000000000002</v>
      </c>
      <c r="D112">
        <v>6.4659000000000004</v>
      </c>
      <c r="E112">
        <v>6.4527999999999999</v>
      </c>
      <c r="F112" s="1">
        <v>2.0000000000000001E-4</v>
      </c>
    </row>
    <row r="113" spans="1:6" x14ac:dyDescent="0.25">
      <c r="A113" s="3">
        <v>44372</v>
      </c>
      <c r="B113">
        <v>6.4545000000000003</v>
      </c>
      <c r="C113">
        <v>6.4653</v>
      </c>
      <c r="D113">
        <v>6.4680999999999997</v>
      </c>
      <c r="E113">
        <v>6.4496000000000002</v>
      </c>
      <c r="F113" s="1">
        <v>-2.3999999999999998E-3</v>
      </c>
    </row>
    <row r="114" spans="1:6" x14ac:dyDescent="0.25">
      <c r="A114" s="3">
        <v>44371</v>
      </c>
      <c r="B114">
        <v>6.4701000000000004</v>
      </c>
      <c r="C114">
        <v>6.4779999999999998</v>
      </c>
      <c r="D114">
        <v>6.4836999999999998</v>
      </c>
      <c r="E114">
        <v>6.4645000000000001</v>
      </c>
      <c r="F114" s="1">
        <v>-4.0000000000000002E-4</v>
      </c>
    </row>
    <row r="115" spans="1:6" x14ac:dyDescent="0.25">
      <c r="A115" s="3">
        <v>44370</v>
      </c>
      <c r="B115">
        <v>6.4726999999999997</v>
      </c>
      <c r="C115">
        <v>6.4740000000000002</v>
      </c>
      <c r="D115">
        <v>6.4903000000000004</v>
      </c>
      <c r="E115">
        <v>6.4711999999999996</v>
      </c>
      <c r="F115" s="1">
        <v>-1.2999999999999999E-3</v>
      </c>
    </row>
    <row r="116" spans="1:6" x14ac:dyDescent="0.25">
      <c r="A116" s="3">
        <v>44369</v>
      </c>
      <c r="B116">
        <v>6.4810999999999996</v>
      </c>
      <c r="C116">
        <v>6.4646999999999997</v>
      </c>
      <c r="D116">
        <v>6.4831000000000003</v>
      </c>
      <c r="E116">
        <v>6.4580000000000002</v>
      </c>
      <c r="F116" s="1">
        <v>2.3999999999999998E-3</v>
      </c>
    </row>
    <row r="117" spans="1:6" x14ac:dyDescent="0.25">
      <c r="A117" s="3">
        <v>44368</v>
      </c>
      <c r="B117">
        <v>6.4659000000000004</v>
      </c>
      <c r="C117">
        <v>6.4507000000000003</v>
      </c>
      <c r="D117">
        <v>6.4732000000000003</v>
      </c>
      <c r="E117">
        <v>6.4474</v>
      </c>
      <c r="F117" s="1">
        <v>2E-3</v>
      </c>
    </row>
    <row r="118" spans="1:6" x14ac:dyDescent="0.25">
      <c r="A118" s="3">
        <v>44365</v>
      </c>
      <c r="B118">
        <v>6.4531000000000001</v>
      </c>
      <c r="C118">
        <v>6.4476000000000004</v>
      </c>
      <c r="D118">
        <v>6.4549000000000003</v>
      </c>
      <c r="E118">
        <v>6.4340000000000002</v>
      </c>
      <c r="F118" s="1">
        <v>8.0000000000000004E-4</v>
      </c>
    </row>
    <row r="119" spans="1:6" x14ac:dyDescent="0.25">
      <c r="A119" s="3">
        <v>44364</v>
      </c>
      <c r="B119">
        <v>6.4477000000000002</v>
      </c>
      <c r="C119">
        <v>6.3971999999999998</v>
      </c>
      <c r="D119">
        <v>6.4512</v>
      </c>
      <c r="E119">
        <v>6.3971999999999998</v>
      </c>
      <c r="F119" s="1">
        <v>7.9000000000000008E-3</v>
      </c>
    </row>
    <row r="120" spans="1:6" x14ac:dyDescent="0.25">
      <c r="A120" s="3">
        <v>44363</v>
      </c>
      <c r="B120">
        <v>6.3968999999999996</v>
      </c>
      <c r="C120">
        <v>6.4025999999999996</v>
      </c>
      <c r="D120">
        <v>6.4067999999999996</v>
      </c>
      <c r="E120">
        <v>6.3944999999999999</v>
      </c>
      <c r="F120" s="1">
        <v>-1.2999999999999999E-3</v>
      </c>
    </row>
    <row r="121" spans="1:6" x14ac:dyDescent="0.25">
      <c r="A121" s="3">
        <v>44362</v>
      </c>
      <c r="B121">
        <v>6.4051999999999998</v>
      </c>
      <c r="C121">
        <v>6.4055999999999997</v>
      </c>
      <c r="D121">
        <v>6.4089</v>
      </c>
      <c r="E121">
        <v>6.3978999999999999</v>
      </c>
      <c r="F121" s="1">
        <v>1.2999999999999999E-3</v>
      </c>
    </row>
    <row r="122" spans="1:6" x14ac:dyDescent="0.25">
      <c r="A122" s="3">
        <v>44358</v>
      </c>
      <c r="B122">
        <v>6.3967000000000001</v>
      </c>
      <c r="C122">
        <v>6.3868999999999998</v>
      </c>
      <c r="D122">
        <v>6.4005000000000001</v>
      </c>
      <c r="E122">
        <v>6.3838999999999997</v>
      </c>
      <c r="F122" s="1">
        <v>5.9999999999999995E-4</v>
      </c>
    </row>
    <row r="123" spans="1:6" x14ac:dyDescent="0.25">
      <c r="A123" s="3">
        <v>44357</v>
      </c>
      <c r="B123">
        <v>6.3929</v>
      </c>
      <c r="C123">
        <v>6.3875000000000002</v>
      </c>
      <c r="D123">
        <v>6.3970000000000002</v>
      </c>
      <c r="E123">
        <v>6.3810000000000002</v>
      </c>
      <c r="F123" s="1">
        <v>1E-3</v>
      </c>
    </row>
    <row r="124" spans="1:6" x14ac:dyDescent="0.25">
      <c r="A124" s="3">
        <v>44356</v>
      </c>
      <c r="B124">
        <v>6.3864999999999998</v>
      </c>
      <c r="C124">
        <v>6.3986000000000001</v>
      </c>
      <c r="D124">
        <v>6.3994</v>
      </c>
      <c r="E124">
        <v>6.3818000000000001</v>
      </c>
      <c r="F124" s="1">
        <v>-2.0999999999999999E-3</v>
      </c>
    </row>
    <row r="125" spans="1:6" x14ac:dyDescent="0.25">
      <c r="A125" s="3">
        <v>44355</v>
      </c>
      <c r="B125">
        <v>6.4</v>
      </c>
      <c r="C125">
        <v>6.3914999999999997</v>
      </c>
      <c r="D125">
        <v>6.4024999999999999</v>
      </c>
      <c r="E125">
        <v>6.3884999999999996</v>
      </c>
      <c r="F125" s="1">
        <v>5.9999999999999995E-4</v>
      </c>
    </row>
    <row r="126" spans="1:6" x14ac:dyDescent="0.25">
      <c r="A126" s="3">
        <v>44354</v>
      </c>
      <c r="B126">
        <v>6.3963000000000001</v>
      </c>
      <c r="C126">
        <v>6.3959999999999999</v>
      </c>
      <c r="D126">
        <v>6.4038000000000004</v>
      </c>
      <c r="E126">
        <v>6.3925000000000001</v>
      </c>
      <c r="F126" s="1">
        <v>2.9999999999999997E-4</v>
      </c>
    </row>
    <row r="127" spans="1:6" x14ac:dyDescent="0.25">
      <c r="A127" s="3">
        <v>44351</v>
      </c>
      <c r="B127">
        <v>6.3944999999999999</v>
      </c>
      <c r="C127">
        <v>6.4047000000000001</v>
      </c>
      <c r="D127">
        <v>6.4135</v>
      </c>
      <c r="E127">
        <v>6.3932000000000002</v>
      </c>
      <c r="F127" s="1">
        <v>-1.4E-3</v>
      </c>
    </row>
    <row r="128" spans="1:6" x14ac:dyDescent="0.25">
      <c r="A128" s="3">
        <v>44350</v>
      </c>
      <c r="B128">
        <v>6.4036</v>
      </c>
      <c r="C128">
        <v>6.3811</v>
      </c>
      <c r="D128">
        <v>6.4055999999999997</v>
      </c>
      <c r="E128">
        <v>6.3796999999999997</v>
      </c>
      <c r="F128" s="1">
        <v>3.5999999999999999E-3</v>
      </c>
    </row>
    <row r="129" spans="1:6" x14ac:dyDescent="0.25">
      <c r="A129" s="3">
        <v>44349</v>
      </c>
      <c r="B129">
        <v>6.3804999999999996</v>
      </c>
      <c r="C129">
        <v>6.3780000000000001</v>
      </c>
      <c r="D129">
        <v>6.3920000000000003</v>
      </c>
      <c r="E129">
        <v>6.3760000000000003</v>
      </c>
      <c r="F129" s="1">
        <v>1E-4</v>
      </c>
    </row>
    <row r="130" spans="1:6" x14ac:dyDescent="0.25">
      <c r="A130" s="3">
        <v>44348</v>
      </c>
      <c r="B130">
        <v>6.3795999999999999</v>
      </c>
      <c r="C130">
        <v>6.3676000000000004</v>
      </c>
      <c r="D130">
        <v>6.3857999999999997</v>
      </c>
      <c r="E130">
        <v>6.3611000000000004</v>
      </c>
      <c r="F130" s="1">
        <v>1.6999999999999999E-3</v>
      </c>
    </row>
    <row r="131" spans="1:6" x14ac:dyDescent="0.25">
      <c r="A131" s="3">
        <v>44347</v>
      </c>
      <c r="B131">
        <v>6.3688000000000002</v>
      </c>
      <c r="C131">
        <v>6.3689999999999998</v>
      </c>
      <c r="D131">
        <v>6.3757000000000001</v>
      </c>
      <c r="E131">
        <v>6.3567999999999998</v>
      </c>
      <c r="F131" s="1">
        <v>2.0000000000000001E-4</v>
      </c>
    </row>
    <row r="132" spans="1:6" x14ac:dyDescent="0.25">
      <c r="A132" s="3">
        <v>44344</v>
      </c>
      <c r="B132">
        <v>6.3673999999999999</v>
      </c>
      <c r="C132">
        <v>6.383</v>
      </c>
      <c r="D132">
        <v>6.3853999999999997</v>
      </c>
      <c r="E132">
        <v>6.3612000000000002</v>
      </c>
      <c r="F132" s="1">
        <v>-2.3999999999999998E-3</v>
      </c>
    </row>
    <row r="133" spans="1:6" x14ac:dyDescent="0.25">
      <c r="A133" s="3">
        <v>44343</v>
      </c>
      <c r="B133">
        <v>6.3823999999999996</v>
      </c>
      <c r="C133">
        <v>6.3945999999999996</v>
      </c>
      <c r="D133">
        <v>6.3978999999999999</v>
      </c>
      <c r="E133">
        <v>6.3731</v>
      </c>
      <c r="F133" s="1">
        <v>-1.2999999999999999E-3</v>
      </c>
    </row>
    <row r="134" spans="1:6" x14ac:dyDescent="0.25">
      <c r="A134" s="3">
        <v>44342</v>
      </c>
      <c r="B134">
        <v>6.3905000000000003</v>
      </c>
      <c r="C134">
        <v>6.4109999999999996</v>
      </c>
      <c r="D134">
        <v>6.4111000000000002</v>
      </c>
      <c r="E134">
        <v>6.3863000000000003</v>
      </c>
      <c r="F134" s="1">
        <v>-3.0000000000000001E-3</v>
      </c>
    </row>
    <row r="135" spans="1:6" x14ac:dyDescent="0.25">
      <c r="A135" s="3">
        <v>44341</v>
      </c>
      <c r="B135">
        <v>6.41</v>
      </c>
      <c r="C135">
        <v>6.4111000000000002</v>
      </c>
      <c r="D135">
        <v>6.4158999999999997</v>
      </c>
      <c r="E135">
        <v>6.4010999999999996</v>
      </c>
      <c r="F135" s="1">
        <v>-1.1999999999999999E-3</v>
      </c>
    </row>
    <row r="136" spans="1:6" x14ac:dyDescent="0.25">
      <c r="A136" s="3">
        <v>44340</v>
      </c>
      <c r="B136">
        <v>6.4177</v>
      </c>
      <c r="C136">
        <v>6.4386999999999999</v>
      </c>
      <c r="D136">
        <v>6.4405000000000001</v>
      </c>
      <c r="E136">
        <v>6.4162999999999997</v>
      </c>
      <c r="F136" s="1">
        <v>-2.5000000000000001E-3</v>
      </c>
    </row>
    <row r="137" spans="1:6" x14ac:dyDescent="0.25">
      <c r="A137" s="3">
        <v>44337</v>
      </c>
      <c r="B137">
        <v>6.4339000000000004</v>
      </c>
      <c r="C137">
        <v>6.4335000000000004</v>
      </c>
      <c r="D137">
        <v>6.4381000000000004</v>
      </c>
      <c r="E137">
        <v>6.4272</v>
      </c>
      <c r="F137" s="1">
        <v>0</v>
      </c>
    </row>
    <row r="138" spans="1:6" x14ac:dyDescent="0.25">
      <c r="A138" s="3">
        <v>44336</v>
      </c>
      <c r="B138">
        <v>6.4339000000000004</v>
      </c>
      <c r="C138">
        <v>6.4349999999999996</v>
      </c>
      <c r="D138">
        <v>6.4442000000000004</v>
      </c>
      <c r="E138">
        <v>6.4307999999999996</v>
      </c>
      <c r="F138" s="1">
        <v>0</v>
      </c>
    </row>
    <row r="139" spans="1:6" x14ac:dyDescent="0.25">
      <c r="A139" s="3">
        <v>44335</v>
      </c>
      <c r="B139">
        <v>6.4341999999999997</v>
      </c>
      <c r="C139">
        <v>6.4245999999999999</v>
      </c>
      <c r="D139">
        <v>6.4412000000000003</v>
      </c>
      <c r="E139">
        <v>6.4222000000000001</v>
      </c>
      <c r="F139" s="1">
        <v>1.4E-3</v>
      </c>
    </row>
    <row r="140" spans="1:6" x14ac:dyDescent="0.25">
      <c r="A140" s="3">
        <v>44334</v>
      </c>
      <c r="B140">
        <v>6.4249999999999998</v>
      </c>
      <c r="C140">
        <v>6.4337999999999997</v>
      </c>
      <c r="D140">
        <v>6.4356</v>
      </c>
      <c r="E140">
        <v>6.4177</v>
      </c>
      <c r="F140" s="1">
        <v>-2.0999999999999999E-3</v>
      </c>
    </row>
    <row r="141" spans="1:6" x14ac:dyDescent="0.25">
      <c r="A141" s="3">
        <v>44333</v>
      </c>
      <c r="B141">
        <v>6.4387999999999996</v>
      </c>
      <c r="C141">
        <v>6.4419000000000004</v>
      </c>
      <c r="D141">
        <v>6.4457000000000004</v>
      </c>
      <c r="E141">
        <v>6.4344000000000001</v>
      </c>
      <c r="F141" s="1">
        <v>2.9999999999999997E-4</v>
      </c>
    </row>
    <row r="142" spans="1:6" x14ac:dyDescent="0.25">
      <c r="A142" s="3">
        <v>44330</v>
      </c>
      <c r="B142">
        <v>6.4367000000000001</v>
      </c>
      <c r="C142">
        <v>6.4476000000000004</v>
      </c>
      <c r="D142">
        <v>6.4508000000000001</v>
      </c>
      <c r="E142">
        <v>6.4291999999999998</v>
      </c>
      <c r="F142" s="1">
        <v>-2.2000000000000001E-3</v>
      </c>
    </row>
    <row r="143" spans="1:6" x14ac:dyDescent="0.25">
      <c r="A143" s="3">
        <v>44329</v>
      </c>
      <c r="B143">
        <v>6.4505999999999997</v>
      </c>
      <c r="C143">
        <v>6.4545000000000003</v>
      </c>
      <c r="D143">
        <v>6.4593999999999996</v>
      </c>
      <c r="E143">
        <v>6.4471999999999996</v>
      </c>
      <c r="F143" s="1">
        <v>-8.9999999999999998E-4</v>
      </c>
    </row>
    <row r="144" spans="1:6" x14ac:dyDescent="0.25">
      <c r="A144" s="3">
        <v>44328</v>
      </c>
      <c r="B144">
        <v>6.4565999999999999</v>
      </c>
      <c r="C144">
        <v>6.4295999999999998</v>
      </c>
      <c r="D144">
        <v>6.4584999999999999</v>
      </c>
      <c r="E144">
        <v>6.4276</v>
      </c>
      <c r="F144" s="1">
        <v>4.4000000000000003E-3</v>
      </c>
    </row>
    <row r="145" spans="1:6" x14ac:dyDescent="0.25">
      <c r="A145" s="3">
        <v>44327</v>
      </c>
      <c r="B145">
        <v>6.4284999999999997</v>
      </c>
      <c r="C145">
        <v>6.4273999999999996</v>
      </c>
      <c r="D145">
        <v>6.4344999999999999</v>
      </c>
      <c r="E145">
        <v>6.4192999999999998</v>
      </c>
      <c r="F145" s="1">
        <v>2E-3</v>
      </c>
    </row>
    <row r="146" spans="1:6" x14ac:dyDescent="0.25">
      <c r="A146" s="3">
        <v>44326</v>
      </c>
      <c r="B146">
        <v>6.4156000000000004</v>
      </c>
      <c r="C146">
        <v>6.4337</v>
      </c>
      <c r="D146">
        <v>6.4352</v>
      </c>
      <c r="E146">
        <v>6.4085000000000001</v>
      </c>
      <c r="F146" s="1">
        <v>-2.3999999999999998E-3</v>
      </c>
    </row>
    <row r="147" spans="1:6" x14ac:dyDescent="0.25">
      <c r="A147" s="3">
        <v>44323</v>
      </c>
      <c r="B147">
        <v>6.431</v>
      </c>
      <c r="C147">
        <v>6.4661999999999997</v>
      </c>
      <c r="D147">
        <v>6.4668000000000001</v>
      </c>
      <c r="E147">
        <v>6.4314999999999998</v>
      </c>
      <c r="F147" s="1">
        <v>-4.4999999999999997E-3</v>
      </c>
    </row>
    <row r="148" spans="1:6" x14ac:dyDescent="0.25">
      <c r="A148" s="3">
        <v>44322</v>
      </c>
      <c r="B148">
        <v>6.4598000000000004</v>
      </c>
      <c r="C148">
        <v>6.4808000000000003</v>
      </c>
      <c r="D148">
        <v>6.484</v>
      </c>
      <c r="E148">
        <v>6.4622999999999999</v>
      </c>
      <c r="F148" s="1">
        <v>-2E-3</v>
      </c>
    </row>
    <row r="149" spans="1:6" x14ac:dyDescent="0.25">
      <c r="A149" s="3">
        <v>44316</v>
      </c>
      <c r="B149">
        <v>6.4729999999999999</v>
      </c>
      <c r="C149">
        <v>6.4713000000000003</v>
      </c>
      <c r="D149">
        <v>6.4779999999999998</v>
      </c>
      <c r="E149">
        <v>6.4633000000000003</v>
      </c>
      <c r="F149" s="1">
        <v>2.9999999999999997E-4</v>
      </c>
    </row>
    <row r="150" spans="1:6" x14ac:dyDescent="0.25">
      <c r="A150" s="3">
        <v>44315</v>
      </c>
      <c r="B150">
        <v>6.4710000000000001</v>
      </c>
      <c r="C150">
        <v>6.4744999999999999</v>
      </c>
      <c r="D150">
        <v>6.48</v>
      </c>
      <c r="E150">
        <v>6.4640000000000004</v>
      </c>
      <c r="F150" s="1">
        <v>-8.9999999999999998E-4</v>
      </c>
    </row>
    <row r="151" spans="1:6" x14ac:dyDescent="0.25">
      <c r="A151" s="3">
        <v>44314</v>
      </c>
      <c r="B151">
        <v>6.4771000000000001</v>
      </c>
      <c r="C151">
        <v>6.4865000000000004</v>
      </c>
      <c r="D151">
        <v>6.4911000000000003</v>
      </c>
      <c r="E151">
        <v>6.4783999999999997</v>
      </c>
      <c r="F151" s="1">
        <v>-8.9999999999999998E-4</v>
      </c>
    </row>
    <row r="152" spans="1:6" x14ac:dyDescent="0.25">
      <c r="A152" s="3">
        <v>44313</v>
      </c>
      <c r="B152">
        <v>6.4829999999999997</v>
      </c>
      <c r="C152">
        <v>6.4865000000000004</v>
      </c>
      <c r="D152">
        <v>6.4913999999999996</v>
      </c>
      <c r="E152">
        <v>6.4791999999999996</v>
      </c>
      <c r="F152" s="1">
        <v>-2.0000000000000001E-4</v>
      </c>
    </row>
    <row r="153" spans="1:6" x14ac:dyDescent="0.25">
      <c r="A153" s="3">
        <v>44312</v>
      </c>
      <c r="B153">
        <v>6.4843999999999999</v>
      </c>
      <c r="C153">
        <v>6.4856999999999996</v>
      </c>
      <c r="D153">
        <v>6.4934000000000003</v>
      </c>
      <c r="E153">
        <v>6.4827000000000004</v>
      </c>
      <c r="F153" s="1">
        <v>-1.6000000000000001E-3</v>
      </c>
    </row>
    <row r="154" spans="1:6" x14ac:dyDescent="0.25">
      <c r="A154" s="3">
        <v>44309</v>
      </c>
      <c r="B154">
        <v>6.4945000000000004</v>
      </c>
      <c r="C154">
        <v>6.4926000000000004</v>
      </c>
      <c r="D154">
        <v>6.5004</v>
      </c>
      <c r="E154">
        <v>6.4893000000000001</v>
      </c>
      <c r="F154" s="1">
        <v>5.0000000000000001E-4</v>
      </c>
    </row>
    <row r="155" spans="1:6" x14ac:dyDescent="0.25">
      <c r="A155" s="3">
        <v>44308</v>
      </c>
      <c r="B155">
        <v>6.4909999999999997</v>
      </c>
      <c r="C155">
        <v>6.4892000000000003</v>
      </c>
      <c r="D155">
        <v>6.4958</v>
      </c>
      <c r="E155">
        <v>6.4812000000000003</v>
      </c>
      <c r="F155" s="1">
        <v>1E-4</v>
      </c>
    </row>
    <row r="156" spans="1:6" x14ac:dyDescent="0.25">
      <c r="A156" s="3">
        <v>44307</v>
      </c>
      <c r="B156">
        <v>6.4903000000000004</v>
      </c>
      <c r="C156">
        <v>6.5015000000000001</v>
      </c>
      <c r="D156">
        <v>6.5029000000000003</v>
      </c>
      <c r="E156">
        <v>6.4882999999999997</v>
      </c>
      <c r="F156" s="1">
        <v>-1.1999999999999999E-3</v>
      </c>
    </row>
    <row r="157" spans="1:6" x14ac:dyDescent="0.25">
      <c r="A157" s="3">
        <v>44306</v>
      </c>
      <c r="B157">
        <v>6.4981</v>
      </c>
      <c r="C157">
        <v>6.5071000000000003</v>
      </c>
      <c r="D157">
        <v>6.5096999999999996</v>
      </c>
      <c r="E157">
        <v>6.4911000000000003</v>
      </c>
      <c r="F157" s="1">
        <v>-1.6000000000000001E-3</v>
      </c>
    </row>
    <row r="158" spans="1:6" x14ac:dyDescent="0.25">
      <c r="A158" s="3">
        <v>44305</v>
      </c>
      <c r="B158">
        <v>6.5084999999999997</v>
      </c>
      <c r="C158">
        <v>6.5293000000000001</v>
      </c>
      <c r="D158">
        <v>6.5316999999999998</v>
      </c>
      <c r="E158">
        <v>6.5046999999999997</v>
      </c>
      <c r="F158" s="1">
        <v>-1.8E-3</v>
      </c>
    </row>
    <row r="159" spans="1:6" x14ac:dyDescent="0.25">
      <c r="A159" s="3">
        <v>44302</v>
      </c>
      <c r="B159">
        <v>6.5202999999999998</v>
      </c>
      <c r="C159">
        <v>6.5304000000000002</v>
      </c>
      <c r="D159">
        <v>6.5347999999999997</v>
      </c>
      <c r="E159">
        <v>6.5168999999999997</v>
      </c>
      <c r="F159" s="1">
        <v>-2.9999999999999997E-4</v>
      </c>
    </row>
    <row r="160" spans="1:6" x14ac:dyDescent="0.25">
      <c r="A160" s="3">
        <v>44301</v>
      </c>
      <c r="B160">
        <v>6.5220000000000002</v>
      </c>
      <c r="C160">
        <v>6.5307000000000004</v>
      </c>
      <c r="D160">
        <v>6.5427999999999997</v>
      </c>
      <c r="E160">
        <v>6.5202</v>
      </c>
      <c r="F160" s="1">
        <v>-1.1000000000000001E-3</v>
      </c>
    </row>
    <row r="161" spans="1:6" x14ac:dyDescent="0.25">
      <c r="A161" s="3">
        <v>44300</v>
      </c>
      <c r="B161">
        <v>6.5292000000000003</v>
      </c>
      <c r="C161">
        <v>6.5401999999999996</v>
      </c>
      <c r="D161">
        <v>6.5438000000000001</v>
      </c>
      <c r="E161">
        <v>6.5274000000000001</v>
      </c>
      <c r="F161" s="1">
        <v>-2.0999999999999999E-3</v>
      </c>
    </row>
    <row r="162" spans="1:6" x14ac:dyDescent="0.25">
      <c r="A162" s="3">
        <v>44299</v>
      </c>
      <c r="B162">
        <v>6.5430999999999999</v>
      </c>
      <c r="C162">
        <v>6.5461999999999998</v>
      </c>
      <c r="D162">
        <v>6.5548000000000002</v>
      </c>
      <c r="E162">
        <v>6.5415000000000001</v>
      </c>
      <c r="F162" s="1">
        <v>-2.0000000000000001E-4</v>
      </c>
    </row>
    <row r="163" spans="1:6" x14ac:dyDescent="0.25">
      <c r="A163" s="3">
        <v>44298</v>
      </c>
      <c r="B163">
        <v>6.5442999999999998</v>
      </c>
      <c r="C163">
        <v>6.5583999999999998</v>
      </c>
      <c r="D163">
        <v>6.5609000000000002</v>
      </c>
      <c r="E163">
        <v>6.5427</v>
      </c>
      <c r="F163" s="1">
        <v>-1.1999999999999999E-3</v>
      </c>
    </row>
    <row r="164" spans="1:6" x14ac:dyDescent="0.25">
      <c r="A164" s="3">
        <v>44295</v>
      </c>
      <c r="B164">
        <v>6.5522</v>
      </c>
      <c r="C164">
        <v>6.5476000000000001</v>
      </c>
      <c r="D164">
        <v>6.5627000000000004</v>
      </c>
      <c r="E164">
        <v>6.5452000000000004</v>
      </c>
      <c r="F164" s="1">
        <v>2.9999999999999997E-4</v>
      </c>
    </row>
    <row r="165" spans="1:6" x14ac:dyDescent="0.25">
      <c r="A165" s="3">
        <v>44294</v>
      </c>
      <c r="B165">
        <v>6.5505000000000004</v>
      </c>
      <c r="C165">
        <v>6.5492999999999997</v>
      </c>
      <c r="D165">
        <v>6.5530999999999997</v>
      </c>
      <c r="E165">
        <v>6.5453000000000001</v>
      </c>
      <c r="F165" s="1">
        <v>1.4E-3</v>
      </c>
    </row>
    <row r="166" spans="1:6" x14ac:dyDescent="0.25">
      <c r="A166" s="3">
        <v>44293</v>
      </c>
      <c r="B166">
        <v>6.5415000000000001</v>
      </c>
      <c r="C166">
        <v>6.5397999999999996</v>
      </c>
      <c r="D166">
        <v>6.5475000000000003</v>
      </c>
      <c r="E166">
        <v>6.5358000000000001</v>
      </c>
      <c r="F166" s="1">
        <v>6.9999999999999999E-4</v>
      </c>
    </row>
    <row r="167" spans="1:6" x14ac:dyDescent="0.25">
      <c r="A167" s="3">
        <v>44292</v>
      </c>
      <c r="B167">
        <v>6.5369999999999999</v>
      </c>
      <c r="C167">
        <v>6.5545999999999998</v>
      </c>
      <c r="D167">
        <v>6.5602</v>
      </c>
      <c r="E167">
        <v>6.5388000000000002</v>
      </c>
      <c r="F167" s="1">
        <v>-4.1999999999999997E-3</v>
      </c>
    </row>
    <row r="168" spans="1:6" x14ac:dyDescent="0.25">
      <c r="A168" s="3">
        <v>44288</v>
      </c>
      <c r="B168">
        <v>6.5646000000000004</v>
      </c>
      <c r="C168">
        <v>6.5636999999999999</v>
      </c>
      <c r="D168">
        <v>6.5693999999999999</v>
      </c>
      <c r="E168">
        <v>6.5578000000000003</v>
      </c>
      <c r="F168" s="1">
        <v>0</v>
      </c>
    </row>
    <row r="169" spans="1:6" x14ac:dyDescent="0.25">
      <c r="A169" s="3">
        <v>44287</v>
      </c>
      <c r="B169">
        <v>6.5644999999999998</v>
      </c>
      <c r="C169">
        <v>6.5556000000000001</v>
      </c>
      <c r="D169">
        <v>6.5792000000000002</v>
      </c>
      <c r="E169">
        <v>6.5542999999999996</v>
      </c>
      <c r="F169" s="1">
        <v>1.9E-3</v>
      </c>
    </row>
    <row r="170" spans="1:6" x14ac:dyDescent="0.25">
      <c r="A170" s="3">
        <v>44286</v>
      </c>
      <c r="B170">
        <v>6.5518000000000001</v>
      </c>
      <c r="C170">
        <v>6.5686999999999998</v>
      </c>
      <c r="D170">
        <v>6.5719000000000003</v>
      </c>
      <c r="E170">
        <v>6.5445000000000002</v>
      </c>
      <c r="F170" s="1">
        <v>-3.0000000000000001E-3</v>
      </c>
    </row>
    <row r="171" spans="1:6" x14ac:dyDescent="0.25">
      <c r="A171" s="3">
        <v>44285</v>
      </c>
      <c r="B171">
        <v>6.5716000000000001</v>
      </c>
      <c r="C171">
        <v>6.5792000000000002</v>
      </c>
      <c r="D171">
        <v>6.5801999999999996</v>
      </c>
      <c r="E171">
        <v>6.5621999999999998</v>
      </c>
      <c r="F171" s="1">
        <v>5.9999999999999995E-4</v>
      </c>
    </row>
    <row r="172" spans="1:6" x14ac:dyDescent="0.25">
      <c r="A172" s="3">
        <v>44284</v>
      </c>
      <c r="B172">
        <v>6.5678000000000001</v>
      </c>
      <c r="C172">
        <v>6.5415999999999999</v>
      </c>
      <c r="D172">
        <v>6.5746000000000002</v>
      </c>
      <c r="E172">
        <v>6.5406000000000004</v>
      </c>
      <c r="F172" s="1">
        <v>4.1000000000000003E-3</v>
      </c>
    </row>
    <row r="173" spans="1:6" x14ac:dyDescent="0.25">
      <c r="A173" s="3">
        <v>44281</v>
      </c>
      <c r="B173">
        <v>6.5411999999999999</v>
      </c>
      <c r="C173">
        <v>6.5391000000000004</v>
      </c>
      <c r="D173">
        <v>6.5471000000000004</v>
      </c>
      <c r="E173">
        <v>6.5369000000000002</v>
      </c>
      <c r="F173" s="1">
        <v>-5.9999999999999995E-4</v>
      </c>
    </row>
    <row r="174" spans="1:6" x14ac:dyDescent="0.25">
      <c r="A174" s="3">
        <v>44280</v>
      </c>
      <c r="B174">
        <v>6.5452000000000004</v>
      </c>
      <c r="C174">
        <v>6.5282999999999998</v>
      </c>
      <c r="D174">
        <v>6.5483000000000002</v>
      </c>
      <c r="E174">
        <v>6.5282999999999998</v>
      </c>
      <c r="F174" s="1">
        <v>3.3999999999999998E-3</v>
      </c>
    </row>
    <row r="175" spans="1:6" x14ac:dyDescent="0.25">
      <c r="A175" s="3">
        <v>44279</v>
      </c>
      <c r="B175">
        <v>6.5229999999999997</v>
      </c>
      <c r="C175">
        <v>6.5190999999999999</v>
      </c>
      <c r="D175">
        <v>6.5286</v>
      </c>
      <c r="E175">
        <v>6.5156999999999998</v>
      </c>
      <c r="F175" s="1">
        <v>1.1000000000000001E-3</v>
      </c>
    </row>
    <row r="176" spans="1:6" x14ac:dyDescent="0.25">
      <c r="A176" s="3">
        <v>44278</v>
      </c>
      <c r="B176">
        <v>6.516</v>
      </c>
      <c r="C176">
        <v>6.5063000000000004</v>
      </c>
      <c r="D176">
        <v>6.5179999999999998</v>
      </c>
      <c r="E176">
        <v>6.5061999999999998</v>
      </c>
      <c r="F176" s="1">
        <v>1.4E-3</v>
      </c>
    </row>
    <row r="177" spans="1:6" x14ac:dyDescent="0.25">
      <c r="A177" s="3">
        <v>44277</v>
      </c>
      <c r="B177">
        <v>6.5069999999999997</v>
      </c>
      <c r="C177">
        <v>6.51</v>
      </c>
      <c r="D177">
        <v>6.5133999999999999</v>
      </c>
      <c r="E177">
        <v>6.5046999999999997</v>
      </c>
      <c r="F177" s="1">
        <v>0</v>
      </c>
    </row>
    <row r="178" spans="1:6" x14ac:dyDescent="0.25">
      <c r="A178" s="3">
        <v>44274</v>
      </c>
      <c r="B178">
        <v>6.5069999999999997</v>
      </c>
      <c r="C178">
        <v>6.5117000000000003</v>
      </c>
      <c r="D178">
        <v>6.5183999999999997</v>
      </c>
      <c r="E178">
        <v>6.5004999999999997</v>
      </c>
      <c r="F178" s="1">
        <v>2.0000000000000001E-4</v>
      </c>
    </row>
    <row r="179" spans="1:6" x14ac:dyDescent="0.25">
      <c r="A179" s="3">
        <v>44273</v>
      </c>
      <c r="B179">
        <v>6.5053999999999998</v>
      </c>
      <c r="C179">
        <v>6.4931999999999999</v>
      </c>
      <c r="D179">
        <v>6.5125000000000002</v>
      </c>
      <c r="E179">
        <v>6.4893999999999998</v>
      </c>
      <c r="F179" s="1">
        <v>4.0000000000000002E-4</v>
      </c>
    </row>
    <row r="180" spans="1:6" x14ac:dyDescent="0.25">
      <c r="A180" s="3">
        <v>44272</v>
      </c>
      <c r="B180">
        <v>6.5030000000000001</v>
      </c>
      <c r="C180">
        <v>6.5056000000000003</v>
      </c>
      <c r="D180">
        <v>6.508</v>
      </c>
      <c r="E180">
        <v>6.4981</v>
      </c>
      <c r="F180" s="1">
        <v>-2.9999999999999997E-4</v>
      </c>
    </row>
    <row r="181" spans="1:6" x14ac:dyDescent="0.25">
      <c r="A181" s="3">
        <v>44271</v>
      </c>
      <c r="B181">
        <v>6.5052000000000003</v>
      </c>
      <c r="C181">
        <v>6.4968000000000004</v>
      </c>
      <c r="D181">
        <v>6.5077999999999996</v>
      </c>
      <c r="E181">
        <v>6.4936999999999996</v>
      </c>
      <c r="F181" s="1">
        <v>8.9999999999999998E-4</v>
      </c>
    </row>
    <row r="182" spans="1:6" x14ac:dyDescent="0.25">
      <c r="A182" s="3">
        <v>44270</v>
      </c>
      <c r="B182">
        <v>6.4996</v>
      </c>
      <c r="C182">
        <v>6.4946000000000002</v>
      </c>
      <c r="D182">
        <v>6.5110999999999999</v>
      </c>
      <c r="E182">
        <v>6.4946000000000002</v>
      </c>
      <c r="F182" s="1">
        <v>-1.2999999999999999E-3</v>
      </c>
    </row>
    <row r="183" spans="1:6" x14ac:dyDescent="0.25">
      <c r="A183" s="3">
        <v>44267</v>
      </c>
      <c r="B183">
        <v>6.5080999999999998</v>
      </c>
      <c r="C183">
        <v>6.4809000000000001</v>
      </c>
      <c r="D183">
        <v>6.51</v>
      </c>
      <c r="E183">
        <v>6.4768999999999997</v>
      </c>
      <c r="F183" s="1">
        <v>2.3E-3</v>
      </c>
    </row>
    <row r="184" spans="1:6" x14ac:dyDescent="0.25">
      <c r="A184" s="3">
        <v>44266</v>
      </c>
      <c r="B184">
        <v>6.4931999999999999</v>
      </c>
      <c r="C184">
        <v>6.4965000000000002</v>
      </c>
      <c r="D184">
        <v>6.5026000000000002</v>
      </c>
      <c r="E184">
        <v>6.4821999999999997</v>
      </c>
      <c r="F184" s="1">
        <v>-1.8E-3</v>
      </c>
    </row>
    <row r="185" spans="1:6" x14ac:dyDescent="0.25">
      <c r="A185" s="3">
        <v>44265</v>
      </c>
      <c r="B185">
        <v>6.5049999999999999</v>
      </c>
      <c r="C185">
        <v>6.5088999999999997</v>
      </c>
      <c r="D185">
        <v>6.5179</v>
      </c>
      <c r="E185">
        <v>6.5006000000000004</v>
      </c>
      <c r="F185" s="1">
        <v>0</v>
      </c>
    </row>
    <row r="186" spans="1:6" x14ac:dyDescent="0.25">
      <c r="A186" s="3">
        <v>44264</v>
      </c>
      <c r="B186">
        <v>6.5049999999999999</v>
      </c>
      <c r="C186">
        <v>6.5260999999999996</v>
      </c>
      <c r="D186">
        <v>6.5446</v>
      </c>
      <c r="E186">
        <v>6.5030000000000001</v>
      </c>
      <c r="F186" s="1">
        <v>-3.0999999999999999E-3</v>
      </c>
    </row>
    <row r="187" spans="1:6" x14ac:dyDescent="0.25">
      <c r="A187" s="3">
        <v>44263</v>
      </c>
      <c r="B187">
        <v>6.5250000000000004</v>
      </c>
      <c r="C187">
        <v>6.4966999999999997</v>
      </c>
      <c r="D187">
        <v>6.5330000000000004</v>
      </c>
      <c r="E187">
        <v>6.4915000000000003</v>
      </c>
      <c r="F187" s="1">
        <v>4.4999999999999997E-3</v>
      </c>
    </row>
    <row r="188" spans="1:6" x14ac:dyDescent="0.25">
      <c r="A188" s="3">
        <v>44260</v>
      </c>
      <c r="B188">
        <v>6.4960000000000004</v>
      </c>
      <c r="C188">
        <v>6.47</v>
      </c>
      <c r="D188">
        <v>6.4992000000000001</v>
      </c>
      <c r="E188">
        <v>6.4691000000000001</v>
      </c>
      <c r="F188" s="1">
        <v>4.1000000000000003E-3</v>
      </c>
    </row>
    <row r="189" spans="1:6" x14ac:dyDescent="0.25">
      <c r="A189" s="3">
        <v>44259</v>
      </c>
      <c r="B189">
        <v>6.4694000000000003</v>
      </c>
      <c r="C189">
        <v>6.4717000000000002</v>
      </c>
      <c r="D189">
        <v>6.4730999999999996</v>
      </c>
      <c r="E189">
        <v>6.4649999999999999</v>
      </c>
      <c r="F189" s="1">
        <v>2.9999999999999997E-4</v>
      </c>
    </row>
    <row r="190" spans="1:6" x14ac:dyDescent="0.25">
      <c r="A190" s="3">
        <v>44258</v>
      </c>
      <c r="B190">
        <v>6.4675000000000002</v>
      </c>
      <c r="C190">
        <v>6.4675000000000002</v>
      </c>
      <c r="D190">
        <v>6.4741</v>
      </c>
      <c r="E190">
        <v>6.4555999999999996</v>
      </c>
      <c r="F190" s="1">
        <v>-4.0000000000000002E-4</v>
      </c>
    </row>
    <row r="191" spans="1:6" x14ac:dyDescent="0.25">
      <c r="A191" s="3">
        <v>44257</v>
      </c>
      <c r="B191">
        <v>6.4702000000000002</v>
      </c>
      <c r="C191">
        <v>6.4660000000000002</v>
      </c>
      <c r="D191">
        <v>6.4767999999999999</v>
      </c>
      <c r="E191">
        <v>6.4653999999999998</v>
      </c>
      <c r="F191" s="1">
        <v>8.0000000000000004E-4</v>
      </c>
    </row>
    <row r="192" spans="1:6" x14ac:dyDescent="0.25">
      <c r="A192" s="3">
        <v>44256</v>
      </c>
      <c r="B192">
        <v>6.4648000000000003</v>
      </c>
      <c r="C192">
        <v>6.4676</v>
      </c>
      <c r="D192">
        <v>6.4713000000000003</v>
      </c>
      <c r="E192">
        <v>6.4580000000000002</v>
      </c>
      <c r="F192" s="1">
        <v>-1.2999999999999999E-3</v>
      </c>
    </row>
    <row r="193" spans="1:6" x14ac:dyDescent="0.25">
      <c r="A193" s="3">
        <v>44253</v>
      </c>
      <c r="B193">
        <v>6.4729999999999999</v>
      </c>
      <c r="C193">
        <v>6.4824999999999999</v>
      </c>
      <c r="D193">
        <v>6.4829999999999997</v>
      </c>
      <c r="E193">
        <v>6.4564000000000004</v>
      </c>
      <c r="F193" s="1">
        <v>2.8999999999999998E-3</v>
      </c>
    </row>
    <row r="194" spans="1:6" x14ac:dyDescent="0.25">
      <c r="A194" s="3">
        <v>44252</v>
      </c>
      <c r="B194">
        <v>6.4541000000000004</v>
      </c>
      <c r="C194">
        <v>6.4565999999999999</v>
      </c>
      <c r="D194">
        <v>6.4580000000000002</v>
      </c>
      <c r="E194">
        <v>6.4454000000000002</v>
      </c>
      <c r="F194" s="1">
        <v>-2.0000000000000001E-4</v>
      </c>
    </row>
    <row r="195" spans="1:6" x14ac:dyDescent="0.25">
      <c r="A195" s="3">
        <v>44251</v>
      </c>
      <c r="B195">
        <v>6.4555999999999996</v>
      </c>
      <c r="C195">
        <v>6.4554999999999998</v>
      </c>
      <c r="D195">
        <v>6.4630000000000001</v>
      </c>
      <c r="E195">
        <v>6.4451000000000001</v>
      </c>
      <c r="F195" s="1">
        <v>-1.2999999999999999E-3</v>
      </c>
    </row>
    <row r="196" spans="1:6" x14ac:dyDescent="0.25">
      <c r="A196" s="3">
        <v>44250</v>
      </c>
      <c r="B196">
        <v>6.4640000000000004</v>
      </c>
      <c r="C196">
        <v>6.4565999999999999</v>
      </c>
      <c r="D196">
        <v>6.4706999999999999</v>
      </c>
      <c r="E196">
        <v>6.4534000000000002</v>
      </c>
      <c r="F196" s="1">
        <v>2.0000000000000001E-4</v>
      </c>
    </row>
    <row r="197" spans="1:6" x14ac:dyDescent="0.25">
      <c r="A197" s="3">
        <v>44249</v>
      </c>
      <c r="B197">
        <v>6.4625000000000004</v>
      </c>
      <c r="C197">
        <v>6.4584999999999999</v>
      </c>
      <c r="D197">
        <v>6.4702999999999999</v>
      </c>
      <c r="E197">
        <v>6.4564000000000004</v>
      </c>
      <c r="F197" s="1">
        <v>1.1000000000000001E-3</v>
      </c>
    </row>
    <row r="198" spans="1:6" x14ac:dyDescent="0.25">
      <c r="A198" s="3">
        <v>44246</v>
      </c>
      <c r="B198">
        <v>6.4554999999999998</v>
      </c>
      <c r="C198">
        <v>6.4710000000000001</v>
      </c>
      <c r="D198">
        <v>6.4755000000000003</v>
      </c>
      <c r="E198">
        <v>6.4507000000000003</v>
      </c>
      <c r="F198" s="1">
        <v>-4.7999999999999996E-3</v>
      </c>
    </row>
    <row r="199" spans="1:6" x14ac:dyDescent="0.25">
      <c r="A199" s="3">
        <v>44245</v>
      </c>
      <c r="B199">
        <v>6.4869000000000003</v>
      </c>
      <c r="C199">
        <v>6.4470999999999998</v>
      </c>
      <c r="D199">
        <v>6.4901999999999997</v>
      </c>
      <c r="E199">
        <v>6.4452999999999996</v>
      </c>
      <c r="F199" s="1">
        <v>5.1000000000000004E-3</v>
      </c>
    </row>
    <row r="200" spans="1:6" x14ac:dyDescent="0.25">
      <c r="A200" s="3">
        <v>44238</v>
      </c>
      <c r="B200">
        <v>6.4542000000000002</v>
      </c>
      <c r="C200">
        <v>6.4581999999999997</v>
      </c>
      <c r="D200">
        <v>6.4589999999999996</v>
      </c>
      <c r="E200">
        <v>6.4573999999999998</v>
      </c>
      <c r="F200" s="1">
        <v>-5.0000000000000001E-4</v>
      </c>
    </row>
    <row r="201" spans="1:6" x14ac:dyDescent="0.25">
      <c r="A201" s="3">
        <v>44237</v>
      </c>
      <c r="B201">
        <v>6.4576000000000002</v>
      </c>
      <c r="C201">
        <v>6.4363999999999999</v>
      </c>
      <c r="D201">
        <v>6.4600999999999997</v>
      </c>
      <c r="E201">
        <v>6.4291999999999998</v>
      </c>
      <c r="F201" s="1">
        <v>3.5999999999999999E-3</v>
      </c>
    </row>
    <row r="202" spans="1:6" x14ac:dyDescent="0.25">
      <c r="A202" s="3">
        <v>44236</v>
      </c>
      <c r="B202">
        <v>6.4344000000000001</v>
      </c>
      <c r="C202">
        <v>6.4478</v>
      </c>
      <c r="D202">
        <v>6.4545000000000003</v>
      </c>
      <c r="E202">
        <v>6.431</v>
      </c>
      <c r="F202" s="1">
        <v>-1.6000000000000001E-3</v>
      </c>
    </row>
    <row r="203" spans="1:6" x14ac:dyDescent="0.25">
      <c r="A203" s="3">
        <v>44235</v>
      </c>
      <c r="B203">
        <v>6.4443999999999999</v>
      </c>
      <c r="C203">
        <v>6.4619999999999997</v>
      </c>
      <c r="D203">
        <v>6.4629000000000003</v>
      </c>
      <c r="E203">
        <v>6.4467999999999996</v>
      </c>
      <c r="F203" s="1">
        <v>-3.3999999999999998E-3</v>
      </c>
    </row>
    <row r="204" spans="1:6" x14ac:dyDescent="0.25">
      <c r="A204" s="3">
        <v>44232</v>
      </c>
      <c r="B204">
        <v>6.4664000000000001</v>
      </c>
      <c r="C204">
        <v>6.47</v>
      </c>
      <c r="D204">
        <v>6.4828999999999999</v>
      </c>
      <c r="E204">
        <v>6.4599000000000002</v>
      </c>
      <c r="F204" s="1">
        <v>-8.0000000000000004E-4</v>
      </c>
    </row>
    <row r="205" spans="1:6" x14ac:dyDescent="0.25">
      <c r="A205" s="3">
        <v>44231</v>
      </c>
      <c r="B205">
        <v>6.4714999999999998</v>
      </c>
      <c r="C205">
        <v>6.4603999999999999</v>
      </c>
      <c r="D205">
        <v>6.4737</v>
      </c>
      <c r="E205">
        <v>6.4560000000000004</v>
      </c>
      <c r="F205" s="1">
        <v>2.0999999999999999E-3</v>
      </c>
    </row>
    <row r="206" spans="1:6" x14ac:dyDescent="0.25">
      <c r="A206" s="3">
        <v>44230</v>
      </c>
      <c r="B206">
        <v>6.4579000000000004</v>
      </c>
      <c r="C206">
        <v>6.4560000000000004</v>
      </c>
      <c r="D206">
        <v>6.4646999999999997</v>
      </c>
      <c r="E206">
        <v>6.4549000000000003</v>
      </c>
      <c r="F206" s="1">
        <v>4.0000000000000002E-4</v>
      </c>
    </row>
    <row r="207" spans="1:6" x14ac:dyDescent="0.25">
      <c r="A207" s="3">
        <v>44229</v>
      </c>
      <c r="B207">
        <v>6.4550999999999998</v>
      </c>
      <c r="C207">
        <v>6.4653</v>
      </c>
      <c r="D207">
        <v>6.4672000000000001</v>
      </c>
      <c r="E207">
        <v>6.4474999999999998</v>
      </c>
      <c r="F207" s="1">
        <v>-1.8E-3</v>
      </c>
    </row>
    <row r="208" spans="1:6" x14ac:dyDescent="0.25">
      <c r="A208" s="3">
        <v>44228</v>
      </c>
      <c r="B208">
        <v>6.4668999999999999</v>
      </c>
      <c r="C208">
        <v>6.4309000000000003</v>
      </c>
      <c r="D208">
        <v>6.4714</v>
      </c>
      <c r="E208">
        <v>6.4306999999999999</v>
      </c>
      <c r="F208" s="1">
        <v>6.4999999999999997E-3</v>
      </c>
    </row>
    <row r="209" spans="1:6" x14ac:dyDescent="0.25">
      <c r="A209" s="3">
        <v>44225</v>
      </c>
      <c r="B209">
        <v>6.4249999999999998</v>
      </c>
      <c r="C209">
        <v>6.4562999999999997</v>
      </c>
      <c r="D209">
        <v>6.4679000000000002</v>
      </c>
      <c r="E209">
        <v>6.4222999999999999</v>
      </c>
      <c r="F209" s="1">
        <v>-3.7000000000000002E-3</v>
      </c>
    </row>
    <row r="210" spans="1:6" x14ac:dyDescent="0.25">
      <c r="A210" s="3">
        <v>44224</v>
      </c>
      <c r="B210">
        <v>6.4490999999999996</v>
      </c>
      <c r="C210">
        <v>6.4897999999999998</v>
      </c>
      <c r="D210">
        <v>6.4947999999999997</v>
      </c>
      <c r="E210">
        <v>6.4474999999999998</v>
      </c>
      <c r="F210" s="1">
        <v>-5.1000000000000004E-3</v>
      </c>
    </row>
    <row r="211" spans="1:6" x14ac:dyDescent="0.25">
      <c r="A211" s="3">
        <v>44223</v>
      </c>
      <c r="B211">
        <v>6.4821999999999997</v>
      </c>
      <c r="C211">
        <v>6.4615999999999998</v>
      </c>
      <c r="D211">
        <v>6.4881000000000002</v>
      </c>
      <c r="E211">
        <v>6.4577</v>
      </c>
      <c r="F211" s="1">
        <v>2.8999999999999998E-3</v>
      </c>
    </row>
    <row r="212" spans="1:6" x14ac:dyDescent="0.25">
      <c r="A212" s="3">
        <v>44222</v>
      </c>
      <c r="B212">
        <v>6.4634999999999998</v>
      </c>
      <c r="C212">
        <v>6.4770000000000003</v>
      </c>
      <c r="D212">
        <v>6.4785000000000004</v>
      </c>
      <c r="E212">
        <v>6.4622999999999999</v>
      </c>
      <c r="F212" s="1">
        <v>-2.3E-3</v>
      </c>
    </row>
    <row r="213" spans="1:6" x14ac:dyDescent="0.25">
      <c r="A213" s="3">
        <v>44221</v>
      </c>
      <c r="B213">
        <v>6.4783999999999997</v>
      </c>
      <c r="C213">
        <v>6.4850000000000003</v>
      </c>
      <c r="D213">
        <v>6.4870000000000001</v>
      </c>
      <c r="E213">
        <v>6.4721000000000002</v>
      </c>
      <c r="F213" s="1">
        <v>-4.0000000000000002E-4</v>
      </c>
    </row>
    <row r="214" spans="1:6" x14ac:dyDescent="0.25">
      <c r="A214" s="3">
        <v>44218</v>
      </c>
      <c r="B214">
        <v>6.4809999999999999</v>
      </c>
      <c r="C214">
        <v>6.4619999999999997</v>
      </c>
      <c r="D214">
        <v>6.4863999999999997</v>
      </c>
      <c r="E214">
        <v>6.4619999999999997</v>
      </c>
      <c r="F214" s="1">
        <v>3.3E-3</v>
      </c>
    </row>
    <row r="215" spans="1:6" x14ac:dyDescent="0.25">
      <c r="A215" s="3">
        <v>44217</v>
      </c>
      <c r="B215">
        <v>6.4595000000000002</v>
      </c>
      <c r="C215">
        <v>6.4566999999999997</v>
      </c>
      <c r="D215">
        <v>6.4664999999999999</v>
      </c>
      <c r="E215">
        <v>6.4561000000000002</v>
      </c>
      <c r="F215" s="1">
        <v>-8.9999999999999998E-4</v>
      </c>
    </row>
    <row r="216" spans="1:6" x14ac:dyDescent="0.25">
      <c r="A216" s="3">
        <v>44216</v>
      </c>
      <c r="B216">
        <v>6.4649999999999999</v>
      </c>
      <c r="C216">
        <v>6.4767000000000001</v>
      </c>
      <c r="D216">
        <v>6.4779999999999998</v>
      </c>
      <c r="E216">
        <v>6.4623999999999997</v>
      </c>
      <c r="F216" s="1">
        <v>-2E-3</v>
      </c>
    </row>
    <row r="217" spans="1:6" x14ac:dyDescent="0.25">
      <c r="A217" s="3">
        <v>44215</v>
      </c>
      <c r="B217">
        <v>6.4776999999999996</v>
      </c>
      <c r="C217">
        <v>6.4924999999999997</v>
      </c>
      <c r="D217">
        <v>6.4935</v>
      </c>
      <c r="E217">
        <v>6.4774000000000003</v>
      </c>
      <c r="F217" s="1">
        <v>-1.9E-3</v>
      </c>
    </row>
    <row r="218" spans="1:6" x14ac:dyDescent="0.25">
      <c r="A218" s="3">
        <v>44214</v>
      </c>
      <c r="B218">
        <v>6.4901999999999997</v>
      </c>
      <c r="C218">
        <v>6.4820000000000002</v>
      </c>
      <c r="D218">
        <v>6.4973999999999998</v>
      </c>
      <c r="E218">
        <v>6.4774000000000003</v>
      </c>
      <c r="F218" s="1">
        <v>1.6000000000000001E-3</v>
      </c>
    </row>
    <row r="219" spans="1:6" x14ac:dyDescent="0.25">
      <c r="A219" s="3">
        <v>44211</v>
      </c>
      <c r="B219">
        <v>6.48</v>
      </c>
      <c r="C219">
        <v>6.4664999999999999</v>
      </c>
      <c r="D219">
        <v>6.4814999999999996</v>
      </c>
      <c r="E219">
        <v>6.4638999999999998</v>
      </c>
      <c r="F219" s="1">
        <v>1E-3</v>
      </c>
    </row>
    <row r="220" spans="1:6" x14ac:dyDescent="0.25">
      <c r="A220" s="3">
        <v>44210</v>
      </c>
      <c r="B220">
        <v>6.4736000000000002</v>
      </c>
      <c r="C220">
        <v>6.4672000000000001</v>
      </c>
      <c r="D220">
        <v>6.4766000000000004</v>
      </c>
      <c r="E220">
        <v>6.4617000000000004</v>
      </c>
      <c r="F220" s="1">
        <v>8.9999999999999998E-4</v>
      </c>
    </row>
    <row r="221" spans="1:6" x14ac:dyDescent="0.25">
      <c r="A221" s="3">
        <v>44209</v>
      </c>
      <c r="B221">
        <v>6.4676999999999998</v>
      </c>
      <c r="C221">
        <v>6.4513999999999996</v>
      </c>
      <c r="D221">
        <v>6.4724000000000004</v>
      </c>
      <c r="E221">
        <v>6.4493999999999998</v>
      </c>
      <c r="F221" s="1">
        <v>1E-3</v>
      </c>
    </row>
    <row r="222" spans="1:6" x14ac:dyDescent="0.25">
      <c r="A222" s="3">
        <v>44208</v>
      </c>
      <c r="B222">
        <v>6.4610000000000003</v>
      </c>
      <c r="C222">
        <v>6.4786999999999999</v>
      </c>
      <c r="D222">
        <v>6.4787999999999997</v>
      </c>
      <c r="E222">
        <v>6.4577</v>
      </c>
      <c r="F222" s="1">
        <v>-2.8999999999999998E-3</v>
      </c>
    </row>
    <row r="223" spans="1:6" x14ac:dyDescent="0.25">
      <c r="A223" s="3">
        <v>44207</v>
      </c>
      <c r="B223">
        <v>6.4794999999999998</v>
      </c>
      <c r="C223">
        <v>6.4798999999999998</v>
      </c>
      <c r="D223">
        <v>6.4931999999999999</v>
      </c>
      <c r="E223">
        <v>6.47</v>
      </c>
      <c r="F223" s="1">
        <v>6.9999999999999999E-4</v>
      </c>
    </row>
    <row r="224" spans="1:6" x14ac:dyDescent="0.25">
      <c r="A224" s="3">
        <v>44204</v>
      </c>
      <c r="B224">
        <v>6.4749999999999996</v>
      </c>
      <c r="C224">
        <v>6.4775999999999998</v>
      </c>
      <c r="D224">
        <v>6.4779999999999998</v>
      </c>
      <c r="E224">
        <v>6.4615</v>
      </c>
      <c r="F224" s="1">
        <v>-2.0000000000000001E-4</v>
      </c>
    </row>
    <row r="225" spans="1:6" x14ac:dyDescent="0.25">
      <c r="A225" s="3">
        <v>44203</v>
      </c>
      <c r="B225">
        <v>6.476</v>
      </c>
      <c r="C225">
        <v>6.4589999999999996</v>
      </c>
      <c r="D225">
        <v>6.4794999999999998</v>
      </c>
      <c r="E225">
        <v>6.4546000000000001</v>
      </c>
      <c r="F225" s="1">
        <v>2.2000000000000001E-3</v>
      </c>
    </row>
    <row r="226" spans="1:6" x14ac:dyDescent="0.25">
      <c r="A226" s="3">
        <v>44202</v>
      </c>
      <c r="B226">
        <v>6.4617000000000004</v>
      </c>
      <c r="C226">
        <v>6.4561000000000002</v>
      </c>
      <c r="D226">
        <v>6.4642999999999997</v>
      </c>
      <c r="E226">
        <v>6.4509999999999996</v>
      </c>
      <c r="F226" s="1">
        <v>1E-3</v>
      </c>
    </row>
    <row r="227" spans="1:6" x14ac:dyDescent="0.25">
      <c r="A227" s="3">
        <v>44201</v>
      </c>
      <c r="B227">
        <v>6.4550000000000001</v>
      </c>
      <c r="C227">
        <v>6.4603000000000002</v>
      </c>
      <c r="D227">
        <v>6.4692999999999996</v>
      </c>
      <c r="E227">
        <v>6.4295999999999998</v>
      </c>
      <c r="F227" s="1">
        <v>-8.0000000000000004E-4</v>
      </c>
    </row>
    <row r="228" spans="1:6" x14ac:dyDescent="0.25">
      <c r="A228" s="3">
        <v>44200</v>
      </c>
      <c r="B228">
        <v>6.4600999999999997</v>
      </c>
      <c r="C228">
        <v>6.5167000000000002</v>
      </c>
      <c r="D228">
        <v>6.5170000000000003</v>
      </c>
      <c r="E228">
        <v>6.4566999999999997</v>
      </c>
      <c r="F228" s="1">
        <v>-1.0200000000000001E-2</v>
      </c>
    </row>
    <row r="229" spans="1:6" x14ac:dyDescent="0.25">
      <c r="A229" s="3">
        <v>44197</v>
      </c>
      <c r="B229">
        <v>6.5266999999999999</v>
      </c>
      <c r="C229">
        <v>6.5266999999999999</v>
      </c>
      <c r="D229">
        <v>6.5266999999999999</v>
      </c>
      <c r="E229">
        <v>6.5266999999999999</v>
      </c>
      <c r="F229" s="1">
        <v>2.9999999999999997E-4</v>
      </c>
    </row>
    <row r="230" spans="1:6" x14ac:dyDescent="0.25">
      <c r="A230" s="3">
        <v>44196</v>
      </c>
      <c r="B230">
        <v>6.5250000000000004</v>
      </c>
      <c r="C230">
        <v>6.5223000000000004</v>
      </c>
      <c r="D230">
        <v>6.5560999999999998</v>
      </c>
      <c r="E230">
        <v>6.5152000000000001</v>
      </c>
      <c r="F230" s="1">
        <v>5.9999999999999995E-4</v>
      </c>
    </row>
    <row r="231" spans="1:6" x14ac:dyDescent="0.25">
      <c r="A231" s="3">
        <v>44195</v>
      </c>
      <c r="B231">
        <v>6.5208000000000004</v>
      </c>
      <c r="C231">
        <v>6.5307000000000004</v>
      </c>
      <c r="D231">
        <v>6.5377999999999998</v>
      </c>
      <c r="E231">
        <v>6.5208000000000004</v>
      </c>
      <c r="F231" s="1">
        <v>-1.4E-3</v>
      </c>
    </row>
    <row r="232" spans="1:6" x14ac:dyDescent="0.25">
      <c r="A232" s="3">
        <v>44194</v>
      </c>
      <c r="B232">
        <v>6.53</v>
      </c>
      <c r="C232">
        <v>6.5370999999999997</v>
      </c>
      <c r="D232">
        <v>6.5385</v>
      </c>
      <c r="E232">
        <v>6.5265000000000004</v>
      </c>
      <c r="F232" s="1">
        <v>-6.9999999999999999E-4</v>
      </c>
    </row>
    <row r="233" spans="1:6" x14ac:dyDescent="0.25">
      <c r="A233" s="3">
        <v>44193</v>
      </c>
      <c r="B233">
        <v>6.5346000000000002</v>
      </c>
      <c r="C233">
        <v>6.5418000000000003</v>
      </c>
      <c r="D233">
        <v>6.5438000000000001</v>
      </c>
      <c r="E233">
        <v>6.5282</v>
      </c>
      <c r="F233" s="1">
        <v>-8.9999999999999998E-4</v>
      </c>
    </row>
    <row r="234" spans="1:6" x14ac:dyDescent="0.25">
      <c r="A234" s="3">
        <v>44190</v>
      </c>
      <c r="B234">
        <v>6.5407999999999999</v>
      </c>
      <c r="C234">
        <v>6.53</v>
      </c>
      <c r="D234">
        <v>6.5444000000000004</v>
      </c>
      <c r="E234">
        <v>6.5198</v>
      </c>
      <c r="F234" s="1">
        <v>1.6999999999999999E-3</v>
      </c>
    </row>
    <row r="235" spans="1:6" x14ac:dyDescent="0.25">
      <c r="A235" s="3">
        <v>44189</v>
      </c>
      <c r="B235">
        <v>6.53</v>
      </c>
      <c r="C235">
        <v>6.5406000000000004</v>
      </c>
      <c r="D235">
        <v>6.5406000000000004</v>
      </c>
      <c r="E235">
        <v>6.5265000000000004</v>
      </c>
      <c r="F235" s="1">
        <v>-1.5E-3</v>
      </c>
    </row>
    <row r="236" spans="1:6" x14ac:dyDescent="0.25">
      <c r="A236" s="3">
        <v>44188</v>
      </c>
      <c r="B236">
        <v>6.54</v>
      </c>
      <c r="C236">
        <v>6.5492999999999997</v>
      </c>
      <c r="D236">
        <v>6.5556999999999999</v>
      </c>
      <c r="E236">
        <v>6.5324</v>
      </c>
      <c r="F236" s="1">
        <v>-4.0000000000000002E-4</v>
      </c>
    </row>
    <row r="237" spans="1:6" x14ac:dyDescent="0.25">
      <c r="A237" s="3">
        <v>44187</v>
      </c>
      <c r="B237">
        <v>6.5426000000000002</v>
      </c>
      <c r="C237">
        <v>6.5426000000000002</v>
      </c>
      <c r="D237">
        <v>6.5547000000000004</v>
      </c>
      <c r="E237">
        <v>6.5393999999999997</v>
      </c>
      <c r="F237" s="1">
        <v>-5.9999999999999995E-4</v>
      </c>
    </row>
    <row r="238" spans="1:6" x14ac:dyDescent="0.25">
      <c r="A238" s="3">
        <v>44186</v>
      </c>
      <c r="B238">
        <v>6.5467000000000004</v>
      </c>
      <c r="C238">
        <v>6.5471000000000004</v>
      </c>
      <c r="D238">
        <v>6.5564</v>
      </c>
      <c r="E238">
        <v>6.5461999999999998</v>
      </c>
      <c r="F238" s="1">
        <v>1.8E-3</v>
      </c>
    </row>
    <row r="239" spans="1:6" x14ac:dyDescent="0.25">
      <c r="A239" s="3">
        <v>44183</v>
      </c>
      <c r="B239">
        <v>6.5347999999999997</v>
      </c>
      <c r="C239">
        <v>6.5330000000000004</v>
      </c>
      <c r="D239">
        <v>6.5461999999999998</v>
      </c>
      <c r="E239">
        <v>6.5316999999999998</v>
      </c>
      <c r="F239" s="1">
        <v>4.0000000000000002E-4</v>
      </c>
    </row>
    <row r="240" spans="1:6" x14ac:dyDescent="0.25">
      <c r="A240" s="3">
        <v>44182</v>
      </c>
      <c r="B240">
        <v>6.5320999999999998</v>
      </c>
      <c r="C240">
        <v>6.5279999999999996</v>
      </c>
      <c r="D240">
        <v>6.5425000000000004</v>
      </c>
      <c r="E240">
        <v>6.5269000000000004</v>
      </c>
      <c r="F240" s="1">
        <v>0</v>
      </c>
    </row>
    <row r="241" spans="1:6" x14ac:dyDescent="0.25">
      <c r="A241" s="3">
        <v>44181</v>
      </c>
      <c r="B241">
        <v>6.5323000000000002</v>
      </c>
      <c r="C241">
        <v>6.5366</v>
      </c>
      <c r="D241">
        <v>6.5465</v>
      </c>
      <c r="E241">
        <v>6.5240999999999998</v>
      </c>
      <c r="F241" s="1">
        <v>-1E-3</v>
      </c>
    </row>
    <row r="242" spans="1:6" x14ac:dyDescent="0.25">
      <c r="A242" s="3">
        <v>44180</v>
      </c>
      <c r="B242">
        <v>6.5388000000000002</v>
      </c>
      <c r="C242">
        <v>6.5454999999999997</v>
      </c>
      <c r="D242">
        <v>6.5568</v>
      </c>
      <c r="E242">
        <v>6.5380000000000003</v>
      </c>
      <c r="F242" s="1">
        <v>-1.4E-3</v>
      </c>
    </row>
    <row r="243" spans="1:6" x14ac:dyDescent="0.25">
      <c r="A243" s="3">
        <v>44179</v>
      </c>
      <c r="B243">
        <v>6.548</v>
      </c>
      <c r="C243">
        <v>6.5324999999999998</v>
      </c>
      <c r="D243">
        <v>6.5525000000000002</v>
      </c>
      <c r="E243">
        <v>6.5324999999999998</v>
      </c>
      <c r="F243" s="1">
        <v>5.0000000000000001E-4</v>
      </c>
    </row>
    <row r="244" spans="1:6" x14ac:dyDescent="0.25">
      <c r="A244" s="3">
        <v>44176</v>
      </c>
      <c r="B244">
        <v>6.5445000000000002</v>
      </c>
      <c r="C244">
        <v>6.5374999999999996</v>
      </c>
      <c r="D244">
        <v>6.5492999999999997</v>
      </c>
      <c r="E244">
        <v>6.5351999999999997</v>
      </c>
      <c r="F244" s="1">
        <v>2.0000000000000001E-4</v>
      </c>
    </row>
    <row r="245" spans="1:6" x14ac:dyDescent="0.25">
      <c r="A245" s="3">
        <v>44175</v>
      </c>
      <c r="B245">
        <v>6.5434999999999999</v>
      </c>
      <c r="C245">
        <v>6.5460000000000003</v>
      </c>
      <c r="D245">
        <v>6.5537999999999998</v>
      </c>
      <c r="E245">
        <v>6.5397999999999996</v>
      </c>
      <c r="F245" s="1">
        <v>4.0000000000000002E-4</v>
      </c>
    </row>
    <row r="246" spans="1:6" x14ac:dyDescent="0.25">
      <c r="A246" s="3">
        <v>44174</v>
      </c>
      <c r="B246">
        <v>6.5410000000000004</v>
      </c>
      <c r="C246">
        <v>6.5293000000000001</v>
      </c>
      <c r="D246">
        <v>6.5467000000000004</v>
      </c>
      <c r="E246">
        <v>6.5194000000000001</v>
      </c>
      <c r="F246" s="1">
        <v>1.6000000000000001E-3</v>
      </c>
    </row>
    <row r="247" spans="1:6" x14ac:dyDescent="0.25">
      <c r="A247" s="3">
        <v>44173</v>
      </c>
      <c r="B247">
        <v>6.5307000000000004</v>
      </c>
      <c r="C247">
        <v>6.5332999999999997</v>
      </c>
      <c r="D247">
        <v>6.5397999999999996</v>
      </c>
      <c r="E247">
        <v>6.5198999999999998</v>
      </c>
      <c r="F247" s="1">
        <v>2.0000000000000001E-4</v>
      </c>
    </row>
    <row r="248" spans="1:6" x14ac:dyDescent="0.25">
      <c r="A248" s="3">
        <v>44172</v>
      </c>
      <c r="B248">
        <v>6.5294999999999996</v>
      </c>
      <c r="C248">
        <v>6.5294999999999996</v>
      </c>
      <c r="D248">
        <v>6.5439999999999996</v>
      </c>
      <c r="E248">
        <v>6.5279999999999996</v>
      </c>
      <c r="F248" s="1">
        <v>-1E-4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75C56-7EB3-430A-A3F1-4EEC4CE2DB79}">
  <dimension ref="A1:I264"/>
  <sheetViews>
    <sheetView workbookViewId="0">
      <selection activeCell="I4" sqref="I4"/>
    </sheetView>
  </sheetViews>
  <sheetFormatPr defaultRowHeight="13.8" x14ac:dyDescent="0.25"/>
  <cols>
    <col min="1" max="1" width="11.21875" style="3" bestFit="1" customWidth="1"/>
    <col min="2" max="2" width="14" bestFit="1" customWidth="1"/>
    <col min="4" max="4" width="11.21875" style="3" bestFit="1" customWidth="1"/>
    <col min="5" max="5" width="14.33203125" bestFit="1" customWidth="1"/>
    <col min="6" max="7" width="9.77734375" bestFit="1" customWidth="1"/>
    <col min="8" max="8" width="11.21875" style="3" bestFit="1" customWidth="1"/>
  </cols>
  <sheetData>
    <row r="1" spans="1:9" x14ac:dyDescent="0.25">
      <c r="A1" s="3" t="s">
        <v>261</v>
      </c>
      <c r="B1" t="s">
        <v>807</v>
      </c>
      <c r="D1" s="3" t="s">
        <v>261</v>
      </c>
      <c r="E1" t="s">
        <v>808</v>
      </c>
      <c r="F1" t="s">
        <v>811</v>
      </c>
      <c r="H1" s="3" t="s">
        <v>803</v>
      </c>
      <c r="I1" t="s">
        <v>805</v>
      </c>
    </row>
    <row r="2" spans="1:9" x14ac:dyDescent="0.25">
      <c r="A2" s="3">
        <v>44538</v>
      </c>
      <c r="B2">
        <v>1.1274999999999999</v>
      </c>
      <c r="D2" s="3">
        <v>44538</v>
      </c>
      <c r="E2">
        <v>6.3491</v>
      </c>
      <c r="F2">
        <f>VLOOKUP(D2,A2:B264,2,0)</f>
        <v>1.1274999999999999</v>
      </c>
      <c r="H2" s="3">
        <v>44538</v>
      </c>
      <c r="I2">
        <f>E2*F2</f>
        <v>7.1586102499999997</v>
      </c>
    </row>
    <row r="3" spans="1:9" x14ac:dyDescent="0.25">
      <c r="A3" s="3">
        <v>44537</v>
      </c>
      <c r="B3">
        <v>1.1263000000000001</v>
      </c>
      <c r="D3" s="3">
        <v>44537</v>
      </c>
      <c r="E3">
        <v>6.3657000000000004</v>
      </c>
      <c r="F3">
        <f t="shared" ref="F3:F66" si="0">VLOOKUP(D3,A3:B265,2,0)</f>
        <v>1.1263000000000001</v>
      </c>
      <c r="H3" s="3">
        <v>44537</v>
      </c>
      <c r="I3">
        <f t="shared" ref="I3:I66" si="1">E3*F3</f>
        <v>7.1696879100000013</v>
      </c>
    </row>
    <row r="4" spans="1:9" x14ac:dyDescent="0.25">
      <c r="A4" s="3">
        <v>44536</v>
      </c>
      <c r="B4">
        <v>1.1285000000000001</v>
      </c>
      <c r="D4" s="3">
        <v>44536</v>
      </c>
      <c r="E4">
        <v>6.3756000000000004</v>
      </c>
      <c r="F4">
        <f t="shared" si="0"/>
        <v>1.1285000000000001</v>
      </c>
      <c r="H4" s="3">
        <v>44536</v>
      </c>
      <c r="I4">
        <f t="shared" si="1"/>
        <v>7.1948646000000007</v>
      </c>
    </row>
    <row r="5" spans="1:9" x14ac:dyDescent="0.25">
      <c r="A5" s="3">
        <v>44533</v>
      </c>
      <c r="B5">
        <v>1.1313</v>
      </c>
      <c r="D5" s="3">
        <v>44533</v>
      </c>
      <c r="E5">
        <v>6.3764000000000003</v>
      </c>
      <c r="F5">
        <f t="shared" si="0"/>
        <v>1.1313</v>
      </c>
      <c r="H5" s="3">
        <v>44533</v>
      </c>
      <c r="I5">
        <f t="shared" si="1"/>
        <v>7.2136213200000006</v>
      </c>
    </row>
    <row r="6" spans="1:9" x14ac:dyDescent="0.25">
      <c r="A6" s="3">
        <v>44532</v>
      </c>
      <c r="B6">
        <v>1.1298999999999999</v>
      </c>
      <c r="D6" s="3">
        <v>44532</v>
      </c>
      <c r="E6">
        <v>6.3762999999999996</v>
      </c>
      <c r="F6">
        <f t="shared" si="0"/>
        <v>1.1298999999999999</v>
      </c>
      <c r="H6" s="3">
        <v>44532</v>
      </c>
      <c r="I6">
        <f t="shared" si="1"/>
        <v>7.2045813699999988</v>
      </c>
    </row>
    <row r="7" spans="1:9" x14ac:dyDescent="0.25">
      <c r="A7" s="3">
        <v>44531</v>
      </c>
      <c r="B7">
        <v>1.1318999999999999</v>
      </c>
      <c r="D7" s="3">
        <v>44531</v>
      </c>
      <c r="E7">
        <v>6.3673000000000002</v>
      </c>
      <c r="F7">
        <f t="shared" si="0"/>
        <v>1.1318999999999999</v>
      </c>
      <c r="H7" s="3">
        <v>44531</v>
      </c>
      <c r="I7">
        <f t="shared" si="1"/>
        <v>7.2071468699999999</v>
      </c>
    </row>
    <row r="8" spans="1:9" x14ac:dyDescent="0.25">
      <c r="A8" s="3">
        <v>44530</v>
      </c>
      <c r="B8">
        <v>1.1335999999999999</v>
      </c>
      <c r="D8" s="3">
        <v>44530</v>
      </c>
      <c r="E8">
        <v>6.3639999999999999</v>
      </c>
      <c r="F8">
        <f t="shared" si="0"/>
        <v>1.1335999999999999</v>
      </c>
      <c r="H8" s="3">
        <v>44530</v>
      </c>
      <c r="I8">
        <f t="shared" si="1"/>
        <v>7.2142303999999999</v>
      </c>
    </row>
    <row r="9" spans="1:9" x14ac:dyDescent="0.25">
      <c r="A9" s="3">
        <v>44529</v>
      </c>
      <c r="B9">
        <v>1.1291</v>
      </c>
      <c r="D9" s="3">
        <v>44529</v>
      </c>
      <c r="E9">
        <v>6.3875000000000002</v>
      </c>
      <c r="F9">
        <f t="shared" si="0"/>
        <v>1.1291</v>
      </c>
      <c r="H9" s="3">
        <v>44529</v>
      </c>
      <c r="I9">
        <f t="shared" si="1"/>
        <v>7.2121262499999998</v>
      </c>
    </row>
    <row r="10" spans="1:9" x14ac:dyDescent="0.25">
      <c r="A10" s="3">
        <v>44526</v>
      </c>
      <c r="B10">
        <v>1.1316999999999999</v>
      </c>
      <c r="D10" s="3">
        <v>44526</v>
      </c>
      <c r="E10">
        <v>6.3924000000000003</v>
      </c>
      <c r="F10">
        <f t="shared" si="0"/>
        <v>1.1316999999999999</v>
      </c>
      <c r="H10" s="3">
        <v>44526</v>
      </c>
      <c r="I10">
        <f t="shared" si="1"/>
        <v>7.2342790800000003</v>
      </c>
    </row>
    <row r="11" spans="1:9" x14ac:dyDescent="0.25">
      <c r="A11" s="3">
        <v>44525</v>
      </c>
      <c r="B11">
        <v>1.1206</v>
      </c>
      <c r="D11" s="3">
        <v>44525</v>
      </c>
      <c r="E11">
        <v>6.3860000000000001</v>
      </c>
      <c r="F11">
        <f t="shared" si="0"/>
        <v>1.1206</v>
      </c>
      <c r="H11" s="3">
        <v>44525</v>
      </c>
      <c r="I11">
        <f t="shared" si="1"/>
        <v>7.1561516000000003</v>
      </c>
    </row>
    <row r="12" spans="1:9" x14ac:dyDescent="0.25">
      <c r="A12" s="3">
        <v>44524</v>
      </c>
      <c r="B12">
        <v>1.1196999999999999</v>
      </c>
      <c r="D12" s="3">
        <v>44524</v>
      </c>
      <c r="E12">
        <v>6.3917000000000002</v>
      </c>
      <c r="F12">
        <f t="shared" si="0"/>
        <v>1.1196999999999999</v>
      </c>
      <c r="H12" s="3">
        <v>44524</v>
      </c>
      <c r="I12">
        <f t="shared" si="1"/>
        <v>7.15678649</v>
      </c>
    </row>
    <row r="13" spans="1:9" x14ac:dyDescent="0.25">
      <c r="A13" s="3">
        <v>44523</v>
      </c>
      <c r="B13">
        <v>1.1246</v>
      </c>
      <c r="D13" s="3">
        <v>44523</v>
      </c>
      <c r="E13">
        <v>6.391</v>
      </c>
      <c r="F13">
        <f t="shared" si="0"/>
        <v>1.1246</v>
      </c>
      <c r="H13" s="3">
        <v>44523</v>
      </c>
      <c r="I13">
        <f t="shared" si="1"/>
        <v>7.1873186000000002</v>
      </c>
    </row>
    <row r="14" spans="1:9" x14ac:dyDescent="0.25">
      <c r="A14" s="3">
        <v>44522</v>
      </c>
      <c r="B14">
        <v>1.1234</v>
      </c>
      <c r="D14" s="3">
        <v>44522</v>
      </c>
      <c r="E14">
        <v>6.3841999999999999</v>
      </c>
      <c r="F14">
        <f t="shared" si="0"/>
        <v>1.1234</v>
      </c>
      <c r="H14" s="3">
        <v>44522</v>
      </c>
      <c r="I14">
        <f t="shared" si="1"/>
        <v>7.1720102799999994</v>
      </c>
    </row>
    <row r="15" spans="1:9" x14ac:dyDescent="0.25">
      <c r="A15" s="3">
        <v>44519</v>
      </c>
      <c r="B15">
        <v>1.1289</v>
      </c>
      <c r="D15" s="3">
        <v>44519</v>
      </c>
      <c r="E15">
        <v>6.3863000000000003</v>
      </c>
      <c r="F15">
        <f t="shared" si="0"/>
        <v>1.1289</v>
      </c>
      <c r="H15" s="3">
        <v>44519</v>
      </c>
      <c r="I15">
        <f t="shared" si="1"/>
        <v>7.2094940700000008</v>
      </c>
    </row>
    <row r="16" spans="1:9" x14ac:dyDescent="0.25">
      <c r="A16" s="3">
        <v>44518</v>
      </c>
      <c r="B16">
        <v>1.1369</v>
      </c>
      <c r="D16" s="3">
        <v>44518</v>
      </c>
      <c r="E16">
        <v>6.3851000000000004</v>
      </c>
      <c r="F16">
        <f t="shared" si="0"/>
        <v>1.1369</v>
      </c>
      <c r="H16" s="3">
        <v>44518</v>
      </c>
      <c r="I16">
        <f t="shared" si="1"/>
        <v>7.2592201900000006</v>
      </c>
    </row>
    <row r="17" spans="1:9" x14ac:dyDescent="0.25">
      <c r="A17" s="3">
        <v>44517</v>
      </c>
      <c r="B17">
        <v>1.1318999999999999</v>
      </c>
      <c r="D17" s="3">
        <v>44517</v>
      </c>
      <c r="E17">
        <v>6.3775000000000004</v>
      </c>
      <c r="F17">
        <f t="shared" si="0"/>
        <v>1.1318999999999999</v>
      </c>
      <c r="H17" s="3">
        <v>44517</v>
      </c>
      <c r="I17">
        <f t="shared" si="1"/>
        <v>7.2186922500000001</v>
      </c>
    </row>
    <row r="18" spans="1:9" x14ac:dyDescent="0.25">
      <c r="A18" s="3">
        <v>44516</v>
      </c>
      <c r="B18">
        <v>1.1318999999999999</v>
      </c>
      <c r="D18" s="3">
        <v>44516</v>
      </c>
      <c r="E18">
        <v>6.3918999999999997</v>
      </c>
      <c r="F18">
        <f t="shared" si="0"/>
        <v>1.1318999999999999</v>
      </c>
      <c r="H18" s="3">
        <v>44516</v>
      </c>
      <c r="I18">
        <f t="shared" si="1"/>
        <v>7.2349916099999989</v>
      </c>
    </row>
    <row r="19" spans="1:9" x14ac:dyDescent="0.25">
      <c r="A19" s="3">
        <v>44515</v>
      </c>
      <c r="B19">
        <v>1.1367</v>
      </c>
      <c r="D19" s="3">
        <v>44515</v>
      </c>
      <c r="E19">
        <v>6.3823999999999996</v>
      </c>
      <c r="F19">
        <f t="shared" si="0"/>
        <v>1.1367</v>
      </c>
      <c r="H19" s="3">
        <v>44515</v>
      </c>
      <c r="I19">
        <f t="shared" si="1"/>
        <v>7.2548740799999996</v>
      </c>
    </row>
    <row r="20" spans="1:9" x14ac:dyDescent="0.25">
      <c r="A20" s="3">
        <v>44512</v>
      </c>
      <c r="B20">
        <v>1.145</v>
      </c>
      <c r="D20" s="3">
        <v>44512</v>
      </c>
      <c r="E20">
        <v>6.3787000000000003</v>
      </c>
      <c r="F20">
        <f t="shared" si="0"/>
        <v>1.145</v>
      </c>
      <c r="H20" s="3">
        <v>44512</v>
      </c>
      <c r="I20">
        <f t="shared" si="1"/>
        <v>7.3036115000000006</v>
      </c>
    </row>
    <row r="21" spans="1:9" x14ac:dyDescent="0.25">
      <c r="A21" s="3">
        <v>44511</v>
      </c>
      <c r="B21">
        <v>1.145</v>
      </c>
      <c r="D21" s="3">
        <v>44511</v>
      </c>
      <c r="E21">
        <v>6.3898000000000001</v>
      </c>
      <c r="F21">
        <f t="shared" si="0"/>
        <v>1.145</v>
      </c>
      <c r="H21" s="3">
        <v>44511</v>
      </c>
      <c r="I21">
        <f t="shared" si="1"/>
        <v>7.3163210000000003</v>
      </c>
    </row>
    <row r="22" spans="1:9" x14ac:dyDescent="0.25">
      <c r="A22" s="3">
        <v>44510</v>
      </c>
      <c r="B22">
        <v>1.1477999999999999</v>
      </c>
      <c r="D22" s="3">
        <v>44510</v>
      </c>
      <c r="E22">
        <v>6.3882000000000003</v>
      </c>
      <c r="F22">
        <f t="shared" si="0"/>
        <v>1.1477999999999999</v>
      </c>
      <c r="H22" s="3">
        <v>44510</v>
      </c>
      <c r="I22">
        <f t="shared" si="1"/>
        <v>7.3323759600000002</v>
      </c>
    </row>
    <row r="23" spans="1:9" x14ac:dyDescent="0.25">
      <c r="A23" s="3">
        <v>44509</v>
      </c>
      <c r="B23">
        <v>1.1591</v>
      </c>
      <c r="D23" s="3">
        <v>44509</v>
      </c>
      <c r="E23">
        <v>6.3916000000000004</v>
      </c>
      <c r="F23">
        <f t="shared" si="0"/>
        <v>1.1591</v>
      </c>
      <c r="H23" s="3">
        <v>44509</v>
      </c>
      <c r="I23">
        <f t="shared" si="1"/>
        <v>7.4085035600000007</v>
      </c>
    </row>
    <row r="24" spans="1:9" x14ac:dyDescent="0.25">
      <c r="A24" s="3">
        <v>44508</v>
      </c>
      <c r="B24">
        <v>1.1586000000000001</v>
      </c>
      <c r="D24" s="3">
        <v>44508</v>
      </c>
      <c r="E24">
        <v>6.3902000000000001</v>
      </c>
      <c r="F24">
        <f t="shared" si="0"/>
        <v>1.1586000000000001</v>
      </c>
      <c r="H24" s="3">
        <v>44508</v>
      </c>
      <c r="I24">
        <f t="shared" si="1"/>
        <v>7.4036857200000004</v>
      </c>
    </row>
    <row r="25" spans="1:9" x14ac:dyDescent="0.25">
      <c r="A25" s="3">
        <v>44505</v>
      </c>
      <c r="B25">
        <v>1.1566000000000001</v>
      </c>
      <c r="D25" s="3">
        <v>44505</v>
      </c>
      <c r="E25">
        <v>6.3979999999999997</v>
      </c>
      <c r="F25">
        <f t="shared" si="0"/>
        <v>1.1566000000000001</v>
      </c>
      <c r="H25" s="3">
        <v>44505</v>
      </c>
      <c r="I25">
        <f t="shared" si="1"/>
        <v>7.3999268000000002</v>
      </c>
    </row>
    <row r="26" spans="1:9" x14ac:dyDescent="0.25">
      <c r="A26" s="3">
        <v>44504</v>
      </c>
      <c r="B26">
        <v>1.1552</v>
      </c>
      <c r="D26" s="3">
        <v>44504</v>
      </c>
      <c r="E26">
        <v>6.3970000000000002</v>
      </c>
      <c r="F26">
        <f t="shared" si="0"/>
        <v>1.1552</v>
      </c>
      <c r="H26" s="3">
        <v>44504</v>
      </c>
      <c r="I26">
        <f t="shared" si="1"/>
        <v>7.3898144000000006</v>
      </c>
    </row>
    <row r="27" spans="1:9" x14ac:dyDescent="0.25">
      <c r="A27" s="3">
        <v>44503</v>
      </c>
      <c r="B27">
        <v>1.161</v>
      </c>
      <c r="D27" s="3">
        <v>44503</v>
      </c>
      <c r="E27">
        <v>6.4061000000000003</v>
      </c>
      <c r="F27">
        <f t="shared" si="0"/>
        <v>1.161</v>
      </c>
      <c r="H27" s="3">
        <v>44503</v>
      </c>
      <c r="I27">
        <f t="shared" si="1"/>
        <v>7.4374821000000004</v>
      </c>
    </row>
    <row r="28" spans="1:9" x14ac:dyDescent="0.25">
      <c r="A28" s="3">
        <v>44502</v>
      </c>
      <c r="B28">
        <v>1.1577</v>
      </c>
      <c r="D28" s="3">
        <v>44502</v>
      </c>
      <c r="E28">
        <v>6.3994999999999997</v>
      </c>
      <c r="F28">
        <f t="shared" si="0"/>
        <v>1.1577</v>
      </c>
      <c r="H28" s="3">
        <v>44502</v>
      </c>
      <c r="I28">
        <f t="shared" si="1"/>
        <v>7.4087011499999997</v>
      </c>
    </row>
    <row r="29" spans="1:9" x14ac:dyDescent="0.25">
      <c r="A29" s="3">
        <v>44501</v>
      </c>
      <c r="B29">
        <v>1.1606000000000001</v>
      </c>
      <c r="D29" s="3">
        <v>44501</v>
      </c>
      <c r="E29">
        <v>6.3971999999999998</v>
      </c>
      <c r="F29">
        <f t="shared" si="0"/>
        <v>1.1606000000000001</v>
      </c>
      <c r="H29" s="3">
        <v>44501</v>
      </c>
      <c r="I29">
        <f t="shared" si="1"/>
        <v>7.4245903200000001</v>
      </c>
    </row>
    <row r="30" spans="1:9" x14ac:dyDescent="0.25">
      <c r="A30" s="3">
        <v>44498</v>
      </c>
      <c r="B30">
        <v>1.1560999999999999</v>
      </c>
      <c r="D30" s="3">
        <v>44498</v>
      </c>
      <c r="E30">
        <v>6.4050000000000002</v>
      </c>
      <c r="F30">
        <f t="shared" si="0"/>
        <v>1.1560999999999999</v>
      </c>
      <c r="H30" s="3">
        <v>44498</v>
      </c>
      <c r="I30">
        <f t="shared" si="1"/>
        <v>7.4048204999999996</v>
      </c>
    </row>
    <row r="31" spans="1:9" x14ac:dyDescent="0.25">
      <c r="A31" s="3">
        <v>44497</v>
      </c>
      <c r="B31">
        <v>1.1678999999999999</v>
      </c>
      <c r="D31" s="3">
        <v>44497</v>
      </c>
      <c r="E31">
        <v>6.3917000000000002</v>
      </c>
      <c r="F31">
        <f t="shared" si="0"/>
        <v>1.1678999999999999</v>
      </c>
      <c r="H31" s="3">
        <v>44497</v>
      </c>
      <c r="I31">
        <f t="shared" si="1"/>
        <v>7.4648664299999998</v>
      </c>
    </row>
    <row r="32" spans="1:9" x14ac:dyDescent="0.25">
      <c r="A32" s="3">
        <v>44496</v>
      </c>
      <c r="B32">
        <v>1.1604000000000001</v>
      </c>
      <c r="D32" s="3">
        <v>44496</v>
      </c>
      <c r="E32">
        <v>6.3914999999999997</v>
      </c>
      <c r="F32">
        <f t="shared" si="0"/>
        <v>1.1604000000000001</v>
      </c>
      <c r="H32" s="3">
        <v>44496</v>
      </c>
      <c r="I32">
        <f t="shared" si="1"/>
        <v>7.4166966000000007</v>
      </c>
    </row>
    <row r="33" spans="1:9" x14ac:dyDescent="0.25">
      <c r="A33" s="3">
        <v>44495</v>
      </c>
      <c r="B33">
        <v>1.1595</v>
      </c>
      <c r="D33" s="3">
        <v>44495</v>
      </c>
      <c r="E33">
        <v>6.3819999999999997</v>
      </c>
      <c r="F33">
        <f t="shared" si="0"/>
        <v>1.1595</v>
      </c>
      <c r="H33" s="3">
        <v>44495</v>
      </c>
      <c r="I33">
        <f t="shared" si="1"/>
        <v>7.3999289999999993</v>
      </c>
    </row>
    <row r="34" spans="1:9" x14ac:dyDescent="0.25">
      <c r="A34" s="3">
        <v>44494</v>
      </c>
      <c r="B34">
        <v>1.1606000000000001</v>
      </c>
      <c r="D34" s="3">
        <v>44494</v>
      </c>
      <c r="E34">
        <v>6.3856000000000002</v>
      </c>
      <c r="F34">
        <f t="shared" si="0"/>
        <v>1.1606000000000001</v>
      </c>
      <c r="H34" s="3">
        <v>44494</v>
      </c>
      <c r="I34">
        <f t="shared" si="1"/>
        <v>7.4111273600000009</v>
      </c>
    </row>
    <row r="35" spans="1:9" x14ac:dyDescent="0.25">
      <c r="A35" s="3">
        <v>44491</v>
      </c>
      <c r="B35">
        <v>1.1647000000000001</v>
      </c>
      <c r="D35" s="3">
        <v>44491</v>
      </c>
      <c r="E35">
        <v>6.3838999999999997</v>
      </c>
      <c r="F35">
        <f t="shared" si="0"/>
        <v>1.1647000000000001</v>
      </c>
      <c r="H35" s="3">
        <v>44491</v>
      </c>
      <c r="I35">
        <f t="shared" si="1"/>
        <v>7.4353283299999999</v>
      </c>
    </row>
    <row r="36" spans="1:9" x14ac:dyDescent="0.25">
      <c r="A36" s="3">
        <v>44490</v>
      </c>
      <c r="B36">
        <v>1.1620999999999999</v>
      </c>
      <c r="D36" s="3">
        <v>44490</v>
      </c>
      <c r="E36">
        <v>6.3925000000000001</v>
      </c>
      <c r="F36">
        <f t="shared" si="0"/>
        <v>1.1620999999999999</v>
      </c>
      <c r="H36" s="3">
        <v>44490</v>
      </c>
      <c r="I36">
        <f t="shared" si="1"/>
        <v>7.4287242499999993</v>
      </c>
    </row>
    <row r="37" spans="1:9" x14ac:dyDescent="0.25">
      <c r="A37" s="3">
        <v>44489</v>
      </c>
      <c r="B37">
        <v>1.1649</v>
      </c>
      <c r="D37" s="3">
        <v>44489</v>
      </c>
      <c r="E37">
        <v>6.3936000000000002</v>
      </c>
      <c r="F37">
        <f t="shared" si="0"/>
        <v>1.1649</v>
      </c>
      <c r="H37" s="3">
        <v>44489</v>
      </c>
      <c r="I37">
        <f t="shared" si="1"/>
        <v>7.4479046400000009</v>
      </c>
    </row>
    <row r="38" spans="1:9" x14ac:dyDescent="0.25">
      <c r="A38" s="3">
        <v>44488</v>
      </c>
      <c r="B38">
        <v>1.1632</v>
      </c>
      <c r="D38" s="3">
        <v>44488</v>
      </c>
      <c r="E38">
        <v>6.3822000000000001</v>
      </c>
      <c r="F38">
        <f t="shared" si="0"/>
        <v>1.1632</v>
      </c>
      <c r="H38" s="3">
        <v>44488</v>
      </c>
      <c r="I38">
        <f t="shared" si="1"/>
        <v>7.4237750399999998</v>
      </c>
    </row>
    <row r="39" spans="1:9" x14ac:dyDescent="0.25">
      <c r="A39" s="3">
        <v>44487</v>
      </c>
      <c r="B39">
        <v>1.1609</v>
      </c>
      <c r="D39" s="3">
        <v>44487</v>
      </c>
      <c r="E39">
        <v>6.4290000000000003</v>
      </c>
      <c r="F39">
        <f t="shared" si="0"/>
        <v>1.1609</v>
      </c>
      <c r="H39" s="3">
        <v>44487</v>
      </c>
      <c r="I39">
        <f t="shared" si="1"/>
        <v>7.4634261000000004</v>
      </c>
    </row>
    <row r="40" spans="1:9" x14ac:dyDescent="0.25">
      <c r="A40" s="3">
        <v>44484</v>
      </c>
      <c r="B40">
        <v>1.1599999999999999</v>
      </c>
      <c r="D40" s="3">
        <v>44484</v>
      </c>
      <c r="E40">
        <v>6.4340000000000002</v>
      </c>
      <c r="F40">
        <f t="shared" si="0"/>
        <v>1.1599999999999999</v>
      </c>
      <c r="H40" s="3">
        <v>44484</v>
      </c>
      <c r="I40">
        <f t="shared" si="1"/>
        <v>7.4634399999999994</v>
      </c>
    </row>
    <row r="41" spans="1:9" x14ac:dyDescent="0.25">
      <c r="A41" s="3">
        <v>44483</v>
      </c>
      <c r="B41">
        <v>1.1594</v>
      </c>
      <c r="D41" s="3">
        <v>44483</v>
      </c>
      <c r="E41">
        <v>6.4379999999999997</v>
      </c>
      <c r="F41">
        <f t="shared" si="0"/>
        <v>1.1594</v>
      </c>
      <c r="H41" s="3">
        <v>44483</v>
      </c>
      <c r="I41">
        <f t="shared" si="1"/>
        <v>7.4642171999999993</v>
      </c>
    </row>
    <row r="42" spans="1:9" x14ac:dyDescent="0.25">
      <c r="A42" s="3">
        <v>44482</v>
      </c>
      <c r="B42">
        <v>1.1592</v>
      </c>
      <c r="D42" s="3">
        <v>44482</v>
      </c>
      <c r="E42">
        <v>6.4261999999999997</v>
      </c>
      <c r="F42">
        <f t="shared" si="0"/>
        <v>1.1592</v>
      </c>
      <c r="H42" s="3">
        <v>44482</v>
      </c>
      <c r="I42">
        <f t="shared" si="1"/>
        <v>7.44925104</v>
      </c>
    </row>
    <row r="43" spans="1:9" x14ac:dyDescent="0.25">
      <c r="A43" s="3">
        <v>44481</v>
      </c>
      <c r="B43">
        <v>1.1527000000000001</v>
      </c>
      <c r="D43" s="3">
        <v>44481</v>
      </c>
      <c r="E43">
        <v>6.4485000000000001</v>
      </c>
      <c r="F43">
        <f t="shared" si="0"/>
        <v>1.1527000000000001</v>
      </c>
      <c r="H43" s="3">
        <v>44481</v>
      </c>
      <c r="I43">
        <f t="shared" si="1"/>
        <v>7.4331859500000004</v>
      </c>
    </row>
    <row r="44" spans="1:9" x14ac:dyDescent="0.25">
      <c r="A44" s="3">
        <v>44480</v>
      </c>
      <c r="B44">
        <v>1.1551</v>
      </c>
      <c r="D44" s="3">
        <v>44480</v>
      </c>
      <c r="E44">
        <v>6.4500999999999999</v>
      </c>
      <c r="F44">
        <f t="shared" si="0"/>
        <v>1.1551</v>
      </c>
      <c r="H44" s="3">
        <v>44480</v>
      </c>
      <c r="I44">
        <f t="shared" si="1"/>
        <v>7.45051051</v>
      </c>
    </row>
    <row r="45" spans="1:9" x14ac:dyDescent="0.25">
      <c r="A45" s="3">
        <v>44477</v>
      </c>
      <c r="B45">
        <v>1.1567000000000001</v>
      </c>
      <c r="D45" s="3">
        <v>44477</v>
      </c>
      <c r="E45">
        <v>6.4435000000000002</v>
      </c>
      <c r="F45">
        <f t="shared" si="0"/>
        <v>1.1567000000000001</v>
      </c>
      <c r="H45" s="3">
        <v>44477</v>
      </c>
      <c r="I45">
        <f t="shared" si="1"/>
        <v>7.453196450000001</v>
      </c>
    </row>
    <row r="46" spans="1:9" x14ac:dyDescent="0.25">
      <c r="A46" s="3">
        <v>44476</v>
      </c>
      <c r="B46">
        <v>1.155</v>
      </c>
      <c r="D46" s="3">
        <v>44469</v>
      </c>
      <c r="E46">
        <v>6.4451999999999998</v>
      </c>
      <c r="F46">
        <f t="shared" si="0"/>
        <v>1.1580999999999999</v>
      </c>
      <c r="H46" s="3">
        <v>44469</v>
      </c>
      <c r="I46">
        <f t="shared" si="1"/>
        <v>7.464186119999999</v>
      </c>
    </row>
    <row r="47" spans="1:9" x14ac:dyDescent="0.25">
      <c r="A47" s="3">
        <v>44475</v>
      </c>
      <c r="B47">
        <v>1.1556</v>
      </c>
      <c r="D47" s="3">
        <v>44468</v>
      </c>
      <c r="E47">
        <v>6.4702000000000002</v>
      </c>
      <c r="F47">
        <f t="shared" si="0"/>
        <v>1.1595</v>
      </c>
      <c r="H47" s="3">
        <v>44468</v>
      </c>
      <c r="I47">
        <f t="shared" si="1"/>
        <v>7.5021969000000004</v>
      </c>
    </row>
    <row r="48" spans="1:9" x14ac:dyDescent="0.25">
      <c r="A48" s="3">
        <v>44474</v>
      </c>
      <c r="B48">
        <v>1.1596</v>
      </c>
      <c r="D48" s="3">
        <v>44467</v>
      </c>
      <c r="E48">
        <v>6.4595000000000002</v>
      </c>
      <c r="F48">
        <f t="shared" si="0"/>
        <v>1.1680999999999999</v>
      </c>
      <c r="H48" s="3">
        <v>44467</v>
      </c>
      <c r="I48">
        <f t="shared" si="1"/>
        <v>7.5453419500000001</v>
      </c>
    </row>
    <row r="49" spans="1:9" x14ac:dyDescent="0.25">
      <c r="A49" s="3">
        <v>44473</v>
      </c>
      <c r="B49">
        <v>1.1620999999999999</v>
      </c>
      <c r="D49" s="3">
        <v>44466</v>
      </c>
      <c r="E49">
        <v>6.4560000000000004</v>
      </c>
      <c r="F49">
        <f t="shared" si="0"/>
        <v>1.1694</v>
      </c>
      <c r="H49" s="3">
        <v>44466</v>
      </c>
      <c r="I49">
        <f t="shared" si="1"/>
        <v>7.5496464000000003</v>
      </c>
    </row>
    <row r="50" spans="1:9" x14ac:dyDescent="0.25">
      <c r="A50" s="3">
        <v>44470</v>
      </c>
      <c r="B50">
        <v>1.1594</v>
      </c>
      <c r="D50" s="3">
        <v>44463</v>
      </c>
      <c r="E50">
        <v>6.4660000000000002</v>
      </c>
      <c r="F50">
        <f t="shared" si="0"/>
        <v>1.1714</v>
      </c>
      <c r="H50" s="3">
        <v>44463</v>
      </c>
      <c r="I50">
        <f t="shared" si="1"/>
        <v>7.5742723999999999</v>
      </c>
    </row>
    <row r="51" spans="1:9" x14ac:dyDescent="0.25">
      <c r="A51" s="3">
        <v>44469</v>
      </c>
      <c r="B51">
        <v>1.1580999999999999</v>
      </c>
      <c r="D51" s="3">
        <v>44462</v>
      </c>
      <c r="E51">
        <v>6.4589999999999996</v>
      </c>
      <c r="F51">
        <f t="shared" si="0"/>
        <v>1.1736</v>
      </c>
      <c r="H51" s="3">
        <v>44462</v>
      </c>
      <c r="I51">
        <f t="shared" si="1"/>
        <v>7.5802823999999998</v>
      </c>
    </row>
    <row r="52" spans="1:9" x14ac:dyDescent="0.25">
      <c r="A52" s="3">
        <v>44468</v>
      </c>
      <c r="B52">
        <v>1.1595</v>
      </c>
      <c r="D52" s="3">
        <v>44461</v>
      </c>
      <c r="E52">
        <v>6.4583000000000004</v>
      </c>
      <c r="F52">
        <f t="shared" si="0"/>
        <v>1.1686000000000001</v>
      </c>
      <c r="H52" s="3">
        <v>44461</v>
      </c>
      <c r="I52">
        <f t="shared" si="1"/>
        <v>7.5471693800000006</v>
      </c>
    </row>
    <row r="53" spans="1:9" x14ac:dyDescent="0.25">
      <c r="A53" s="3">
        <v>44467</v>
      </c>
      <c r="B53">
        <v>1.1680999999999999</v>
      </c>
      <c r="D53" s="3">
        <v>44456</v>
      </c>
      <c r="E53">
        <v>6.4654999999999996</v>
      </c>
      <c r="F53">
        <f t="shared" si="0"/>
        <v>1.1725000000000001</v>
      </c>
      <c r="H53" s="3">
        <v>44456</v>
      </c>
      <c r="I53">
        <f t="shared" si="1"/>
        <v>7.5807987500000005</v>
      </c>
    </row>
    <row r="54" spans="1:9" x14ac:dyDescent="0.25">
      <c r="A54" s="3">
        <v>44466</v>
      </c>
      <c r="B54">
        <v>1.1694</v>
      </c>
      <c r="D54" s="3">
        <v>44455</v>
      </c>
      <c r="E54">
        <v>6.4565999999999999</v>
      </c>
      <c r="F54">
        <f t="shared" si="0"/>
        <v>1.1763999999999999</v>
      </c>
      <c r="H54" s="3">
        <v>44455</v>
      </c>
      <c r="I54">
        <f t="shared" si="1"/>
        <v>7.5955442399999988</v>
      </c>
    </row>
    <row r="55" spans="1:9" x14ac:dyDescent="0.25">
      <c r="A55" s="3">
        <v>44463</v>
      </c>
      <c r="B55">
        <v>1.1714</v>
      </c>
      <c r="D55" s="3">
        <v>44454</v>
      </c>
      <c r="E55">
        <v>6.4320000000000004</v>
      </c>
      <c r="F55">
        <f t="shared" si="0"/>
        <v>1.1815</v>
      </c>
      <c r="H55" s="3">
        <v>44454</v>
      </c>
      <c r="I55">
        <f t="shared" si="1"/>
        <v>7.5994080000000004</v>
      </c>
    </row>
    <row r="56" spans="1:9" x14ac:dyDescent="0.25">
      <c r="A56" s="3">
        <v>44462</v>
      </c>
      <c r="B56">
        <v>1.1736</v>
      </c>
      <c r="D56" s="3">
        <v>44453</v>
      </c>
      <c r="E56">
        <v>6.4382000000000001</v>
      </c>
      <c r="F56">
        <f t="shared" si="0"/>
        <v>1.1801999999999999</v>
      </c>
      <c r="H56" s="3">
        <v>44453</v>
      </c>
      <c r="I56">
        <f t="shared" si="1"/>
        <v>7.5983636399999996</v>
      </c>
    </row>
    <row r="57" spans="1:9" x14ac:dyDescent="0.25">
      <c r="A57" s="3">
        <v>44461</v>
      </c>
      <c r="B57">
        <v>1.1686000000000001</v>
      </c>
      <c r="D57" s="3">
        <v>44452</v>
      </c>
      <c r="E57">
        <v>6.4511000000000003</v>
      </c>
      <c r="F57">
        <f t="shared" si="0"/>
        <v>1.1808000000000001</v>
      </c>
      <c r="H57" s="3">
        <v>44452</v>
      </c>
      <c r="I57">
        <f t="shared" si="1"/>
        <v>7.6174588800000009</v>
      </c>
    </row>
    <row r="58" spans="1:9" x14ac:dyDescent="0.25">
      <c r="A58" s="3">
        <v>44460</v>
      </c>
      <c r="B58">
        <v>1.1722999999999999</v>
      </c>
      <c r="D58" s="3">
        <v>44449</v>
      </c>
      <c r="E58">
        <v>6.444</v>
      </c>
      <c r="F58">
        <f t="shared" si="0"/>
        <v>1.1814</v>
      </c>
      <c r="H58" s="3">
        <v>44449</v>
      </c>
      <c r="I58">
        <f t="shared" si="1"/>
        <v>7.6129416000000001</v>
      </c>
    </row>
    <row r="59" spans="1:9" x14ac:dyDescent="0.25">
      <c r="A59" s="3">
        <v>44459</v>
      </c>
      <c r="B59">
        <v>1.1725000000000001</v>
      </c>
      <c r="D59" s="3">
        <v>44448</v>
      </c>
      <c r="E59">
        <v>6.4513999999999996</v>
      </c>
      <c r="F59">
        <f t="shared" si="0"/>
        <v>1.1825000000000001</v>
      </c>
      <c r="H59" s="3">
        <v>44448</v>
      </c>
      <c r="I59">
        <f t="shared" si="1"/>
        <v>7.6287805000000004</v>
      </c>
    </row>
    <row r="60" spans="1:9" x14ac:dyDescent="0.25">
      <c r="A60" s="3">
        <v>44456</v>
      </c>
      <c r="B60">
        <v>1.1725000000000001</v>
      </c>
      <c r="D60" s="3">
        <v>44447</v>
      </c>
      <c r="E60">
        <v>6.4611999999999998</v>
      </c>
      <c r="F60">
        <f t="shared" si="0"/>
        <v>1.1813</v>
      </c>
      <c r="H60" s="3">
        <v>44447</v>
      </c>
      <c r="I60">
        <f t="shared" si="1"/>
        <v>7.6326155599999996</v>
      </c>
    </row>
    <row r="61" spans="1:9" x14ac:dyDescent="0.25">
      <c r="A61" s="3">
        <v>44455</v>
      </c>
      <c r="B61">
        <v>1.1763999999999999</v>
      </c>
      <c r="D61" s="3">
        <v>44446</v>
      </c>
      <c r="E61">
        <v>6.4661999999999997</v>
      </c>
      <c r="F61">
        <f t="shared" si="0"/>
        <v>1.1839</v>
      </c>
      <c r="H61" s="3">
        <v>44446</v>
      </c>
      <c r="I61">
        <f t="shared" si="1"/>
        <v>7.6553341799999997</v>
      </c>
    </row>
    <row r="62" spans="1:9" x14ac:dyDescent="0.25">
      <c r="A62" s="3">
        <v>44454</v>
      </c>
      <c r="B62">
        <v>1.1815</v>
      </c>
      <c r="D62" s="3">
        <v>44445</v>
      </c>
      <c r="E62">
        <v>6.4542000000000002</v>
      </c>
      <c r="F62">
        <f t="shared" si="0"/>
        <v>1.1868000000000001</v>
      </c>
      <c r="H62" s="3">
        <v>44445</v>
      </c>
      <c r="I62">
        <f t="shared" si="1"/>
        <v>7.6598445600000007</v>
      </c>
    </row>
    <row r="63" spans="1:9" x14ac:dyDescent="0.25">
      <c r="A63" s="3">
        <v>44453</v>
      </c>
      <c r="B63">
        <v>1.1801999999999999</v>
      </c>
      <c r="D63" s="3">
        <v>44442</v>
      </c>
      <c r="E63">
        <v>6.4527999999999999</v>
      </c>
      <c r="F63">
        <f t="shared" si="0"/>
        <v>1.1881999999999999</v>
      </c>
      <c r="H63" s="3">
        <v>44442</v>
      </c>
      <c r="I63">
        <f t="shared" si="1"/>
        <v>7.6672169599999993</v>
      </c>
    </row>
    <row r="64" spans="1:9" x14ac:dyDescent="0.25">
      <c r="A64" s="3">
        <v>44452</v>
      </c>
      <c r="B64">
        <v>1.1808000000000001</v>
      </c>
      <c r="D64" s="3">
        <v>44441</v>
      </c>
      <c r="E64">
        <v>6.4558</v>
      </c>
      <c r="F64">
        <f t="shared" si="0"/>
        <v>1.1873</v>
      </c>
      <c r="H64" s="3">
        <v>44441</v>
      </c>
      <c r="I64">
        <f t="shared" si="1"/>
        <v>7.6649713400000001</v>
      </c>
    </row>
    <row r="65" spans="1:9" x14ac:dyDescent="0.25">
      <c r="A65" s="3">
        <v>44449</v>
      </c>
      <c r="B65">
        <v>1.1814</v>
      </c>
      <c r="D65" s="3">
        <v>44440</v>
      </c>
      <c r="E65">
        <v>6.4585999999999997</v>
      </c>
      <c r="F65">
        <f t="shared" si="0"/>
        <v>1.1837</v>
      </c>
      <c r="H65" s="3">
        <v>44440</v>
      </c>
      <c r="I65">
        <f t="shared" si="1"/>
        <v>7.6450448199999999</v>
      </c>
    </row>
    <row r="66" spans="1:9" x14ac:dyDescent="0.25">
      <c r="A66" s="3">
        <v>44448</v>
      </c>
      <c r="B66">
        <v>1.1825000000000001</v>
      </c>
      <c r="D66" s="3">
        <v>44439</v>
      </c>
      <c r="E66">
        <v>6.4603999999999999</v>
      </c>
      <c r="F66">
        <f t="shared" si="0"/>
        <v>1.1807000000000001</v>
      </c>
      <c r="H66" s="3">
        <v>44439</v>
      </c>
      <c r="I66">
        <f t="shared" si="1"/>
        <v>7.6277942800000007</v>
      </c>
    </row>
    <row r="67" spans="1:9" x14ac:dyDescent="0.25">
      <c r="A67" s="3">
        <v>44447</v>
      </c>
      <c r="B67">
        <v>1.1813</v>
      </c>
      <c r="D67" s="3">
        <v>44438</v>
      </c>
      <c r="E67">
        <v>6.4657999999999998</v>
      </c>
      <c r="F67">
        <f t="shared" ref="F67:F130" si="2">VLOOKUP(D67,A67:B329,2,0)</f>
        <v>1.1795</v>
      </c>
      <c r="H67" s="3">
        <v>44438</v>
      </c>
      <c r="I67">
        <f t="shared" ref="I67:I130" si="3">E67*F67</f>
        <v>7.6264110999999994</v>
      </c>
    </row>
    <row r="68" spans="1:9" x14ac:dyDescent="0.25">
      <c r="A68" s="3">
        <v>44446</v>
      </c>
      <c r="B68">
        <v>1.1839</v>
      </c>
      <c r="D68" s="3">
        <v>44435</v>
      </c>
      <c r="E68">
        <v>6.4710999999999999</v>
      </c>
      <c r="F68">
        <f t="shared" si="2"/>
        <v>1.1793</v>
      </c>
      <c r="H68" s="3">
        <v>44435</v>
      </c>
      <c r="I68">
        <f t="shared" si="3"/>
        <v>7.6313682299999996</v>
      </c>
    </row>
    <row r="69" spans="1:9" x14ac:dyDescent="0.25">
      <c r="A69" s="3">
        <v>44445</v>
      </c>
      <c r="B69">
        <v>1.1868000000000001</v>
      </c>
      <c r="D69" s="3">
        <v>44434</v>
      </c>
      <c r="E69">
        <v>6.4809000000000001</v>
      </c>
      <c r="F69">
        <f t="shared" si="2"/>
        <v>1.175</v>
      </c>
      <c r="H69" s="3">
        <v>44434</v>
      </c>
      <c r="I69">
        <f t="shared" si="3"/>
        <v>7.6150575000000007</v>
      </c>
    </row>
    <row r="70" spans="1:9" x14ac:dyDescent="0.25">
      <c r="A70" s="3">
        <v>44442</v>
      </c>
      <c r="B70">
        <v>1.1881999999999999</v>
      </c>
      <c r="D70" s="3">
        <v>44433</v>
      </c>
      <c r="E70">
        <v>6.4756</v>
      </c>
      <c r="F70">
        <f t="shared" si="2"/>
        <v>1.177</v>
      </c>
      <c r="H70" s="3">
        <v>44433</v>
      </c>
      <c r="I70">
        <f t="shared" si="3"/>
        <v>7.6217812</v>
      </c>
    </row>
    <row r="71" spans="1:9" x14ac:dyDescent="0.25">
      <c r="A71" s="3">
        <v>44441</v>
      </c>
      <c r="B71">
        <v>1.1873</v>
      </c>
      <c r="D71" s="3">
        <v>44432</v>
      </c>
      <c r="E71">
        <v>6.4710000000000001</v>
      </c>
      <c r="F71">
        <f t="shared" si="2"/>
        <v>1.1753</v>
      </c>
      <c r="H71" s="3">
        <v>44432</v>
      </c>
      <c r="I71">
        <f t="shared" si="3"/>
        <v>7.6053663</v>
      </c>
    </row>
    <row r="72" spans="1:9" x14ac:dyDescent="0.25">
      <c r="A72" s="3">
        <v>44440</v>
      </c>
      <c r="B72">
        <v>1.1837</v>
      </c>
      <c r="D72" s="3">
        <v>44431</v>
      </c>
      <c r="E72">
        <v>6.4805000000000001</v>
      </c>
      <c r="F72">
        <f t="shared" si="2"/>
        <v>1.1742999999999999</v>
      </c>
      <c r="H72" s="3">
        <v>44431</v>
      </c>
      <c r="I72">
        <f t="shared" si="3"/>
        <v>7.6100511499999994</v>
      </c>
    </row>
    <row r="73" spans="1:9" x14ac:dyDescent="0.25">
      <c r="A73" s="3">
        <v>44439</v>
      </c>
      <c r="B73">
        <v>1.1807000000000001</v>
      </c>
      <c r="D73" s="3">
        <v>44428</v>
      </c>
      <c r="E73">
        <v>6.5011999999999999</v>
      </c>
      <c r="F73">
        <f t="shared" si="2"/>
        <v>1.1696</v>
      </c>
      <c r="H73" s="3">
        <v>44428</v>
      </c>
      <c r="I73">
        <f t="shared" si="3"/>
        <v>7.6038035199999996</v>
      </c>
    </row>
    <row r="74" spans="1:9" x14ac:dyDescent="0.25">
      <c r="A74" s="3">
        <v>44438</v>
      </c>
      <c r="B74">
        <v>1.1795</v>
      </c>
      <c r="D74" s="3">
        <v>44427</v>
      </c>
      <c r="E74">
        <v>6.4942000000000002</v>
      </c>
      <c r="F74">
        <f t="shared" si="2"/>
        <v>1.1674</v>
      </c>
      <c r="H74" s="3">
        <v>44427</v>
      </c>
      <c r="I74">
        <f t="shared" si="3"/>
        <v>7.5813290800000006</v>
      </c>
    </row>
    <row r="75" spans="1:9" x14ac:dyDescent="0.25">
      <c r="A75" s="3">
        <v>44435</v>
      </c>
      <c r="B75">
        <v>1.1793</v>
      </c>
      <c r="D75" s="3">
        <v>44426</v>
      </c>
      <c r="E75">
        <v>6.4840999999999998</v>
      </c>
      <c r="F75">
        <f t="shared" si="2"/>
        <v>1.171</v>
      </c>
      <c r="H75" s="3">
        <v>44426</v>
      </c>
      <c r="I75">
        <f t="shared" si="3"/>
        <v>7.5928810999999996</v>
      </c>
    </row>
    <row r="76" spans="1:9" x14ac:dyDescent="0.25">
      <c r="A76" s="3">
        <v>44434</v>
      </c>
      <c r="B76">
        <v>1.175</v>
      </c>
      <c r="D76" s="3">
        <v>44425</v>
      </c>
      <c r="E76">
        <v>6.4854000000000003</v>
      </c>
      <c r="F76">
        <f t="shared" si="2"/>
        <v>1.1708000000000001</v>
      </c>
      <c r="H76" s="3">
        <v>44425</v>
      </c>
      <c r="I76">
        <f t="shared" si="3"/>
        <v>7.5931063200000004</v>
      </c>
    </row>
    <row r="77" spans="1:9" x14ac:dyDescent="0.25">
      <c r="A77" s="3">
        <v>44433</v>
      </c>
      <c r="B77">
        <v>1.177</v>
      </c>
      <c r="D77" s="3">
        <v>44424</v>
      </c>
      <c r="E77">
        <v>6.4741999999999997</v>
      </c>
      <c r="F77">
        <f t="shared" si="2"/>
        <v>1.1777</v>
      </c>
      <c r="H77" s="3">
        <v>44424</v>
      </c>
      <c r="I77">
        <f t="shared" si="3"/>
        <v>7.6246653399999991</v>
      </c>
    </row>
    <row r="78" spans="1:9" x14ac:dyDescent="0.25">
      <c r="A78" s="3">
        <v>44432</v>
      </c>
      <c r="B78">
        <v>1.1753</v>
      </c>
      <c r="D78" s="3">
        <v>44421</v>
      </c>
      <c r="E78">
        <v>6.4767999999999999</v>
      </c>
      <c r="F78">
        <f t="shared" si="2"/>
        <v>1.1791</v>
      </c>
      <c r="H78" s="3">
        <v>44421</v>
      </c>
      <c r="I78">
        <f t="shared" si="3"/>
        <v>7.6367948800000001</v>
      </c>
    </row>
    <row r="79" spans="1:9" x14ac:dyDescent="0.25">
      <c r="A79" s="3">
        <v>44431</v>
      </c>
      <c r="B79">
        <v>1.1742999999999999</v>
      </c>
      <c r="D79" s="3">
        <v>44420</v>
      </c>
      <c r="E79">
        <v>6.4782000000000002</v>
      </c>
      <c r="F79">
        <f t="shared" si="2"/>
        <v>1.1727000000000001</v>
      </c>
      <c r="H79" s="3">
        <v>44420</v>
      </c>
      <c r="I79">
        <f t="shared" si="3"/>
        <v>7.596985140000001</v>
      </c>
    </row>
    <row r="80" spans="1:9" x14ac:dyDescent="0.25">
      <c r="A80" s="3">
        <v>44428</v>
      </c>
      <c r="B80">
        <v>1.1696</v>
      </c>
      <c r="D80" s="3">
        <v>44419</v>
      </c>
      <c r="E80">
        <v>6.4782999999999999</v>
      </c>
      <c r="F80">
        <f t="shared" si="2"/>
        <v>1.1737</v>
      </c>
      <c r="H80" s="3">
        <v>44419</v>
      </c>
      <c r="I80">
        <f t="shared" si="3"/>
        <v>7.6035807100000001</v>
      </c>
    </row>
    <row r="81" spans="1:9" x14ac:dyDescent="0.25">
      <c r="A81" s="3">
        <v>44427</v>
      </c>
      <c r="B81">
        <v>1.1674</v>
      </c>
      <c r="D81" s="3">
        <v>44418</v>
      </c>
      <c r="E81">
        <v>6.4851999999999999</v>
      </c>
      <c r="F81">
        <f t="shared" si="2"/>
        <v>1.1718</v>
      </c>
      <c r="H81" s="3">
        <v>44418</v>
      </c>
      <c r="I81">
        <f t="shared" si="3"/>
        <v>7.59935736</v>
      </c>
    </row>
    <row r="82" spans="1:9" x14ac:dyDescent="0.25">
      <c r="A82" s="3">
        <v>44426</v>
      </c>
      <c r="B82">
        <v>1.171</v>
      </c>
      <c r="D82" s="3">
        <v>44417</v>
      </c>
      <c r="E82">
        <v>6.4856999999999996</v>
      </c>
      <c r="F82">
        <f t="shared" si="2"/>
        <v>1.1737</v>
      </c>
      <c r="H82" s="3">
        <v>44417</v>
      </c>
      <c r="I82">
        <f t="shared" si="3"/>
        <v>7.6122660899999994</v>
      </c>
    </row>
    <row r="83" spans="1:9" x14ac:dyDescent="0.25">
      <c r="A83" s="3">
        <v>44425</v>
      </c>
      <c r="B83">
        <v>1.1708000000000001</v>
      </c>
      <c r="D83" s="3">
        <v>44414</v>
      </c>
      <c r="E83">
        <v>6.4824999999999999</v>
      </c>
      <c r="F83">
        <f t="shared" si="2"/>
        <v>1.1759999999999999</v>
      </c>
      <c r="H83" s="3">
        <v>44414</v>
      </c>
      <c r="I83">
        <f t="shared" si="3"/>
        <v>7.6234199999999994</v>
      </c>
    </row>
    <row r="84" spans="1:9" x14ac:dyDescent="0.25">
      <c r="A84" s="3">
        <v>44424</v>
      </c>
      <c r="B84">
        <v>1.1777</v>
      </c>
      <c r="D84" s="3">
        <v>44413</v>
      </c>
      <c r="E84">
        <v>6.4607999999999999</v>
      </c>
      <c r="F84">
        <f t="shared" si="2"/>
        <v>1.1832</v>
      </c>
      <c r="H84" s="3">
        <v>44413</v>
      </c>
      <c r="I84">
        <f t="shared" si="3"/>
        <v>7.6444185600000001</v>
      </c>
    </row>
    <row r="85" spans="1:9" x14ac:dyDescent="0.25">
      <c r="A85" s="3">
        <v>44421</v>
      </c>
      <c r="B85">
        <v>1.1791</v>
      </c>
      <c r="D85" s="3">
        <v>44412</v>
      </c>
      <c r="E85">
        <v>6.4654999999999996</v>
      </c>
      <c r="F85">
        <f t="shared" si="2"/>
        <v>1.1835</v>
      </c>
      <c r="H85" s="3">
        <v>44412</v>
      </c>
      <c r="I85">
        <f t="shared" si="3"/>
        <v>7.6519192499999997</v>
      </c>
    </row>
    <row r="86" spans="1:9" x14ac:dyDescent="0.25">
      <c r="A86" s="3">
        <v>44420</v>
      </c>
      <c r="B86">
        <v>1.1727000000000001</v>
      </c>
      <c r="D86" s="3">
        <v>44411</v>
      </c>
      <c r="E86">
        <v>6.47</v>
      </c>
      <c r="F86">
        <f t="shared" si="2"/>
        <v>1.1859999999999999</v>
      </c>
      <c r="H86" s="3">
        <v>44411</v>
      </c>
      <c r="I86">
        <f t="shared" si="3"/>
        <v>7.6734199999999992</v>
      </c>
    </row>
    <row r="87" spans="1:9" x14ac:dyDescent="0.25">
      <c r="A87" s="3">
        <v>44419</v>
      </c>
      <c r="B87">
        <v>1.1737</v>
      </c>
      <c r="D87" s="3">
        <v>44410</v>
      </c>
      <c r="E87">
        <v>6.4619999999999997</v>
      </c>
      <c r="F87">
        <f t="shared" si="2"/>
        <v>1.1867000000000001</v>
      </c>
      <c r="H87" s="3">
        <v>44410</v>
      </c>
      <c r="I87">
        <f t="shared" si="3"/>
        <v>7.6684554</v>
      </c>
    </row>
    <row r="88" spans="1:9" x14ac:dyDescent="0.25">
      <c r="A88" s="3">
        <v>44418</v>
      </c>
      <c r="B88">
        <v>1.1718</v>
      </c>
      <c r="D88" s="3">
        <v>44407</v>
      </c>
      <c r="E88">
        <v>6.4608999999999996</v>
      </c>
      <c r="F88">
        <f t="shared" si="2"/>
        <v>1.1870000000000001</v>
      </c>
      <c r="H88" s="3">
        <v>44407</v>
      </c>
      <c r="I88">
        <f t="shared" si="3"/>
        <v>7.6690883000000003</v>
      </c>
    </row>
    <row r="89" spans="1:9" x14ac:dyDescent="0.25">
      <c r="A89" s="3">
        <v>44417</v>
      </c>
      <c r="B89">
        <v>1.1737</v>
      </c>
      <c r="D89" s="3">
        <v>44406</v>
      </c>
      <c r="E89">
        <v>6.4561999999999999</v>
      </c>
      <c r="F89">
        <f t="shared" si="2"/>
        <v>1.1886000000000001</v>
      </c>
      <c r="H89" s="3">
        <v>44406</v>
      </c>
      <c r="I89">
        <f t="shared" si="3"/>
        <v>7.6738393200000008</v>
      </c>
    </row>
    <row r="90" spans="1:9" x14ac:dyDescent="0.25">
      <c r="A90" s="3">
        <v>44414</v>
      </c>
      <c r="B90">
        <v>1.1759999999999999</v>
      </c>
      <c r="D90" s="3">
        <v>44405</v>
      </c>
      <c r="E90">
        <v>6.4904999999999999</v>
      </c>
      <c r="F90">
        <f t="shared" si="2"/>
        <v>1.1841999999999999</v>
      </c>
      <c r="H90" s="3">
        <v>44405</v>
      </c>
      <c r="I90">
        <f t="shared" si="3"/>
        <v>7.6860500999999992</v>
      </c>
    </row>
    <row r="91" spans="1:9" x14ac:dyDescent="0.25">
      <c r="A91" s="3">
        <v>44413</v>
      </c>
      <c r="B91">
        <v>1.1832</v>
      </c>
      <c r="D91" s="3">
        <v>44404</v>
      </c>
      <c r="E91">
        <v>6.5103999999999997</v>
      </c>
      <c r="F91">
        <f t="shared" si="2"/>
        <v>1.1814</v>
      </c>
      <c r="H91" s="3">
        <v>44404</v>
      </c>
      <c r="I91">
        <f t="shared" si="3"/>
        <v>7.6913865599999998</v>
      </c>
    </row>
    <row r="92" spans="1:9" x14ac:dyDescent="0.25">
      <c r="A92" s="3">
        <v>44412</v>
      </c>
      <c r="B92">
        <v>1.1835</v>
      </c>
      <c r="D92" s="3">
        <v>44403</v>
      </c>
      <c r="E92">
        <v>6.4824999999999999</v>
      </c>
      <c r="F92">
        <f t="shared" si="2"/>
        <v>1.1798999999999999</v>
      </c>
      <c r="H92" s="3">
        <v>44403</v>
      </c>
      <c r="I92">
        <f t="shared" si="3"/>
        <v>7.6487017499999999</v>
      </c>
    </row>
    <row r="93" spans="1:9" x14ac:dyDescent="0.25">
      <c r="A93" s="3">
        <v>44411</v>
      </c>
      <c r="B93">
        <v>1.1859999999999999</v>
      </c>
      <c r="D93" s="3">
        <v>44400</v>
      </c>
      <c r="E93">
        <v>6.4808000000000003</v>
      </c>
      <c r="F93">
        <f t="shared" si="2"/>
        <v>1.1771</v>
      </c>
      <c r="H93" s="3">
        <v>44400</v>
      </c>
      <c r="I93">
        <f t="shared" si="3"/>
        <v>7.6285496800000008</v>
      </c>
    </row>
    <row r="94" spans="1:9" x14ac:dyDescent="0.25">
      <c r="A94" s="3">
        <v>44410</v>
      </c>
      <c r="B94">
        <v>1.1867000000000001</v>
      </c>
      <c r="D94" s="3">
        <v>44399</v>
      </c>
      <c r="E94">
        <v>6.4699</v>
      </c>
      <c r="F94">
        <f t="shared" si="2"/>
        <v>1.177</v>
      </c>
      <c r="H94" s="3">
        <v>44399</v>
      </c>
      <c r="I94">
        <f t="shared" si="3"/>
        <v>7.6150723000000005</v>
      </c>
    </row>
    <row r="95" spans="1:9" x14ac:dyDescent="0.25">
      <c r="A95" s="3">
        <v>44407</v>
      </c>
      <c r="B95">
        <v>1.1870000000000001</v>
      </c>
      <c r="D95" s="3">
        <v>44398</v>
      </c>
      <c r="E95">
        <v>6.4664000000000001</v>
      </c>
      <c r="F95">
        <f t="shared" si="2"/>
        <v>1.1792</v>
      </c>
      <c r="H95" s="3">
        <v>44398</v>
      </c>
      <c r="I95">
        <f t="shared" si="3"/>
        <v>7.62517888</v>
      </c>
    </row>
    <row r="96" spans="1:9" x14ac:dyDescent="0.25">
      <c r="A96" s="3">
        <v>44406</v>
      </c>
      <c r="B96">
        <v>1.1886000000000001</v>
      </c>
      <c r="D96" s="3">
        <v>44397</v>
      </c>
      <c r="E96">
        <v>6.4844999999999997</v>
      </c>
      <c r="F96">
        <f t="shared" si="2"/>
        <v>1.1778999999999999</v>
      </c>
      <c r="H96" s="3">
        <v>44397</v>
      </c>
      <c r="I96">
        <f t="shared" si="3"/>
        <v>7.6380925499999996</v>
      </c>
    </row>
    <row r="97" spans="1:9" x14ac:dyDescent="0.25">
      <c r="A97" s="3">
        <v>44405</v>
      </c>
      <c r="B97">
        <v>1.1841999999999999</v>
      </c>
      <c r="D97" s="3">
        <v>44396</v>
      </c>
      <c r="E97">
        <v>6.4893000000000001</v>
      </c>
      <c r="F97">
        <f t="shared" si="2"/>
        <v>1.1798</v>
      </c>
      <c r="H97" s="3">
        <v>44396</v>
      </c>
      <c r="I97">
        <f t="shared" si="3"/>
        <v>7.6560761399999997</v>
      </c>
    </row>
    <row r="98" spans="1:9" x14ac:dyDescent="0.25">
      <c r="A98" s="3">
        <v>44404</v>
      </c>
      <c r="B98">
        <v>1.1814</v>
      </c>
      <c r="D98" s="3">
        <v>44393</v>
      </c>
      <c r="E98">
        <v>6.4785000000000004</v>
      </c>
      <c r="F98">
        <f t="shared" si="2"/>
        <v>1.1805000000000001</v>
      </c>
      <c r="H98" s="3">
        <v>44393</v>
      </c>
      <c r="I98">
        <f t="shared" si="3"/>
        <v>7.6478692500000012</v>
      </c>
    </row>
    <row r="99" spans="1:9" x14ac:dyDescent="0.25">
      <c r="A99" s="3">
        <v>44403</v>
      </c>
      <c r="B99">
        <v>1.1798999999999999</v>
      </c>
      <c r="D99" s="3">
        <v>44392</v>
      </c>
      <c r="E99">
        <v>6.4569000000000001</v>
      </c>
      <c r="F99">
        <f t="shared" si="2"/>
        <v>1.1812</v>
      </c>
      <c r="H99" s="3">
        <v>44392</v>
      </c>
      <c r="I99">
        <f t="shared" si="3"/>
        <v>7.6268902800000005</v>
      </c>
    </row>
    <row r="100" spans="1:9" x14ac:dyDescent="0.25">
      <c r="A100" s="3">
        <v>44400</v>
      </c>
      <c r="B100">
        <v>1.1771</v>
      </c>
      <c r="D100" s="3">
        <v>44391</v>
      </c>
      <c r="E100">
        <v>6.4687999999999999</v>
      </c>
      <c r="F100">
        <f t="shared" si="2"/>
        <v>1.1835</v>
      </c>
      <c r="H100" s="3">
        <v>44391</v>
      </c>
      <c r="I100">
        <f t="shared" si="3"/>
        <v>7.6558247999999995</v>
      </c>
    </row>
    <row r="101" spans="1:9" x14ac:dyDescent="0.25">
      <c r="A101" s="3">
        <v>44399</v>
      </c>
      <c r="B101">
        <v>1.177</v>
      </c>
      <c r="D101" s="3">
        <v>44390</v>
      </c>
      <c r="E101">
        <v>6.4684999999999997</v>
      </c>
      <c r="F101">
        <f t="shared" si="2"/>
        <v>1.1774</v>
      </c>
      <c r="H101" s="3">
        <v>44390</v>
      </c>
      <c r="I101">
        <f t="shared" si="3"/>
        <v>7.6160118999999993</v>
      </c>
    </row>
    <row r="102" spans="1:9" x14ac:dyDescent="0.25">
      <c r="A102" s="3">
        <v>44398</v>
      </c>
      <c r="B102">
        <v>1.1792</v>
      </c>
      <c r="D102" s="3">
        <v>44389</v>
      </c>
      <c r="E102">
        <v>6.4751000000000003</v>
      </c>
      <c r="F102">
        <f t="shared" si="2"/>
        <v>1.1859</v>
      </c>
      <c r="H102" s="3">
        <v>44389</v>
      </c>
      <c r="I102">
        <f t="shared" si="3"/>
        <v>7.6788210900000005</v>
      </c>
    </row>
    <row r="103" spans="1:9" x14ac:dyDescent="0.25">
      <c r="A103" s="3">
        <v>44397</v>
      </c>
      <c r="B103">
        <v>1.1778999999999999</v>
      </c>
      <c r="D103" s="3">
        <v>44386</v>
      </c>
      <c r="E103">
        <v>6.4787999999999997</v>
      </c>
      <c r="F103">
        <f t="shared" si="2"/>
        <v>1.1873</v>
      </c>
      <c r="H103" s="3">
        <v>44386</v>
      </c>
      <c r="I103">
        <f t="shared" si="3"/>
        <v>7.6922792399999995</v>
      </c>
    </row>
    <row r="104" spans="1:9" x14ac:dyDescent="0.25">
      <c r="A104" s="3">
        <v>44396</v>
      </c>
      <c r="B104">
        <v>1.1798</v>
      </c>
      <c r="D104" s="3">
        <v>44385</v>
      </c>
      <c r="E104">
        <v>6.4897999999999998</v>
      </c>
      <c r="F104">
        <f t="shared" si="2"/>
        <v>1.1841999999999999</v>
      </c>
      <c r="H104" s="3">
        <v>44385</v>
      </c>
      <c r="I104">
        <f t="shared" si="3"/>
        <v>7.6852211599999993</v>
      </c>
    </row>
    <row r="105" spans="1:9" x14ac:dyDescent="0.25">
      <c r="A105" s="3">
        <v>44393</v>
      </c>
      <c r="B105">
        <v>1.1805000000000001</v>
      </c>
      <c r="D105" s="3">
        <v>44384</v>
      </c>
      <c r="E105">
        <v>6.4718</v>
      </c>
      <c r="F105">
        <f t="shared" si="2"/>
        <v>1.1789000000000001</v>
      </c>
      <c r="H105" s="3">
        <v>44384</v>
      </c>
      <c r="I105">
        <f t="shared" si="3"/>
        <v>7.6296050200000005</v>
      </c>
    </row>
    <row r="106" spans="1:9" x14ac:dyDescent="0.25">
      <c r="A106" s="3">
        <v>44392</v>
      </c>
      <c r="B106">
        <v>1.1812</v>
      </c>
      <c r="D106" s="3">
        <v>44383</v>
      </c>
      <c r="E106">
        <v>6.4752000000000001</v>
      </c>
      <c r="F106">
        <f t="shared" si="2"/>
        <v>1.1821999999999999</v>
      </c>
      <c r="H106" s="3">
        <v>44383</v>
      </c>
      <c r="I106">
        <f t="shared" si="3"/>
        <v>7.6549814399999994</v>
      </c>
    </row>
    <row r="107" spans="1:9" x14ac:dyDescent="0.25">
      <c r="A107" s="3">
        <v>44391</v>
      </c>
      <c r="B107">
        <v>1.1835</v>
      </c>
      <c r="D107" s="3">
        <v>44382</v>
      </c>
      <c r="E107">
        <v>6.4630000000000001</v>
      </c>
      <c r="F107">
        <f t="shared" si="2"/>
        <v>1.1860999999999999</v>
      </c>
      <c r="H107" s="3">
        <v>44382</v>
      </c>
      <c r="I107">
        <f t="shared" si="3"/>
        <v>7.6657642999999993</v>
      </c>
    </row>
    <row r="108" spans="1:9" x14ac:dyDescent="0.25">
      <c r="A108" s="3">
        <v>44390</v>
      </c>
      <c r="B108">
        <v>1.1774</v>
      </c>
      <c r="D108" s="3">
        <v>44379</v>
      </c>
      <c r="E108">
        <v>6.4721000000000002</v>
      </c>
      <c r="F108">
        <f t="shared" si="2"/>
        <v>1.1863999999999999</v>
      </c>
      <c r="H108" s="3">
        <v>44379</v>
      </c>
      <c r="I108">
        <f t="shared" si="3"/>
        <v>7.6784994399999995</v>
      </c>
    </row>
    <row r="109" spans="1:9" x14ac:dyDescent="0.25">
      <c r="A109" s="3">
        <v>44389</v>
      </c>
      <c r="B109">
        <v>1.1859</v>
      </c>
      <c r="D109" s="3">
        <v>44378</v>
      </c>
      <c r="E109">
        <v>6.4679000000000002</v>
      </c>
      <c r="F109">
        <f t="shared" si="2"/>
        <v>1.1848000000000001</v>
      </c>
      <c r="H109" s="3">
        <v>44378</v>
      </c>
      <c r="I109">
        <f t="shared" si="3"/>
        <v>7.6631679200000011</v>
      </c>
    </row>
    <row r="110" spans="1:9" x14ac:dyDescent="0.25">
      <c r="A110" s="3">
        <v>44386</v>
      </c>
      <c r="B110">
        <v>1.1873</v>
      </c>
      <c r="D110" s="3">
        <v>44377</v>
      </c>
      <c r="E110">
        <v>6.4565999999999999</v>
      </c>
      <c r="F110">
        <f t="shared" si="2"/>
        <v>1.1855</v>
      </c>
      <c r="H110" s="3">
        <v>44377</v>
      </c>
      <c r="I110">
        <f t="shared" si="3"/>
        <v>7.6542992999999999</v>
      </c>
    </row>
    <row r="111" spans="1:9" x14ac:dyDescent="0.25">
      <c r="A111" s="3">
        <v>44385</v>
      </c>
      <c r="B111">
        <v>1.1841999999999999</v>
      </c>
      <c r="D111" s="3">
        <v>44376</v>
      </c>
      <c r="E111">
        <v>6.4634999999999998</v>
      </c>
      <c r="F111">
        <f t="shared" si="2"/>
        <v>1.1895</v>
      </c>
      <c r="H111" s="3">
        <v>44376</v>
      </c>
      <c r="I111">
        <f t="shared" si="3"/>
        <v>7.6883332499999995</v>
      </c>
    </row>
    <row r="112" spans="1:9" x14ac:dyDescent="0.25">
      <c r="A112" s="3">
        <v>44384</v>
      </c>
      <c r="B112">
        <v>1.1789000000000001</v>
      </c>
      <c r="D112" s="3">
        <v>44375</v>
      </c>
      <c r="E112">
        <v>6.4554999999999998</v>
      </c>
      <c r="F112">
        <f t="shared" si="2"/>
        <v>1.1923999999999999</v>
      </c>
      <c r="H112" s="3">
        <v>44375</v>
      </c>
      <c r="I112">
        <f t="shared" si="3"/>
        <v>7.6975381999999994</v>
      </c>
    </row>
    <row r="113" spans="1:9" x14ac:dyDescent="0.25">
      <c r="A113" s="3">
        <v>44383</v>
      </c>
      <c r="B113">
        <v>1.1821999999999999</v>
      </c>
      <c r="D113" s="3">
        <v>44372</v>
      </c>
      <c r="E113">
        <v>6.4545000000000003</v>
      </c>
      <c r="F113">
        <f t="shared" si="2"/>
        <v>1.1933</v>
      </c>
      <c r="H113" s="3">
        <v>44372</v>
      </c>
      <c r="I113">
        <f t="shared" si="3"/>
        <v>7.7021548500000003</v>
      </c>
    </row>
    <row r="114" spans="1:9" x14ac:dyDescent="0.25">
      <c r="A114" s="3">
        <v>44382</v>
      </c>
      <c r="B114">
        <v>1.1860999999999999</v>
      </c>
      <c r="D114" s="3">
        <v>44371</v>
      </c>
      <c r="E114">
        <v>6.4701000000000004</v>
      </c>
      <c r="F114">
        <f t="shared" si="2"/>
        <v>1.1930000000000001</v>
      </c>
      <c r="H114" s="3">
        <v>44371</v>
      </c>
      <c r="I114">
        <f t="shared" si="3"/>
        <v>7.7188293000000012</v>
      </c>
    </row>
    <row r="115" spans="1:9" x14ac:dyDescent="0.25">
      <c r="A115" s="3">
        <v>44379</v>
      </c>
      <c r="B115">
        <v>1.1863999999999999</v>
      </c>
      <c r="D115" s="3">
        <v>44370</v>
      </c>
      <c r="E115">
        <v>6.4726999999999997</v>
      </c>
      <c r="F115">
        <f t="shared" si="2"/>
        <v>1.1924999999999999</v>
      </c>
      <c r="H115" s="3">
        <v>44370</v>
      </c>
      <c r="I115">
        <f t="shared" si="3"/>
        <v>7.7186947499999992</v>
      </c>
    </row>
    <row r="116" spans="1:9" x14ac:dyDescent="0.25">
      <c r="A116" s="3">
        <v>44378</v>
      </c>
      <c r="B116">
        <v>1.1848000000000001</v>
      </c>
      <c r="D116" s="3">
        <v>44369</v>
      </c>
      <c r="E116">
        <v>6.4810999999999996</v>
      </c>
      <c r="F116">
        <f t="shared" si="2"/>
        <v>1.1938</v>
      </c>
      <c r="H116" s="3">
        <v>44369</v>
      </c>
      <c r="I116">
        <f t="shared" si="3"/>
        <v>7.7371371799999995</v>
      </c>
    </row>
    <row r="117" spans="1:9" x14ac:dyDescent="0.25">
      <c r="A117" s="3">
        <v>44377</v>
      </c>
      <c r="B117">
        <v>1.1855</v>
      </c>
      <c r="D117" s="3">
        <v>44368</v>
      </c>
      <c r="E117">
        <v>6.4659000000000004</v>
      </c>
      <c r="F117">
        <f t="shared" si="2"/>
        <v>1.1915</v>
      </c>
      <c r="H117" s="3">
        <v>44368</v>
      </c>
      <c r="I117">
        <f t="shared" si="3"/>
        <v>7.7041198500000005</v>
      </c>
    </row>
    <row r="118" spans="1:9" x14ac:dyDescent="0.25">
      <c r="A118" s="3">
        <v>44376</v>
      </c>
      <c r="B118">
        <v>1.1895</v>
      </c>
      <c r="D118" s="3">
        <v>44365</v>
      </c>
      <c r="E118">
        <v>6.4531000000000001</v>
      </c>
      <c r="F118">
        <f t="shared" si="2"/>
        <v>1.1859999999999999</v>
      </c>
      <c r="H118" s="3">
        <v>44365</v>
      </c>
      <c r="I118">
        <f t="shared" si="3"/>
        <v>7.6533765999999996</v>
      </c>
    </row>
    <row r="119" spans="1:9" x14ac:dyDescent="0.25">
      <c r="A119" s="3">
        <v>44375</v>
      </c>
      <c r="B119">
        <v>1.1923999999999999</v>
      </c>
      <c r="D119" s="3">
        <v>44364</v>
      </c>
      <c r="E119">
        <v>6.4477000000000002</v>
      </c>
      <c r="F119">
        <f t="shared" si="2"/>
        <v>1.1906000000000001</v>
      </c>
      <c r="H119" s="3">
        <v>44364</v>
      </c>
      <c r="I119">
        <f t="shared" si="3"/>
        <v>7.6766316200000011</v>
      </c>
    </row>
    <row r="120" spans="1:9" x14ac:dyDescent="0.25">
      <c r="A120" s="3">
        <v>44372</v>
      </c>
      <c r="B120">
        <v>1.1933</v>
      </c>
      <c r="D120" s="3">
        <v>44363</v>
      </c>
      <c r="E120">
        <v>6.3968999999999996</v>
      </c>
      <c r="F120">
        <f t="shared" si="2"/>
        <v>1.1994</v>
      </c>
      <c r="H120" s="3">
        <v>44363</v>
      </c>
      <c r="I120">
        <f t="shared" si="3"/>
        <v>7.6724418599999993</v>
      </c>
    </row>
    <row r="121" spans="1:9" x14ac:dyDescent="0.25">
      <c r="A121" s="3">
        <v>44371</v>
      </c>
      <c r="B121">
        <v>1.1930000000000001</v>
      </c>
      <c r="D121" s="3">
        <v>44362</v>
      </c>
      <c r="E121">
        <v>6.4051999999999998</v>
      </c>
      <c r="F121">
        <f t="shared" si="2"/>
        <v>1.2123999999999999</v>
      </c>
      <c r="H121" s="3">
        <v>44362</v>
      </c>
      <c r="I121">
        <f t="shared" si="3"/>
        <v>7.765664479999999</v>
      </c>
    </row>
    <row r="122" spans="1:9" x14ac:dyDescent="0.25">
      <c r="A122" s="3">
        <v>44370</v>
      </c>
      <c r="B122">
        <v>1.1924999999999999</v>
      </c>
      <c r="D122" s="3">
        <v>44358</v>
      </c>
      <c r="E122">
        <v>6.3967000000000001</v>
      </c>
      <c r="F122">
        <f t="shared" si="2"/>
        <v>1.2105999999999999</v>
      </c>
      <c r="H122" s="3">
        <v>44358</v>
      </c>
      <c r="I122">
        <f t="shared" si="3"/>
        <v>7.7438450199999993</v>
      </c>
    </row>
    <row r="123" spans="1:9" x14ac:dyDescent="0.25">
      <c r="A123" s="3">
        <v>44369</v>
      </c>
      <c r="B123">
        <v>1.1938</v>
      </c>
      <c r="D123" s="3">
        <v>44357</v>
      </c>
      <c r="E123">
        <v>6.3929</v>
      </c>
      <c r="F123">
        <f t="shared" si="2"/>
        <v>1.2169000000000001</v>
      </c>
      <c r="H123" s="3">
        <v>44357</v>
      </c>
      <c r="I123">
        <f t="shared" si="3"/>
        <v>7.7795200100000006</v>
      </c>
    </row>
    <row r="124" spans="1:9" x14ac:dyDescent="0.25">
      <c r="A124" s="3">
        <v>44368</v>
      </c>
      <c r="B124">
        <v>1.1915</v>
      </c>
      <c r="D124" s="3">
        <v>44356</v>
      </c>
      <c r="E124">
        <v>6.3864999999999998</v>
      </c>
      <c r="F124">
        <f t="shared" si="2"/>
        <v>1.2178</v>
      </c>
      <c r="H124" s="3">
        <v>44356</v>
      </c>
      <c r="I124">
        <f t="shared" si="3"/>
        <v>7.7774796999999998</v>
      </c>
    </row>
    <row r="125" spans="1:9" x14ac:dyDescent="0.25">
      <c r="A125" s="3">
        <v>44365</v>
      </c>
      <c r="B125">
        <v>1.1859999999999999</v>
      </c>
      <c r="D125" s="3">
        <v>44355</v>
      </c>
      <c r="E125">
        <v>6.4</v>
      </c>
      <c r="F125">
        <f t="shared" si="2"/>
        <v>1.2171000000000001</v>
      </c>
      <c r="H125" s="3">
        <v>44355</v>
      </c>
      <c r="I125">
        <f t="shared" si="3"/>
        <v>7.7894400000000008</v>
      </c>
    </row>
    <row r="126" spans="1:9" x14ac:dyDescent="0.25">
      <c r="A126" s="3">
        <v>44364</v>
      </c>
      <c r="B126">
        <v>1.1906000000000001</v>
      </c>
      <c r="D126" s="3">
        <v>44354</v>
      </c>
      <c r="E126">
        <v>6.3963000000000001</v>
      </c>
      <c r="F126">
        <f t="shared" si="2"/>
        <v>1.2189000000000001</v>
      </c>
      <c r="H126" s="3">
        <v>44354</v>
      </c>
      <c r="I126">
        <f t="shared" si="3"/>
        <v>7.7964500700000006</v>
      </c>
    </row>
    <row r="127" spans="1:9" x14ac:dyDescent="0.25">
      <c r="A127" s="3">
        <v>44363</v>
      </c>
      <c r="B127">
        <v>1.1994</v>
      </c>
      <c r="D127" s="3">
        <v>44351</v>
      </c>
      <c r="E127">
        <v>6.3944999999999999</v>
      </c>
      <c r="F127">
        <f t="shared" si="2"/>
        <v>1.2164999999999999</v>
      </c>
      <c r="H127" s="3">
        <v>44351</v>
      </c>
      <c r="I127">
        <f t="shared" si="3"/>
        <v>7.778909249999999</v>
      </c>
    </row>
    <row r="128" spans="1:9" x14ac:dyDescent="0.25">
      <c r="A128" s="3">
        <v>44362</v>
      </c>
      <c r="B128">
        <v>1.2123999999999999</v>
      </c>
      <c r="D128" s="3">
        <v>44350</v>
      </c>
      <c r="E128">
        <v>6.4036</v>
      </c>
      <c r="F128">
        <f t="shared" si="2"/>
        <v>1.2123999999999999</v>
      </c>
      <c r="H128" s="3">
        <v>44350</v>
      </c>
      <c r="I128">
        <f t="shared" si="3"/>
        <v>7.7637246399999995</v>
      </c>
    </row>
    <row r="129" spans="1:9" x14ac:dyDescent="0.25">
      <c r="A129" s="3">
        <v>44361</v>
      </c>
      <c r="B129">
        <v>1.2118</v>
      </c>
      <c r="D129" s="3">
        <v>44349</v>
      </c>
      <c r="E129">
        <v>6.3804999999999996</v>
      </c>
      <c r="F129">
        <f t="shared" si="2"/>
        <v>1.2209000000000001</v>
      </c>
      <c r="H129" s="3">
        <v>44349</v>
      </c>
      <c r="I129">
        <f t="shared" si="3"/>
        <v>7.7899524500000004</v>
      </c>
    </row>
    <row r="130" spans="1:9" x14ac:dyDescent="0.25">
      <c r="A130" s="3">
        <v>44358</v>
      </c>
      <c r="B130">
        <v>1.2105999999999999</v>
      </c>
      <c r="D130" s="3">
        <v>44348</v>
      </c>
      <c r="E130">
        <v>6.3795999999999999</v>
      </c>
      <c r="F130">
        <f t="shared" si="2"/>
        <v>1.2211000000000001</v>
      </c>
      <c r="H130" s="3">
        <v>44348</v>
      </c>
      <c r="I130">
        <f t="shared" si="3"/>
        <v>7.7901295600000005</v>
      </c>
    </row>
    <row r="131" spans="1:9" x14ac:dyDescent="0.25">
      <c r="A131" s="3">
        <v>44357</v>
      </c>
      <c r="B131">
        <v>1.2169000000000001</v>
      </c>
      <c r="D131" s="3">
        <v>44347</v>
      </c>
      <c r="E131">
        <v>6.3688000000000002</v>
      </c>
      <c r="F131">
        <f t="shared" ref="F131:F194" si="4">VLOOKUP(D131,A131:B393,2,0)</f>
        <v>1.2224999999999999</v>
      </c>
      <c r="H131" s="3">
        <v>44347</v>
      </c>
      <c r="I131">
        <f t="shared" ref="I131:I194" si="5">E131*F131</f>
        <v>7.7858580000000002</v>
      </c>
    </row>
    <row r="132" spans="1:9" x14ac:dyDescent="0.25">
      <c r="A132" s="3">
        <v>44356</v>
      </c>
      <c r="B132">
        <v>1.2178</v>
      </c>
      <c r="D132" s="3">
        <v>44344</v>
      </c>
      <c r="E132">
        <v>6.3673999999999999</v>
      </c>
      <c r="F132">
        <f t="shared" si="4"/>
        <v>1.2189000000000001</v>
      </c>
      <c r="H132" s="3">
        <v>44344</v>
      </c>
      <c r="I132">
        <f t="shared" si="5"/>
        <v>7.7612238600000003</v>
      </c>
    </row>
    <row r="133" spans="1:9" x14ac:dyDescent="0.25">
      <c r="A133" s="3">
        <v>44355</v>
      </c>
      <c r="B133">
        <v>1.2171000000000001</v>
      </c>
      <c r="D133" s="3">
        <v>44343</v>
      </c>
      <c r="E133">
        <v>6.3823999999999996</v>
      </c>
      <c r="F133">
        <f t="shared" si="4"/>
        <v>1.2192000000000001</v>
      </c>
      <c r="H133" s="3">
        <v>44343</v>
      </c>
      <c r="I133">
        <f t="shared" si="5"/>
        <v>7.7814220799999996</v>
      </c>
    </row>
    <row r="134" spans="1:9" x14ac:dyDescent="0.25">
      <c r="A134" s="3">
        <v>44354</v>
      </c>
      <c r="B134">
        <v>1.2189000000000001</v>
      </c>
      <c r="D134" s="3">
        <v>44342</v>
      </c>
      <c r="E134">
        <v>6.3905000000000003</v>
      </c>
      <c r="F134">
        <f t="shared" si="4"/>
        <v>1.2190000000000001</v>
      </c>
      <c r="H134" s="3">
        <v>44342</v>
      </c>
      <c r="I134">
        <f t="shared" si="5"/>
        <v>7.7900195000000005</v>
      </c>
    </row>
    <row r="135" spans="1:9" x14ac:dyDescent="0.25">
      <c r="A135" s="3">
        <v>44351</v>
      </c>
      <c r="B135">
        <v>1.2164999999999999</v>
      </c>
      <c r="D135" s="3">
        <v>44341</v>
      </c>
      <c r="E135">
        <v>6.41</v>
      </c>
      <c r="F135">
        <f t="shared" si="4"/>
        <v>1.2250000000000001</v>
      </c>
      <c r="H135" s="3">
        <v>44341</v>
      </c>
      <c r="I135">
        <f t="shared" si="5"/>
        <v>7.8522500000000006</v>
      </c>
    </row>
    <row r="136" spans="1:9" x14ac:dyDescent="0.25">
      <c r="A136" s="3">
        <v>44350</v>
      </c>
      <c r="B136">
        <v>1.2123999999999999</v>
      </c>
      <c r="D136" s="3">
        <v>44340</v>
      </c>
      <c r="E136">
        <v>6.4177</v>
      </c>
      <c r="F136">
        <f t="shared" si="4"/>
        <v>1.2215</v>
      </c>
      <c r="H136" s="3">
        <v>44340</v>
      </c>
      <c r="I136">
        <f t="shared" si="5"/>
        <v>7.8392205500000003</v>
      </c>
    </row>
    <row r="137" spans="1:9" x14ac:dyDescent="0.25">
      <c r="A137" s="3">
        <v>44349</v>
      </c>
      <c r="B137">
        <v>1.2209000000000001</v>
      </c>
      <c r="D137" s="3">
        <v>44337</v>
      </c>
      <c r="E137">
        <v>6.4339000000000004</v>
      </c>
      <c r="F137">
        <f t="shared" si="4"/>
        <v>1.2179</v>
      </c>
      <c r="H137" s="3">
        <v>44337</v>
      </c>
      <c r="I137">
        <f t="shared" si="5"/>
        <v>7.8358468100000005</v>
      </c>
    </row>
    <row r="138" spans="1:9" x14ac:dyDescent="0.25">
      <c r="A138" s="3">
        <v>44348</v>
      </c>
      <c r="B138">
        <v>1.2211000000000001</v>
      </c>
      <c r="D138" s="3">
        <v>44336</v>
      </c>
      <c r="E138">
        <v>6.4339000000000004</v>
      </c>
      <c r="F138">
        <f t="shared" si="4"/>
        <v>1.2225999999999999</v>
      </c>
      <c r="H138" s="3">
        <v>44336</v>
      </c>
      <c r="I138">
        <f t="shared" si="5"/>
        <v>7.8660861400000002</v>
      </c>
    </row>
    <row r="139" spans="1:9" x14ac:dyDescent="0.25">
      <c r="A139" s="3">
        <v>44347</v>
      </c>
      <c r="B139">
        <v>1.2224999999999999</v>
      </c>
      <c r="D139" s="3">
        <v>44335</v>
      </c>
      <c r="E139">
        <v>6.4341999999999997</v>
      </c>
      <c r="F139">
        <f t="shared" si="4"/>
        <v>1.2172000000000001</v>
      </c>
      <c r="H139" s="3">
        <v>44335</v>
      </c>
      <c r="I139">
        <f t="shared" si="5"/>
        <v>7.8317082400000002</v>
      </c>
    </row>
    <row r="140" spans="1:9" x14ac:dyDescent="0.25">
      <c r="A140" s="3">
        <v>44344</v>
      </c>
      <c r="B140">
        <v>1.2189000000000001</v>
      </c>
      <c r="D140" s="3">
        <v>44334</v>
      </c>
      <c r="E140">
        <v>6.4249999999999998</v>
      </c>
      <c r="F140">
        <f t="shared" si="4"/>
        <v>1.222</v>
      </c>
      <c r="H140" s="3">
        <v>44334</v>
      </c>
      <c r="I140">
        <f t="shared" si="5"/>
        <v>7.8513500000000001</v>
      </c>
    </row>
    <row r="141" spans="1:9" x14ac:dyDescent="0.25">
      <c r="A141" s="3">
        <v>44343</v>
      </c>
      <c r="B141">
        <v>1.2192000000000001</v>
      </c>
      <c r="D141" s="3">
        <v>44333</v>
      </c>
      <c r="E141">
        <v>6.4387999999999996</v>
      </c>
      <c r="F141">
        <f t="shared" si="4"/>
        <v>1.2151000000000001</v>
      </c>
      <c r="H141" s="3">
        <v>44333</v>
      </c>
      <c r="I141">
        <f t="shared" si="5"/>
        <v>7.82378588</v>
      </c>
    </row>
    <row r="142" spans="1:9" x14ac:dyDescent="0.25">
      <c r="A142" s="3">
        <v>44342</v>
      </c>
      <c r="B142">
        <v>1.2190000000000001</v>
      </c>
      <c r="D142" s="3">
        <v>44330</v>
      </c>
      <c r="E142">
        <v>6.4367000000000001</v>
      </c>
      <c r="F142">
        <f t="shared" si="4"/>
        <v>1.214</v>
      </c>
      <c r="H142" s="3">
        <v>44330</v>
      </c>
      <c r="I142">
        <f t="shared" si="5"/>
        <v>7.8141537999999997</v>
      </c>
    </row>
    <row r="143" spans="1:9" x14ac:dyDescent="0.25">
      <c r="A143" s="3">
        <v>44341</v>
      </c>
      <c r="B143">
        <v>1.2250000000000001</v>
      </c>
      <c r="D143" s="3">
        <v>44329</v>
      </c>
      <c r="E143">
        <v>6.4505999999999997</v>
      </c>
      <c r="F143">
        <f t="shared" si="4"/>
        <v>1.2078</v>
      </c>
      <c r="H143" s="3">
        <v>44329</v>
      </c>
      <c r="I143">
        <f t="shared" si="5"/>
        <v>7.7910346799999992</v>
      </c>
    </row>
    <row r="144" spans="1:9" x14ac:dyDescent="0.25">
      <c r="A144" s="3">
        <v>44340</v>
      </c>
      <c r="B144">
        <v>1.2215</v>
      </c>
      <c r="D144" s="3">
        <v>44328</v>
      </c>
      <c r="E144">
        <v>6.4565999999999999</v>
      </c>
      <c r="F144">
        <f t="shared" si="4"/>
        <v>1.2069000000000001</v>
      </c>
      <c r="H144" s="3">
        <v>44328</v>
      </c>
      <c r="I144">
        <f t="shared" si="5"/>
        <v>7.7924705400000001</v>
      </c>
    </row>
    <row r="145" spans="1:9" x14ac:dyDescent="0.25">
      <c r="A145" s="3">
        <v>44337</v>
      </c>
      <c r="B145">
        <v>1.2179</v>
      </c>
      <c r="D145" s="3">
        <v>44327</v>
      </c>
      <c r="E145">
        <v>6.4284999999999997</v>
      </c>
      <c r="F145">
        <f t="shared" si="4"/>
        <v>1.2145999999999999</v>
      </c>
      <c r="H145" s="3">
        <v>44327</v>
      </c>
      <c r="I145">
        <f t="shared" si="5"/>
        <v>7.8080560999999991</v>
      </c>
    </row>
    <row r="146" spans="1:9" x14ac:dyDescent="0.25">
      <c r="A146" s="3">
        <v>44336</v>
      </c>
      <c r="B146">
        <v>1.2225999999999999</v>
      </c>
      <c r="D146" s="3">
        <v>44326</v>
      </c>
      <c r="E146">
        <v>6.4156000000000004</v>
      </c>
      <c r="F146">
        <f t="shared" si="4"/>
        <v>1.2129000000000001</v>
      </c>
      <c r="H146" s="3">
        <v>44326</v>
      </c>
      <c r="I146">
        <f t="shared" si="5"/>
        <v>7.7814812400000006</v>
      </c>
    </row>
    <row r="147" spans="1:9" x14ac:dyDescent="0.25">
      <c r="A147" s="3">
        <v>44335</v>
      </c>
      <c r="B147">
        <v>1.2172000000000001</v>
      </c>
      <c r="D147" s="3">
        <v>44323</v>
      </c>
      <c r="E147">
        <v>6.431</v>
      </c>
      <c r="F147">
        <f t="shared" si="4"/>
        <v>1.2162999999999999</v>
      </c>
      <c r="H147" s="3">
        <v>44323</v>
      </c>
      <c r="I147">
        <f t="shared" si="5"/>
        <v>7.8220253</v>
      </c>
    </row>
    <row r="148" spans="1:9" x14ac:dyDescent="0.25">
      <c r="A148" s="3">
        <v>44334</v>
      </c>
      <c r="B148">
        <v>1.222</v>
      </c>
      <c r="D148" s="3">
        <v>44322</v>
      </c>
      <c r="E148">
        <v>6.4598000000000004</v>
      </c>
      <c r="F148">
        <f t="shared" si="4"/>
        <v>1.2063999999999999</v>
      </c>
      <c r="H148" s="3">
        <v>44322</v>
      </c>
      <c r="I148">
        <f t="shared" si="5"/>
        <v>7.7931027200000003</v>
      </c>
    </row>
    <row r="149" spans="1:9" x14ac:dyDescent="0.25">
      <c r="A149" s="3">
        <v>44333</v>
      </c>
      <c r="B149">
        <v>1.2151000000000001</v>
      </c>
      <c r="D149" s="3">
        <v>44316</v>
      </c>
      <c r="E149">
        <v>6.4729999999999999</v>
      </c>
      <c r="F149">
        <f t="shared" si="4"/>
        <v>1.2018</v>
      </c>
      <c r="H149" s="3">
        <v>44316</v>
      </c>
      <c r="I149">
        <f t="shared" si="5"/>
        <v>7.7792513999999997</v>
      </c>
    </row>
    <row r="150" spans="1:9" x14ac:dyDescent="0.25">
      <c r="A150" s="3">
        <v>44330</v>
      </c>
      <c r="B150">
        <v>1.214</v>
      </c>
      <c r="D150" s="3">
        <v>44315</v>
      </c>
      <c r="E150">
        <v>6.4710000000000001</v>
      </c>
      <c r="F150">
        <f t="shared" si="4"/>
        <v>1.2118</v>
      </c>
      <c r="H150" s="3">
        <v>44315</v>
      </c>
      <c r="I150">
        <f t="shared" si="5"/>
        <v>7.8415578000000004</v>
      </c>
    </row>
    <row r="151" spans="1:9" x14ac:dyDescent="0.25">
      <c r="A151" s="3">
        <v>44329</v>
      </c>
      <c r="B151">
        <v>1.2078</v>
      </c>
      <c r="D151" s="3">
        <v>44314</v>
      </c>
      <c r="E151">
        <v>6.4771000000000001</v>
      </c>
      <c r="F151">
        <f t="shared" si="4"/>
        <v>1.2122999999999999</v>
      </c>
      <c r="H151" s="3">
        <v>44314</v>
      </c>
      <c r="I151">
        <f t="shared" si="5"/>
        <v>7.8521883299999997</v>
      </c>
    </row>
    <row r="152" spans="1:9" x14ac:dyDescent="0.25">
      <c r="A152" s="3">
        <v>44328</v>
      </c>
      <c r="B152">
        <v>1.2069000000000001</v>
      </c>
      <c r="D152" s="3">
        <v>44313</v>
      </c>
      <c r="E152">
        <v>6.4829999999999997</v>
      </c>
      <c r="F152">
        <f t="shared" si="4"/>
        <v>1.2090000000000001</v>
      </c>
      <c r="H152" s="3">
        <v>44313</v>
      </c>
      <c r="I152">
        <f t="shared" si="5"/>
        <v>7.8379469999999998</v>
      </c>
    </row>
    <row r="153" spans="1:9" x14ac:dyDescent="0.25">
      <c r="A153" s="3">
        <v>44327</v>
      </c>
      <c r="B153">
        <v>1.2145999999999999</v>
      </c>
      <c r="D153" s="3">
        <v>44312</v>
      </c>
      <c r="E153">
        <v>6.4843999999999999</v>
      </c>
      <c r="F153">
        <f t="shared" si="4"/>
        <v>1.2082999999999999</v>
      </c>
      <c r="H153" s="3">
        <v>44312</v>
      </c>
      <c r="I153">
        <f t="shared" si="5"/>
        <v>7.8351005199999992</v>
      </c>
    </row>
    <row r="154" spans="1:9" x14ac:dyDescent="0.25">
      <c r="A154" s="3">
        <v>44326</v>
      </c>
      <c r="B154">
        <v>1.2129000000000001</v>
      </c>
      <c r="D154" s="3">
        <v>44309</v>
      </c>
      <c r="E154">
        <v>6.4945000000000004</v>
      </c>
      <c r="F154">
        <f t="shared" si="4"/>
        <v>1.2099</v>
      </c>
      <c r="H154" s="3">
        <v>44309</v>
      </c>
      <c r="I154">
        <f t="shared" si="5"/>
        <v>7.8576955499999999</v>
      </c>
    </row>
    <row r="155" spans="1:9" x14ac:dyDescent="0.25">
      <c r="A155" s="3">
        <v>44323</v>
      </c>
      <c r="B155">
        <v>1.2162999999999999</v>
      </c>
      <c r="D155" s="3">
        <v>44308</v>
      </c>
      <c r="E155">
        <v>6.4909999999999997</v>
      </c>
      <c r="F155">
        <f t="shared" si="4"/>
        <v>1.2015</v>
      </c>
      <c r="H155" s="3">
        <v>44308</v>
      </c>
      <c r="I155">
        <f t="shared" si="5"/>
        <v>7.7989364999999999</v>
      </c>
    </row>
    <row r="156" spans="1:9" x14ac:dyDescent="0.25">
      <c r="A156" s="3">
        <v>44322</v>
      </c>
      <c r="B156">
        <v>1.2063999999999999</v>
      </c>
      <c r="D156" s="3">
        <v>44307</v>
      </c>
      <c r="E156">
        <v>6.4903000000000004</v>
      </c>
      <c r="F156">
        <f t="shared" si="4"/>
        <v>1.2033</v>
      </c>
      <c r="H156" s="3">
        <v>44307</v>
      </c>
      <c r="I156">
        <f t="shared" si="5"/>
        <v>7.8097779900000006</v>
      </c>
    </row>
    <row r="157" spans="1:9" x14ac:dyDescent="0.25">
      <c r="A157" s="3">
        <v>44321</v>
      </c>
      <c r="B157">
        <v>1.2004999999999999</v>
      </c>
      <c r="D157" s="3">
        <v>44306</v>
      </c>
      <c r="E157">
        <v>6.4981</v>
      </c>
      <c r="F157">
        <f t="shared" si="4"/>
        <v>1.2033</v>
      </c>
      <c r="H157" s="3">
        <v>44306</v>
      </c>
      <c r="I157">
        <f t="shared" si="5"/>
        <v>7.8191637300000005</v>
      </c>
    </row>
    <row r="158" spans="1:9" x14ac:dyDescent="0.25">
      <c r="A158" s="3">
        <v>44320</v>
      </c>
      <c r="B158">
        <v>1.2013</v>
      </c>
      <c r="D158" s="3">
        <v>44305</v>
      </c>
      <c r="E158">
        <v>6.5084999999999997</v>
      </c>
      <c r="F158">
        <f t="shared" si="4"/>
        <v>1.2033</v>
      </c>
      <c r="H158" s="3">
        <v>44305</v>
      </c>
      <c r="I158">
        <f t="shared" si="5"/>
        <v>7.8316780499999998</v>
      </c>
    </row>
    <row r="159" spans="1:9" x14ac:dyDescent="0.25">
      <c r="A159" s="3">
        <v>44319</v>
      </c>
      <c r="B159">
        <v>1.2060999999999999</v>
      </c>
      <c r="D159" s="3">
        <v>44302</v>
      </c>
      <c r="E159">
        <v>6.5202999999999998</v>
      </c>
      <c r="F159">
        <f t="shared" si="4"/>
        <v>1.1982999999999999</v>
      </c>
      <c r="H159" s="3">
        <v>44302</v>
      </c>
      <c r="I159">
        <f t="shared" si="5"/>
        <v>7.8132754899999988</v>
      </c>
    </row>
    <row r="160" spans="1:9" x14ac:dyDescent="0.25">
      <c r="A160" s="3">
        <v>44316</v>
      </c>
      <c r="B160">
        <v>1.2018</v>
      </c>
      <c r="D160" s="3">
        <v>44301</v>
      </c>
      <c r="E160">
        <v>6.5220000000000002</v>
      </c>
      <c r="F160">
        <f t="shared" si="4"/>
        <v>1.1964999999999999</v>
      </c>
      <c r="H160" s="3">
        <v>44301</v>
      </c>
      <c r="I160">
        <f t="shared" si="5"/>
        <v>7.8035729999999992</v>
      </c>
    </row>
    <row r="161" spans="1:9" x14ac:dyDescent="0.25">
      <c r="A161" s="3">
        <v>44315</v>
      </c>
      <c r="B161">
        <v>1.2118</v>
      </c>
      <c r="D161" s="3">
        <v>44300</v>
      </c>
      <c r="E161">
        <v>6.5292000000000003</v>
      </c>
      <c r="F161">
        <f t="shared" si="4"/>
        <v>1.1978</v>
      </c>
      <c r="H161" s="3">
        <v>44300</v>
      </c>
      <c r="I161">
        <f t="shared" si="5"/>
        <v>7.8206757600000003</v>
      </c>
    </row>
    <row r="162" spans="1:9" x14ac:dyDescent="0.25">
      <c r="A162" s="3">
        <v>44314</v>
      </c>
      <c r="B162">
        <v>1.2122999999999999</v>
      </c>
      <c r="D162" s="3">
        <v>44299</v>
      </c>
      <c r="E162">
        <v>6.5430999999999999</v>
      </c>
      <c r="F162">
        <f t="shared" si="4"/>
        <v>1.1946000000000001</v>
      </c>
      <c r="H162" s="3">
        <v>44299</v>
      </c>
      <c r="I162">
        <f t="shared" si="5"/>
        <v>7.8163872600000008</v>
      </c>
    </row>
    <row r="163" spans="1:9" x14ac:dyDescent="0.25">
      <c r="A163" s="3">
        <v>44313</v>
      </c>
      <c r="B163">
        <v>1.2090000000000001</v>
      </c>
      <c r="D163" s="3">
        <v>44298</v>
      </c>
      <c r="E163">
        <v>6.5442999999999998</v>
      </c>
      <c r="F163">
        <f t="shared" si="4"/>
        <v>1.1909000000000001</v>
      </c>
      <c r="H163" s="3">
        <v>44298</v>
      </c>
      <c r="I163">
        <f t="shared" si="5"/>
        <v>7.7936068700000005</v>
      </c>
    </row>
    <row r="164" spans="1:9" x14ac:dyDescent="0.25">
      <c r="A164" s="3">
        <v>44312</v>
      </c>
      <c r="B164">
        <v>1.2082999999999999</v>
      </c>
      <c r="D164" s="3">
        <v>44295</v>
      </c>
      <c r="E164">
        <v>6.5522</v>
      </c>
      <c r="F164">
        <f t="shared" si="4"/>
        <v>1.1896</v>
      </c>
      <c r="H164" s="3">
        <v>44295</v>
      </c>
      <c r="I164">
        <f t="shared" si="5"/>
        <v>7.7944971199999999</v>
      </c>
    </row>
    <row r="165" spans="1:9" x14ac:dyDescent="0.25">
      <c r="A165" s="3">
        <v>44309</v>
      </c>
      <c r="B165">
        <v>1.2099</v>
      </c>
      <c r="D165" s="3">
        <v>44294</v>
      </c>
      <c r="E165">
        <v>6.5505000000000004</v>
      </c>
      <c r="F165">
        <f t="shared" si="4"/>
        <v>1.1912</v>
      </c>
      <c r="H165" s="3">
        <v>44294</v>
      </c>
      <c r="I165">
        <f t="shared" si="5"/>
        <v>7.8029556000000007</v>
      </c>
    </row>
    <row r="166" spans="1:9" x14ac:dyDescent="0.25">
      <c r="A166" s="3">
        <v>44308</v>
      </c>
      <c r="B166">
        <v>1.2015</v>
      </c>
      <c r="D166" s="3">
        <v>44293</v>
      </c>
      <c r="E166">
        <v>6.5415000000000001</v>
      </c>
      <c r="F166">
        <f t="shared" si="4"/>
        <v>1.1870000000000001</v>
      </c>
      <c r="H166" s="3">
        <v>44293</v>
      </c>
      <c r="I166">
        <f t="shared" si="5"/>
        <v>7.7647605000000004</v>
      </c>
    </row>
    <row r="167" spans="1:9" x14ac:dyDescent="0.25">
      <c r="A167" s="3">
        <v>44307</v>
      </c>
      <c r="B167">
        <v>1.2033</v>
      </c>
      <c r="D167" s="3">
        <v>44292</v>
      </c>
      <c r="E167">
        <v>6.5369999999999999</v>
      </c>
      <c r="F167">
        <f t="shared" si="4"/>
        <v>1.1875</v>
      </c>
      <c r="H167" s="3">
        <v>44292</v>
      </c>
      <c r="I167">
        <f t="shared" si="5"/>
        <v>7.7626875000000002</v>
      </c>
    </row>
    <row r="168" spans="1:9" x14ac:dyDescent="0.25">
      <c r="A168" s="3">
        <v>44306</v>
      </c>
      <c r="B168">
        <v>1.2033</v>
      </c>
      <c r="D168" s="3">
        <v>44288</v>
      </c>
      <c r="E168">
        <v>6.5646000000000004</v>
      </c>
      <c r="F168">
        <f t="shared" si="4"/>
        <v>1.1761999999999999</v>
      </c>
      <c r="H168" s="3">
        <v>44288</v>
      </c>
      <c r="I168">
        <f t="shared" si="5"/>
        <v>7.7212825199999999</v>
      </c>
    </row>
    <row r="169" spans="1:9" x14ac:dyDescent="0.25">
      <c r="A169" s="3">
        <v>44305</v>
      </c>
      <c r="B169">
        <v>1.2033</v>
      </c>
      <c r="D169" s="3">
        <v>44287</v>
      </c>
      <c r="E169">
        <v>6.5644999999999998</v>
      </c>
      <c r="F169">
        <f t="shared" si="4"/>
        <v>1.1775</v>
      </c>
      <c r="H169" s="3">
        <v>44287</v>
      </c>
      <c r="I169">
        <f t="shared" si="5"/>
        <v>7.7296987499999998</v>
      </c>
    </row>
    <row r="170" spans="1:9" x14ac:dyDescent="0.25">
      <c r="A170" s="3">
        <v>44302</v>
      </c>
      <c r="B170">
        <v>1.1982999999999999</v>
      </c>
      <c r="D170" s="3">
        <v>44286</v>
      </c>
      <c r="E170">
        <v>6.5518000000000001</v>
      </c>
      <c r="F170">
        <f t="shared" si="4"/>
        <v>1.1728000000000001</v>
      </c>
      <c r="H170" s="3">
        <v>44286</v>
      </c>
      <c r="I170">
        <f t="shared" si="5"/>
        <v>7.6839510400000002</v>
      </c>
    </row>
    <row r="171" spans="1:9" x14ac:dyDescent="0.25">
      <c r="A171" s="3">
        <v>44301</v>
      </c>
      <c r="B171">
        <v>1.1964999999999999</v>
      </c>
      <c r="D171" s="3">
        <v>44285</v>
      </c>
      <c r="E171">
        <v>6.5716000000000001</v>
      </c>
      <c r="F171">
        <f t="shared" si="4"/>
        <v>1.1714</v>
      </c>
      <c r="H171" s="3">
        <v>44285</v>
      </c>
      <c r="I171">
        <f t="shared" si="5"/>
        <v>7.6979722400000004</v>
      </c>
    </row>
    <row r="172" spans="1:9" x14ac:dyDescent="0.25">
      <c r="A172" s="3">
        <v>44300</v>
      </c>
      <c r="B172">
        <v>1.1978</v>
      </c>
      <c r="D172" s="3">
        <v>44284</v>
      </c>
      <c r="E172">
        <v>6.5678000000000001</v>
      </c>
      <c r="F172">
        <f t="shared" si="4"/>
        <v>1.1761999999999999</v>
      </c>
      <c r="H172" s="3">
        <v>44284</v>
      </c>
      <c r="I172">
        <f t="shared" si="5"/>
        <v>7.7250463599999994</v>
      </c>
    </row>
    <row r="173" spans="1:9" x14ac:dyDescent="0.25">
      <c r="A173" s="3">
        <v>44299</v>
      </c>
      <c r="B173">
        <v>1.1946000000000001</v>
      </c>
      <c r="D173" s="3">
        <v>44281</v>
      </c>
      <c r="E173">
        <v>6.5411999999999999</v>
      </c>
      <c r="F173">
        <f t="shared" si="4"/>
        <v>1.1796</v>
      </c>
      <c r="H173" s="3">
        <v>44281</v>
      </c>
      <c r="I173">
        <f t="shared" si="5"/>
        <v>7.7159995199999996</v>
      </c>
    </row>
    <row r="174" spans="1:9" x14ac:dyDescent="0.25">
      <c r="A174" s="3">
        <v>44298</v>
      </c>
      <c r="B174">
        <v>1.1909000000000001</v>
      </c>
      <c r="D174" s="3">
        <v>44280</v>
      </c>
      <c r="E174">
        <v>6.5452000000000004</v>
      </c>
      <c r="F174">
        <f t="shared" si="4"/>
        <v>1.1763999999999999</v>
      </c>
      <c r="H174" s="3">
        <v>44280</v>
      </c>
      <c r="I174">
        <f t="shared" si="5"/>
        <v>7.6997732799999996</v>
      </c>
    </row>
    <row r="175" spans="1:9" x14ac:dyDescent="0.25">
      <c r="A175" s="3">
        <v>44295</v>
      </c>
      <c r="B175">
        <v>1.1896</v>
      </c>
      <c r="D175" s="3">
        <v>44279</v>
      </c>
      <c r="E175">
        <v>6.5229999999999997</v>
      </c>
      <c r="F175">
        <f t="shared" si="4"/>
        <v>1.1812</v>
      </c>
      <c r="H175" s="3">
        <v>44279</v>
      </c>
      <c r="I175">
        <f t="shared" si="5"/>
        <v>7.7049675999999998</v>
      </c>
    </row>
    <row r="176" spans="1:9" x14ac:dyDescent="0.25">
      <c r="A176" s="3">
        <v>44294</v>
      </c>
      <c r="B176">
        <v>1.1912</v>
      </c>
      <c r="D176" s="3">
        <v>44278</v>
      </c>
      <c r="E176">
        <v>6.516</v>
      </c>
      <c r="F176">
        <f t="shared" si="4"/>
        <v>1.1849000000000001</v>
      </c>
      <c r="H176" s="3">
        <v>44278</v>
      </c>
      <c r="I176">
        <f t="shared" si="5"/>
        <v>7.7208084000000001</v>
      </c>
    </row>
    <row r="177" spans="1:9" x14ac:dyDescent="0.25">
      <c r="A177" s="3">
        <v>44293</v>
      </c>
      <c r="B177">
        <v>1.1870000000000001</v>
      </c>
      <c r="D177" s="3">
        <v>44277</v>
      </c>
      <c r="E177">
        <v>6.5069999999999997</v>
      </c>
      <c r="F177">
        <f t="shared" si="4"/>
        <v>1.1931</v>
      </c>
      <c r="H177" s="3">
        <v>44277</v>
      </c>
      <c r="I177">
        <f t="shared" si="5"/>
        <v>7.7635016999999999</v>
      </c>
    </row>
    <row r="178" spans="1:9" x14ac:dyDescent="0.25">
      <c r="A178" s="3">
        <v>44292</v>
      </c>
      <c r="B178">
        <v>1.1875</v>
      </c>
      <c r="D178" s="3">
        <v>44274</v>
      </c>
      <c r="E178">
        <v>6.5069999999999997</v>
      </c>
      <c r="F178">
        <f t="shared" si="4"/>
        <v>1.1902999999999999</v>
      </c>
      <c r="H178" s="3">
        <v>44274</v>
      </c>
      <c r="I178">
        <f t="shared" si="5"/>
        <v>7.7452820999999989</v>
      </c>
    </row>
    <row r="179" spans="1:9" x14ac:dyDescent="0.25">
      <c r="A179" s="3">
        <v>44291</v>
      </c>
      <c r="B179">
        <v>1.1811</v>
      </c>
      <c r="D179" s="3">
        <v>44273</v>
      </c>
      <c r="E179">
        <v>6.5053999999999998</v>
      </c>
      <c r="F179">
        <f t="shared" si="4"/>
        <v>1.1915</v>
      </c>
      <c r="H179" s="3">
        <v>44273</v>
      </c>
      <c r="I179">
        <f t="shared" si="5"/>
        <v>7.7511840999999997</v>
      </c>
    </row>
    <row r="180" spans="1:9" x14ac:dyDescent="0.25">
      <c r="A180" s="3">
        <v>44288</v>
      </c>
      <c r="B180">
        <v>1.1761999999999999</v>
      </c>
      <c r="D180" s="3">
        <v>44272</v>
      </c>
      <c r="E180">
        <v>6.5030000000000001</v>
      </c>
      <c r="F180">
        <f t="shared" si="4"/>
        <v>1.1978</v>
      </c>
      <c r="H180" s="3">
        <v>44272</v>
      </c>
      <c r="I180">
        <f t="shared" si="5"/>
        <v>7.7892934</v>
      </c>
    </row>
    <row r="181" spans="1:9" x14ac:dyDescent="0.25">
      <c r="A181" s="3">
        <v>44287</v>
      </c>
      <c r="B181">
        <v>1.1775</v>
      </c>
      <c r="D181" s="3">
        <v>44271</v>
      </c>
      <c r="E181">
        <v>6.5052000000000003</v>
      </c>
      <c r="F181">
        <f t="shared" si="4"/>
        <v>1.19</v>
      </c>
      <c r="H181" s="3">
        <v>44271</v>
      </c>
      <c r="I181">
        <f t="shared" si="5"/>
        <v>7.7411880000000002</v>
      </c>
    </row>
    <row r="182" spans="1:9" x14ac:dyDescent="0.25">
      <c r="A182" s="3">
        <v>44286</v>
      </c>
      <c r="B182">
        <v>1.1728000000000001</v>
      </c>
      <c r="D182" s="3">
        <v>44270</v>
      </c>
      <c r="E182">
        <v>6.4996</v>
      </c>
      <c r="F182">
        <f t="shared" si="4"/>
        <v>1.1928000000000001</v>
      </c>
      <c r="H182" s="3">
        <v>44270</v>
      </c>
      <c r="I182">
        <f t="shared" si="5"/>
        <v>7.7527228800000003</v>
      </c>
    </row>
    <row r="183" spans="1:9" x14ac:dyDescent="0.25">
      <c r="A183" s="3">
        <v>44285</v>
      </c>
      <c r="B183">
        <v>1.1714</v>
      </c>
      <c r="D183" s="3">
        <v>44267</v>
      </c>
      <c r="E183">
        <v>6.5080999999999998</v>
      </c>
      <c r="F183">
        <f t="shared" si="4"/>
        <v>1.1952</v>
      </c>
      <c r="H183" s="3">
        <v>44267</v>
      </c>
      <c r="I183">
        <f t="shared" si="5"/>
        <v>7.7784811200000004</v>
      </c>
    </row>
    <row r="184" spans="1:9" x14ac:dyDescent="0.25">
      <c r="A184" s="3">
        <v>44284</v>
      </c>
      <c r="B184">
        <v>1.1761999999999999</v>
      </c>
      <c r="D184" s="3">
        <v>44266</v>
      </c>
      <c r="E184">
        <v>6.4931999999999999</v>
      </c>
      <c r="F184">
        <f t="shared" si="4"/>
        <v>1.1983999999999999</v>
      </c>
      <c r="H184" s="3">
        <v>44266</v>
      </c>
      <c r="I184">
        <f t="shared" si="5"/>
        <v>7.7814508799999995</v>
      </c>
    </row>
    <row r="185" spans="1:9" x14ac:dyDescent="0.25">
      <c r="A185" s="3">
        <v>44281</v>
      </c>
      <c r="B185">
        <v>1.1796</v>
      </c>
      <c r="D185" s="3">
        <v>44265</v>
      </c>
      <c r="E185">
        <v>6.5049999999999999</v>
      </c>
      <c r="F185">
        <f t="shared" si="4"/>
        <v>1.1924999999999999</v>
      </c>
      <c r="H185" s="3">
        <v>44265</v>
      </c>
      <c r="I185">
        <f t="shared" si="5"/>
        <v>7.7572124999999996</v>
      </c>
    </row>
    <row r="186" spans="1:9" x14ac:dyDescent="0.25">
      <c r="A186" s="3">
        <v>44280</v>
      </c>
      <c r="B186">
        <v>1.1763999999999999</v>
      </c>
      <c r="D186" s="3">
        <v>44264</v>
      </c>
      <c r="E186">
        <v>6.5049999999999999</v>
      </c>
      <c r="F186">
        <f t="shared" si="4"/>
        <v>1.1898</v>
      </c>
      <c r="H186" s="3">
        <v>44264</v>
      </c>
      <c r="I186">
        <f t="shared" si="5"/>
        <v>7.739649</v>
      </c>
    </row>
    <row r="187" spans="1:9" x14ac:dyDescent="0.25">
      <c r="A187" s="3">
        <v>44279</v>
      </c>
      <c r="B187">
        <v>1.1812</v>
      </c>
      <c r="D187" s="3">
        <v>44263</v>
      </c>
      <c r="E187">
        <v>6.5250000000000004</v>
      </c>
      <c r="F187">
        <f t="shared" si="4"/>
        <v>1.1842999999999999</v>
      </c>
      <c r="H187" s="3">
        <v>44263</v>
      </c>
      <c r="I187">
        <f t="shared" si="5"/>
        <v>7.7275574999999996</v>
      </c>
    </row>
    <row r="188" spans="1:9" x14ac:dyDescent="0.25">
      <c r="A188" s="3">
        <v>44278</v>
      </c>
      <c r="B188">
        <v>1.1849000000000001</v>
      </c>
      <c r="D188" s="3">
        <v>44260</v>
      </c>
      <c r="E188">
        <v>6.4960000000000004</v>
      </c>
      <c r="F188">
        <f t="shared" si="4"/>
        <v>1.1917</v>
      </c>
      <c r="H188" s="3">
        <v>44260</v>
      </c>
      <c r="I188">
        <f t="shared" si="5"/>
        <v>7.7412832000000007</v>
      </c>
    </row>
    <row r="189" spans="1:9" x14ac:dyDescent="0.25">
      <c r="A189" s="3">
        <v>44277</v>
      </c>
      <c r="B189">
        <v>1.1931</v>
      </c>
      <c r="D189" s="3">
        <v>44259</v>
      </c>
      <c r="E189">
        <v>6.4694000000000003</v>
      </c>
      <c r="F189">
        <f t="shared" si="4"/>
        <v>1.1966000000000001</v>
      </c>
      <c r="H189" s="3">
        <v>44259</v>
      </c>
      <c r="I189">
        <f t="shared" si="5"/>
        <v>7.7412840400000009</v>
      </c>
    </row>
    <row r="190" spans="1:9" x14ac:dyDescent="0.25">
      <c r="A190" s="3">
        <v>44274</v>
      </c>
      <c r="B190">
        <v>1.1902999999999999</v>
      </c>
      <c r="D190" s="3">
        <v>44258</v>
      </c>
      <c r="E190">
        <v>6.4675000000000002</v>
      </c>
      <c r="F190">
        <f t="shared" si="4"/>
        <v>1.2061999999999999</v>
      </c>
      <c r="H190" s="3">
        <v>44258</v>
      </c>
      <c r="I190">
        <f t="shared" si="5"/>
        <v>7.8010985000000002</v>
      </c>
    </row>
    <row r="191" spans="1:9" x14ac:dyDescent="0.25">
      <c r="A191" s="3">
        <v>44273</v>
      </c>
      <c r="B191">
        <v>1.1915</v>
      </c>
      <c r="D191" s="3">
        <v>44257</v>
      </c>
      <c r="E191">
        <v>6.4702000000000002</v>
      </c>
      <c r="F191">
        <f t="shared" si="4"/>
        <v>1.2089000000000001</v>
      </c>
      <c r="H191" s="3">
        <v>44257</v>
      </c>
      <c r="I191">
        <f t="shared" si="5"/>
        <v>7.8218247800000009</v>
      </c>
    </row>
    <row r="192" spans="1:9" x14ac:dyDescent="0.25">
      <c r="A192" s="3">
        <v>44272</v>
      </c>
      <c r="B192">
        <v>1.1978</v>
      </c>
      <c r="D192" s="3">
        <v>44256</v>
      </c>
      <c r="E192">
        <v>6.4648000000000003</v>
      </c>
      <c r="F192">
        <f t="shared" si="4"/>
        <v>1.2047000000000001</v>
      </c>
      <c r="H192" s="3">
        <v>44256</v>
      </c>
      <c r="I192">
        <f t="shared" si="5"/>
        <v>7.788144560000001</v>
      </c>
    </row>
    <row r="193" spans="1:9" x14ac:dyDescent="0.25">
      <c r="A193" s="3">
        <v>44271</v>
      </c>
      <c r="B193">
        <v>1.19</v>
      </c>
      <c r="D193" s="3">
        <v>44253</v>
      </c>
      <c r="E193">
        <v>6.4729999999999999</v>
      </c>
      <c r="F193">
        <f t="shared" si="4"/>
        <v>1.2074</v>
      </c>
      <c r="H193" s="3">
        <v>44253</v>
      </c>
      <c r="I193">
        <f t="shared" si="5"/>
        <v>7.8155001999999998</v>
      </c>
    </row>
    <row r="194" spans="1:9" x14ac:dyDescent="0.25">
      <c r="A194" s="3">
        <v>44270</v>
      </c>
      <c r="B194">
        <v>1.1928000000000001</v>
      </c>
      <c r="D194" s="3">
        <v>44252</v>
      </c>
      <c r="E194">
        <v>6.4541000000000004</v>
      </c>
      <c r="F194">
        <f t="shared" si="4"/>
        <v>1.2176</v>
      </c>
      <c r="H194" s="3">
        <v>44252</v>
      </c>
      <c r="I194">
        <f t="shared" si="5"/>
        <v>7.858512160000001</v>
      </c>
    </row>
    <row r="195" spans="1:9" x14ac:dyDescent="0.25">
      <c r="A195" s="3">
        <v>44267</v>
      </c>
      <c r="B195">
        <v>1.1952</v>
      </c>
      <c r="D195" s="3">
        <v>44251</v>
      </c>
      <c r="E195">
        <v>6.4555999999999996</v>
      </c>
      <c r="F195">
        <f t="shared" ref="F195:F248" si="6">VLOOKUP(D195,A195:B457,2,0)</f>
        <v>1.2163999999999999</v>
      </c>
      <c r="H195" s="3">
        <v>44251</v>
      </c>
      <c r="I195">
        <f t="shared" ref="I195:I248" si="7">E195*F195</f>
        <v>7.8525918399999988</v>
      </c>
    </row>
    <row r="196" spans="1:9" x14ac:dyDescent="0.25">
      <c r="A196" s="3">
        <v>44266</v>
      </c>
      <c r="B196">
        <v>1.1983999999999999</v>
      </c>
      <c r="D196" s="3">
        <v>44250</v>
      </c>
      <c r="E196">
        <v>6.4640000000000004</v>
      </c>
      <c r="F196">
        <f t="shared" si="6"/>
        <v>1.2149000000000001</v>
      </c>
      <c r="H196" s="3">
        <v>44250</v>
      </c>
      <c r="I196">
        <f t="shared" si="7"/>
        <v>7.8531136000000012</v>
      </c>
    </row>
    <row r="197" spans="1:9" x14ac:dyDescent="0.25">
      <c r="A197" s="3">
        <v>44265</v>
      </c>
      <c r="B197">
        <v>1.1924999999999999</v>
      </c>
      <c r="D197" s="3">
        <v>44249</v>
      </c>
      <c r="E197">
        <v>6.4625000000000004</v>
      </c>
      <c r="F197">
        <f t="shared" si="6"/>
        <v>1.2154</v>
      </c>
      <c r="H197" s="3">
        <v>44249</v>
      </c>
      <c r="I197">
        <f t="shared" si="7"/>
        <v>7.8545225000000007</v>
      </c>
    </row>
    <row r="198" spans="1:9" x14ac:dyDescent="0.25">
      <c r="A198" s="3">
        <v>44264</v>
      </c>
      <c r="B198">
        <v>1.1898</v>
      </c>
      <c r="D198" s="3">
        <v>44246</v>
      </c>
      <c r="E198">
        <v>6.4554999999999998</v>
      </c>
      <c r="F198">
        <f t="shared" si="6"/>
        <v>1.2117</v>
      </c>
      <c r="H198" s="3">
        <v>44246</v>
      </c>
      <c r="I198">
        <f t="shared" si="7"/>
        <v>7.82212935</v>
      </c>
    </row>
    <row r="199" spans="1:9" x14ac:dyDescent="0.25">
      <c r="A199" s="3">
        <v>44263</v>
      </c>
      <c r="B199">
        <v>1.1842999999999999</v>
      </c>
      <c r="D199" s="3">
        <v>44245</v>
      </c>
      <c r="E199">
        <v>6.4869000000000003</v>
      </c>
      <c r="F199">
        <f t="shared" si="6"/>
        <v>1.2088000000000001</v>
      </c>
      <c r="H199" s="3">
        <v>44245</v>
      </c>
      <c r="I199">
        <f t="shared" si="7"/>
        <v>7.8413647200000014</v>
      </c>
    </row>
    <row r="200" spans="1:9" x14ac:dyDescent="0.25">
      <c r="A200" s="3">
        <v>44260</v>
      </c>
      <c r="B200">
        <v>1.1917</v>
      </c>
      <c r="D200" s="3">
        <v>44238</v>
      </c>
      <c r="E200">
        <v>6.4542000000000002</v>
      </c>
      <c r="F200">
        <f t="shared" si="6"/>
        <v>1.2128000000000001</v>
      </c>
      <c r="H200" s="3">
        <v>44238</v>
      </c>
      <c r="I200">
        <f t="shared" si="7"/>
        <v>7.8276537600000005</v>
      </c>
    </row>
    <row r="201" spans="1:9" x14ac:dyDescent="0.25">
      <c r="A201" s="3">
        <v>44259</v>
      </c>
      <c r="B201">
        <v>1.1966000000000001</v>
      </c>
      <c r="D201" s="3">
        <v>44237</v>
      </c>
      <c r="E201">
        <v>6.4576000000000002</v>
      </c>
      <c r="F201">
        <f t="shared" si="6"/>
        <v>1.2116</v>
      </c>
      <c r="H201" s="3">
        <v>44237</v>
      </c>
      <c r="I201">
        <f t="shared" si="7"/>
        <v>7.8240281600000001</v>
      </c>
    </row>
    <row r="202" spans="1:9" x14ac:dyDescent="0.25">
      <c r="A202" s="3">
        <v>44258</v>
      </c>
      <c r="B202">
        <v>1.2061999999999999</v>
      </c>
      <c r="D202" s="3">
        <v>44236</v>
      </c>
      <c r="E202">
        <v>6.4344000000000001</v>
      </c>
      <c r="F202">
        <f t="shared" si="6"/>
        <v>1.2117</v>
      </c>
      <c r="H202" s="3">
        <v>44236</v>
      </c>
      <c r="I202">
        <f t="shared" si="7"/>
        <v>7.7965624800000004</v>
      </c>
    </row>
    <row r="203" spans="1:9" x14ac:dyDescent="0.25">
      <c r="A203" s="3">
        <v>44257</v>
      </c>
      <c r="B203">
        <v>1.2089000000000001</v>
      </c>
      <c r="D203" s="3">
        <v>44235</v>
      </c>
      <c r="E203">
        <v>6.4443999999999999</v>
      </c>
      <c r="F203">
        <f t="shared" si="6"/>
        <v>1.2048000000000001</v>
      </c>
      <c r="H203" s="3">
        <v>44235</v>
      </c>
      <c r="I203">
        <f t="shared" si="7"/>
        <v>7.7642131200000009</v>
      </c>
    </row>
    <row r="204" spans="1:9" x14ac:dyDescent="0.25">
      <c r="A204" s="3">
        <v>44256</v>
      </c>
      <c r="B204">
        <v>1.2047000000000001</v>
      </c>
      <c r="D204" s="3">
        <v>44232</v>
      </c>
      <c r="E204">
        <v>6.4664000000000001</v>
      </c>
      <c r="F204">
        <f t="shared" si="6"/>
        <v>1.2041999999999999</v>
      </c>
      <c r="H204" s="3">
        <v>44232</v>
      </c>
      <c r="I204">
        <f t="shared" si="7"/>
        <v>7.7868388799999995</v>
      </c>
    </row>
    <row r="205" spans="1:9" x14ac:dyDescent="0.25">
      <c r="A205" s="3">
        <v>44253</v>
      </c>
      <c r="B205">
        <v>1.2074</v>
      </c>
      <c r="D205" s="3">
        <v>44231</v>
      </c>
      <c r="E205">
        <v>6.4714999999999998</v>
      </c>
      <c r="F205">
        <f t="shared" si="6"/>
        <v>1.1961999999999999</v>
      </c>
      <c r="H205" s="3">
        <v>44231</v>
      </c>
      <c r="I205">
        <f t="shared" si="7"/>
        <v>7.7412082999999994</v>
      </c>
    </row>
    <row r="206" spans="1:9" x14ac:dyDescent="0.25">
      <c r="A206" s="3">
        <v>44252</v>
      </c>
      <c r="B206">
        <v>1.2176</v>
      </c>
      <c r="D206" s="3">
        <v>44230</v>
      </c>
      <c r="E206">
        <v>6.4579000000000004</v>
      </c>
      <c r="F206">
        <f t="shared" si="6"/>
        <v>1.2034</v>
      </c>
      <c r="H206" s="3">
        <v>44230</v>
      </c>
      <c r="I206">
        <f t="shared" si="7"/>
        <v>7.7714368600000006</v>
      </c>
    </row>
    <row r="207" spans="1:9" x14ac:dyDescent="0.25">
      <c r="A207" s="3">
        <v>44251</v>
      </c>
      <c r="B207">
        <v>1.2163999999999999</v>
      </c>
      <c r="D207" s="3">
        <v>44229</v>
      </c>
      <c r="E207">
        <v>6.4550999999999998</v>
      </c>
      <c r="F207">
        <f t="shared" si="6"/>
        <v>1.2041999999999999</v>
      </c>
      <c r="H207" s="3">
        <v>44229</v>
      </c>
      <c r="I207">
        <f t="shared" si="7"/>
        <v>7.7732314199999992</v>
      </c>
    </row>
    <row r="208" spans="1:9" x14ac:dyDescent="0.25">
      <c r="A208" s="3">
        <v>44250</v>
      </c>
      <c r="B208">
        <v>1.2149000000000001</v>
      </c>
      <c r="D208" s="3">
        <v>44228</v>
      </c>
      <c r="E208">
        <v>6.4668999999999999</v>
      </c>
      <c r="F208">
        <f t="shared" si="6"/>
        <v>1.2059</v>
      </c>
      <c r="H208" s="3">
        <v>44228</v>
      </c>
      <c r="I208">
        <f t="shared" si="7"/>
        <v>7.7984347099999995</v>
      </c>
    </row>
    <row r="209" spans="1:9" x14ac:dyDescent="0.25">
      <c r="A209" s="3">
        <v>44249</v>
      </c>
      <c r="B209">
        <v>1.2154</v>
      </c>
      <c r="D209" s="3">
        <v>44225</v>
      </c>
      <c r="E209">
        <v>6.4249999999999998</v>
      </c>
      <c r="F209">
        <f t="shared" si="6"/>
        <v>1.2136</v>
      </c>
      <c r="H209" s="3">
        <v>44225</v>
      </c>
      <c r="I209">
        <f t="shared" si="7"/>
        <v>7.7973799999999995</v>
      </c>
    </row>
    <row r="210" spans="1:9" x14ac:dyDescent="0.25">
      <c r="A210" s="3">
        <v>44246</v>
      </c>
      <c r="B210">
        <v>1.2117</v>
      </c>
      <c r="D210" s="3">
        <v>44224</v>
      </c>
      <c r="E210">
        <v>6.4490999999999996</v>
      </c>
      <c r="F210">
        <f t="shared" si="6"/>
        <v>1.2121</v>
      </c>
      <c r="H210" s="3">
        <v>44224</v>
      </c>
      <c r="I210">
        <f t="shared" si="7"/>
        <v>7.8169541099999993</v>
      </c>
    </row>
    <row r="211" spans="1:9" x14ac:dyDescent="0.25">
      <c r="A211" s="3">
        <v>44245</v>
      </c>
      <c r="B211">
        <v>1.2088000000000001</v>
      </c>
      <c r="D211" s="3">
        <v>44223</v>
      </c>
      <c r="E211">
        <v>6.4821999999999997</v>
      </c>
      <c r="F211">
        <f t="shared" si="6"/>
        <v>1.2108000000000001</v>
      </c>
      <c r="H211" s="3">
        <v>44223</v>
      </c>
      <c r="I211">
        <f t="shared" si="7"/>
        <v>7.8486477600000004</v>
      </c>
    </row>
    <row r="212" spans="1:9" x14ac:dyDescent="0.25">
      <c r="A212" s="3">
        <v>44244</v>
      </c>
      <c r="B212">
        <v>1.2036</v>
      </c>
      <c r="D212" s="3">
        <v>44222</v>
      </c>
      <c r="E212">
        <v>6.4634999999999998</v>
      </c>
      <c r="F212">
        <f t="shared" si="6"/>
        <v>1.216</v>
      </c>
      <c r="H212" s="3">
        <v>44222</v>
      </c>
      <c r="I212">
        <f t="shared" si="7"/>
        <v>7.8596159999999999</v>
      </c>
    </row>
    <row r="213" spans="1:9" x14ac:dyDescent="0.25">
      <c r="A213" s="3">
        <v>44243</v>
      </c>
      <c r="B213">
        <v>1.2103999999999999</v>
      </c>
      <c r="D213" s="3">
        <v>44221</v>
      </c>
      <c r="E213">
        <v>6.4783999999999997</v>
      </c>
      <c r="F213">
        <f t="shared" si="6"/>
        <v>1.2137</v>
      </c>
      <c r="H213" s="3">
        <v>44221</v>
      </c>
      <c r="I213">
        <f t="shared" si="7"/>
        <v>7.8628340799999998</v>
      </c>
    </row>
    <row r="214" spans="1:9" x14ac:dyDescent="0.25">
      <c r="A214" s="3">
        <v>44242</v>
      </c>
      <c r="B214">
        <v>1.2126999999999999</v>
      </c>
      <c r="D214" s="3">
        <v>44218</v>
      </c>
      <c r="E214">
        <v>6.4809999999999999</v>
      </c>
      <c r="F214">
        <f t="shared" si="6"/>
        <v>1.2166999999999999</v>
      </c>
      <c r="H214" s="3">
        <v>44218</v>
      </c>
      <c r="I214">
        <f t="shared" si="7"/>
        <v>7.8854326999999991</v>
      </c>
    </row>
    <row r="215" spans="1:9" x14ac:dyDescent="0.25">
      <c r="A215" s="3">
        <v>44239</v>
      </c>
      <c r="B215">
        <v>1.2118</v>
      </c>
      <c r="D215" s="3">
        <v>44217</v>
      </c>
      <c r="E215">
        <v>6.4595000000000002</v>
      </c>
      <c r="F215">
        <f t="shared" si="6"/>
        <v>1.2161999999999999</v>
      </c>
      <c r="H215" s="3">
        <v>44217</v>
      </c>
      <c r="I215">
        <f t="shared" si="7"/>
        <v>7.8560438999999995</v>
      </c>
    </row>
    <row r="216" spans="1:9" x14ac:dyDescent="0.25">
      <c r="A216" s="3">
        <v>44238</v>
      </c>
      <c r="B216">
        <v>1.2128000000000001</v>
      </c>
      <c r="D216" s="3">
        <v>44216</v>
      </c>
      <c r="E216">
        <v>6.4649999999999999</v>
      </c>
      <c r="F216">
        <f t="shared" si="6"/>
        <v>1.2103999999999999</v>
      </c>
      <c r="H216" s="3">
        <v>44216</v>
      </c>
      <c r="I216">
        <f t="shared" si="7"/>
        <v>7.8252359999999994</v>
      </c>
    </row>
    <row r="217" spans="1:9" x14ac:dyDescent="0.25">
      <c r="A217" s="3">
        <v>44237</v>
      </c>
      <c r="B217">
        <v>1.2116</v>
      </c>
      <c r="D217" s="3">
        <v>44215</v>
      </c>
      <c r="E217">
        <v>6.4776999999999996</v>
      </c>
      <c r="F217">
        <f t="shared" si="6"/>
        <v>1.2128000000000001</v>
      </c>
      <c r="H217" s="3">
        <v>44215</v>
      </c>
      <c r="I217">
        <f t="shared" si="7"/>
        <v>7.8561545600000002</v>
      </c>
    </row>
    <row r="218" spans="1:9" x14ac:dyDescent="0.25">
      <c r="A218" s="3">
        <v>44236</v>
      </c>
      <c r="B218">
        <v>1.2117</v>
      </c>
      <c r="D218" s="3">
        <v>44214</v>
      </c>
      <c r="E218">
        <v>6.4901999999999997</v>
      </c>
      <c r="F218">
        <f t="shared" si="6"/>
        <v>1.2076</v>
      </c>
      <c r="H218" s="3">
        <v>44214</v>
      </c>
      <c r="I218">
        <f t="shared" si="7"/>
        <v>7.8375655200000001</v>
      </c>
    </row>
    <row r="219" spans="1:9" x14ac:dyDescent="0.25">
      <c r="A219" s="3">
        <v>44235</v>
      </c>
      <c r="B219">
        <v>1.2048000000000001</v>
      </c>
      <c r="D219" s="3">
        <v>44211</v>
      </c>
      <c r="E219">
        <v>6.48</v>
      </c>
      <c r="F219">
        <f t="shared" si="6"/>
        <v>1.2078</v>
      </c>
      <c r="H219" s="3">
        <v>44211</v>
      </c>
      <c r="I219">
        <f t="shared" si="7"/>
        <v>7.8265440000000002</v>
      </c>
    </row>
    <row r="220" spans="1:9" x14ac:dyDescent="0.25">
      <c r="A220" s="3">
        <v>44232</v>
      </c>
      <c r="B220">
        <v>1.2041999999999999</v>
      </c>
      <c r="D220" s="3">
        <v>44210</v>
      </c>
      <c r="E220">
        <v>6.4736000000000002</v>
      </c>
      <c r="F220">
        <f t="shared" si="6"/>
        <v>1.2156</v>
      </c>
      <c r="H220" s="3">
        <v>44210</v>
      </c>
      <c r="I220">
        <f t="shared" si="7"/>
        <v>7.8693081600000001</v>
      </c>
    </row>
    <row r="221" spans="1:9" x14ac:dyDescent="0.25">
      <c r="A221" s="3">
        <v>44231</v>
      </c>
      <c r="B221">
        <v>1.1961999999999999</v>
      </c>
      <c r="D221" s="3">
        <v>44209</v>
      </c>
      <c r="E221">
        <v>6.4676999999999998</v>
      </c>
      <c r="F221">
        <f t="shared" si="6"/>
        <v>1.2157</v>
      </c>
      <c r="H221" s="3">
        <v>44209</v>
      </c>
      <c r="I221">
        <f t="shared" si="7"/>
        <v>7.8627828900000001</v>
      </c>
    </row>
    <row r="222" spans="1:9" x14ac:dyDescent="0.25">
      <c r="A222" s="3">
        <v>44230</v>
      </c>
      <c r="B222">
        <v>1.2034</v>
      </c>
      <c r="D222" s="3">
        <v>44208</v>
      </c>
      <c r="E222">
        <v>6.4610000000000003</v>
      </c>
      <c r="F222">
        <f t="shared" si="6"/>
        <v>1.2206999999999999</v>
      </c>
      <c r="H222" s="3">
        <v>44208</v>
      </c>
      <c r="I222">
        <f t="shared" si="7"/>
        <v>7.8869426999999996</v>
      </c>
    </row>
    <row r="223" spans="1:9" x14ac:dyDescent="0.25">
      <c r="A223" s="3">
        <v>44229</v>
      </c>
      <c r="B223">
        <v>1.2041999999999999</v>
      </c>
      <c r="D223" s="3">
        <v>44207</v>
      </c>
      <c r="E223">
        <v>6.4794999999999998</v>
      </c>
      <c r="F223">
        <f t="shared" si="6"/>
        <v>1.2149000000000001</v>
      </c>
      <c r="H223" s="3">
        <v>44207</v>
      </c>
      <c r="I223">
        <f t="shared" si="7"/>
        <v>7.8719445500000003</v>
      </c>
    </row>
    <row r="224" spans="1:9" x14ac:dyDescent="0.25">
      <c r="A224" s="3">
        <v>44228</v>
      </c>
      <c r="B224">
        <v>1.2059</v>
      </c>
      <c r="D224" s="3">
        <v>44204</v>
      </c>
      <c r="E224">
        <v>6.4749999999999996</v>
      </c>
      <c r="F224">
        <f t="shared" si="6"/>
        <v>1.2218</v>
      </c>
      <c r="H224" s="3">
        <v>44204</v>
      </c>
      <c r="I224">
        <f t="shared" si="7"/>
        <v>7.9111549999999999</v>
      </c>
    </row>
    <row r="225" spans="1:9" x14ac:dyDescent="0.25">
      <c r="A225" s="3">
        <v>44225</v>
      </c>
      <c r="B225">
        <v>1.2136</v>
      </c>
      <c r="D225" s="3">
        <v>44203</v>
      </c>
      <c r="E225">
        <v>6.476</v>
      </c>
      <c r="F225">
        <f t="shared" si="6"/>
        <v>1.2270000000000001</v>
      </c>
      <c r="H225" s="3">
        <v>44203</v>
      </c>
      <c r="I225">
        <f t="shared" si="7"/>
        <v>7.9460520000000008</v>
      </c>
    </row>
    <row r="226" spans="1:9" x14ac:dyDescent="0.25">
      <c r="A226" s="3">
        <v>44224</v>
      </c>
      <c r="B226">
        <v>1.2121</v>
      </c>
      <c r="D226" s="3">
        <v>44202</v>
      </c>
      <c r="E226">
        <v>6.4617000000000004</v>
      </c>
      <c r="F226">
        <f t="shared" si="6"/>
        <v>1.2324999999999999</v>
      </c>
      <c r="H226" s="3">
        <v>44202</v>
      </c>
      <c r="I226">
        <f t="shared" si="7"/>
        <v>7.9640452499999999</v>
      </c>
    </row>
    <row r="227" spans="1:9" x14ac:dyDescent="0.25">
      <c r="A227" s="3">
        <v>44223</v>
      </c>
      <c r="B227">
        <v>1.2108000000000001</v>
      </c>
      <c r="D227" s="3">
        <v>44201</v>
      </c>
      <c r="E227">
        <v>6.4550000000000001</v>
      </c>
      <c r="F227">
        <f t="shared" si="6"/>
        <v>1.2294</v>
      </c>
      <c r="H227" s="3">
        <v>44201</v>
      </c>
      <c r="I227">
        <f t="shared" si="7"/>
        <v>7.9357770000000007</v>
      </c>
    </row>
    <row r="228" spans="1:9" x14ac:dyDescent="0.25">
      <c r="A228" s="3">
        <v>44222</v>
      </c>
      <c r="B228">
        <v>1.216</v>
      </c>
      <c r="D228" s="3">
        <v>44200</v>
      </c>
      <c r="E228">
        <v>6.4600999999999997</v>
      </c>
      <c r="F228">
        <f t="shared" si="6"/>
        <v>1.2248000000000001</v>
      </c>
      <c r="H228" s="3">
        <v>44200</v>
      </c>
      <c r="I228">
        <f t="shared" si="7"/>
        <v>7.9123304800000005</v>
      </c>
    </row>
    <row r="229" spans="1:9" x14ac:dyDescent="0.25">
      <c r="A229" s="3">
        <v>44221</v>
      </c>
      <c r="B229">
        <v>1.2137</v>
      </c>
      <c r="D229" s="3">
        <v>44197</v>
      </c>
      <c r="E229">
        <v>6.5266999999999999</v>
      </c>
      <c r="F229">
        <f t="shared" si="6"/>
        <v>1.2212000000000001</v>
      </c>
      <c r="H229" s="3">
        <v>44197</v>
      </c>
      <c r="I229">
        <f t="shared" si="7"/>
        <v>7.9704060400000003</v>
      </c>
    </row>
    <row r="230" spans="1:9" x14ac:dyDescent="0.25">
      <c r="A230" s="3">
        <v>44218</v>
      </c>
      <c r="B230">
        <v>1.2166999999999999</v>
      </c>
      <c r="D230" s="3">
        <v>44196</v>
      </c>
      <c r="E230">
        <v>6.5250000000000004</v>
      </c>
      <c r="F230">
        <f t="shared" si="6"/>
        <v>1.2213000000000001</v>
      </c>
      <c r="H230" s="3">
        <v>44196</v>
      </c>
      <c r="I230">
        <f t="shared" si="7"/>
        <v>7.968982500000001</v>
      </c>
    </row>
    <row r="231" spans="1:9" x14ac:dyDescent="0.25">
      <c r="A231" s="3">
        <v>44217</v>
      </c>
      <c r="B231">
        <v>1.2161999999999999</v>
      </c>
      <c r="D231" s="3">
        <v>44195</v>
      </c>
      <c r="E231">
        <v>6.5208000000000004</v>
      </c>
      <c r="F231">
        <f t="shared" si="6"/>
        <v>1.2295</v>
      </c>
      <c r="H231" s="3">
        <v>44195</v>
      </c>
      <c r="I231">
        <f t="shared" si="7"/>
        <v>8.017323600000001</v>
      </c>
    </row>
    <row r="232" spans="1:9" x14ac:dyDescent="0.25">
      <c r="A232" s="3">
        <v>44216</v>
      </c>
      <c r="B232">
        <v>1.2103999999999999</v>
      </c>
      <c r="D232" s="3">
        <v>44194</v>
      </c>
      <c r="E232">
        <v>6.53</v>
      </c>
      <c r="F232">
        <f t="shared" si="6"/>
        <v>1.2246999999999999</v>
      </c>
      <c r="H232" s="3">
        <v>44194</v>
      </c>
      <c r="I232">
        <f t="shared" si="7"/>
        <v>7.9972909999999997</v>
      </c>
    </row>
    <row r="233" spans="1:9" x14ac:dyDescent="0.25">
      <c r="A233" s="3">
        <v>44215</v>
      </c>
      <c r="B233">
        <v>1.2128000000000001</v>
      </c>
      <c r="D233" s="3">
        <v>44193</v>
      </c>
      <c r="E233">
        <v>6.5346000000000002</v>
      </c>
      <c r="F233">
        <f t="shared" si="6"/>
        <v>1.2214</v>
      </c>
      <c r="H233" s="3">
        <v>44193</v>
      </c>
      <c r="I233">
        <f t="shared" si="7"/>
        <v>7.9813604400000004</v>
      </c>
    </row>
    <row r="234" spans="1:9" x14ac:dyDescent="0.25">
      <c r="A234" s="3">
        <v>44214</v>
      </c>
      <c r="B234">
        <v>1.2076</v>
      </c>
      <c r="D234" s="3">
        <v>44190</v>
      </c>
      <c r="E234">
        <v>6.5407999999999999</v>
      </c>
      <c r="F234">
        <f t="shared" si="6"/>
        <v>1.2203999999999999</v>
      </c>
      <c r="H234" s="3">
        <v>44190</v>
      </c>
      <c r="I234">
        <f t="shared" si="7"/>
        <v>7.9823923199999998</v>
      </c>
    </row>
    <row r="235" spans="1:9" x14ac:dyDescent="0.25">
      <c r="A235" s="3">
        <v>44211</v>
      </c>
      <c r="B235">
        <v>1.2078</v>
      </c>
      <c r="D235" s="3">
        <v>44189</v>
      </c>
      <c r="E235">
        <v>6.53</v>
      </c>
      <c r="F235">
        <f t="shared" si="6"/>
        <v>1.2185999999999999</v>
      </c>
      <c r="H235" s="3">
        <v>44189</v>
      </c>
      <c r="I235">
        <f t="shared" si="7"/>
        <v>7.9574579999999999</v>
      </c>
    </row>
    <row r="236" spans="1:9" x14ac:dyDescent="0.25">
      <c r="A236" s="3">
        <v>44210</v>
      </c>
      <c r="B236">
        <v>1.2156</v>
      </c>
      <c r="D236" s="3">
        <v>44188</v>
      </c>
      <c r="E236">
        <v>6.54</v>
      </c>
      <c r="F236">
        <f t="shared" si="6"/>
        <v>1.2184999999999999</v>
      </c>
      <c r="H236" s="3">
        <v>44188</v>
      </c>
      <c r="I236">
        <f t="shared" si="7"/>
        <v>7.9689899999999998</v>
      </c>
    </row>
    <row r="237" spans="1:9" x14ac:dyDescent="0.25">
      <c r="A237" s="3">
        <v>44209</v>
      </c>
      <c r="B237">
        <v>1.2157</v>
      </c>
      <c r="D237" s="3">
        <v>44187</v>
      </c>
      <c r="E237">
        <v>6.5426000000000002</v>
      </c>
      <c r="F237">
        <f t="shared" si="6"/>
        <v>1.2161</v>
      </c>
      <c r="H237" s="3">
        <v>44187</v>
      </c>
      <c r="I237">
        <f t="shared" si="7"/>
        <v>7.9564558600000002</v>
      </c>
    </row>
    <row r="238" spans="1:9" x14ac:dyDescent="0.25">
      <c r="A238" s="3">
        <v>44208</v>
      </c>
      <c r="B238">
        <v>1.2206999999999999</v>
      </c>
      <c r="D238" s="3">
        <v>44186</v>
      </c>
      <c r="E238">
        <v>6.5467000000000004</v>
      </c>
      <c r="F238">
        <f t="shared" si="6"/>
        <v>1.2242</v>
      </c>
      <c r="H238" s="3">
        <v>44186</v>
      </c>
      <c r="I238">
        <f t="shared" si="7"/>
        <v>8.0144701400000002</v>
      </c>
    </row>
    <row r="239" spans="1:9" x14ac:dyDescent="0.25">
      <c r="A239" s="3">
        <v>44207</v>
      </c>
      <c r="B239">
        <v>1.2149000000000001</v>
      </c>
      <c r="D239" s="3">
        <v>44183</v>
      </c>
      <c r="E239">
        <v>6.5347999999999997</v>
      </c>
      <c r="F239">
        <f t="shared" si="6"/>
        <v>1.2255</v>
      </c>
      <c r="H239" s="3">
        <v>44183</v>
      </c>
      <c r="I239">
        <f t="shared" si="7"/>
        <v>8.0083973999999998</v>
      </c>
    </row>
    <row r="240" spans="1:9" x14ac:dyDescent="0.25">
      <c r="A240" s="3">
        <v>44204</v>
      </c>
      <c r="B240">
        <v>1.2218</v>
      </c>
      <c r="D240" s="3">
        <v>44182</v>
      </c>
      <c r="E240">
        <v>6.5320999999999998</v>
      </c>
      <c r="F240">
        <f t="shared" si="6"/>
        <v>1.2265999999999999</v>
      </c>
      <c r="H240" s="3">
        <v>44182</v>
      </c>
      <c r="I240">
        <f t="shared" si="7"/>
        <v>8.0122738599999987</v>
      </c>
    </row>
    <row r="241" spans="1:9" x14ac:dyDescent="0.25">
      <c r="A241" s="3">
        <v>44203</v>
      </c>
      <c r="B241">
        <v>1.2270000000000001</v>
      </c>
      <c r="D241" s="3">
        <v>44181</v>
      </c>
      <c r="E241">
        <v>6.5323000000000002</v>
      </c>
      <c r="F241">
        <f t="shared" si="6"/>
        <v>1.2197</v>
      </c>
      <c r="H241" s="3">
        <v>44181</v>
      </c>
      <c r="I241">
        <f t="shared" si="7"/>
        <v>7.9674463100000006</v>
      </c>
    </row>
    <row r="242" spans="1:9" x14ac:dyDescent="0.25">
      <c r="A242" s="3">
        <v>44202</v>
      </c>
      <c r="B242">
        <v>1.2324999999999999</v>
      </c>
      <c r="D242" s="3">
        <v>44180</v>
      </c>
      <c r="E242">
        <v>6.5388000000000002</v>
      </c>
      <c r="F242">
        <f t="shared" si="6"/>
        <v>1.2151000000000001</v>
      </c>
      <c r="H242" s="3">
        <v>44180</v>
      </c>
      <c r="I242">
        <f t="shared" si="7"/>
        <v>7.9452958800000006</v>
      </c>
    </row>
    <row r="243" spans="1:9" x14ac:dyDescent="0.25">
      <c r="A243" s="3">
        <v>44201</v>
      </c>
      <c r="B243">
        <v>1.2294</v>
      </c>
      <c r="D243" s="3">
        <v>44179</v>
      </c>
      <c r="E243">
        <v>6.548</v>
      </c>
      <c r="F243">
        <f t="shared" si="6"/>
        <v>1.2142999999999999</v>
      </c>
      <c r="H243" s="3">
        <v>44179</v>
      </c>
      <c r="I243">
        <f t="shared" si="7"/>
        <v>7.9512364</v>
      </c>
    </row>
    <row r="244" spans="1:9" x14ac:dyDescent="0.25">
      <c r="A244" s="3">
        <v>44200</v>
      </c>
      <c r="B244">
        <v>1.2248000000000001</v>
      </c>
      <c r="D244" s="3">
        <v>44176</v>
      </c>
      <c r="E244">
        <v>6.5445000000000002</v>
      </c>
      <c r="F244">
        <f t="shared" si="6"/>
        <v>1.2111000000000001</v>
      </c>
      <c r="H244" s="3">
        <v>44176</v>
      </c>
      <c r="I244">
        <f t="shared" si="7"/>
        <v>7.9260439500000004</v>
      </c>
    </row>
    <row r="245" spans="1:9" x14ac:dyDescent="0.25">
      <c r="A245" s="3">
        <v>44197</v>
      </c>
      <c r="B245">
        <v>1.2212000000000001</v>
      </c>
      <c r="D245" s="3">
        <v>44175</v>
      </c>
      <c r="E245">
        <v>6.5434999999999999</v>
      </c>
      <c r="F245">
        <f t="shared" si="6"/>
        <v>1.2136</v>
      </c>
      <c r="H245" s="3">
        <v>44175</v>
      </c>
      <c r="I245">
        <f t="shared" si="7"/>
        <v>7.9411915999999998</v>
      </c>
    </row>
    <row r="246" spans="1:9" x14ac:dyDescent="0.25">
      <c r="A246" s="3">
        <v>44196</v>
      </c>
      <c r="B246">
        <v>1.2213000000000001</v>
      </c>
      <c r="D246" s="3">
        <v>44174</v>
      </c>
      <c r="E246">
        <v>6.5410000000000004</v>
      </c>
      <c r="F246">
        <f t="shared" si="6"/>
        <v>1.2081</v>
      </c>
      <c r="H246" s="3">
        <v>44174</v>
      </c>
      <c r="I246">
        <f t="shared" si="7"/>
        <v>7.9021821000000001</v>
      </c>
    </row>
    <row r="247" spans="1:9" x14ac:dyDescent="0.25">
      <c r="A247" s="3">
        <v>44195</v>
      </c>
      <c r="B247">
        <v>1.2295</v>
      </c>
      <c r="D247" s="3">
        <v>44173</v>
      </c>
      <c r="E247">
        <v>6.5307000000000004</v>
      </c>
      <c r="F247">
        <f t="shared" si="6"/>
        <v>1.2101</v>
      </c>
      <c r="H247" s="3">
        <v>44173</v>
      </c>
      <c r="I247">
        <f t="shared" si="7"/>
        <v>7.9028000700000005</v>
      </c>
    </row>
    <row r="248" spans="1:9" x14ac:dyDescent="0.25">
      <c r="A248" s="3">
        <v>44194</v>
      </c>
      <c r="B248">
        <v>1.2246999999999999</v>
      </c>
      <c r="D248" s="3">
        <v>44172</v>
      </c>
      <c r="E248">
        <v>6.5294999999999996</v>
      </c>
      <c r="F248">
        <f t="shared" si="6"/>
        <v>1.2108000000000001</v>
      </c>
      <c r="H248" s="3">
        <v>44172</v>
      </c>
      <c r="I248">
        <f t="shared" si="7"/>
        <v>7.9059186000000006</v>
      </c>
    </row>
    <row r="249" spans="1:9" x14ac:dyDescent="0.25">
      <c r="A249" s="3">
        <v>44193</v>
      </c>
      <c r="B249">
        <v>1.2214</v>
      </c>
    </row>
    <row r="250" spans="1:9" x14ac:dyDescent="0.25">
      <c r="A250" s="3">
        <v>44190</v>
      </c>
      <c r="B250">
        <v>1.2203999999999999</v>
      </c>
    </row>
    <row r="251" spans="1:9" x14ac:dyDescent="0.25">
      <c r="A251" s="3">
        <v>44189</v>
      </c>
      <c r="B251">
        <v>1.2185999999999999</v>
      </c>
    </row>
    <row r="252" spans="1:9" x14ac:dyDescent="0.25">
      <c r="A252" s="3">
        <v>44188</v>
      </c>
      <c r="B252">
        <v>1.2184999999999999</v>
      </c>
    </row>
    <row r="253" spans="1:9" x14ac:dyDescent="0.25">
      <c r="A253" s="3">
        <v>44187</v>
      </c>
      <c r="B253">
        <v>1.2161</v>
      </c>
    </row>
    <row r="254" spans="1:9" x14ac:dyDescent="0.25">
      <c r="A254" s="3">
        <v>44186</v>
      </c>
      <c r="B254">
        <v>1.2242</v>
      </c>
    </row>
    <row r="255" spans="1:9" x14ac:dyDescent="0.25">
      <c r="A255" s="3">
        <v>44183</v>
      </c>
      <c r="B255">
        <v>1.2255</v>
      </c>
    </row>
    <row r="256" spans="1:9" x14ac:dyDescent="0.25">
      <c r="A256" s="3">
        <v>44182</v>
      </c>
      <c r="B256">
        <v>1.2265999999999999</v>
      </c>
    </row>
    <row r="257" spans="1:2" x14ac:dyDescent="0.25">
      <c r="A257" s="3">
        <v>44181</v>
      </c>
      <c r="B257">
        <v>1.2197</v>
      </c>
    </row>
    <row r="258" spans="1:2" x14ac:dyDescent="0.25">
      <c r="A258" s="3">
        <v>44180</v>
      </c>
      <c r="B258">
        <v>1.2151000000000001</v>
      </c>
    </row>
    <row r="259" spans="1:2" x14ac:dyDescent="0.25">
      <c r="A259" s="3">
        <v>44179</v>
      </c>
      <c r="B259">
        <v>1.2142999999999999</v>
      </c>
    </row>
    <row r="260" spans="1:2" x14ac:dyDescent="0.25">
      <c r="A260" s="3">
        <v>44176</v>
      </c>
      <c r="B260">
        <v>1.2111000000000001</v>
      </c>
    </row>
    <row r="261" spans="1:2" x14ac:dyDescent="0.25">
      <c r="A261" s="3">
        <v>44175</v>
      </c>
      <c r="B261">
        <v>1.2136</v>
      </c>
    </row>
    <row r="262" spans="1:2" x14ac:dyDescent="0.25">
      <c r="A262" s="3">
        <v>44174</v>
      </c>
      <c r="B262">
        <v>1.2081</v>
      </c>
    </row>
    <row r="263" spans="1:2" x14ac:dyDescent="0.25">
      <c r="A263" s="3">
        <v>44173</v>
      </c>
      <c r="B263">
        <v>1.2101</v>
      </c>
    </row>
    <row r="264" spans="1:2" x14ac:dyDescent="0.25">
      <c r="A264" s="3">
        <v>44172</v>
      </c>
      <c r="B264">
        <v>1.2108000000000001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F6719-8FD4-4EB0-ABB4-CD2581AEE0A2}">
  <dimension ref="A1:L404"/>
  <sheetViews>
    <sheetView tabSelected="1" workbookViewId="0">
      <selection activeCell="M6" sqref="M6"/>
    </sheetView>
  </sheetViews>
  <sheetFormatPr defaultRowHeight="13.8" x14ac:dyDescent="0.25"/>
  <cols>
    <col min="1" max="1" width="11.21875" bestFit="1" customWidth="1"/>
    <col min="3" max="3" width="14.77734375" bestFit="1" customWidth="1"/>
    <col min="6" max="6" width="14.77734375" bestFit="1" customWidth="1"/>
    <col min="11" max="11" width="11.21875" bestFit="1" customWidth="1"/>
  </cols>
  <sheetData>
    <row r="1" spans="1:12" x14ac:dyDescent="0.25">
      <c r="A1" t="s">
        <v>802</v>
      </c>
      <c r="B1" t="s">
        <v>801</v>
      </c>
      <c r="C1" t="s">
        <v>800</v>
      </c>
      <c r="D1" t="s">
        <v>799</v>
      </c>
      <c r="E1" t="s">
        <v>801</v>
      </c>
      <c r="F1" t="s">
        <v>800</v>
      </c>
      <c r="G1" t="s">
        <v>799</v>
      </c>
      <c r="K1" t="s">
        <v>810</v>
      </c>
      <c r="L1" t="s">
        <v>815</v>
      </c>
    </row>
    <row r="2" spans="1:12" x14ac:dyDescent="0.25">
      <c r="A2" s="3">
        <v>44534</v>
      </c>
      <c r="B2" t="s">
        <v>761</v>
      </c>
      <c r="C2">
        <v>8120</v>
      </c>
      <c r="D2" t="s">
        <v>798</v>
      </c>
      <c r="E2" t="s">
        <v>759</v>
      </c>
      <c r="F2">
        <v>7115</v>
      </c>
      <c r="G2" t="s">
        <v>797</v>
      </c>
      <c r="K2" s="3">
        <v>44136</v>
      </c>
      <c r="L2" t="e">
        <v>#N/A</v>
      </c>
    </row>
    <row r="3" spans="1:12" x14ac:dyDescent="0.25">
      <c r="A3" s="3">
        <v>44520</v>
      </c>
      <c r="B3" t="s">
        <v>761</v>
      </c>
      <c r="C3">
        <v>8550</v>
      </c>
      <c r="D3" t="s">
        <v>787</v>
      </c>
      <c r="E3" t="s">
        <v>759</v>
      </c>
      <c r="F3">
        <v>7530</v>
      </c>
      <c r="G3" t="s">
        <v>796</v>
      </c>
      <c r="K3" s="3">
        <v>44137</v>
      </c>
      <c r="L3" t="e">
        <v>#N/A</v>
      </c>
    </row>
    <row r="4" spans="1:12" x14ac:dyDescent="0.25">
      <c r="A4" s="3">
        <v>44492</v>
      </c>
      <c r="B4" t="s">
        <v>761</v>
      </c>
      <c r="C4">
        <v>8645</v>
      </c>
      <c r="D4" t="s">
        <v>795</v>
      </c>
      <c r="E4" t="s">
        <v>759</v>
      </c>
      <c r="F4">
        <v>7620</v>
      </c>
      <c r="G4" t="s">
        <v>794</v>
      </c>
      <c r="K4" s="3">
        <v>44138</v>
      </c>
      <c r="L4" t="e">
        <v>#N/A</v>
      </c>
    </row>
    <row r="5" spans="1:12" x14ac:dyDescent="0.25">
      <c r="A5" s="3">
        <v>44479</v>
      </c>
      <c r="B5" t="s">
        <v>761</v>
      </c>
      <c r="C5">
        <v>8345</v>
      </c>
      <c r="D5" t="s">
        <v>793</v>
      </c>
      <c r="E5" t="s">
        <v>759</v>
      </c>
      <c r="F5">
        <v>7330</v>
      </c>
      <c r="G5" t="s">
        <v>792</v>
      </c>
      <c r="K5" s="3">
        <v>44139</v>
      </c>
      <c r="L5" t="e">
        <v>#N/A</v>
      </c>
    </row>
    <row r="6" spans="1:12" x14ac:dyDescent="0.25">
      <c r="A6" s="3">
        <v>44458</v>
      </c>
      <c r="B6" t="s">
        <v>761</v>
      </c>
      <c r="C6">
        <v>8000</v>
      </c>
      <c r="D6" t="s">
        <v>768</v>
      </c>
      <c r="E6" t="s">
        <v>759</v>
      </c>
      <c r="F6">
        <v>7000</v>
      </c>
      <c r="G6" t="s">
        <v>767</v>
      </c>
      <c r="K6" s="3">
        <v>44140</v>
      </c>
      <c r="L6" t="e">
        <v>#N/A</v>
      </c>
    </row>
    <row r="7" spans="1:12" x14ac:dyDescent="0.25">
      <c r="A7" s="3">
        <v>44446</v>
      </c>
      <c r="B7" t="s">
        <v>761</v>
      </c>
      <c r="C7">
        <v>7910</v>
      </c>
      <c r="D7" t="s">
        <v>791</v>
      </c>
      <c r="E7" t="s">
        <v>759</v>
      </c>
      <c r="F7">
        <v>6915</v>
      </c>
      <c r="G7" t="s">
        <v>791</v>
      </c>
      <c r="K7" s="3">
        <v>44141</v>
      </c>
      <c r="L7">
        <v>6000</v>
      </c>
    </row>
    <row r="8" spans="1:12" x14ac:dyDescent="0.25">
      <c r="A8" s="3">
        <v>44432</v>
      </c>
      <c r="B8" t="s">
        <v>761</v>
      </c>
      <c r="C8">
        <v>7770</v>
      </c>
      <c r="D8" t="s">
        <v>790</v>
      </c>
      <c r="E8" t="s">
        <v>759</v>
      </c>
      <c r="F8">
        <v>6775</v>
      </c>
      <c r="G8" t="s">
        <v>789</v>
      </c>
      <c r="K8" s="3">
        <v>44142</v>
      </c>
      <c r="L8">
        <v>6000</v>
      </c>
    </row>
    <row r="9" spans="1:12" x14ac:dyDescent="0.25">
      <c r="A9" s="3">
        <v>44404</v>
      </c>
      <c r="B9" t="s">
        <v>761</v>
      </c>
      <c r="C9">
        <v>8020</v>
      </c>
      <c r="D9" t="s">
        <v>788</v>
      </c>
      <c r="E9" t="s">
        <v>759</v>
      </c>
      <c r="F9">
        <v>7020</v>
      </c>
      <c r="G9" t="s">
        <v>787</v>
      </c>
      <c r="K9" s="3">
        <v>44143</v>
      </c>
      <c r="L9">
        <v>6000</v>
      </c>
    </row>
    <row r="10" spans="1:12" x14ac:dyDescent="0.25">
      <c r="A10" s="3">
        <v>44390</v>
      </c>
      <c r="B10" t="s">
        <v>761</v>
      </c>
      <c r="C10">
        <v>8120</v>
      </c>
      <c r="D10" t="s">
        <v>771</v>
      </c>
      <c r="E10" t="s">
        <v>759</v>
      </c>
      <c r="F10">
        <v>7115</v>
      </c>
      <c r="G10" t="s">
        <v>786</v>
      </c>
      <c r="K10" s="3">
        <v>44144</v>
      </c>
      <c r="L10">
        <v>6000</v>
      </c>
    </row>
    <row r="11" spans="1:12" x14ac:dyDescent="0.25">
      <c r="A11" s="3">
        <v>44376</v>
      </c>
      <c r="B11" t="s">
        <v>761</v>
      </c>
      <c r="C11">
        <v>8050</v>
      </c>
      <c r="D11" t="s">
        <v>785</v>
      </c>
      <c r="E11" t="s">
        <v>759</v>
      </c>
      <c r="F11">
        <v>7050</v>
      </c>
      <c r="G11" t="s">
        <v>784</v>
      </c>
      <c r="K11" s="3">
        <v>44145</v>
      </c>
      <c r="L11">
        <v>6000</v>
      </c>
    </row>
    <row r="12" spans="1:12" x14ac:dyDescent="0.25">
      <c r="A12" s="3">
        <v>44359</v>
      </c>
      <c r="B12" t="s">
        <v>761</v>
      </c>
      <c r="C12">
        <v>7825</v>
      </c>
      <c r="D12" t="s">
        <v>783</v>
      </c>
      <c r="E12" t="s">
        <v>759</v>
      </c>
      <c r="F12">
        <v>6835</v>
      </c>
      <c r="G12" t="s">
        <v>782</v>
      </c>
      <c r="K12" s="3">
        <v>44146</v>
      </c>
      <c r="L12">
        <v>6000</v>
      </c>
    </row>
    <row r="13" spans="1:12" x14ac:dyDescent="0.25">
      <c r="A13" s="3">
        <v>44331</v>
      </c>
      <c r="B13" t="s">
        <v>761</v>
      </c>
      <c r="C13">
        <v>7650</v>
      </c>
      <c r="D13" t="s">
        <v>781</v>
      </c>
      <c r="E13" t="s">
        <v>759</v>
      </c>
      <c r="F13">
        <v>6665</v>
      </c>
      <c r="G13" t="s">
        <v>781</v>
      </c>
      <c r="K13" s="3">
        <v>44147</v>
      </c>
      <c r="L13">
        <v>6000</v>
      </c>
    </row>
    <row r="14" spans="1:12" x14ac:dyDescent="0.25">
      <c r="A14" s="3">
        <v>44315</v>
      </c>
      <c r="B14" t="s">
        <v>761</v>
      </c>
      <c r="C14">
        <v>7550</v>
      </c>
      <c r="D14" t="s">
        <v>781</v>
      </c>
      <c r="E14" t="s">
        <v>759</v>
      </c>
      <c r="F14">
        <v>6565</v>
      </c>
      <c r="G14" t="s">
        <v>780</v>
      </c>
      <c r="K14" s="3">
        <v>44148</v>
      </c>
      <c r="L14">
        <v>6000</v>
      </c>
    </row>
    <row r="15" spans="1:12" x14ac:dyDescent="0.25">
      <c r="A15" s="3">
        <v>44287</v>
      </c>
      <c r="B15" t="s">
        <v>761</v>
      </c>
      <c r="C15">
        <v>7450</v>
      </c>
      <c r="D15" t="s">
        <v>779</v>
      </c>
      <c r="E15" t="s">
        <v>759</v>
      </c>
      <c r="F15">
        <v>6470</v>
      </c>
      <c r="G15" t="s">
        <v>778</v>
      </c>
      <c r="K15" s="3">
        <v>44149</v>
      </c>
      <c r="L15">
        <v>6000</v>
      </c>
    </row>
    <row r="16" spans="1:12" x14ac:dyDescent="0.25">
      <c r="A16" s="3">
        <v>44273</v>
      </c>
      <c r="B16" t="s">
        <v>761</v>
      </c>
      <c r="C16">
        <v>7675</v>
      </c>
      <c r="D16" t="s">
        <v>777</v>
      </c>
      <c r="E16" t="s">
        <v>759</v>
      </c>
      <c r="F16">
        <v>6690</v>
      </c>
      <c r="G16" t="s">
        <v>776</v>
      </c>
      <c r="K16" s="3">
        <v>44150</v>
      </c>
      <c r="L16">
        <v>6000</v>
      </c>
    </row>
    <row r="17" spans="1:12" x14ac:dyDescent="0.25">
      <c r="A17" s="3">
        <v>44259</v>
      </c>
      <c r="B17" t="s">
        <v>761</v>
      </c>
      <c r="C17">
        <v>7440</v>
      </c>
      <c r="D17" t="s">
        <v>775</v>
      </c>
      <c r="E17" t="s">
        <v>759</v>
      </c>
      <c r="F17">
        <v>6460</v>
      </c>
      <c r="G17" t="s">
        <v>765</v>
      </c>
      <c r="K17" s="3">
        <v>44151</v>
      </c>
      <c r="L17">
        <v>6000</v>
      </c>
    </row>
    <row r="18" spans="1:12" x14ac:dyDescent="0.25">
      <c r="A18" s="3">
        <v>44246</v>
      </c>
      <c r="B18" t="s">
        <v>761</v>
      </c>
      <c r="C18">
        <v>7180</v>
      </c>
      <c r="D18" t="s">
        <v>774</v>
      </c>
      <c r="E18" t="s">
        <v>759</v>
      </c>
      <c r="F18">
        <v>6210</v>
      </c>
      <c r="G18" t="s">
        <v>773</v>
      </c>
      <c r="K18" s="3">
        <v>44152</v>
      </c>
      <c r="L18">
        <v>6000</v>
      </c>
    </row>
    <row r="19" spans="1:12" x14ac:dyDescent="0.25">
      <c r="A19" s="3">
        <v>44225</v>
      </c>
      <c r="B19" t="s">
        <v>761</v>
      </c>
      <c r="C19">
        <v>6905</v>
      </c>
      <c r="D19" t="s">
        <v>772</v>
      </c>
      <c r="E19" t="s">
        <v>759</v>
      </c>
      <c r="F19">
        <v>5945</v>
      </c>
      <c r="G19" t="s">
        <v>771</v>
      </c>
      <c r="K19" s="3">
        <v>44153</v>
      </c>
      <c r="L19">
        <v>6000</v>
      </c>
    </row>
    <row r="20" spans="1:12" x14ac:dyDescent="0.25">
      <c r="A20" s="3">
        <v>44212</v>
      </c>
      <c r="B20" t="s">
        <v>761</v>
      </c>
      <c r="C20">
        <v>6830</v>
      </c>
      <c r="D20" t="s">
        <v>770</v>
      </c>
      <c r="E20" t="s">
        <v>759</v>
      </c>
      <c r="F20">
        <v>5875</v>
      </c>
      <c r="G20" t="s">
        <v>769</v>
      </c>
      <c r="K20" s="3">
        <v>44154</v>
      </c>
      <c r="L20">
        <v>6000</v>
      </c>
    </row>
    <row r="21" spans="1:12" x14ac:dyDescent="0.25">
      <c r="A21" s="3">
        <v>44197</v>
      </c>
      <c r="B21" t="s">
        <v>761</v>
      </c>
      <c r="C21">
        <v>6645</v>
      </c>
      <c r="D21" t="s">
        <v>768</v>
      </c>
      <c r="E21" t="s">
        <v>759</v>
      </c>
      <c r="F21">
        <v>5695</v>
      </c>
      <c r="G21" t="s">
        <v>767</v>
      </c>
      <c r="K21" s="3">
        <v>44155</v>
      </c>
      <c r="L21">
        <v>6150</v>
      </c>
    </row>
    <row r="22" spans="1:12" x14ac:dyDescent="0.25">
      <c r="A22" s="3">
        <v>44183</v>
      </c>
      <c r="B22" t="s">
        <v>761</v>
      </c>
      <c r="C22">
        <v>6555</v>
      </c>
      <c r="D22" t="s">
        <v>766</v>
      </c>
      <c r="E22" t="s">
        <v>759</v>
      </c>
      <c r="F22">
        <v>5610</v>
      </c>
      <c r="G22" t="s">
        <v>763</v>
      </c>
      <c r="K22" s="3">
        <v>44156</v>
      </c>
      <c r="L22">
        <v>6150</v>
      </c>
    </row>
    <row r="23" spans="1:12" x14ac:dyDescent="0.25">
      <c r="A23" s="3">
        <v>44169</v>
      </c>
      <c r="B23" t="s">
        <v>761</v>
      </c>
      <c r="C23">
        <v>6400</v>
      </c>
      <c r="D23" t="s">
        <v>765</v>
      </c>
      <c r="E23" t="s">
        <v>759</v>
      </c>
      <c r="F23">
        <v>5460</v>
      </c>
      <c r="G23" t="s">
        <v>764</v>
      </c>
      <c r="K23" s="3">
        <v>44157</v>
      </c>
      <c r="L23">
        <v>6150</v>
      </c>
    </row>
    <row r="24" spans="1:12" x14ac:dyDescent="0.25">
      <c r="A24" s="3">
        <v>44155</v>
      </c>
      <c r="B24" t="s">
        <v>761</v>
      </c>
      <c r="C24">
        <v>6150</v>
      </c>
      <c r="D24" t="s">
        <v>763</v>
      </c>
      <c r="E24" t="s">
        <v>759</v>
      </c>
      <c r="F24">
        <v>5220</v>
      </c>
      <c r="G24" t="s">
        <v>762</v>
      </c>
      <c r="K24" s="3">
        <v>44158</v>
      </c>
      <c r="L24">
        <v>6150</v>
      </c>
    </row>
    <row r="25" spans="1:12" x14ac:dyDescent="0.25">
      <c r="A25" s="3">
        <v>44141</v>
      </c>
      <c r="B25" t="s">
        <v>761</v>
      </c>
      <c r="C25">
        <v>6000</v>
      </c>
      <c r="D25" t="s">
        <v>760</v>
      </c>
      <c r="E25" t="s">
        <v>759</v>
      </c>
      <c r="F25">
        <v>5075</v>
      </c>
      <c r="G25" t="s">
        <v>758</v>
      </c>
      <c r="K25" s="3">
        <v>44159</v>
      </c>
      <c r="L25">
        <v>6150</v>
      </c>
    </row>
    <row r="26" spans="1:12" x14ac:dyDescent="0.25">
      <c r="K26" s="3">
        <v>44160</v>
      </c>
      <c r="L26">
        <v>6150</v>
      </c>
    </row>
    <row r="27" spans="1:12" x14ac:dyDescent="0.25">
      <c r="K27" s="3">
        <v>44161</v>
      </c>
      <c r="L27">
        <v>6150</v>
      </c>
    </row>
    <row r="28" spans="1:12" x14ac:dyDescent="0.25">
      <c r="K28" s="3">
        <v>44162</v>
      </c>
      <c r="L28">
        <v>6150</v>
      </c>
    </row>
    <row r="29" spans="1:12" x14ac:dyDescent="0.25">
      <c r="K29" s="3">
        <v>44163</v>
      </c>
      <c r="L29">
        <v>6150</v>
      </c>
    </row>
    <row r="30" spans="1:12" x14ac:dyDescent="0.25">
      <c r="K30" s="3">
        <v>44164</v>
      </c>
      <c r="L30">
        <v>6150</v>
      </c>
    </row>
    <row r="31" spans="1:12" x14ac:dyDescent="0.25">
      <c r="K31" s="3">
        <v>44165</v>
      </c>
      <c r="L31">
        <v>6150</v>
      </c>
    </row>
    <row r="32" spans="1:12" x14ac:dyDescent="0.25">
      <c r="K32" s="3">
        <v>44166</v>
      </c>
      <c r="L32">
        <v>6150</v>
      </c>
    </row>
    <row r="33" spans="11:12" x14ac:dyDescent="0.25">
      <c r="K33" s="3">
        <v>44167</v>
      </c>
      <c r="L33">
        <v>6150</v>
      </c>
    </row>
    <row r="34" spans="11:12" x14ac:dyDescent="0.25">
      <c r="K34" s="3">
        <v>44168</v>
      </c>
      <c r="L34">
        <v>6150</v>
      </c>
    </row>
    <row r="35" spans="11:12" x14ac:dyDescent="0.25">
      <c r="K35" s="3">
        <v>44169</v>
      </c>
      <c r="L35">
        <v>6400</v>
      </c>
    </row>
    <row r="36" spans="11:12" x14ac:dyDescent="0.25">
      <c r="K36" s="3">
        <v>44170</v>
      </c>
      <c r="L36">
        <v>6400</v>
      </c>
    </row>
    <row r="37" spans="11:12" x14ac:dyDescent="0.25">
      <c r="K37" s="3">
        <v>44171</v>
      </c>
      <c r="L37">
        <v>6400</v>
      </c>
    </row>
    <row r="38" spans="11:12" x14ac:dyDescent="0.25">
      <c r="K38" s="3">
        <v>44172</v>
      </c>
      <c r="L38">
        <v>6400</v>
      </c>
    </row>
    <row r="39" spans="11:12" x14ac:dyDescent="0.25">
      <c r="K39" s="3">
        <v>44173</v>
      </c>
      <c r="L39">
        <v>6400</v>
      </c>
    </row>
    <row r="40" spans="11:12" x14ac:dyDescent="0.25">
      <c r="K40" s="3">
        <v>44174</v>
      </c>
      <c r="L40">
        <v>6400</v>
      </c>
    </row>
    <row r="41" spans="11:12" x14ac:dyDescent="0.25">
      <c r="K41" s="3">
        <v>44175</v>
      </c>
      <c r="L41">
        <v>6400</v>
      </c>
    </row>
    <row r="42" spans="11:12" x14ac:dyDescent="0.25">
      <c r="K42" s="3">
        <v>44176</v>
      </c>
      <c r="L42">
        <v>6400</v>
      </c>
    </row>
    <row r="43" spans="11:12" x14ac:dyDescent="0.25">
      <c r="K43" s="3">
        <v>44177</v>
      </c>
      <c r="L43">
        <v>6400</v>
      </c>
    </row>
    <row r="44" spans="11:12" x14ac:dyDescent="0.25">
      <c r="K44" s="3">
        <v>44178</v>
      </c>
      <c r="L44">
        <v>6400</v>
      </c>
    </row>
    <row r="45" spans="11:12" x14ac:dyDescent="0.25">
      <c r="K45" s="3">
        <v>44179</v>
      </c>
      <c r="L45">
        <v>6400</v>
      </c>
    </row>
    <row r="46" spans="11:12" x14ac:dyDescent="0.25">
      <c r="K46" s="3">
        <v>44180</v>
      </c>
      <c r="L46">
        <v>6400</v>
      </c>
    </row>
    <row r="47" spans="11:12" x14ac:dyDescent="0.25">
      <c r="K47" s="3">
        <v>44181</v>
      </c>
      <c r="L47">
        <v>6400</v>
      </c>
    </row>
    <row r="48" spans="11:12" x14ac:dyDescent="0.25">
      <c r="K48" s="3">
        <v>44182</v>
      </c>
      <c r="L48">
        <v>6400</v>
      </c>
    </row>
    <row r="49" spans="11:12" x14ac:dyDescent="0.25">
      <c r="K49" s="3">
        <v>44183</v>
      </c>
      <c r="L49">
        <v>6555</v>
      </c>
    </row>
    <row r="50" spans="11:12" x14ac:dyDescent="0.25">
      <c r="K50" s="3">
        <v>44184</v>
      </c>
      <c r="L50">
        <v>6555</v>
      </c>
    </row>
    <row r="51" spans="11:12" x14ac:dyDescent="0.25">
      <c r="K51" s="3">
        <v>44185</v>
      </c>
      <c r="L51">
        <v>6555</v>
      </c>
    </row>
    <row r="52" spans="11:12" x14ac:dyDescent="0.25">
      <c r="K52" s="3">
        <v>44186</v>
      </c>
      <c r="L52">
        <v>6555</v>
      </c>
    </row>
    <row r="53" spans="11:12" x14ac:dyDescent="0.25">
      <c r="K53" s="3">
        <v>44187</v>
      </c>
      <c r="L53">
        <v>6555</v>
      </c>
    </row>
    <row r="54" spans="11:12" x14ac:dyDescent="0.25">
      <c r="K54" s="3">
        <v>44188</v>
      </c>
      <c r="L54">
        <v>6555</v>
      </c>
    </row>
    <row r="55" spans="11:12" x14ac:dyDescent="0.25">
      <c r="K55" s="3">
        <v>44189</v>
      </c>
      <c r="L55">
        <v>6555</v>
      </c>
    </row>
    <row r="56" spans="11:12" x14ac:dyDescent="0.25">
      <c r="K56" s="3">
        <v>44190</v>
      </c>
      <c r="L56">
        <v>6555</v>
      </c>
    </row>
    <row r="57" spans="11:12" x14ac:dyDescent="0.25">
      <c r="K57" s="3">
        <v>44191</v>
      </c>
      <c r="L57">
        <v>6555</v>
      </c>
    </row>
    <row r="58" spans="11:12" x14ac:dyDescent="0.25">
      <c r="K58" s="3">
        <v>44192</v>
      </c>
      <c r="L58">
        <v>6555</v>
      </c>
    </row>
    <row r="59" spans="11:12" x14ac:dyDescent="0.25">
      <c r="K59" s="3">
        <v>44193</v>
      </c>
      <c r="L59">
        <v>6555</v>
      </c>
    </row>
    <row r="60" spans="11:12" x14ac:dyDescent="0.25">
      <c r="K60" s="3">
        <v>44194</v>
      </c>
      <c r="L60">
        <v>6555</v>
      </c>
    </row>
    <row r="61" spans="11:12" x14ac:dyDescent="0.25">
      <c r="K61" s="3">
        <v>44195</v>
      </c>
      <c r="L61">
        <v>6555</v>
      </c>
    </row>
    <row r="62" spans="11:12" x14ac:dyDescent="0.25">
      <c r="K62" s="3">
        <v>44196</v>
      </c>
      <c r="L62">
        <v>6555</v>
      </c>
    </row>
    <row r="63" spans="11:12" x14ac:dyDescent="0.25">
      <c r="K63" s="3">
        <v>44197</v>
      </c>
      <c r="L63">
        <v>6645</v>
      </c>
    </row>
    <row r="64" spans="11:12" x14ac:dyDescent="0.25">
      <c r="K64" s="3">
        <v>44198</v>
      </c>
      <c r="L64">
        <v>6645</v>
      </c>
    </row>
    <row r="65" spans="11:12" x14ac:dyDescent="0.25">
      <c r="K65" s="3">
        <v>44199</v>
      </c>
      <c r="L65">
        <v>6645</v>
      </c>
    </row>
    <row r="66" spans="11:12" x14ac:dyDescent="0.25">
      <c r="K66" s="3">
        <v>44200</v>
      </c>
      <c r="L66">
        <v>6645</v>
      </c>
    </row>
    <row r="67" spans="11:12" x14ac:dyDescent="0.25">
      <c r="K67" s="3">
        <v>44201</v>
      </c>
      <c r="L67">
        <v>6645</v>
      </c>
    </row>
    <row r="68" spans="11:12" x14ac:dyDescent="0.25">
      <c r="K68" s="3">
        <v>44202</v>
      </c>
      <c r="L68">
        <v>6645</v>
      </c>
    </row>
    <row r="69" spans="11:12" x14ac:dyDescent="0.25">
      <c r="K69" s="3">
        <v>44203</v>
      </c>
      <c r="L69">
        <v>6645</v>
      </c>
    </row>
    <row r="70" spans="11:12" x14ac:dyDescent="0.25">
      <c r="K70" s="3">
        <v>44204</v>
      </c>
      <c r="L70">
        <v>6645</v>
      </c>
    </row>
    <row r="71" spans="11:12" x14ac:dyDescent="0.25">
      <c r="K71" s="3">
        <v>44205</v>
      </c>
      <c r="L71">
        <v>6645</v>
      </c>
    </row>
    <row r="72" spans="11:12" x14ac:dyDescent="0.25">
      <c r="K72" s="3">
        <v>44206</v>
      </c>
      <c r="L72">
        <v>6645</v>
      </c>
    </row>
    <row r="73" spans="11:12" x14ac:dyDescent="0.25">
      <c r="K73" s="3">
        <v>44207</v>
      </c>
      <c r="L73">
        <v>6645</v>
      </c>
    </row>
    <row r="74" spans="11:12" x14ac:dyDescent="0.25">
      <c r="K74" s="3">
        <v>44208</v>
      </c>
      <c r="L74">
        <v>6645</v>
      </c>
    </row>
    <row r="75" spans="11:12" x14ac:dyDescent="0.25">
      <c r="K75" s="3">
        <v>44209</v>
      </c>
      <c r="L75">
        <v>6645</v>
      </c>
    </row>
    <row r="76" spans="11:12" x14ac:dyDescent="0.25">
      <c r="K76" s="3">
        <v>44210</v>
      </c>
      <c r="L76">
        <v>6645</v>
      </c>
    </row>
    <row r="77" spans="11:12" x14ac:dyDescent="0.25">
      <c r="K77" s="3">
        <v>44211</v>
      </c>
      <c r="L77">
        <v>6645</v>
      </c>
    </row>
    <row r="78" spans="11:12" x14ac:dyDescent="0.25">
      <c r="K78" s="3">
        <v>44212</v>
      </c>
      <c r="L78">
        <v>6830</v>
      </c>
    </row>
    <row r="79" spans="11:12" x14ac:dyDescent="0.25">
      <c r="K79" s="3">
        <v>44213</v>
      </c>
      <c r="L79">
        <v>6830</v>
      </c>
    </row>
    <row r="80" spans="11:12" x14ac:dyDescent="0.25">
      <c r="K80" s="3">
        <v>44214</v>
      </c>
      <c r="L80">
        <v>6830</v>
      </c>
    </row>
    <row r="81" spans="11:12" x14ac:dyDescent="0.25">
      <c r="K81" s="3">
        <v>44215</v>
      </c>
      <c r="L81">
        <v>6830</v>
      </c>
    </row>
    <row r="82" spans="11:12" x14ac:dyDescent="0.25">
      <c r="K82" s="3">
        <v>44216</v>
      </c>
      <c r="L82">
        <v>6830</v>
      </c>
    </row>
    <row r="83" spans="11:12" x14ac:dyDescent="0.25">
      <c r="K83" s="3">
        <v>44217</v>
      </c>
      <c r="L83">
        <v>6830</v>
      </c>
    </row>
    <row r="84" spans="11:12" x14ac:dyDescent="0.25">
      <c r="K84" s="3">
        <v>44218</v>
      </c>
      <c r="L84">
        <v>6830</v>
      </c>
    </row>
    <row r="85" spans="11:12" x14ac:dyDescent="0.25">
      <c r="K85" s="3">
        <v>44219</v>
      </c>
      <c r="L85">
        <v>6830</v>
      </c>
    </row>
    <row r="86" spans="11:12" x14ac:dyDescent="0.25">
      <c r="K86" s="3">
        <v>44220</v>
      </c>
      <c r="L86">
        <v>6830</v>
      </c>
    </row>
    <row r="87" spans="11:12" x14ac:dyDescent="0.25">
      <c r="K87" s="3">
        <v>44221</v>
      </c>
      <c r="L87">
        <v>6830</v>
      </c>
    </row>
    <row r="88" spans="11:12" x14ac:dyDescent="0.25">
      <c r="K88" s="3">
        <v>44222</v>
      </c>
      <c r="L88">
        <v>6830</v>
      </c>
    </row>
    <row r="89" spans="11:12" x14ac:dyDescent="0.25">
      <c r="K89" s="3">
        <v>44223</v>
      </c>
      <c r="L89">
        <v>6830</v>
      </c>
    </row>
    <row r="90" spans="11:12" x14ac:dyDescent="0.25">
      <c r="K90" s="3">
        <v>44224</v>
      </c>
      <c r="L90">
        <v>6830</v>
      </c>
    </row>
    <row r="91" spans="11:12" x14ac:dyDescent="0.25">
      <c r="K91" s="3">
        <v>44225</v>
      </c>
      <c r="L91">
        <v>6905</v>
      </c>
    </row>
    <row r="92" spans="11:12" x14ac:dyDescent="0.25">
      <c r="K92" s="3">
        <v>44226</v>
      </c>
      <c r="L92">
        <v>6905</v>
      </c>
    </row>
    <row r="93" spans="11:12" x14ac:dyDescent="0.25">
      <c r="K93" s="3">
        <v>44227</v>
      </c>
      <c r="L93">
        <v>6905</v>
      </c>
    </row>
    <row r="94" spans="11:12" x14ac:dyDescent="0.25">
      <c r="K94" s="3">
        <v>44228</v>
      </c>
      <c r="L94">
        <v>6905</v>
      </c>
    </row>
    <row r="95" spans="11:12" x14ac:dyDescent="0.25">
      <c r="K95" s="3">
        <v>44229</v>
      </c>
      <c r="L95">
        <v>6905</v>
      </c>
    </row>
    <row r="96" spans="11:12" x14ac:dyDescent="0.25">
      <c r="K96" s="3">
        <v>44230</v>
      </c>
      <c r="L96">
        <v>6905</v>
      </c>
    </row>
    <row r="97" spans="11:12" x14ac:dyDescent="0.25">
      <c r="K97" s="3">
        <v>44231</v>
      </c>
      <c r="L97">
        <v>6905</v>
      </c>
    </row>
    <row r="98" spans="11:12" x14ac:dyDescent="0.25">
      <c r="K98" s="3">
        <v>44232</v>
      </c>
      <c r="L98">
        <v>6905</v>
      </c>
    </row>
    <row r="99" spans="11:12" x14ac:dyDescent="0.25">
      <c r="K99" s="3">
        <v>44233</v>
      </c>
      <c r="L99">
        <v>6905</v>
      </c>
    </row>
    <row r="100" spans="11:12" x14ac:dyDescent="0.25">
      <c r="K100" s="3">
        <v>44234</v>
      </c>
      <c r="L100">
        <v>6905</v>
      </c>
    </row>
    <row r="101" spans="11:12" x14ac:dyDescent="0.25">
      <c r="K101" s="3">
        <v>44235</v>
      </c>
      <c r="L101">
        <v>6905</v>
      </c>
    </row>
    <row r="102" spans="11:12" x14ac:dyDescent="0.25">
      <c r="K102" s="3">
        <v>44236</v>
      </c>
      <c r="L102">
        <v>6905</v>
      </c>
    </row>
    <row r="103" spans="11:12" x14ac:dyDescent="0.25">
      <c r="K103" s="3">
        <v>44237</v>
      </c>
      <c r="L103">
        <v>6905</v>
      </c>
    </row>
    <row r="104" spans="11:12" x14ac:dyDescent="0.25">
      <c r="K104" s="3">
        <v>44238</v>
      </c>
      <c r="L104">
        <v>6905</v>
      </c>
    </row>
    <row r="105" spans="11:12" x14ac:dyDescent="0.25">
      <c r="K105" s="3">
        <v>44239</v>
      </c>
      <c r="L105">
        <v>6905</v>
      </c>
    </row>
    <row r="106" spans="11:12" x14ac:dyDescent="0.25">
      <c r="K106" s="3">
        <v>44240</v>
      </c>
      <c r="L106">
        <v>6905</v>
      </c>
    </row>
    <row r="107" spans="11:12" x14ac:dyDescent="0.25">
      <c r="K107" s="3">
        <v>44241</v>
      </c>
      <c r="L107">
        <v>6905</v>
      </c>
    </row>
    <row r="108" spans="11:12" x14ac:dyDescent="0.25">
      <c r="K108" s="3">
        <v>44242</v>
      </c>
      <c r="L108">
        <v>6905</v>
      </c>
    </row>
    <row r="109" spans="11:12" x14ac:dyDescent="0.25">
      <c r="K109" s="3">
        <v>44243</v>
      </c>
      <c r="L109">
        <v>6905</v>
      </c>
    </row>
    <row r="110" spans="11:12" x14ac:dyDescent="0.25">
      <c r="K110" s="3">
        <v>44244</v>
      </c>
      <c r="L110">
        <v>6905</v>
      </c>
    </row>
    <row r="111" spans="11:12" x14ac:dyDescent="0.25">
      <c r="K111" s="3">
        <v>44245</v>
      </c>
      <c r="L111">
        <v>6905</v>
      </c>
    </row>
    <row r="112" spans="11:12" x14ac:dyDescent="0.25">
      <c r="K112" s="3">
        <v>44246</v>
      </c>
      <c r="L112">
        <v>7180</v>
      </c>
    </row>
    <row r="113" spans="11:12" x14ac:dyDescent="0.25">
      <c r="K113" s="3">
        <v>44247</v>
      </c>
      <c r="L113">
        <v>7180</v>
      </c>
    </row>
    <row r="114" spans="11:12" x14ac:dyDescent="0.25">
      <c r="K114" s="3">
        <v>44248</v>
      </c>
      <c r="L114">
        <v>7180</v>
      </c>
    </row>
    <row r="115" spans="11:12" x14ac:dyDescent="0.25">
      <c r="K115" s="3">
        <v>44249</v>
      </c>
      <c r="L115">
        <v>7180</v>
      </c>
    </row>
    <row r="116" spans="11:12" x14ac:dyDescent="0.25">
      <c r="K116" s="3">
        <v>44250</v>
      </c>
      <c r="L116">
        <v>7180</v>
      </c>
    </row>
    <row r="117" spans="11:12" x14ac:dyDescent="0.25">
      <c r="K117" s="3">
        <v>44251</v>
      </c>
      <c r="L117">
        <v>7180</v>
      </c>
    </row>
    <row r="118" spans="11:12" x14ac:dyDescent="0.25">
      <c r="K118" s="3">
        <v>44252</v>
      </c>
      <c r="L118">
        <v>7180</v>
      </c>
    </row>
    <row r="119" spans="11:12" x14ac:dyDescent="0.25">
      <c r="K119" s="3">
        <v>44253</v>
      </c>
      <c r="L119">
        <v>7180</v>
      </c>
    </row>
    <row r="120" spans="11:12" x14ac:dyDescent="0.25">
      <c r="K120" s="3">
        <v>44254</v>
      </c>
      <c r="L120">
        <v>7180</v>
      </c>
    </row>
    <row r="121" spans="11:12" x14ac:dyDescent="0.25">
      <c r="K121" s="3">
        <v>44255</v>
      </c>
      <c r="L121">
        <v>7180</v>
      </c>
    </row>
    <row r="122" spans="11:12" x14ac:dyDescent="0.25">
      <c r="K122" s="3">
        <v>44256</v>
      </c>
      <c r="L122">
        <v>7180</v>
      </c>
    </row>
    <row r="123" spans="11:12" x14ac:dyDescent="0.25">
      <c r="K123" s="3">
        <v>44257</v>
      </c>
      <c r="L123">
        <v>7180</v>
      </c>
    </row>
    <row r="124" spans="11:12" x14ac:dyDescent="0.25">
      <c r="K124" s="3">
        <v>44258</v>
      </c>
      <c r="L124">
        <v>7180</v>
      </c>
    </row>
    <row r="125" spans="11:12" x14ac:dyDescent="0.25">
      <c r="K125" s="3">
        <v>44259</v>
      </c>
      <c r="L125">
        <v>7440</v>
      </c>
    </row>
    <row r="126" spans="11:12" x14ac:dyDescent="0.25">
      <c r="K126" s="3">
        <v>44260</v>
      </c>
      <c r="L126">
        <v>7440</v>
      </c>
    </row>
    <row r="127" spans="11:12" x14ac:dyDescent="0.25">
      <c r="K127" s="3">
        <v>44261</v>
      </c>
      <c r="L127">
        <v>7440</v>
      </c>
    </row>
    <row r="128" spans="11:12" x14ac:dyDescent="0.25">
      <c r="K128" s="3">
        <v>44262</v>
      </c>
      <c r="L128">
        <v>7440</v>
      </c>
    </row>
    <row r="129" spans="11:12" x14ac:dyDescent="0.25">
      <c r="K129" s="3">
        <v>44263</v>
      </c>
      <c r="L129">
        <v>7440</v>
      </c>
    </row>
    <row r="130" spans="11:12" x14ac:dyDescent="0.25">
      <c r="K130" s="3">
        <v>44264</v>
      </c>
      <c r="L130">
        <v>7440</v>
      </c>
    </row>
    <row r="131" spans="11:12" x14ac:dyDescent="0.25">
      <c r="K131" s="3">
        <v>44265</v>
      </c>
      <c r="L131">
        <v>7440</v>
      </c>
    </row>
    <row r="132" spans="11:12" x14ac:dyDescent="0.25">
      <c r="K132" s="3">
        <v>44266</v>
      </c>
      <c r="L132">
        <v>7440</v>
      </c>
    </row>
    <row r="133" spans="11:12" x14ac:dyDescent="0.25">
      <c r="K133" s="3">
        <v>44267</v>
      </c>
      <c r="L133">
        <v>7440</v>
      </c>
    </row>
    <row r="134" spans="11:12" x14ac:dyDescent="0.25">
      <c r="K134" s="3">
        <v>44268</v>
      </c>
      <c r="L134">
        <v>7440</v>
      </c>
    </row>
    <row r="135" spans="11:12" x14ac:dyDescent="0.25">
      <c r="K135" s="3">
        <v>44269</v>
      </c>
      <c r="L135">
        <v>7440</v>
      </c>
    </row>
    <row r="136" spans="11:12" x14ac:dyDescent="0.25">
      <c r="K136" s="3">
        <v>44270</v>
      </c>
      <c r="L136">
        <v>7440</v>
      </c>
    </row>
    <row r="137" spans="11:12" x14ac:dyDescent="0.25">
      <c r="K137" s="3">
        <v>44271</v>
      </c>
      <c r="L137">
        <v>7440</v>
      </c>
    </row>
    <row r="138" spans="11:12" x14ac:dyDescent="0.25">
      <c r="K138" s="3">
        <v>44272</v>
      </c>
      <c r="L138">
        <v>7440</v>
      </c>
    </row>
    <row r="139" spans="11:12" x14ac:dyDescent="0.25">
      <c r="K139" s="3">
        <v>44273</v>
      </c>
      <c r="L139">
        <v>7675</v>
      </c>
    </row>
    <row r="140" spans="11:12" x14ac:dyDescent="0.25">
      <c r="K140" s="3">
        <v>44274</v>
      </c>
      <c r="L140">
        <v>7675</v>
      </c>
    </row>
    <row r="141" spans="11:12" x14ac:dyDescent="0.25">
      <c r="K141" s="3">
        <v>44275</v>
      </c>
      <c r="L141">
        <v>7675</v>
      </c>
    </row>
    <row r="142" spans="11:12" x14ac:dyDescent="0.25">
      <c r="K142" s="3">
        <v>44276</v>
      </c>
      <c r="L142">
        <v>7675</v>
      </c>
    </row>
    <row r="143" spans="11:12" x14ac:dyDescent="0.25">
      <c r="K143" s="3">
        <v>44277</v>
      </c>
      <c r="L143">
        <v>7675</v>
      </c>
    </row>
    <row r="144" spans="11:12" x14ac:dyDescent="0.25">
      <c r="K144" s="3">
        <v>44278</v>
      </c>
      <c r="L144">
        <v>7675</v>
      </c>
    </row>
    <row r="145" spans="11:12" x14ac:dyDescent="0.25">
      <c r="K145" s="3">
        <v>44279</v>
      </c>
      <c r="L145">
        <v>7675</v>
      </c>
    </row>
    <row r="146" spans="11:12" x14ac:dyDescent="0.25">
      <c r="K146" s="3">
        <v>44280</v>
      </c>
      <c r="L146">
        <v>7675</v>
      </c>
    </row>
    <row r="147" spans="11:12" x14ac:dyDescent="0.25">
      <c r="K147" s="3">
        <v>44281</v>
      </c>
      <c r="L147">
        <v>7675</v>
      </c>
    </row>
    <row r="148" spans="11:12" x14ac:dyDescent="0.25">
      <c r="K148" s="3">
        <v>44282</v>
      </c>
      <c r="L148">
        <v>7675</v>
      </c>
    </row>
    <row r="149" spans="11:12" x14ac:dyDescent="0.25">
      <c r="K149" s="3">
        <v>44283</v>
      </c>
      <c r="L149">
        <v>7675</v>
      </c>
    </row>
    <row r="150" spans="11:12" x14ac:dyDescent="0.25">
      <c r="K150" s="3">
        <v>44284</v>
      </c>
      <c r="L150">
        <v>7675</v>
      </c>
    </row>
    <row r="151" spans="11:12" x14ac:dyDescent="0.25">
      <c r="K151" s="3">
        <v>44285</v>
      </c>
      <c r="L151">
        <v>7675</v>
      </c>
    </row>
    <row r="152" spans="11:12" x14ac:dyDescent="0.25">
      <c r="K152" s="3">
        <v>44286</v>
      </c>
      <c r="L152">
        <v>7675</v>
      </c>
    </row>
    <row r="153" spans="11:12" x14ac:dyDescent="0.25">
      <c r="K153" s="3">
        <v>44287</v>
      </c>
      <c r="L153">
        <v>7450</v>
      </c>
    </row>
    <row r="154" spans="11:12" x14ac:dyDescent="0.25">
      <c r="K154" s="3">
        <v>44288</v>
      </c>
      <c r="L154">
        <v>7450</v>
      </c>
    </row>
    <row r="155" spans="11:12" x14ac:dyDescent="0.25">
      <c r="K155" s="3">
        <v>44289</v>
      </c>
      <c r="L155">
        <v>7450</v>
      </c>
    </row>
    <row r="156" spans="11:12" x14ac:dyDescent="0.25">
      <c r="K156" s="3">
        <v>44290</v>
      </c>
      <c r="L156">
        <v>7450</v>
      </c>
    </row>
    <row r="157" spans="11:12" x14ac:dyDescent="0.25">
      <c r="K157" s="3">
        <v>44291</v>
      </c>
      <c r="L157">
        <v>7450</v>
      </c>
    </row>
    <row r="158" spans="11:12" x14ac:dyDescent="0.25">
      <c r="K158" s="3">
        <v>44292</v>
      </c>
      <c r="L158">
        <v>7450</v>
      </c>
    </row>
    <row r="159" spans="11:12" x14ac:dyDescent="0.25">
      <c r="K159" s="3">
        <v>44293</v>
      </c>
      <c r="L159">
        <v>7450</v>
      </c>
    </row>
    <row r="160" spans="11:12" x14ac:dyDescent="0.25">
      <c r="K160" s="3">
        <v>44294</v>
      </c>
      <c r="L160">
        <v>7450</v>
      </c>
    </row>
    <row r="161" spans="11:12" x14ac:dyDescent="0.25">
      <c r="K161" s="3">
        <v>44295</v>
      </c>
      <c r="L161">
        <v>7450</v>
      </c>
    </row>
    <row r="162" spans="11:12" x14ac:dyDescent="0.25">
      <c r="K162" s="3">
        <v>44296</v>
      </c>
      <c r="L162">
        <v>7450</v>
      </c>
    </row>
    <row r="163" spans="11:12" x14ac:dyDescent="0.25">
      <c r="K163" s="3">
        <v>44297</v>
      </c>
      <c r="L163">
        <v>7450</v>
      </c>
    </row>
    <row r="164" spans="11:12" x14ac:dyDescent="0.25">
      <c r="K164" s="3">
        <v>44298</v>
      </c>
      <c r="L164">
        <v>7450</v>
      </c>
    </row>
    <row r="165" spans="11:12" x14ac:dyDescent="0.25">
      <c r="K165" s="3">
        <v>44299</v>
      </c>
      <c r="L165">
        <v>7450</v>
      </c>
    </row>
    <row r="166" spans="11:12" x14ac:dyDescent="0.25">
      <c r="K166" s="3">
        <v>44300</v>
      </c>
      <c r="L166">
        <v>7450</v>
      </c>
    </row>
    <row r="167" spans="11:12" x14ac:dyDescent="0.25">
      <c r="K167" s="3">
        <v>44301</v>
      </c>
      <c r="L167">
        <v>7450</v>
      </c>
    </row>
    <row r="168" spans="11:12" x14ac:dyDescent="0.25">
      <c r="K168" s="3">
        <v>44302</v>
      </c>
      <c r="L168">
        <v>7450</v>
      </c>
    </row>
    <row r="169" spans="11:12" x14ac:dyDescent="0.25">
      <c r="K169" s="3">
        <v>44303</v>
      </c>
      <c r="L169">
        <v>7450</v>
      </c>
    </row>
    <row r="170" spans="11:12" x14ac:dyDescent="0.25">
      <c r="K170" s="3">
        <v>44304</v>
      </c>
      <c r="L170">
        <v>7450</v>
      </c>
    </row>
    <row r="171" spans="11:12" x14ac:dyDescent="0.25">
      <c r="K171" s="3">
        <v>44305</v>
      </c>
      <c r="L171">
        <v>7450</v>
      </c>
    </row>
    <row r="172" spans="11:12" x14ac:dyDescent="0.25">
      <c r="K172" s="3">
        <v>44306</v>
      </c>
      <c r="L172">
        <v>7450</v>
      </c>
    </row>
    <row r="173" spans="11:12" x14ac:dyDescent="0.25">
      <c r="K173" s="3">
        <v>44307</v>
      </c>
      <c r="L173">
        <v>7450</v>
      </c>
    </row>
    <row r="174" spans="11:12" x14ac:dyDescent="0.25">
      <c r="K174" s="3">
        <v>44308</v>
      </c>
      <c r="L174">
        <v>7450</v>
      </c>
    </row>
    <row r="175" spans="11:12" x14ac:dyDescent="0.25">
      <c r="K175" s="3">
        <v>44309</v>
      </c>
      <c r="L175">
        <v>7450</v>
      </c>
    </row>
    <row r="176" spans="11:12" x14ac:dyDescent="0.25">
      <c r="K176" s="3">
        <v>44310</v>
      </c>
      <c r="L176">
        <v>7450</v>
      </c>
    </row>
    <row r="177" spans="11:12" x14ac:dyDescent="0.25">
      <c r="K177" s="3">
        <v>44311</v>
      </c>
      <c r="L177">
        <v>7450</v>
      </c>
    </row>
    <row r="178" spans="11:12" x14ac:dyDescent="0.25">
      <c r="K178" s="3">
        <v>44312</v>
      </c>
      <c r="L178">
        <v>7450</v>
      </c>
    </row>
    <row r="179" spans="11:12" x14ac:dyDescent="0.25">
      <c r="K179" s="3">
        <v>44313</v>
      </c>
      <c r="L179">
        <v>7450</v>
      </c>
    </row>
    <row r="180" spans="11:12" x14ac:dyDescent="0.25">
      <c r="K180" s="3">
        <v>44314</v>
      </c>
      <c r="L180">
        <v>7450</v>
      </c>
    </row>
    <row r="181" spans="11:12" x14ac:dyDescent="0.25">
      <c r="K181" s="3">
        <v>44315</v>
      </c>
      <c r="L181">
        <v>7550</v>
      </c>
    </row>
    <row r="182" spans="11:12" x14ac:dyDescent="0.25">
      <c r="K182" s="3">
        <v>44316</v>
      </c>
      <c r="L182">
        <v>7550</v>
      </c>
    </row>
    <row r="183" spans="11:12" x14ac:dyDescent="0.25">
      <c r="K183" s="3">
        <v>44317</v>
      </c>
      <c r="L183">
        <v>7550</v>
      </c>
    </row>
    <row r="184" spans="11:12" x14ac:dyDescent="0.25">
      <c r="K184" s="3">
        <v>44318</v>
      </c>
      <c r="L184">
        <v>7550</v>
      </c>
    </row>
    <row r="185" spans="11:12" x14ac:dyDescent="0.25">
      <c r="K185" s="3">
        <v>44319</v>
      </c>
      <c r="L185">
        <v>7550</v>
      </c>
    </row>
    <row r="186" spans="11:12" x14ac:dyDescent="0.25">
      <c r="K186" s="3">
        <v>44320</v>
      </c>
      <c r="L186">
        <v>7550</v>
      </c>
    </row>
    <row r="187" spans="11:12" x14ac:dyDescent="0.25">
      <c r="K187" s="3">
        <v>44321</v>
      </c>
      <c r="L187">
        <v>7550</v>
      </c>
    </row>
    <row r="188" spans="11:12" x14ac:dyDescent="0.25">
      <c r="K188" s="3">
        <v>44322</v>
      </c>
      <c r="L188">
        <v>7550</v>
      </c>
    </row>
    <row r="189" spans="11:12" x14ac:dyDescent="0.25">
      <c r="K189" s="3">
        <v>44323</v>
      </c>
      <c r="L189">
        <v>7550</v>
      </c>
    </row>
    <row r="190" spans="11:12" x14ac:dyDescent="0.25">
      <c r="K190" s="3">
        <v>44324</v>
      </c>
      <c r="L190">
        <v>7550</v>
      </c>
    </row>
    <row r="191" spans="11:12" x14ac:dyDescent="0.25">
      <c r="K191" s="3">
        <v>44325</v>
      </c>
      <c r="L191">
        <v>7550</v>
      </c>
    </row>
    <row r="192" spans="11:12" x14ac:dyDescent="0.25">
      <c r="K192" s="3">
        <v>44326</v>
      </c>
      <c r="L192">
        <v>7550</v>
      </c>
    </row>
    <row r="193" spans="11:12" x14ac:dyDescent="0.25">
      <c r="K193" s="3">
        <v>44327</v>
      </c>
      <c r="L193">
        <v>7550</v>
      </c>
    </row>
    <row r="194" spans="11:12" x14ac:dyDescent="0.25">
      <c r="K194" s="3">
        <v>44328</v>
      </c>
      <c r="L194">
        <v>7550</v>
      </c>
    </row>
    <row r="195" spans="11:12" x14ac:dyDescent="0.25">
      <c r="K195" s="3">
        <v>44329</v>
      </c>
      <c r="L195">
        <v>7550</v>
      </c>
    </row>
    <row r="196" spans="11:12" x14ac:dyDescent="0.25">
      <c r="K196" s="3">
        <v>44330</v>
      </c>
      <c r="L196">
        <v>7550</v>
      </c>
    </row>
    <row r="197" spans="11:12" x14ac:dyDescent="0.25">
      <c r="K197" s="3">
        <v>44331</v>
      </c>
      <c r="L197">
        <v>7650</v>
      </c>
    </row>
    <row r="198" spans="11:12" x14ac:dyDescent="0.25">
      <c r="K198" s="3">
        <v>44332</v>
      </c>
      <c r="L198">
        <v>7650</v>
      </c>
    </row>
    <row r="199" spans="11:12" x14ac:dyDescent="0.25">
      <c r="K199" s="3">
        <v>44333</v>
      </c>
      <c r="L199">
        <v>7650</v>
      </c>
    </row>
    <row r="200" spans="11:12" x14ac:dyDescent="0.25">
      <c r="K200" s="3">
        <v>44334</v>
      </c>
      <c r="L200">
        <v>7650</v>
      </c>
    </row>
    <row r="201" spans="11:12" x14ac:dyDescent="0.25">
      <c r="K201" s="3">
        <v>44335</v>
      </c>
      <c r="L201">
        <v>7650</v>
      </c>
    </row>
    <row r="202" spans="11:12" x14ac:dyDescent="0.25">
      <c r="K202" s="3">
        <v>44336</v>
      </c>
      <c r="L202">
        <v>7650</v>
      </c>
    </row>
    <row r="203" spans="11:12" x14ac:dyDescent="0.25">
      <c r="K203" s="3">
        <v>44337</v>
      </c>
      <c r="L203">
        <v>7650</v>
      </c>
    </row>
    <row r="204" spans="11:12" x14ac:dyDescent="0.25">
      <c r="K204" s="3">
        <v>44338</v>
      </c>
      <c r="L204">
        <v>7650</v>
      </c>
    </row>
    <row r="205" spans="11:12" x14ac:dyDescent="0.25">
      <c r="K205" s="3">
        <v>44339</v>
      </c>
      <c r="L205">
        <v>7650</v>
      </c>
    </row>
    <row r="206" spans="11:12" x14ac:dyDescent="0.25">
      <c r="K206" s="3">
        <v>44340</v>
      </c>
      <c r="L206">
        <v>7650</v>
      </c>
    </row>
    <row r="207" spans="11:12" x14ac:dyDescent="0.25">
      <c r="K207" s="3">
        <v>44341</v>
      </c>
      <c r="L207">
        <v>7650</v>
      </c>
    </row>
    <row r="208" spans="11:12" x14ac:dyDescent="0.25">
      <c r="K208" s="3">
        <v>44342</v>
      </c>
      <c r="L208">
        <v>7650</v>
      </c>
    </row>
    <row r="209" spans="11:12" x14ac:dyDescent="0.25">
      <c r="K209" s="3">
        <v>44343</v>
      </c>
      <c r="L209">
        <v>7650</v>
      </c>
    </row>
    <row r="210" spans="11:12" x14ac:dyDescent="0.25">
      <c r="K210" s="3">
        <v>44344</v>
      </c>
      <c r="L210">
        <v>7650</v>
      </c>
    </row>
    <row r="211" spans="11:12" x14ac:dyDescent="0.25">
      <c r="K211" s="3">
        <v>44345</v>
      </c>
      <c r="L211">
        <v>7650</v>
      </c>
    </row>
    <row r="212" spans="11:12" x14ac:dyDescent="0.25">
      <c r="K212" s="3">
        <v>44346</v>
      </c>
      <c r="L212">
        <v>7650</v>
      </c>
    </row>
    <row r="213" spans="11:12" x14ac:dyDescent="0.25">
      <c r="K213" s="3">
        <v>44347</v>
      </c>
      <c r="L213">
        <v>7650</v>
      </c>
    </row>
    <row r="214" spans="11:12" x14ac:dyDescent="0.25">
      <c r="K214" s="3">
        <v>44348</v>
      </c>
      <c r="L214">
        <v>7650</v>
      </c>
    </row>
    <row r="215" spans="11:12" x14ac:dyDescent="0.25">
      <c r="K215" s="3">
        <v>44349</v>
      </c>
      <c r="L215">
        <v>7650</v>
      </c>
    </row>
    <row r="216" spans="11:12" x14ac:dyDescent="0.25">
      <c r="K216" s="3">
        <v>44350</v>
      </c>
      <c r="L216">
        <v>7650</v>
      </c>
    </row>
    <row r="217" spans="11:12" x14ac:dyDescent="0.25">
      <c r="K217" s="3">
        <v>44351</v>
      </c>
      <c r="L217">
        <v>7650</v>
      </c>
    </row>
    <row r="218" spans="11:12" x14ac:dyDescent="0.25">
      <c r="K218" s="3">
        <v>44352</v>
      </c>
      <c r="L218">
        <v>7650</v>
      </c>
    </row>
    <row r="219" spans="11:12" x14ac:dyDescent="0.25">
      <c r="K219" s="3">
        <v>44353</v>
      </c>
      <c r="L219">
        <v>7650</v>
      </c>
    </row>
    <row r="220" spans="11:12" x14ac:dyDescent="0.25">
      <c r="K220" s="3">
        <v>44354</v>
      </c>
      <c r="L220">
        <v>7650</v>
      </c>
    </row>
    <row r="221" spans="11:12" x14ac:dyDescent="0.25">
      <c r="K221" s="3">
        <v>44355</v>
      </c>
      <c r="L221">
        <v>7650</v>
      </c>
    </row>
    <row r="222" spans="11:12" x14ac:dyDescent="0.25">
      <c r="K222" s="3">
        <v>44356</v>
      </c>
      <c r="L222">
        <v>7650</v>
      </c>
    </row>
    <row r="223" spans="11:12" x14ac:dyDescent="0.25">
      <c r="K223" s="3">
        <v>44357</v>
      </c>
      <c r="L223">
        <v>7650</v>
      </c>
    </row>
    <row r="224" spans="11:12" x14ac:dyDescent="0.25">
      <c r="K224" s="3">
        <v>44358</v>
      </c>
      <c r="L224">
        <v>7650</v>
      </c>
    </row>
    <row r="225" spans="11:12" x14ac:dyDescent="0.25">
      <c r="K225" s="3">
        <v>44359</v>
      </c>
      <c r="L225">
        <v>7825</v>
      </c>
    </row>
    <row r="226" spans="11:12" x14ac:dyDescent="0.25">
      <c r="K226" s="3">
        <v>44360</v>
      </c>
      <c r="L226">
        <v>7825</v>
      </c>
    </row>
    <row r="227" spans="11:12" x14ac:dyDescent="0.25">
      <c r="K227" s="3">
        <v>44361</v>
      </c>
      <c r="L227">
        <v>7825</v>
      </c>
    </row>
    <row r="228" spans="11:12" x14ac:dyDescent="0.25">
      <c r="K228" s="3">
        <v>44362</v>
      </c>
      <c r="L228">
        <v>7825</v>
      </c>
    </row>
    <row r="229" spans="11:12" x14ac:dyDescent="0.25">
      <c r="K229" s="3">
        <v>44363</v>
      </c>
      <c r="L229">
        <v>7825</v>
      </c>
    </row>
    <row r="230" spans="11:12" x14ac:dyDescent="0.25">
      <c r="K230" s="3">
        <v>44364</v>
      </c>
      <c r="L230">
        <v>7825</v>
      </c>
    </row>
    <row r="231" spans="11:12" x14ac:dyDescent="0.25">
      <c r="K231" s="3">
        <v>44365</v>
      </c>
      <c r="L231">
        <v>7825</v>
      </c>
    </row>
    <row r="232" spans="11:12" x14ac:dyDescent="0.25">
      <c r="K232" s="3">
        <v>44366</v>
      </c>
      <c r="L232">
        <v>7825</v>
      </c>
    </row>
    <row r="233" spans="11:12" x14ac:dyDescent="0.25">
      <c r="K233" s="3">
        <v>44367</v>
      </c>
      <c r="L233">
        <v>7825</v>
      </c>
    </row>
    <row r="234" spans="11:12" x14ac:dyDescent="0.25">
      <c r="K234" s="3">
        <v>44368</v>
      </c>
      <c r="L234">
        <v>7825</v>
      </c>
    </row>
    <row r="235" spans="11:12" x14ac:dyDescent="0.25">
      <c r="K235" s="3">
        <v>44369</v>
      </c>
      <c r="L235">
        <v>7825</v>
      </c>
    </row>
    <row r="236" spans="11:12" x14ac:dyDescent="0.25">
      <c r="K236" s="3">
        <v>44370</v>
      </c>
      <c r="L236">
        <v>7825</v>
      </c>
    </row>
    <row r="237" spans="11:12" x14ac:dyDescent="0.25">
      <c r="K237" s="3">
        <v>44371</v>
      </c>
      <c r="L237">
        <v>7825</v>
      </c>
    </row>
    <row r="238" spans="11:12" x14ac:dyDescent="0.25">
      <c r="K238" s="3">
        <v>44372</v>
      </c>
      <c r="L238">
        <v>7825</v>
      </c>
    </row>
    <row r="239" spans="11:12" x14ac:dyDescent="0.25">
      <c r="K239" s="3">
        <v>44373</v>
      </c>
      <c r="L239">
        <v>7825</v>
      </c>
    </row>
    <row r="240" spans="11:12" x14ac:dyDescent="0.25">
      <c r="K240" s="3">
        <v>44374</v>
      </c>
      <c r="L240">
        <v>7825</v>
      </c>
    </row>
    <row r="241" spans="11:12" x14ac:dyDescent="0.25">
      <c r="K241" s="3">
        <v>44375</v>
      </c>
      <c r="L241">
        <v>7825</v>
      </c>
    </row>
    <row r="242" spans="11:12" x14ac:dyDescent="0.25">
      <c r="K242" s="3">
        <v>44376</v>
      </c>
      <c r="L242">
        <v>8050</v>
      </c>
    </row>
    <row r="243" spans="11:12" x14ac:dyDescent="0.25">
      <c r="K243" s="3">
        <v>44377</v>
      </c>
      <c r="L243">
        <v>8050</v>
      </c>
    </row>
    <row r="244" spans="11:12" x14ac:dyDescent="0.25">
      <c r="K244" s="3">
        <v>44378</v>
      </c>
      <c r="L244">
        <v>8050</v>
      </c>
    </row>
    <row r="245" spans="11:12" x14ac:dyDescent="0.25">
      <c r="K245" s="3">
        <v>44379</v>
      </c>
      <c r="L245">
        <v>8050</v>
      </c>
    </row>
    <row r="246" spans="11:12" x14ac:dyDescent="0.25">
      <c r="K246" s="3">
        <v>44380</v>
      </c>
      <c r="L246">
        <v>8050</v>
      </c>
    </row>
    <row r="247" spans="11:12" x14ac:dyDescent="0.25">
      <c r="K247" s="3">
        <v>44381</v>
      </c>
      <c r="L247">
        <v>8050</v>
      </c>
    </row>
    <row r="248" spans="11:12" x14ac:dyDescent="0.25">
      <c r="K248" s="3">
        <v>44382</v>
      </c>
      <c r="L248">
        <v>8050</v>
      </c>
    </row>
    <row r="249" spans="11:12" x14ac:dyDescent="0.25">
      <c r="K249" s="3">
        <v>44383</v>
      </c>
      <c r="L249">
        <v>8050</v>
      </c>
    </row>
    <row r="250" spans="11:12" x14ac:dyDescent="0.25">
      <c r="K250" s="3">
        <v>44384</v>
      </c>
      <c r="L250">
        <v>8050</v>
      </c>
    </row>
    <row r="251" spans="11:12" x14ac:dyDescent="0.25">
      <c r="K251" s="3">
        <v>44385</v>
      </c>
      <c r="L251">
        <v>8050</v>
      </c>
    </row>
    <row r="252" spans="11:12" x14ac:dyDescent="0.25">
      <c r="K252" s="3">
        <v>44386</v>
      </c>
      <c r="L252">
        <v>8050</v>
      </c>
    </row>
    <row r="253" spans="11:12" x14ac:dyDescent="0.25">
      <c r="K253" s="3">
        <v>44387</v>
      </c>
      <c r="L253">
        <v>8050</v>
      </c>
    </row>
    <row r="254" spans="11:12" x14ac:dyDescent="0.25">
      <c r="K254" s="3">
        <v>44388</v>
      </c>
      <c r="L254">
        <v>8050</v>
      </c>
    </row>
    <row r="255" spans="11:12" x14ac:dyDescent="0.25">
      <c r="K255" s="3">
        <v>44389</v>
      </c>
      <c r="L255">
        <v>8050</v>
      </c>
    </row>
    <row r="256" spans="11:12" x14ac:dyDescent="0.25">
      <c r="K256" s="3">
        <v>44390</v>
      </c>
      <c r="L256">
        <v>8120</v>
      </c>
    </row>
    <row r="257" spans="11:12" x14ac:dyDescent="0.25">
      <c r="K257" s="3">
        <v>44391</v>
      </c>
      <c r="L257">
        <v>8120</v>
      </c>
    </row>
    <row r="258" spans="11:12" x14ac:dyDescent="0.25">
      <c r="K258" s="3">
        <v>44392</v>
      </c>
      <c r="L258">
        <v>8120</v>
      </c>
    </row>
    <row r="259" spans="11:12" x14ac:dyDescent="0.25">
      <c r="K259" s="3">
        <v>44393</v>
      </c>
      <c r="L259">
        <v>8120</v>
      </c>
    </row>
    <row r="260" spans="11:12" x14ac:dyDescent="0.25">
      <c r="K260" s="3">
        <v>44394</v>
      </c>
      <c r="L260">
        <v>8120</v>
      </c>
    </row>
    <row r="261" spans="11:12" x14ac:dyDescent="0.25">
      <c r="K261" s="3">
        <v>44395</v>
      </c>
      <c r="L261">
        <v>8120</v>
      </c>
    </row>
    <row r="262" spans="11:12" x14ac:dyDescent="0.25">
      <c r="K262" s="3">
        <v>44396</v>
      </c>
      <c r="L262">
        <v>8120</v>
      </c>
    </row>
    <row r="263" spans="11:12" x14ac:dyDescent="0.25">
      <c r="K263" s="3">
        <v>44397</v>
      </c>
      <c r="L263">
        <v>8120</v>
      </c>
    </row>
    <row r="264" spans="11:12" x14ac:dyDescent="0.25">
      <c r="K264" s="3">
        <v>44398</v>
      </c>
      <c r="L264">
        <v>8120</v>
      </c>
    </row>
    <row r="265" spans="11:12" x14ac:dyDescent="0.25">
      <c r="K265" s="3">
        <v>44399</v>
      </c>
      <c r="L265">
        <v>8120</v>
      </c>
    </row>
    <row r="266" spans="11:12" x14ac:dyDescent="0.25">
      <c r="K266" s="3">
        <v>44400</v>
      </c>
      <c r="L266">
        <v>8120</v>
      </c>
    </row>
    <row r="267" spans="11:12" x14ac:dyDescent="0.25">
      <c r="K267" s="3">
        <v>44401</v>
      </c>
      <c r="L267">
        <v>8120</v>
      </c>
    </row>
    <row r="268" spans="11:12" x14ac:dyDescent="0.25">
      <c r="K268" s="3">
        <v>44402</v>
      </c>
      <c r="L268">
        <v>8120</v>
      </c>
    </row>
    <row r="269" spans="11:12" x14ac:dyDescent="0.25">
      <c r="K269" s="3">
        <v>44403</v>
      </c>
      <c r="L269">
        <v>8120</v>
      </c>
    </row>
    <row r="270" spans="11:12" x14ac:dyDescent="0.25">
      <c r="K270" s="3">
        <v>44404</v>
      </c>
      <c r="L270">
        <v>8020</v>
      </c>
    </row>
    <row r="271" spans="11:12" x14ac:dyDescent="0.25">
      <c r="K271" s="3">
        <v>44405</v>
      </c>
      <c r="L271">
        <v>8020</v>
      </c>
    </row>
    <row r="272" spans="11:12" x14ac:dyDescent="0.25">
      <c r="K272" s="3">
        <v>44406</v>
      </c>
      <c r="L272">
        <v>8020</v>
      </c>
    </row>
    <row r="273" spans="11:12" x14ac:dyDescent="0.25">
      <c r="K273" s="3">
        <v>44407</v>
      </c>
      <c r="L273">
        <v>8020</v>
      </c>
    </row>
    <row r="274" spans="11:12" x14ac:dyDescent="0.25">
      <c r="K274" s="3">
        <v>44408</v>
      </c>
      <c r="L274">
        <v>8020</v>
      </c>
    </row>
    <row r="275" spans="11:12" x14ac:dyDescent="0.25">
      <c r="K275" s="3">
        <v>44409</v>
      </c>
      <c r="L275">
        <v>8020</v>
      </c>
    </row>
    <row r="276" spans="11:12" x14ac:dyDescent="0.25">
      <c r="K276" s="3">
        <v>44410</v>
      </c>
      <c r="L276">
        <v>8020</v>
      </c>
    </row>
    <row r="277" spans="11:12" x14ac:dyDescent="0.25">
      <c r="K277" s="3">
        <v>44411</v>
      </c>
      <c r="L277">
        <v>8020</v>
      </c>
    </row>
    <row r="278" spans="11:12" x14ac:dyDescent="0.25">
      <c r="K278" s="3">
        <v>44412</v>
      </c>
      <c r="L278">
        <v>8020</v>
      </c>
    </row>
    <row r="279" spans="11:12" x14ac:dyDescent="0.25">
      <c r="K279" s="3">
        <v>44413</v>
      </c>
      <c r="L279">
        <v>8020</v>
      </c>
    </row>
    <row r="280" spans="11:12" x14ac:dyDescent="0.25">
      <c r="K280" s="3">
        <v>44414</v>
      </c>
      <c r="L280">
        <v>8020</v>
      </c>
    </row>
    <row r="281" spans="11:12" x14ac:dyDescent="0.25">
      <c r="K281" s="3">
        <v>44415</v>
      </c>
      <c r="L281">
        <v>8020</v>
      </c>
    </row>
    <row r="282" spans="11:12" x14ac:dyDescent="0.25">
      <c r="K282" s="3">
        <v>44416</v>
      </c>
      <c r="L282">
        <v>8020</v>
      </c>
    </row>
    <row r="283" spans="11:12" x14ac:dyDescent="0.25">
      <c r="K283" s="3">
        <v>44417</v>
      </c>
      <c r="L283">
        <v>8020</v>
      </c>
    </row>
    <row r="284" spans="11:12" x14ac:dyDescent="0.25">
      <c r="K284" s="3">
        <v>44418</v>
      </c>
      <c r="L284">
        <v>8020</v>
      </c>
    </row>
    <row r="285" spans="11:12" x14ac:dyDescent="0.25">
      <c r="K285" s="3">
        <v>44419</v>
      </c>
      <c r="L285">
        <v>8020</v>
      </c>
    </row>
    <row r="286" spans="11:12" x14ac:dyDescent="0.25">
      <c r="K286" s="3">
        <v>44420</v>
      </c>
      <c r="L286">
        <v>8020</v>
      </c>
    </row>
    <row r="287" spans="11:12" x14ac:dyDescent="0.25">
      <c r="K287" s="3">
        <v>44421</v>
      </c>
      <c r="L287">
        <v>8020</v>
      </c>
    </row>
    <row r="288" spans="11:12" x14ac:dyDescent="0.25">
      <c r="K288" s="3">
        <v>44422</v>
      </c>
      <c r="L288">
        <v>8020</v>
      </c>
    </row>
    <row r="289" spans="11:12" x14ac:dyDescent="0.25">
      <c r="K289" s="3">
        <v>44423</v>
      </c>
      <c r="L289">
        <v>8020</v>
      </c>
    </row>
    <row r="290" spans="11:12" x14ac:dyDescent="0.25">
      <c r="K290" s="3">
        <v>44424</v>
      </c>
      <c r="L290">
        <v>8020</v>
      </c>
    </row>
    <row r="291" spans="11:12" x14ac:dyDescent="0.25">
      <c r="K291" s="3">
        <v>44425</v>
      </c>
      <c r="L291">
        <v>8020</v>
      </c>
    </row>
    <row r="292" spans="11:12" x14ac:dyDescent="0.25">
      <c r="K292" s="3">
        <v>44426</v>
      </c>
      <c r="L292">
        <v>8020</v>
      </c>
    </row>
    <row r="293" spans="11:12" x14ac:dyDescent="0.25">
      <c r="K293" s="3">
        <v>44427</v>
      </c>
      <c r="L293">
        <v>8020</v>
      </c>
    </row>
    <row r="294" spans="11:12" x14ac:dyDescent="0.25">
      <c r="K294" s="3">
        <v>44428</v>
      </c>
      <c r="L294">
        <v>8020</v>
      </c>
    </row>
    <row r="295" spans="11:12" x14ac:dyDescent="0.25">
      <c r="K295" s="3">
        <v>44429</v>
      </c>
      <c r="L295">
        <v>8020</v>
      </c>
    </row>
    <row r="296" spans="11:12" x14ac:dyDescent="0.25">
      <c r="K296" s="3">
        <v>44430</v>
      </c>
      <c r="L296">
        <v>8020</v>
      </c>
    </row>
    <row r="297" spans="11:12" x14ac:dyDescent="0.25">
      <c r="K297" s="3">
        <v>44431</v>
      </c>
      <c r="L297">
        <v>8020</v>
      </c>
    </row>
    <row r="298" spans="11:12" x14ac:dyDescent="0.25">
      <c r="K298" s="3">
        <v>44432</v>
      </c>
      <c r="L298">
        <v>7770</v>
      </c>
    </row>
    <row r="299" spans="11:12" x14ac:dyDescent="0.25">
      <c r="K299" s="3">
        <v>44433</v>
      </c>
      <c r="L299">
        <v>7770</v>
      </c>
    </row>
    <row r="300" spans="11:12" x14ac:dyDescent="0.25">
      <c r="K300" s="3">
        <v>44434</v>
      </c>
      <c r="L300">
        <v>7770</v>
      </c>
    </row>
    <row r="301" spans="11:12" x14ac:dyDescent="0.25">
      <c r="K301" s="3">
        <v>44435</v>
      </c>
      <c r="L301">
        <v>7770</v>
      </c>
    </row>
    <row r="302" spans="11:12" x14ac:dyDescent="0.25">
      <c r="K302" s="3">
        <v>44436</v>
      </c>
      <c r="L302">
        <v>7770</v>
      </c>
    </row>
    <row r="303" spans="11:12" x14ac:dyDescent="0.25">
      <c r="K303" s="3">
        <v>44437</v>
      </c>
      <c r="L303">
        <v>7770</v>
      </c>
    </row>
    <row r="304" spans="11:12" x14ac:dyDescent="0.25">
      <c r="K304" s="3">
        <v>44438</v>
      </c>
      <c r="L304">
        <v>7770</v>
      </c>
    </row>
    <row r="305" spans="11:12" x14ac:dyDescent="0.25">
      <c r="K305" s="3">
        <v>44439</v>
      </c>
      <c r="L305">
        <v>7770</v>
      </c>
    </row>
    <row r="306" spans="11:12" x14ac:dyDescent="0.25">
      <c r="K306" s="3">
        <v>44440</v>
      </c>
      <c r="L306">
        <v>7770</v>
      </c>
    </row>
    <row r="307" spans="11:12" x14ac:dyDescent="0.25">
      <c r="K307" s="3">
        <v>44441</v>
      </c>
      <c r="L307">
        <v>7770</v>
      </c>
    </row>
    <row r="308" spans="11:12" x14ac:dyDescent="0.25">
      <c r="K308" s="3">
        <v>44442</v>
      </c>
      <c r="L308">
        <v>7770</v>
      </c>
    </row>
    <row r="309" spans="11:12" x14ac:dyDescent="0.25">
      <c r="K309" s="3">
        <v>44443</v>
      </c>
      <c r="L309">
        <v>7770</v>
      </c>
    </row>
    <row r="310" spans="11:12" x14ac:dyDescent="0.25">
      <c r="K310" s="3">
        <v>44444</v>
      </c>
      <c r="L310">
        <v>7770</v>
      </c>
    </row>
    <row r="311" spans="11:12" x14ac:dyDescent="0.25">
      <c r="K311" s="3">
        <v>44445</v>
      </c>
      <c r="L311">
        <v>7770</v>
      </c>
    </row>
    <row r="312" spans="11:12" x14ac:dyDescent="0.25">
      <c r="K312" s="3">
        <v>44446</v>
      </c>
      <c r="L312">
        <v>7910</v>
      </c>
    </row>
    <row r="313" spans="11:12" x14ac:dyDescent="0.25">
      <c r="K313" s="3">
        <v>44447</v>
      </c>
      <c r="L313">
        <v>7910</v>
      </c>
    </row>
    <row r="314" spans="11:12" x14ac:dyDescent="0.25">
      <c r="K314" s="3">
        <v>44448</v>
      </c>
      <c r="L314">
        <v>7910</v>
      </c>
    </row>
    <row r="315" spans="11:12" x14ac:dyDescent="0.25">
      <c r="K315" s="3">
        <v>44449</v>
      </c>
      <c r="L315">
        <v>7910</v>
      </c>
    </row>
    <row r="316" spans="11:12" x14ac:dyDescent="0.25">
      <c r="K316" s="3">
        <v>44450</v>
      </c>
      <c r="L316">
        <v>7910</v>
      </c>
    </row>
    <row r="317" spans="11:12" x14ac:dyDescent="0.25">
      <c r="K317" s="3">
        <v>44451</v>
      </c>
      <c r="L317">
        <v>7910</v>
      </c>
    </row>
    <row r="318" spans="11:12" x14ac:dyDescent="0.25">
      <c r="K318" s="3">
        <v>44452</v>
      </c>
      <c r="L318">
        <v>7910</v>
      </c>
    </row>
    <row r="319" spans="11:12" x14ac:dyDescent="0.25">
      <c r="K319" s="3">
        <v>44453</v>
      </c>
      <c r="L319">
        <v>7910</v>
      </c>
    </row>
    <row r="320" spans="11:12" x14ac:dyDescent="0.25">
      <c r="K320" s="3">
        <v>44454</v>
      </c>
      <c r="L320">
        <v>7910</v>
      </c>
    </row>
    <row r="321" spans="11:12" x14ac:dyDescent="0.25">
      <c r="K321" s="3">
        <v>44455</v>
      </c>
      <c r="L321">
        <v>7910</v>
      </c>
    </row>
    <row r="322" spans="11:12" x14ac:dyDescent="0.25">
      <c r="K322" s="3">
        <v>44456</v>
      </c>
      <c r="L322">
        <v>7910</v>
      </c>
    </row>
    <row r="323" spans="11:12" x14ac:dyDescent="0.25">
      <c r="K323" s="3">
        <v>44457</v>
      </c>
      <c r="L323">
        <v>7910</v>
      </c>
    </row>
    <row r="324" spans="11:12" x14ac:dyDescent="0.25">
      <c r="K324" s="3">
        <v>44458</v>
      </c>
      <c r="L324">
        <v>8000</v>
      </c>
    </row>
    <row r="325" spans="11:12" x14ac:dyDescent="0.25">
      <c r="K325" s="3">
        <v>44459</v>
      </c>
      <c r="L325">
        <v>8000</v>
      </c>
    </row>
    <row r="326" spans="11:12" x14ac:dyDescent="0.25">
      <c r="K326" s="3">
        <v>44460</v>
      </c>
      <c r="L326">
        <v>8000</v>
      </c>
    </row>
    <row r="327" spans="11:12" x14ac:dyDescent="0.25">
      <c r="K327" s="3">
        <v>44461</v>
      </c>
      <c r="L327">
        <v>8000</v>
      </c>
    </row>
    <row r="328" spans="11:12" x14ac:dyDescent="0.25">
      <c r="K328" s="3">
        <v>44462</v>
      </c>
      <c r="L328">
        <v>8000</v>
      </c>
    </row>
    <row r="329" spans="11:12" x14ac:dyDescent="0.25">
      <c r="K329" s="3">
        <v>44463</v>
      </c>
      <c r="L329">
        <v>8000</v>
      </c>
    </row>
    <row r="330" spans="11:12" x14ac:dyDescent="0.25">
      <c r="K330" s="3">
        <v>44464</v>
      </c>
      <c r="L330">
        <v>8000</v>
      </c>
    </row>
    <row r="331" spans="11:12" x14ac:dyDescent="0.25">
      <c r="K331" s="3">
        <v>44465</v>
      </c>
      <c r="L331">
        <v>8000</v>
      </c>
    </row>
    <row r="332" spans="11:12" x14ac:dyDescent="0.25">
      <c r="K332" s="3">
        <v>44466</v>
      </c>
      <c r="L332">
        <v>8000</v>
      </c>
    </row>
    <row r="333" spans="11:12" x14ac:dyDescent="0.25">
      <c r="K333" s="3">
        <v>44467</v>
      </c>
      <c r="L333">
        <v>8000</v>
      </c>
    </row>
    <row r="334" spans="11:12" x14ac:dyDescent="0.25">
      <c r="K334" s="3">
        <v>44468</v>
      </c>
      <c r="L334">
        <v>8000</v>
      </c>
    </row>
    <row r="335" spans="11:12" x14ac:dyDescent="0.25">
      <c r="K335" s="3">
        <v>44469</v>
      </c>
      <c r="L335">
        <v>8000</v>
      </c>
    </row>
    <row r="336" spans="11:12" x14ac:dyDescent="0.25">
      <c r="K336" s="3">
        <v>44470</v>
      </c>
      <c r="L336">
        <v>8000</v>
      </c>
    </row>
    <row r="337" spans="11:12" x14ac:dyDescent="0.25">
      <c r="K337" s="3">
        <v>44471</v>
      </c>
      <c r="L337">
        <v>8000</v>
      </c>
    </row>
    <row r="338" spans="11:12" x14ac:dyDescent="0.25">
      <c r="K338" s="3">
        <v>44472</v>
      </c>
      <c r="L338">
        <v>8000</v>
      </c>
    </row>
    <row r="339" spans="11:12" x14ac:dyDescent="0.25">
      <c r="K339" s="3">
        <v>44473</v>
      </c>
      <c r="L339">
        <v>8000</v>
      </c>
    </row>
    <row r="340" spans="11:12" x14ac:dyDescent="0.25">
      <c r="K340" s="3">
        <v>44474</v>
      </c>
      <c r="L340">
        <v>8000</v>
      </c>
    </row>
    <row r="341" spans="11:12" x14ac:dyDescent="0.25">
      <c r="K341" s="3">
        <v>44475</v>
      </c>
      <c r="L341">
        <v>8000</v>
      </c>
    </row>
    <row r="342" spans="11:12" x14ac:dyDescent="0.25">
      <c r="K342" s="3">
        <v>44476</v>
      </c>
      <c r="L342">
        <v>8000</v>
      </c>
    </row>
    <row r="343" spans="11:12" x14ac:dyDescent="0.25">
      <c r="K343" s="3">
        <v>44477</v>
      </c>
      <c r="L343">
        <v>8000</v>
      </c>
    </row>
    <row r="344" spans="11:12" x14ac:dyDescent="0.25">
      <c r="K344" s="3">
        <v>44478</v>
      </c>
      <c r="L344">
        <v>8000</v>
      </c>
    </row>
    <row r="345" spans="11:12" x14ac:dyDescent="0.25">
      <c r="K345" s="3">
        <v>44479</v>
      </c>
      <c r="L345">
        <v>8345</v>
      </c>
    </row>
    <row r="346" spans="11:12" x14ac:dyDescent="0.25">
      <c r="K346" s="3">
        <v>44480</v>
      </c>
      <c r="L346">
        <v>8345</v>
      </c>
    </row>
    <row r="347" spans="11:12" x14ac:dyDescent="0.25">
      <c r="K347" s="3">
        <v>44481</v>
      </c>
      <c r="L347">
        <v>8345</v>
      </c>
    </row>
    <row r="348" spans="11:12" x14ac:dyDescent="0.25">
      <c r="K348" s="3">
        <v>44482</v>
      </c>
      <c r="L348">
        <v>8345</v>
      </c>
    </row>
    <row r="349" spans="11:12" x14ac:dyDescent="0.25">
      <c r="K349" s="3">
        <v>44483</v>
      </c>
      <c r="L349">
        <v>8345</v>
      </c>
    </row>
    <row r="350" spans="11:12" x14ac:dyDescent="0.25">
      <c r="K350" s="3">
        <v>44484</v>
      </c>
      <c r="L350">
        <v>8345</v>
      </c>
    </row>
    <row r="351" spans="11:12" x14ac:dyDescent="0.25">
      <c r="K351" s="3">
        <v>44485</v>
      </c>
      <c r="L351">
        <v>8345</v>
      </c>
    </row>
    <row r="352" spans="11:12" x14ac:dyDescent="0.25">
      <c r="K352" s="3">
        <v>44486</v>
      </c>
      <c r="L352">
        <v>8345</v>
      </c>
    </row>
    <row r="353" spans="11:12" x14ac:dyDescent="0.25">
      <c r="K353" s="3">
        <v>44487</v>
      </c>
      <c r="L353">
        <v>8345</v>
      </c>
    </row>
    <row r="354" spans="11:12" x14ac:dyDescent="0.25">
      <c r="K354" s="3">
        <v>44488</v>
      </c>
      <c r="L354">
        <v>8345</v>
      </c>
    </row>
    <row r="355" spans="11:12" x14ac:dyDescent="0.25">
      <c r="K355" s="3">
        <v>44489</v>
      </c>
      <c r="L355">
        <v>8345</v>
      </c>
    </row>
    <row r="356" spans="11:12" x14ac:dyDescent="0.25">
      <c r="K356" s="3">
        <v>44490</v>
      </c>
      <c r="L356">
        <v>8345</v>
      </c>
    </row>
    <row r="357" spans="11:12" x14ac:dyDescent="0.25">
      <c r="K357" s="3">
        <v>44491</v>
      </c>
      <c r="L357">
        <v>8345</v>
      </c>
    </row>
    <row r="358" spans="11:12" x14ac:dyDescent="0.25">
      <c r="K358" s="3">
        <v>44492</v>
      </c>
      <c r="L358">
        <v>8645</v>
      </c>
    </row>
    <row r="359" spans="11:12" x14ac:dyDescent="0.25">
      <c r="K359" s="3">
        <v>44493</v>
      </c>
      <c r="L359">
        <v>8645</v>
      </c>
    </row>
    <row r="360" spans="11:12" x14ac:dyDescent="0.25">
      <c r="K360" s="3">
        <v>44494</v>
      </c>
      <c r="L360">
        <v>8645</v>
      </c>
    </row>
    <row r="361" spans="11:12" x14ac:dyDescent="0.25">
      <c r="K361" s="3">
        <v>44495</v>
      </c>
      <c r="L361">
        <v>8645</v>
      </c>
    </row>
    <row r="362" spans="11:12" x14ac:dyDescent="0.25">
      <c r="K362" s="3">
        <v>44496</v>
      </c>
      <c r="L362">
        <v>8645</v>
      </c>
    </row>
    <row r="363" spans="11:12" x14ac:dyDescent="0.25">
      <c r="K363" s="3">
        <v>44497</v>
      </c>
      <c r="L363">
        <v>8645</v>
      </c>
    </row>
    <row r="364" spans="11:12" x14ac:dyDescent="0.25">
      <c r="K364" s="3">
        <v>44498</v>
      </c>
      <c r="L364">
        <v>8645</v>
      </c>
    </row>
    <row r="365" spans="11:12" x14ac:dyDescent="0.25">
      <c r="K365" s="3">
        <v>44499</v>
      </c>
      <c r="L365">
        <v>8645</v>
      </c>
    </row>
    <row r="366" spans="11:12" x14ac:dyDescent="0.25">
      <c r="K366" s="3">
        <v>44500</v>
      </c>
      <c r="L366">
        <v>8645</v>
      </c>
    </row>
    <row r="367" spans="11:12" x14ac:dyDescent="0.25">
      <c r="K367" s="3">
        <v>44501</v>
      </c>
      <c r="L367">
        <v>8645</v>
      </c>
    </row>
    <row r="368" spans="11:12" x14ac:dyDescent="0.25">
      <c r="K368" s="3">
        <v>44502</v>
      </c>
      <c r="L368">
        <v>8645</v>
      </c>
    </row>
    <row r="369" spans="11:12" x14ac:dyDescent="0.25">
      <c r="K369" s="3">
        <v>44503</v>
      </c>
      <c r="L369">
        <v>8645</v>
      </c>
    </row>
    <row r="370" spans="11:12" x14ac:dyDescent="0.25">
      <c r="K370" s="3">
        <v>44504</v>
      </c>
      <c r="L370">
        <v>8645</v>
      </c>
    </row>
    <row r="371" spans="11:12" x14ac:dyDescent="0.25">
      <c r="K371" s="3">
        <v>44505</v>
      </c>
      <c r="L371">
        <v>8645</v>
      </c>
    </row>
    <row r="372" spans="11:12" x14ac:dyDescent="0.25">
      <c r="K372" s="3">
        <v>44506</v>
      </c>
      <c r="L372">
        <v>8645</v>
      </c>
    </row>
    <row r="373" spans="11:12" x14ac:dyDescent="0.25">
      <c r="K373" s="3">
        <v>44507</v>
      </c>
      <c r="L373">
        <v>8645</v>
      </c>
    </row>
    <row r="374" spans="11:12" x14ac:dyDescent="0.25">
      <c r="K374" s="3">
        <v>44508</v>
      </c>
      <c r="L374">
        <v>8645</v>
      </c>
    </row>
    <row r="375" spans="11:12" x14ac:dyDescent="0.25">
      <c r="K375" s="3">
        <v>44509</v>
      </c>
      <c r="L375">
        <v>8645</v>
      </c>
    </row>
    <row r="376" spans="11:12" x14ac:dyDescent="0.25">
      <c r="K376" s="3">
        <v>44510</v>
      </c>
      <c r="L376">
        <v>8645</v>
      </c>
    </row>
    <row r="377" spans="11:12" x14ac:dyDescent="0.25">
      <c r="K377" s="3">
        <v>44511</v>
      </c>
      <c r="L377">
        <v>8645</v>
      </c>
    </row>
    <row r="378" spans="11:12" x14ac:dyDescent="0.25">
      <c r="K378" s="3">
        <v>44512</v>
      </c>
      <c r="L378">
        <v>8645</v>
      </c>
    </row>
    <row r="379" spans="11:12" x14ac:dyDescent="0.25">
      <c r="K379" s="3">
        <v>44513</v>
      </c>
      <c r="L379">
        <v>8645</v>
      </c>
    </row>
    <row r="380" spans="11:12" x14ac:dyDescent="0.25">
      <c r="K380" s="3">
        <v>44514</v>
      </c>
      <c r="L380">
        <v>8645</v>
      </c>
    </row>
    <row r="381" spans="11:12" x14ac:dyDescent="0.25">
      <c r="K381" s="3">
        <v>44515</v>
      </c>
      <c r="L381">
        <v>8645</v>
      </c>
    </row>
    <row r="382" spans="11:12" x14ac:dyDescent="0.25">
      <c r="K382" s="3">
        <v>44516</v>
      </c>
      <c r="L382">
        <v>8645</v>
      </c>
    </row>
    <row r="383" spans="11:12" x14ac:dyDescent="0.25">
      <c r="K383" s="3">
        <v>44517</v>
      </c>
      <c r="L383">
        <v>8645</v>
      </c>
    </row>
    <row r="384" spans="11:12" x14ac:dyDescent="0.25">
      <c r="K384" s="3">
        <v>44518</v>
      </c>
      <c r="L384">
        <v>8645</v>
      </c>
    </row>
    <row r="385" spans="11:12" x14ac:dyDescent="0.25">
      <c r="K385" s="3">
        <v>44519</v>
      </c>
      <c r="L385">
        <v>8645</v>
      </c>
    </row>
    <row r="386" spans="11:12" x14ac:dyDescent="0.25">
      <c r="K386" s="3">
        <v>44520</v>
      </c>
      <c r="L386">
        <v>8550</v>
      </c>
    </row>
    <row r="387" spans="11:12" x14ac:dyDescent="0.25">
      <c r="K387" s="3">
        <v>44521</v>
      </c>
      <c r="L387">
        <v>8550</v>
      </c>
    </row>
    <row r="388" spans="11:12" x14ac:dyDescent="0.25">
      <c r="K388" s="3">
        <v>44522</v>
      </c>
      <c r="L388">
        <v>8550</v>
      </c>
    </row>
    <row r="389" spans="11:12" x14ac:dyDescent="0.25">
      <c r="K389" s="3">
        <v>44523</v>
      </c>
      <c r="L389">
        <v>8550</v>
      </c>
    </row>
    <row r="390" spans="11:12" x14ac:dyDescent="0.25">
      <c r="K390" s="3">
        <v>44524</v>
      </c>
      <c r="L390">
        <v>8550</v>
      </c>
    </row>
    <row r="391" spans="11:12" x14ac:dyDescent="0.25">
      <c r="K391" s="3">
        <v>44525</v>
      </c>
      <c r="L391">
        <v>8550</v>
      </c>
    </row>
    <row r="392" spans="11:12" x14ac:dyDescent="0.25">
      <c r="K392" s="3">
        <v>44526</v>
      </c>
      <c r="L392">
        <v>8550</v>
      </c>
    </row>
    <row r="393" spans="11:12" x14ac:dyDescent="0.25">
      <c r="K393" s="3">
        <v>44527</v>
      </c>
      <c r="L393">
        <v>8550</v>
      </c>
    </row>
    <row r="394" spans="11:12" x14ac:dyDescent="0.25">
      <c r="K394" s="3">
        <v>44528</v>
      </c>
      <c r="L394">
        <v>8550</v>
      </c>
    </row>
    <row r="395" spans="11:12" x14ac:dyDescent="0.25">
      <c r="K395" s="3">
        <v>44529</v>
      </c>
      <c r="L395">
        <v>8550</v>
      </c>
    </row>
    <row r="396" spans="11:12" x14ac:dyDescent="0.25">
      <c r="K396" s="3">
        <v>44530</v>
      </c>
      <c r="L396">
        <v>8550</v>
      </c>
    </row>
    <row r="397" spans="11:12" x14ac:dyDescent="0.25">
      <c r="K397" s="3">
        <v>44531</v>
      </c>
      <c r="L397">
        <v>8550</v>
      </c>
    </row>
    <row r="398" spans="11:12" x14ac:dyDescent="0.25">
      <c r="K398" s="3">
        <v>44532</v>
      </c>
      <c r="L398">
        <v>8550</v>
      </c>
    </row>
    <row r="399" spans="11:12" x14ac:dyDescent="0.25">
      <c r="K399" s="3">
        <v>44533</v>
      </c>
      <c r="L399">
        <v>8550</v>
      </c>
    </row>
    <row r="400" spans="11:12" x14ac:dyDescent="0.25">
      <c r="K400" s="3">
        <v>44534</v>
      </c>
      <c r="L400">
        <v>8120</v>
      </c>
    </row>
    <row r="401" spans="11:12" x14ac:dyDescent="0.25">
      <c r="K401" s="3">
        <v>44535</v>
      </c>
      <c r="L401">
        <v>8120</v>
      </c>
    </row>
    <row r="402" spans="11:12" x14ac:dyDescent="0.25">
      <c r="K402" s="3">
        <v>44536</v>
      </c>
      <c r="L402">
        <v>8120</v>
      </c>
    </row>
    <row r="403" spans="11:12" x14ac:dyDescent="0.25">
      <c r="K403" s="3">
        <v>44537</v>
      </c>
      <c r="L403">
        <v>8120</v>
      </c>
    </row>
    <row r="404" spans="11:12" x14ac:dyDescent="0.25">
      <c r="K404" s="3">
        <v>44538</v>
      </c>
      <c r="L404">
        <v>8120</v>
      </c>
    </row>
  </sheetData>
  <sortState xmlns:xlrd2="http://schemas.microsoft.com/office/spreadsheetml/2017/richdata2" ref="K2:K404">
    <sortCondition ref="K1:K404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545A-A768-431F-8FA4-F53548FAB8E9}">
  <dimension ref="A1:L266"/>
  <sheetViews>
    <sheetView workbookViewId="0">
      <selection activeCell="I1" activeCellId="1" sqref="A1:A1048576 I1:I1048576"/>
    </sheetView>
  </sheetViews>
  <sheetFormatPr defaultRowHeight="13.8" x14ac:dyDescent="0.25"/>
  <cols>
    <col min="1" max="1" width="11.21875" style="3" bestFit="1" customWidth="1"/>
    <col min="8" max="8" width="10" bestFit="1" customWidth="1"/>
    <col min="11" max="11" width="11.21875" style="3" bestFit="1" customWidth="1"/>
  </cols>
  <sheetData>
    <row r="1" spans="1:12" x14ac:dyDescent="0.25">
      <c r="A1" s="3" t="s">
        <v>261</v>
      </c>
      <c r="B1" t="s">
        <v>260</v>
      </c>
      <c r="C1" t="s">
        <v>259</v>
      </c>
      <c r="D1" t="s">
        <v>258</v>
      </c>
      <c r="E1" t="s">
        <v>257</v>
      </c>
      <c r="F1" t="s">
        <v>256</v>
      </c>
      <c r="G1" t="s">
        <v>255</v>
      </c>
      <c r="H1" t="s">
        <v>813</v>
      </c>
      <c r="I1" t="s">
        <v>809</v>
      </c>
      <c r="K1" s="3" t="s">
        <v>261</v>
      </c>
      <c r="L1" t="s">
        <v>260</v>
      </c>
    </row>
    <row r="2" spans="1:12" x14ac:dyDescent="0.25">
      <c r="A2" s="3">
        <v>44538</v>
      </c>
      <c r="B2">
        <v>72.09</v>
      </c>
      <c r="C2">
        <v>71.86</v>
      </c>
      <c r="D2">
        <v>72.78</v>
      </c>
      <c r="E2">
        <v>70.92</v>
      </c>
      <c r="F2" t="s">
        <v>254</v>
      </c>
      <c r="G2" s="1">
        <v>5.9999999999999995E-4</v>
      </c>
      <c r="H2">
        <f>VLOOKUP(A2,K:L,2,0)</f>
        <v>6.3491</v>
      </c>
      <c r="I2">
        <f>B2*H2</f>
        <v>457.70661900000005</v>
      </c>
      <c r="K2" s="3">
        <v>44538</v>
      </c>
      <c r="L2">
        <v>6.3491</v>
      </c>
    </row>
    <row r="3" spans="1:12" x14ac:dyDescent="0.25">
      <c r="A3" s="3">
        <v>44537</v>
      </c>
      <c r="B3">
        <v>72.05</v>
      </c>
      <c r="C3">
        <v>69.72</v>
      </c>
      <c r="D3">
        <v>73.03</v>
      </c>
      <c r="E3">
        <v>69.52</v>
      </c>
      <c r="F3" t="s">
        <v>254</v>
      </c>
      <c r="G3" s="1">
        <v>3.6799999999999999E-2</v>
      </c>
      <c r="H3">
        <f t="shared" ref="H3:H66" si="0">VLOOKUP(A3,K:L,2,0)</f>
        <v>6.3657000000000004</v>
      </c>
      <c r="I3">
        <f t="shared" ref="I3:I66" si="1">B3*H3</f>
        <v>458.648685</v>
      </c>
      <c r="K3" s="3">
        <v>44537</v>
      </c>
      <c r="L3">
        <v>6.3657000000000004</v>
      </c>
    </row>
    <row r="4" spans="1:12" x14ac:dyDescent="0.25">
      <c r="A4" s="3">
        <v>44536</v>
      </c>
      <c r="B4">
        <v>69.489999999999995</v>
      </c>
      <c r="C4">
        <v>67.02</v>
      </c>
      <c r="D4">
        <v>70.150000000000006</v>
      </c>
      <c r="E4">
        <v>66.72</v>
      </c>
      <c r="F4" t="s">
        <v>757</v>
      </c>
      <c r="G4" s="1">
        <v>4.87E-2</v>
      </c>
      <c r="H4">
        <f t="shared" si="0"/>
        <v>6.3756000000000004</v>
      </c>
      <c r="I4">
        <f t="shared" si="1"/>
        <v>443.04044399999998</v>
      </c>
      <c r="K4" s="3">
        <v>44536</v>
      </c>
      <c r="L4">
        <v>6.3756000000000004</v>
      </c>
    </row>
    <row r="5" spans="1:12" x14ac:dyDescent="0.25">
      <c r="A5" s="3">
        <v>44533</v>
      </c>
      <c r="B5">
        <v>66.260000000000005</v>
      </c>
      <c r="C5">
        <v>67.5</v>
      </c>
      <c r="D5">
        <v>69.22</v>
      </c>
      <c r="E5">
        <v>65.599999999999994</v>
      </c>
      <c r="F5" t="s">
        <v>756</v>
      </c>
      <c r="G5" s="1">
        <v>-3.5999999999999999E-3</v>
      </c>
      <c r="H5">
        <f t="shared" si="0"/>
        <v>6.3764000000000003</v>
      </c>
      <c r="I5">
        <f t="shared" si="1"/>
        <v>422.50026400000007</v>
      </c>
      <c r="K5" s="3">
        <v>44533</v>
      </c>
      <c r="L5">
        <v>6.3764000000000003</v>
      </c>
    </row>
    <row r="6" spans="1:12" x14ac:dyDescent="0.25">
      <c r="A6" s="3">
        <v>44532</v>
      </c>
      <c r="B6">
        <v>66.5</v>
      </c>
      <c r="C6">
        <v>65.63</v>
      </c>
      <c r="D6">
        <v>67.489999999999995</v>
      </c>
      <c r="E6">
        <v>62.43</v>
      </c>
      <c r="F6" t="s">
        <v>755</v>
      </c>
      <c r="G6" s="1">
        <v>1.4200000000000001E-2</v>
      </c>
      <c r="H6">
        <f t="shared" si="0"/>
        <v>6.3762999999999996</v>
      </c>
      <c r="I6">
        <f t="shared" si="1"/>
        <v>424.02394999999996</v>
      </c>
      <c r="K6" s="3">
        <v>44532</v>
      </c>
      <c r="L6">
        <v>6.3762999999999996</v>
      </c>
    </row>
    <row r="7" spans="1:12" x14ac:dyDescent="0.25">
      <c r="A7" s="3">
        <v>44531</v>
      </c>
      <c r="B7">
        <v>65.569999999999993</v>
      </c>
      <c r="C7">
        <v>67.010000000000005</v>
      </c>
      <c r="D7">
        <v>69.489999999999995</v>
      </c>
      <c r="E7">
        <v>64.84</v>
      </c>
      <c r="F7" t="s">
        <v>754</v>
      </c>
      <c r="G7" s="1">
        <v>-9.1999999999999998E-3</v>
      </c>
      <c r="H7">
        <f t="shared" si="0"/>
        <v>6.3673000000000002</v>
      </c>
      <c r="I7">
        <f t="shared" si="1"/>
        <v>417.50386099999997</v>
      </c>
      <c r="K7" s="3">
        <v>44531</v>
      </c>
      <c r="L7">
        <v>6.3673000000000002</v>
      </c>
    </row>
    <row r="8" spans="1:12" x14ac:dyDescent="0.25">
      <c r="A8" s="3">
        <v>44530</v>
      </c>
      <c r="B8">
        <v>66.180000000000007</v>
      </c>
      <c r="C8">
        <v>70.040000000000006</v>
      </c>
      <c r="D8">
        <v>71.22</v>
      </c>
      <c r="E8">
        <v>64.430000000000007</v>
      </c>
      <c r="F8" t="s">
        <v>753</v>
      </c>
      <c r="G8" s="1">
        <v>-5.3900000000000003E-2</v>
      </c>
      <c r="H8">
        <f t="shared" si="0"/>
        <v>6.3639999999999999</v>
      </c>
      <c r="I8">
        <f t="shared" si="1"/>
        <v>421.16952000000003</v>
      </c>
      <c r="K8" s="3">
        <v>44530</v>
      </c>
      <c r="L8">
        <v>6.3639999999999999</v>
      </c>
    </row>
    <row r="9" spans="1:12" x14ac:dyDescent="0.25">
      <c r="A9" s="3">
        <v>44529</v>
      </c>
      <c r="B9">
        <v>69.95</v>
      </c>
      <c r="C9">
        <v>69.23</v>
      </c>
      <c r="D9">
        <v>72.930000000000007</v>
      </c>
      <c r="E9">
        <v>68.86</v>
      </c>
      <c r="F9" t="s">
        <v>752</v>
      </c>
      <c r="G9" s="1">
        <v>2.64E-2</v>
      </c>
      <c r="H9">
        <f t="shared" si="0"/>
        <v>6.3875000000000002</v>
      </c>
      <c r="I9">
        <f t="shared" si="1"/>
        <v>446.80562500000002</v>
      </c>
      <c r="K9" s="3">
        <v>44529</v>
      </c>
      <c r="L9">
        <v>6.3875000000000002</v>
      </c>
    </row>
    <row r="10" spans="1:12" x14ac:dyDescent="0.25">
      <c r="A10" s="3">
        <v>44526</v>
      </c>
      <c r="B10">
        <v>68.150000000000006</v>
      </c>
      <c r="C10">
        <v>78.34</v>
      </c>
      <c r="D10">
        <v>78.650000000000006</v>
      </c>
      <c r="E10">
        <v>67.400000000000006</v>
      </c>
      <c r="F10" t="s">
        <v>751</v>
      </c>
      <c r="G10" s="1">
        <v>-0.1196</v>
      </c>
      <c r="H10">
        <f t="shared" si="0"/>
        <v>6.3924000000000003</v>
      </c>
      <c r="I10">
        <f t="shared" si="1"/>
        <v>435.64206000000007</v>
      </c>
      <c r="K10" s="3">
        <v>44526</v>
      </c>
      <c r="L10">
        <v>6.3924000000000003</v>
      </c>
    </row>
    <row r="11" spans="1:12" x14ac:dyDescent="0.25">
      <c r="A11" s="3">
        <v>44525</v>
      </c>
      <c r="B11">
        <v>77.41</v>
      </c>
      <c r="C11">
        <v>78.38</v>
      </c>
      <c r="D11">
        <v>78.650000000000006</v>
      </c>
      <c r="E11">
        <v>77.28</v>
      </c>
      <c r="F11" t="s">
        <v>254</v>
      </c>
      <c r="G11" s="1">
        <v>-1.2500000000000001E-2</v>
      </c>
      <c r="H11">
        <f t="shared" si="0"/>
        <v>6.3860000000000001</v>
      </c>
      <c r="I11">
        <f t="shared" si="1"/>
        <v>494.34026</v>
      </c>
      <c r="K11" s="3">
        <v>44525</v>
      </c>
      <c r="L11">
        <v>6.3860000000000001</v>
      </c>
    </row>
    <row r="12" spans="1:12" x14ac:dyDescent="0.25">
      <c r="A12" s="3">
        <v>44524</v>
      </c>
      <c r="B12">
        <v>78.39</v>
      </c>
      <c r="C12">
        <v>78.48</v>
      </c>
      <c r="D12">
        <v>79.23</v>
      </c>
      <c r="E12">
        <v>77.98</v>
      </c>
      <c r="F12" t="s">
        <v>750</v>
      </c>
      <c r="G12" s="1">
        <v>-1.4E-3</v>
      </c>
      <c r="H12">
        <f t="shared" si="0"/>
        <v>6.3917000000000002</v>
      </c>
      <c r="I12">
        <f t="shared" si="1"/>
        <v>501.04536300000001</v>
      </c>
      <c r="K12" s="3">
        <v>44524</v>
      </c>
      <c r="L12">
        <v>6.3917000000000002</v>
      </c>
    </row>
    <row r="13" spans="1:12" x14ac:dyDescent="0.25">
      <c r="A13" s="3">
        <v>44523</v>
      </c>
      <c r="B13">
        <v>78.5</v>
      </c>
      <c r="C13">
        <v>76.459999999999994</v>
      </c>
      <c r="D13">
        <v>78.86</v>
      </c>
      <c r="E13">
        <v>75.3</v>
      </c>
      <c r="F13" t="s">
        <v>749</v>
      </c>
      <c r="G13" s="1">
        <v>2.2800000000000001E-2</v>
      </c>
      <c r="H13">
        <f t="shared" si="0"/>
        <v>6.391</v>
      </c>
      <c r="I13">
        <f t="shared" si="1"/>
        <v>501.69350000000003</v>
      </c>
      <c r="K13" s="3">
        <v>44523</v>
      </c>
      <c r="L13">
        <v>6.391</v>
      </c>
    </row>
    <row r="14" spans="1:12" x14ac:dyDescent="0.25">
      <c r="A14" s="3">
        <v>44522</v>
      </c>
      <c r="B14">
        <v>76.75</v>
      </c>
      <c r="C14">
        <v>75.75</v>
      </c>
      <c r="D14">
        <v>77.16</v>
      </c>
      <c r="E14">
        <v>74.760000000000005</v>
      </c>
      <c r="F14" t="s">
        <v>748</v>
      </c>
      <c r="G14" s="1">
        <v>8.5000000000000006E-3</v>
      </c>
      <c r="H14">
        <f t="shared" si="0"/>
        <v>6.3841999999999999</v>
      </c>
      <c r="I14">
        <f t="shared" si="1"/>
        <v>489.98734999999999</v>
      </c>
      <c r="K14" s="3">
        <v>44522</v>
      </c>
      <c r="L14">
        <v>6.3841999999999999</v>
      </c>
    </row>
    <row r="15" spans="1:12" x14ac:dyDescent="0.25">
      <c r="A15" s="3">
        <v>44519</v>
      </c>
      <c r="B15">
        <v>76.099999999999994</v>
      </c>
      <c r="C15">
        <v>78.760000000000005</v>
      </c>
      <c r="D15">
        <v>79.92</v>
      </c>
      <c r="E15">
        <v>75.37</v>
      </c>
      <c r="F15" t="s">
        <v>747</v>
      </c>
      <c r="G15" s="1">
        <v>-3.6799999999999999E-2</v>
      </c>
      <c r="H15">
        <f t="shared" si="0"/>
        <v>6.3863000000000003</v>
      </c>
      <c r="I15">
        <f t="shared" si="1"/>
        <v>485.99743000000001</v>
      </c>
      <c r="K15" s="3">
        <v>44519</v>
      </c>
      <c r="L15">
        <v>6.3863000000000003</v>
      </c>
    </row>
    <row r="16" spans="1:12" x14ac:dyDescent="0.25">
      <c r="A16" s="3">
        <v>44518</v>
      </c>
      <c r="B16">
        <v>79.010000000000005</v>
      </c>
      <c r="C16">
        <v>78.34</v>
      </c>
      <c r="D16">
        <v>79.36</v>
      </c>
      <c r="E16">
        <v>77.08</v>
      </c>
      <c r="F16" t="s">
        <v>746</v>
      </c>
      <c r="G16" s="1">
        <v>8.3000000000000001E-3</v>
      </c>
      <c r="H16">
        <f t="shared" si="0"/>
        <v>6.3851000000000004</v>
      </c>
      <c r="I16">
        <f t="shared" si="1"/>
        <v>504.48675100000008</v>
      </c>
      <c r="K16" s="3">
        <v>44518</v>
      </c>
      <c r="L16">
        <v>6.3851000000000004</v>
      </c>
    </row>
    <row r="17" spans="1:12" x14ac:dyDescent="0.25">
      <c r="A17" s="3">
        <v>44517</v>
      </c>
      <c r="B17">
        <v>78.36</v>
      </c>
      <c r="C17">
        <v>80.540000000000006</v>
      </c>
      <c r="D17">
        <v>80.69</v>
      </c>
      <c r="E17">
        <v>77.69</v>
      </c>
      <c r="F17" t="s">
        <v>745</v>
      </c>
      <c r="G17" s="1">
        <v>-2.9700000000000001E-2</v>
      </c>
      <c r="H17">
        <f t="shared" si="0"/>
        <v>6.3775000000000004</v>
      </c>
      <c r="I17">
        <f t="shared" si="1"/>
        <v>499.74090000000001</v>
      </c>
      <c r="K17" s="3">
        <v>44517</v>
      </c>
      <c r="L17">
        <v>6.3775000000000004</v>
      </c>
    </row>
    <row r="18" spans="1:12" x14ac:dyDescent="0.25">
      <c r="A18" s="3">
        <v>44516</v>
      </c>
      <c r="B18">
        <v>80.760000000000005</v>
      </c>
      <c r="C18">
        <v>80.930000000000007</v>
      </c>
      <c r="D18">
        <v>81.81</v>
      </c>
      <c r="E18">
        <v>80.03</v>
      </c>
      <c r="F18" t="s">
        <v>744</v>
      </c>
      <c r="G18" s="1">
        <v>-1.5E-3</v>
      </c>
      <c r="H18">
        <f t="shared" si="0"/>
        <v>6.3918999999999997</v>
      </c>
      <c r="I18">
        <f t="shared" si="1"/>
        <v>516.20984399999998</v>
      </c>
      <c r="K18" s="3">
        <v>44516</v>
      </c>
      <c r="L18">
        <v>6.3918999999999997</v>
      </c>
    </row>
    <row r="19" spans="1:12" x14ac:dyDescent="0.25">
      <c r="A19" s="3">
        <v>44515</v>
      </c>
      <c r="B19">
        <v>80.88</v>
      </c>
      <c r="C19">
        <v>80.66</v>
      </c>
      <c r="D19">
        <v>81.2</v>
      </c>
      <c r="E19">
        <v>79.3</v>
      </c>
      <c r="F19" t="s">
        <v>743</v>
      </c>
      <c r="G19" s="1">
        <v>1.1000000000000001E-3</v>
      </c>
      <c r="H19">
        <f t="shared" si="0"/>
        <v>6.3823999999999996</v>
      </c>
      <c r="I19">
        <f t="shared" si="1"/>
        <v>516.20851199999993</v>
      </c>
      <c r="K19" s="3">
        <v>44515</v>
      </c>
      <c r="L19">
        <v>6.3823999999999996</v>
      </c>
    </row>
    <row r="20" spans="1:12" x14ac:dyDescent="0.25">
      <c r="A20" s="3">
        <v>44512</v>
      </c>
      <c r="B20">
        <v>80.790000000000006</v>
      </c>
      <c r="C20">
        <v>81.209999999999994</v>
      </c>
      <c r="D20">
        <v>81.62</v>
      </c>
      <c r="E20">
        <v>79.78</v>
      </c>
      <c r="F20" t="s">
        <v>742</v>
      </c>
      <c r="G20" s="1">
        <v>-9.7999999999999997E-3</v>
      </c>
      <c r="H20">
        <f t="shared" si="0"/>
        <v>6.3787000000000003</v>
      </c>
      <c r="I20">
        <f t="shared" si="1"/>
        <v>515.33517300000005</v>
      </c>
      <c r="K20" s="3">
        <v>44512</v>
      </c>
      <c r="L20">
        <v>6.3787000000000003</v>
      </c>
    </row>
    <row r="21" spans="1:12" x14ac:dyDescent="0.25">
      <c r="A21" s="3">
        <v>44511</v>
      </c>
      <c r="B21">
        <v>81.59</v>
      </c>
      <c r="C21">
        <v>81.41</v>
      </c>
      <c r="D21">
        <v>82.33</v>
      </c>
      <c r="E21">
        <v>80.2</v>
      </c>
      <c r="F21" t="s">
        <v>741</v>
      </c>
      <c r="G21" s="1">
        <v>3.0999999999999999E-3</v>
      </c>
      <c r="H21">
        <f t="shared" si="0"/>
        <v>6.3898000000000001</v>
      </c>
      <c r="I21">
        <f t="shared" si="1"/>
        <v>521.34378200000003</v>
      </c>
      <c r="K21" s="3">
        <v>44511</v>
      </c>
      <c r="L21">
        <v>6.3898000000000001</v>
      </c>
    </row>
    <row r="22" spans="1:12" x14ac:dyDescent="0.25">
      <c r="A22" s="3">
        <v>44510</v>
      </c>
      <c r="B22">
        <v>81.34</v>
      </c>
      <c r="C22">
        <v>84.53</v>
      </c>
      <c r="D22">
        <v>84.97</v>
      </c>
      <c r="E22">
        <v>80.81</v>
      </c>
      <c r="F22" t="s">
        <v>740</v>
      </c>
      <c r="G22" s="1">
        <v>-3.3399999999999999E-2</v>
      </c>
      <c r="H22">
        <f t="shared" si="0"/>
        <v>6.3882000000000003</v>
      </c>
      <c r="I22">
        <f t="shared" si="1"/>
        <v>519.61618800000008</v>
      </c>
      <c r="K22" s="3">
        <v>44510</v>
      </c>
      <c r="L22">
        <v>6.3882000000000003</v>
      </c>
    </row>
    <row r="23" spans="1:12" x14ac:dyDescent="0.25">
      <c r="A23" s="3">
        <v>44509</v>
      </c>
      <c r="B23">
        <v>84.15</v>
      </c>
      <c r="C23">
        <v>82.16</v>
      </c>
      <c r="D23">
        <v>84.63</v>
      </c>
      <c r="E23">
        <v>81.78</v>
      </c>
      <c r="F23" t="s">
        <v>739</v>
      </c>
      <c r="G23" s="1">
        <v>2.7099999999999999E-2</v>
      </c>
      <c r="H23">
        <f t="shared" si="0"/>
        <v>6.3916000000000004</v>
      </c>
      <c r="I23">
        <f t="shared" si="1"/>
        <v>537.85314000000005</v>
      </c>
      <c r="K23" s="3">
        <v>44509</v>
      </c>
      <c r="L23">
        <v>6.3916000000000004</v>
      </c>
    </row>
    <row r="24" spans="1:12" x14ac:dyDescent="0.25">
      <c r="A24" s="3">
        <v>44508</v>
      </c>
      <c r="B24">
        <v>81.93</v>
      </c>
      <c r="C24">
        <v>81.13</v>
      </c>
      <c r="D24">
        <v>82.67</v>
      </c>
      <c r="E24">
        <v>81.05</v>
      </c>
      <c r="F24" t="s">
        <v>738</v>
      </c>
      <c r="G24" s="1">
        <v>8.0999999999999996E-3</v>
      </c>
      <c r="H24">
        <f t="shared" si="0"/>
        <v>6.3902000000000001</v>
      </c>
      <c r="I24">
        <f t="shared" si="1"/>
        <v>523.5490860000001</v>
      </c>
      <c r="K24" s="3">
        <v>44508</v>
      </c>
      <c r="L24">
        <v>6.3902000000000001</v>
      </c>
    </row>
    <row r="25" spans="1:12" x14ac:dyDescent="0.25">
      <c r="A25" s="3">
        <v>44505</v>
      </c>
      <c r="B25">
        <v>81.27</v>
      </c>
      <c r="C25">
        <v>79.37</v>
      </c>
      <c r="D25">
        <v>81.8</v>
      </c>
      <c r="E25">
        <v>78.959999999999994</v>
      </c>
      <c r="F25" t="s">
        <v>737</v>
      </c>
      <c r="G25" s="1">
        <v>3.1199999999999999E-2</v>
      </c>
      <c r="H25">
        <f t="shared" si="0"/>
        <v>6.3979999999999997</v>
      </c>
      <c r="I25">
        <f t="shared" si="1"/>
        <v>519.96545999999989</v>
      </c>
      <c r="K25" s="3">
        <v>44505</v>
      </c>
      <c r="L25">
        <v>6.3979999999999997</v>
      </c>
    </row>
    <row r="26" spans="1:12" x14ac:dyDescent="0.25">
      <c r="A26" s="3">
        <v>44504</v>
      </c>
      <c r="B26">
        <v>78.81</v>
      </c>
      <c r="C26">
        <v>80.180000000000007</v>
      </c>
      <c r="D26">
        <v>83.42</v>
      </c>
      <c r="E26">
        <v>78.25</v>
      </c>
      <c r="F26" t="s">
        <v>736</v>
      </c>
      <c r="G26" s="1">
        <v>-2.5399999999999999E-2</v>
      </c>
      <c r="H26">
        <f t="shared" si="0"/>
        <v>6.3970000000000002</v>
      </c>
      <c r="I26">
        <f t="shared" si="1"/>
        <v>504.14757000000003</v>
      </c>
      <c r="K26" s="3">
        <v>44504</v>
      </c>
      <c r="L26">
        <v>6.3970000000000002</v>
      </c>
    </row>
    <row r="27" spans="1:12" x14ac:dyDescent="0.25">
      <c r="A27" s="3">
        <v>44503</v>
      </c>
      <c r="B27">
        <v>80.86</v>
      </c>
      <c r="C27">
        <v>83.07</v>
      </c>
      <c r="D27">
        <v>83.08</v>
      </c>
      <c r="E27">
        <v>79.69</v>
      </c>
      <c r="F27" t="s">
        <v>735</v>
      </c>
      <c r="G27" s="1">
        <v>-3.6299999999999999E-2</v>
      </c>
      <c r="H27">
        <f t="shared" si="0"/>
        <v>6.4061000000000003</v>
      </c>
      <c r="I27">
        <f t="shared" si="1"/>
        <v>517.99724600000002</v>
      </c>
      <c r="K27" s="3">
        <v>44503</v>
      </c>
      <c r="L27">
        <v>6.4061000000000003</v>
      </c>
    </row>
    <row r="28" spans="1:12" x14ac:dyDescent="0.25">
      <c r="A28" s="3">
        <v>44502</v>
      </c>
      <c r="B28">
        <v>83.91</v>
      </c>
      <c r="C28">
        <v>83.87</v>
      </c>
      <c r="D28">
        <v>84.41</v>
      </c>
      <c r="E28">
        <v>82.92</v>
      </c>
      <c r="F28" t="s">
        <v>734</v>
      </c>
      <c r="G28" s="1">
        <v>-1.6999999999999999E-3</v>
      </c>
      <c r="H28">
        <f t="shared" si="0"/>
        <v>6.3994999999999997</v>
      </c>
      <c r="I28">
        <f t="shared" si="1"/>
        <v>536.98204499999997</v>
      </c>
      <c r="K28" s="3">
        <v>44502</v>
      </c>
      <c r="L28">
        <v>6.3994999999999997</v>
      </c>
    </row>
    <row r="29" spans="1:12" x14ac:dyDescent="0.25">
      <c r="A29" s="3">
        <v>44501</v>
      </c>
      <c r="B29">
        <v>84.05</v>
      </c>
      <c r="C29">
        <v>83.36</v>
      </c>
      <c r="D29">
        <v>84.88</v>
      </c>
      <c r="E29">
        <v>82.74</v>
      </c>
      <c r="F29" t="s">
        <v>733</v>
      </c>
      <c r="G29" s="1">
        <v>5.7000000000000002E-3</v>
      </c>
      <c r="H29">
        <f t="shared" si="0"/>
        <v>6.3971999999999998</v>
      </c>
      <c r="I29">
        <f t="shared" si="1"/>
        <v>537.68466000000001</v>
      </c>
      <c r="K29" s="3">
        <v>44501</v>
      </c>
      <c r="L29">
        <v>6.3971999999999998</v>
      </c>
    </row>
    <row r="30" spans="1:12" x14ac:dyDescent="0.25">
      <c r="A30" s="3">
        <v>44498</v>
      </c>
      <c r="B30">
        <v>83.57</v>
      </c>
      <c r="C30">
        <v>83.09</v>
      </c>
      <c r="D30">
        <v>83.74</v>
      </c>
      <c r="E30">
        <v>81.41</v>
      </c>
      <c r="F30" t="s">
        <v>732</v>
      </c>
      <c r="G30" s="1">
        <v>9.1999999999999998E-3</v>
      </c>
      <c r="H30">
        <f t="shared" si="0"/>
        <v>6.4050000000000002</v>
      </c>
      <c r="I30">
        <f t="shared" si="1"/>
        <v>535.26585</v>
      </c>
      <c r="K30" s="3">
        <v>44498</v>
      </c>
      <c r="L30">
        <v>6.4050000000000002</v>
      </c>
    </row>
    <row r="31" spans="1:12" x14ac:dyDescent="0.25">
      <c r="A31" s="3">
        <v>44497</v>
      </c>
      <c r="B31">
        <v>82.81</v>
      </c>
      <c r="C31">
        <v>82.25</v>
      </c>
      <c r="D31">
        <v>83.21</v>
      </c>
      <c r="E31">
        <v>80.58</v>
      </c>
      <c r="F31" t="s">
        <v>731</v>
      </c>
      <c r="G31" s="1">
        <v>1.8E-3</v>
      </c>
      <c r="H31">
        <f t="shared" si="0"/>
        <v>6.3917000000000002</v>
      </c>
      <c r="I31">
        <f t="shared" si="1"/>
        <v>529.29667700000005</v>
      </c>
      <c r="K31" s="3">
        <v>44497</v>
      </c>
      <c r="L31">
        <v>6.3917000000000002</v>
      </c>
    </row>
    <row r="32" spans="1:12" x14ac:dyDescent="0.25">
      <c r="A32" s="3">
        <v>44496</v>
      </c>
      <c r="B32">
        <v>82.66</v>
      </c>
      <c r="C32">
        <v>84.39</v>
      </c>
      <c r="D32">
        <v>84.51</v>
      </c>
      <c r="E32">
        <v>82.01</v>
      </c>
      <c r="F32" t="s">
        <v>730</v>
      </c>
      <c r="G32" s="1">
        <v>-2.35E-2</v>
      </c>
      <c r="H32">
        <f t="shared" si="0"/>
        <v>6.3914999999999997</v>
      </c>
      <c r="I32">
        <f t="shared" si="1"/>
        <v>528.32138999999995</v>
      </c>
      <c r="K32" s="3">
        <v>44496</v>
      </c>
      <c r="L32">
        <v>6.3914999999999997</v>
      </c>
    </row>
    <row r="33" spans="1:12" x14ac:dyDescent="0.25">
      <c r="A33" s="3">
        <v>44495</v>
      </c>
      <c r="B33">
        <v>84.65</v>
      </c>
      <c r="C33">
        <v>83.72</v>
      </c>
      <c r="D33">
        <v>84.88</v>
      </c>
      <c r="E33">
        <v>82.97</v>
      </c>
      <c r="F33" t="s">
        <v>729</v>
      </c>
      <c r="G33" s="1">
        <v>1.06E-2</v>
      </c>
      <c r="H33">
        <f t="shared" si="0"/>
        <v>6.3819999999999997</v>
      </c>
      <c r="I33">
        <f t="shared" si="1"/>
        <v>540.23630000000003</v>
      </c>
      <c r="K33" s="3">
        <v>44495</v>
      </c>
      <c r="L33">
        <v>6.3819999999999997</v>
      </c>
    </row>
    <row r="34" spans="1:12" x14ac:dyDescent="0.25">
      <c r="A34" s="3">
        <v>44494</v>
      </c>
      <c r="B34">
        <v>83.76</v>
      </c>
      <c r="C34">
        <v>83.98</v>
      </c>
      <c r="D34">
        <v>85.41</v>
      </c>
      <c r="E34">
        <v>83.39</v>
      </c>
      <c r="F34" t="s">
        <v>728</v>
      </c>
      <c r="G34" s="1">
        <v>0</v>
      </c>
      <c r="H34">
        <f t="shared" si="0"/>
        <v>6.3856000000000002</v>
      </c>
      <c r="I34">
        <f t="shared" si="1"/>
        <v>534.85785600000008</v>
      </c>
      <c r="K34" s="3">
        <v>44494</v>
      </c>
      <c r="L34">
        <v>6.3856000000000002</v>
      </c>
    </row>
    <row r="35" spans="1:12" x14ac:dyDescent="0.25">
      <c r="A35" s="3">
        <v>44491</v>
      </c>
      <c r="B35">
        <v>83.76</v>
      </c>
      <c r="C35">
        <v>82.61</v>
      </c>
      <c r="D35">
        <v>84.22</v>
      </c>
      <c r="E35">
        <v>81.760000000000005</v>
      </c>
      <c r="F35" t="s">
        <v>727</v>
      </c>
      <c r="G35" s="1">
        <v>1.5299999999999999E-2</v>
      </c>
      <c r="H35">
        <f t="shared" si="0"/>
        <v>6.3838999999999997</v>
      </c>
      <c r="I35">
        <f t="shared" si="1"/>
        <v>534.715464</v>
      </c>
      <c r="K35" s="3">
        <v>44491</v>
      </c>
      <c r="L35">
        <v>6.3838999999999997</v>
      </c>
    </row>
    <row r="36" spans="1:12" x14ac:dyDescent="0.25">
      <c r="A36" s="3">
        <v>44490</v>
      </c>
      <c r="B36">
        <v>82.5</v>
      </c>
      <c r="C36">
        <v>83.58</v>
      </c>
      <c r="D36">
        <v>83.96</v>
      </c>
      <c r="E36">
        <v>80.790000000000006</v>
      </c>
      <c r="F36" t="s">
        <v>726</v>
      </c>
      <c r="G36" s="1">
        <v>-1.6299999999999999E-2</v>
      </c>
      <c r="H36">
        <f t="shared" si="0"/>
        <v>6.3925000000000001</v>
      </c>
      <c r="I36">
        <f t="shared" si="1"/>
        <v>527.38125000000002</v>
      </c>
      <c r="K36" s="3">
        <v>44490</v>
      </c>
      <c r="L36">
        <v>6.3925000000000001</v>
      </c>
    </row>
    <row r="37" spans="1:12" x14ac:dyDescent="0.25">
      <c r="A37" s="3">
        <v>44489</v>
      </c>
      <c r="B37">
        <v>83.87</v>
      </c>
      <c r="C37">
        <v>83.34</v>
      </c>
      <c r="D37">
        <v>84.25</v>
      </c>
      <c r="E37">
        <v>81.3</v>
      </c>
      <c r="F37" t="s">
        <v>725</v>
      </c>
      <c r="G37" s="1">
        <v>1.0999999999999999E-2</v>
      </c>
      <c r="H37">
        <f t="shared" si="0"/>
        <v>6.3936000000000002</v>
      </c>
      <c r="I37">
        <f t="shared" si="1"/>
        <v>536.23123200000009</v>
      </c>
      <c r="K37" s="3">
        <v>44489</v>
      </c>
      <c r="L37">
        <v>6.3936000000000002</v>
      </c>
    </row>
    <row r="38" spans="1:12" x14ac:dyDescent="0.25">
      <c r="A38" s="3">
        <v>44488</v>
      </c>
      <c r="B38">
        <v>82.96</v>
      </c>
      <c r="C38">
        <v>82.37</v>
      </c>
      <c r="D38">
        <v>83.74</v>
      </c>
      <c r="E38">
        <v>81.8</v>
      </c>
      <c r="F38" t="s">
        <v>724</v>
      </c>
      <c r="G38" s="1">
        <v>6.3E-3</v>
      </c>
      <c r="H38">
        <f t="shared" si="0"/>
        <v>6.3822000000000001</v>
      </c>
      <c r="I38">
        <f t="shared" si="1"/>
        <v>529.46731199999999</v>
      </c>
      <c r="K38" s="3">
        <v>44488</v>
      </c>
      <c r="L38">
        <v>6.3822000000000001</v>
      </c>
    </row>
    <row r="39" spans="1:12" x14ac:dyDescent="0.25">
      <c r="A39" s="3">
        <v>44487</v>
      </c>
      <c r="B39">
        <v>82.44</v>
      </c>
      <c r="C39">
        <v>82.6</v>
      </c>
      <c r="D39">
        <v>83.87</v>
      </c>
      <c r="E39">
        <v>81.84</v>
      </c>
      <c r="F39" t="s">
        <v>723</v>
      </c>
      <c r="G39" s="1">
        <v>1.9E-3</v>
      </c>
      <c r="H39">
        <f t="shared" si="0"/>
        <v>6.4290000000000003</v>
      </c>
      <c r="I39">
        <f t="shared" si="1"/>
        <v>530.00675999999999</v>
      </c>
      <c r="K39" s="3">
        <v>44487</v>
      </c>
      <c r="L39">
        <v>6.4290000000000003</v>
      </c>
    </row>
    <row r="40" spans="1:12" x14ac:dyDescent="0.25">
      <c r="A40" s="3">
        <v>44484</v>
      </c>
      <c r="B40">
        <v>82.28</v>
      </c>
      <c r="C40">
        <v>81.48</v>
      </c>
      <c r="D40">
        <v>82.66</v>
      </c>
      <c r="E40">
        <v>81.39</v>
      </c>
      <c r="F40" t="s">
        <v>722</v>
      </c>
      <c r="G40" s="1">
        <v>1.1900000000000001E-2</v>
      </c>
      <c r="H40">
        <f t="shared" si="0"/>
        <v>6.4340000000000002</v>
      </c>
      <c r="I40">
        <f t="shared" si="1"/>
        <v>529.38952000000006</v>
      </c>
      <c r="K40" s="3">
        <v>44484</v>
      </c>
      <c r="L40">
        <v>6.4340000000000002</v>
      </c>
    </row>
    <row r="41" spans="1:12" x14ac:dyDescent="0.25">
      <c r="A41" s="3">
        <v>44483</v>
      </c>
      <c r="B41">
        <v>81.31</v>
      </c>
      <c r="C41">
        <v>80.59</v>
      </c>
      <c r="D41">
        <v>81.680000000000007</v>
      </c>
      <c r="E41">
        <v>80.38</v>
      </c>
      <c r="F41" t="s">
        <v>721</v>
      </c>
      <c r="G41" s="1">
        <v>1.0800000000000001E-2</v>
      </c>
      <c r="H41">
        <f t="shared" si="0"/>
        <v>6.4379999999999997</v>
      </c>
      <c r="I41">
        <f t="shared" si="1"/>
        <v>523.47378000000003</v>
      </c>
      <c r="K41" s="3">
        <v>44483</v>
      </c>
      <c r="L41">
        <v>6.4379999999999997</v>
      </c>
    </row>
    <row r="42" spans="1:12" x14ac:dyDescent="0.25">
      <c r="A42" s="3">
        <v>44482</v>
      </c>
      <c r="B42">
        <v>80.44</v>
      </c>
      <c r="C42">
        <v>80.58</v>
      </c>
      <c r="D42">
        <v>81.040000000000006</v>
      </c>
      <c r="E42">
        <v>79.42</v>
      </c>
      <c r="F42" t="s">
        <v>720</v>
      </c>
      <c r="G42" s="1">
        <v>-2.5000000000000001E-3</v>
      </c>
      <c r="H42">
        <f t="shared" si="0"/>
        <v>6.4261999999999997</v>
      </c>
      <c r="I42">
        <f t="shared" si="1"/>
        <v>516.92352799999992</v>
      </c>
      <c r="K42" s="3">
        <v>44482</v>
      </c>
      <c r="L42">
        <v>6.4261999999999997</v>
      </c>
    </row>
    <row r="43" spans="1:12" x14ac:dyDescent="0.25">
      <c r="A43" s="3">
        <v>44481</v>
      </c>
      <c r="B43">
        <v>80.64</v>
      </c>
      <c r="C43">
        <v>80.5</v>
      </c>
      <c r="D43">
        <v>81.62</v>
      </c>
      <c r="E43">
        <v>79.47</v>
      </c>
      <c r="F43" t="s">
        <v>719</v>
      </c>
      <c r="G43" s="1">
        <v>1.5E-3</v>
      </c>
      <c r="H43">
        <f t="shared" si="0"/>
        <v>6.4485000000000001</v>
      </c>
      <c r="I43">
        <f t="shared" si="1"/>
        <v>520.00703999999996</v>
      </c>
      <c r="K43" s="3">
        <v>44481</v>
      </c>
      <c r="L43">
        <v>6.4485000000000001</v>
      </c>
    </row>
    <row r="44" spans="1:12" x14ac:dyDescent="0.25">
      <c r="A44" s="3">
        <v>44480</v>
      </c>
      <c r="B44">
        <v>80.52</v>
      </c>
      <c r="C44">
        <v>79.59</v>
      </c>
      <c r="D44">
        <v>82.18</v>
      </c>
      <c r="E44">
        <v>79.55</v>
      </c>
      <c r="F44" t="s">
        <v>718</v>
      </c>
      <c r="G44" s="1">
        <v>1.47E-2</v>
      </c>
      <c r="H44">
        <f t="shared" si="0"/>
        <v>6.4500999999999999</v>
      </c>
      <c r="I44">
        <f t="shared" si="1"/>
        <v>519.36205199999995</v>
      </c>
      <c r="K44" s="3">
        <v>44480</v>
      </c>
      <c r="L44">
        <v>6.4500999999999999</v>
      </c>
    </row>
    <row r="45" spans="1:12" x14ac:dyDescent="0.25">
      <c r="A45" s="3">
        <v>44477</v>
      </c>
      <c r="B45">
        <v>79.349999999999994</v>
      </c>
      <c r="C45">
        <v>78.86</v>
      </c>
      <c r="D45">
        <v>80.11</v>
      </c>
      <c r="E45">
        <v>78.63</v>
      </c>
      <c r="F45" t="s">
        <v>717</v>
      </c>
      <c r="G45" s="1">
        <v>1.34E-2</v>
      </c>
      <c r="H45">
        <f t="shared" si="0"/>
        <v>6.4435000000000002</v>
      </c>
      <c r="I45">
        <f t="shared" si="1"/>
        <v>511.29172499999999</v>
      </c>
      <c r="K45" s="3">
        <v>44477</v>
      </c>
      <c r="L45">
        <v>6.4435000000000002</v>
      </c>
    </row>
    <row r="46" spans="1:12" x14ac:dyDescent="0.25">
      <c r="A46" s="3">
        <v>44476</v>
      </c>
      <c r="B46">
        <v>78.3</v>
      </c>
      <c r="C46">
        <v>77</v>
      </c>
      <c r="D46">
        <v>78.89</v>
      </c>
      <c r="E46">
        <v>74.959999999999994</v>
      </c>
      <c r="F46" t="s">
        <v>716</v>
      </c>
      <c r="G46" s="1">
        <v>1.12E-2</v>
      </c>
      <c r="H46" s="5">
        <f>AVERAGE(L$45:L$46)</f>
        <v>6.44435</v>
      </c>
      <c r="I46">
        <f t="shared" si="1"/>
        <v>504.59260499999999</v>
      </c>
      <c r="K46" s="3">
        <v>44469</v>
      </c>
      <c r="L46">
        <v>6.4451999999999998</v>
      </c>
    </row>
    <row r="47" spans="1:12" x14ac:dyDescent="0.25">
      <c r="A47" s="3">
        <v>44475</v>
      </c>
      <c r="B47">
        <v>77.430000000000007</v>
      </c>
      <c r="C47">
        <v>79.040000000000006</v>
      </c>
      <c r="D47">
        <v>79.78</v>
      </c>
      <c r="E47">
        <v>76.83</v>
      </c>
      <c r="F47" t="s">
        <v>715</v>
      </c>
      <c r="G47" s="1">
        <v>-1.9E-2</v>
      </c>
      <c r="H47" s="5">
        <f t="shared" ref="H47:H50" si="2">AVERAGE(L$45:L$46)</f>
        <v>6.44435</v>
      </c>
      <c r="I47">
        <f t="shared" si="1"/>
        <v>498.98602050000005</v>
      </c>
      <c r="K47" s="3">
        <v>44468</v>
      </c>
      <c r="L47">
        <v>6.4702000000000002</v>
      </c>
    </row>
    <row r="48" spans="1:12" x14ac:dyDescent="0.25">
      <c r="A48" s="3">
        <v>44474</v>
      </c>
      <c r="B48">
        <v>78.930000000000007</v>
      </c>
      <c r="C48">
        <v>78.86</v>
      </c>
      <c r="D48">
        <v>80.11</v>
      </c>
      <c r="E48">
        <v>78.63</v>
      </c>
      <c r="F48" t="s">
        <v>714</v>
      </c>
      <c r="G48" s="1">
        <v>1.6899999999999998E-2</v>
      </c>
      <c r="H48" s="5">
        <f t="shared" si="2"/>
        <v>6.44435</v>
      </c>
      <c r="I48">
        <f t="shared" si="1"/>
        <v>508.65254550000003</v>
      </c>
      <c r="K48" s="3">
        <v>44467</v>
      </c>
      <c r="L48">
        <v>6.4595000000000002</v>
      </c>
    </row>
    <row r="49" spans="1:12" x14ac:dyDescent="0.25">
      <c r="A49" s="3">
        <v>44473</v>
      </c>
      <c r="B49">
        <v>77.62</v>
      </c>
      <c r="C49">
        <v>75.900000000000006</v>
      </c>
      <c r="D49">
        <v>78.38</v>
      </c>
      <c r="E49">
        <v>75.319999999999993</v>
      </c>
      <c r="F49" t="s">
        <v>713</v>
      </c>
      <c r="G49" s="1">
        <v>2.29E-2</v>
      </c>
      <c r="H49" s="5">
        <f t="shared" si="2"/>
        <v>6.44435</v>
      </c>
      <c r="I49">
        <f t="shared" si="1"/>
        <v>500.21044700000004</v>
      </c>
      <c r="K49" s="3">
        <v>44466</v>
      </c>
      <c r="L49">
        <v>6.4560000000000004</v>
      </c>
    </row>
    <row r="50" spans="1:12" x14ac:dyDescent="0.25">
      <c r="A50" s="3">
        <v>44470</v>
      </c>
      <c r="B50">
        <v>75.88</v>
      </c>
      <c r="C50">
        <v>75.12</v>
      </c>
      <c r="D50">
        <v>75.989999999999995</v>
      </c>
      <c r="E50">
        <v>74.23</v>
      </c>
      <c r="F50" t="s">
        <v>712</v>
      </c>
      <c r="G50" s="1">
        <v>1.1299999999999999E-2</v>
      </c>
      <c r="H50" s="5">
        <f t="shared" si="2"/>
        <v>6.44435</v>
      </c>
      <c r="I50">
        <f t="shared" si="1"/>
        <v>488.99727799999999</v>
      </c>
      <c r="K50" s="3">
        <v>44463</v>
      </c>
      <c r="L50">
        <v>6.4660000000000002</v>
      </c>
    </row>
    <row r="51" spans="1:12" x14ac:dyDescent="0.25">
      <c r="A51" s="3">
        <v>44469</v>
      </c>
      <c r="B51">
        <v>75.03</v>
      </c>
      <c r="C51">
        <v>74.78</v>
      </c>
      <c r="D51">
        <v>76.069999999999993</v>
      </c>
      <c r="E51">
        <v>73.14</v>
      </c>
      <c r="F51" t="s">
        <v>711</v>
      </c>
      <c r="G51" s="1">
        <v>2.7000000000000001E-3</v>
      </c>
      <c r="H51">
        <f t="shared" si="0"/>
        <v>6.4451999999999998</v>
      </c>
      <c r="I51">
        <f t="shared" si="1"/>
        <v>483.58335599999998</v>
      </c>
      <c r="K51" s="3">
        <v>44462</v>
      </c>
      <c r="L51">
        <v>6.4589999999999996</v>
      </c>
    </row>
    <row r="52" spans="1:12" x14ac:dyDescent="0.25">
      <c r="A52" s="3">
        <v>44468</v>
      </c>
      <c r="B52">
        <v>74.83</v>
      </c>
      <c r="C52">
        <v>74.38</v>
      </c>
      <c r="D52">
        <v>75.790000000000006</v>
      </c>
      <c r="E52">
        <v>73.739999999999995</v>
      </c>
      <c r="F52" t="s">
        <v>710</v>
      </c>
      <c r="G52" s="1">
        <v>-6.1000000000000004E-3</v>
      </c>
      <c r="H52">
        <f t="shared" si="0"/>
        <v>6.4702000000000002</v>
      </c>
      <c r="I52">
        <f t="shared" si="1"/>
        <v>484.16506600000002</v>
      </c>
      <c r="K52" s="3">
        <v>44461</v>
      </c>
      <c r="L52">
        <v>6.4583000000000004</v>
      </c>
    </row>
    <row r="53" spans="1:12" x14ac:dyDescent="0.25">
      <c r="A53" s="3">
        <v>44467</v>
      </c>
      <c r="B53">
        <v>75.290000000000006</v>
      </c>
      <c r="C53">
        <v>75.430000000000007</v>
      </c>
      <c r="D53">
        <v>76.67</v>
      </c>
      <c r="E53">
        <v>74.239999999999995</v>
      </c>
      <c r="F53" t="s">
        <v>709</v>
      </c>
      <c r="G53" s="1">
        <v>-2.0999999999999999E-3</v>
      </c>
      <c r="H53">
        <f t="shared" si="0"/>
        <v>6.4595000000000002</v>
      </c>
      <c r="I53">
        <f t="shared" si="1"/>
        <v>486.33575500000006</v>
      </c>
      <c r="K53" s="3">
        <v>44456</v>
      </c>
      <c r="L53">
        <v>6.4654999999999996</v>
      </c>
    </row>
    <row r="54" spans="1:12" x14ac:dyDescent="0.25">
      <c r="A54" s="3">
        <v>44466</v>
      </c>
      <c r="B54">
        <v>75.45</v>
      </c>
      <c r="C54">
        <v>74.19</v>
      </c>
      <c r="D54">
        <v>75.75</v>
      </c>
      <c r="E54">
        <v>74.16</v>
      </c>
      <c r="F54" t="s">
        <v>708</v>
      </c>
      <c r="G54" s="1">
        <v>1.9900000000000001E-2</v>
      </c>
      <c r="H54">
        <f t="shared" si="0"/>
        <v>6.4560000000000004</v>
      </c>
      <c r="I54">
        <f t="shared" si="1"/>
        <v>487.10520000000002</v>
      </c>
      <c r="K54" s="3">
        <v>44455</v>
      </c>
      <c r="L54">
        <v>6.4565999999999999</v>
      </c>
    </row>
    <row r="55" spans="1:12" x14ac:dyDescent="0.25">
      <c r="A55" s="3">
        <v>44463</v>
      </c>
      <c r="B55">
        <v>73.98</v>
      </c>
      <c r="C55">
        <v>73.239999999999995</v>
      </c>
      <c r="D55">
        <v>74.27</v>
      </c>
      <c r="E55">
        <v>72.81</v>
      </c>
      <c r="F55" t="s">
        <v>707</v>
      </c>
      <c r="G55" s="1">
        <v>9.2999999999999992E-3</v>
      </c>
      <c r="H55">
        <f t="shared" si="0"/>
        <v>6.4660000000000002</v>
      </c>
      <c r="I55">
        <f t="shared" si="1"/>
        <v>478.35468000000003</v>
      </c>
      <c r="K55" s="3">
        <v>44454</v>
      </c>
      <c r="L55">
        <v>6.4320000000000004</v>
      </c>
    </row>
    <row r="56" spans="1:12" x14ac:dyDescent="0.25">
      <c r="A56" s="3">
        <v>44462</v>
      </c>
      <c r="B56">
        <v>73.3</v>
      </c>
      <c r="C56">
        <v>71.97</v>
      </c>
      <c r="D56">
        <v>73.5</v>
      </c>
      <c r="E56">
        <v>71.61</v>
      </c>
      <c r="F56" t="s">
        <v>706</v>
      </c>
      <c r="G56" s="1">
        <v>1.4800000000000001E-2</v>
      </c>
      <c r="H56">
        <f t="shared" si="0"/>
        <v>6.4589999999999996</v>
      </c>
      <c r="I56">
        <f t="shared" si="1"/>
        <v>473.44469999999995</v>
      </c>
      <c r="K56" s="3">
        <v>44453</v>
      </c>
      <c r="L56">
        <v>6.4382000000000001</v>
      </c>
    </row>
    <row r="57" spans="1:12" x14ac:dyDescent="0.25">
      <c r="A57" s="3">
        <v>44461</v>
      </c>
      <c r="B57">
        <v>72.23</v>
      </c>
      <c r="C57">
        <v>70.849999999999994</v>
      </c>
      <c r="D57">
        <v>72.3</v>
      </c>
      <c r="E57">
        <v>70.64</v>
      </c>
      <c r="F57" t="s">
        <v>705</v>
      </c>
      <c r="G57" s="1">
        <v>2.3699999999999999E-2</v>
      </c>
      <c r="H57">
        <f t="shared" si="0"/>
        <v>6.4583000000000004</v>
      </c>
      <c r="I57">
        <f t="shared" si="1"/>
        <v>466.48300900000004</v>
      </c>
      <c r="K57" s="3">
        <v>44452</v>
      </c>
      <c r="L57">
        <v>6.4511000000000003</v>
      </c>
    </row>
    <row r="58" spans="1:12" x14ac:dyDescent="0.25">
      <c r="A58" s="3">
        <v>44460</v>
      </c>
      <c r="B58">
        <v>70.56</v>
      </c>
      <c r="C58">
        <v>70.59</v>
      </c>
      <c r="D58">
        <v>71.63</v>
      </c>
      <c r="E58">
        <v>69.67</v>
      </c>
      <c r="F58" t="s">
        <v>704</v>
      </c>
      <c r="G58" s="1">
        <v>3.8E-3</v>
      </c>
      <c r="H58" s="5">
        <f>AVERAGE(L$52:L$53)</f>
        <v>6.4619</v>
      </c>
      <c r="I58">
        <f t="shared" si="1"/>
        <v>455.95166399999999</v>
      </c>
      <c r="K58" s="3">
        <v>44449</v>
      </c>
      <c r="L58">
        <v>6.444</v>
      </c>
    </row>
    <row r="59" spans="1:12" x14ac:dyDescent="0.25">
      <c r="A59" s="3">
        <v>44459</v>
      </c>
      <c r="B59">
        <v>70.290000000000006</v>
      </c>
      <c r="C59">
        <v>71.92</v>
      </c>
      <c r="D59">
        <v>72.08</v>
      </c>
      <c r="E59">
        <v>69.86</v>
      </c>
      <c r="F59" t="s">
        <v>703</v>
      </c>
      <c r="G59" s="1">
        <v>-2.3300000000000001E-2</v>
      </c>
      <c r="H59" s="5">
        <f>AVERAGE(L$52:L$53)</f>
        <v>6.4619</v>
      </c>
      <c r="I59">
        <f t="shared" si="1"/>
        <v>454.20695100000006</v>
      </c>
      <c r="K59" s="3">
        <v>44448</v>
      </c>
      <c r="L59">
        <v>6.4513999999999996</v>
      </c>
    </row>
    <row r="60" spans="1:12" x14ac:dyDescent="0.25">
      <c r="A60" s="3">
        <v>44456</v>
      </c>
      <c r="B60">
        <v>71.97</v>
      </c>
      <c r="C60">
        <v>72.62</v>
      </c>
      <c r="D60">
        <v>72.72</v>
      </c>
      <c r="E60">
        <v>71.209999999999994</v>
      </c>
      <c r="F60" t="s">
        <v>702</v>
      </c>
      <c r="G60" s="1">
        <v>-8.8000000000000005E-3</v>
      </c>
      <c r="H60">
        <f t="shared" si="0"/>
        <v>6.4654999999999996</v>
      </c>
      <c r="I60">
        <f t="shared" si="1"/>
        <v>465.32203499999997</v>
      </c>
      <c r="K60" s="3">
        <v>44447</v>
      </c>
      <c r="L60">
        <v>6.4611999999999998</v>
      </c>
    </row>
    <row r="61" spans="1:12" x14ac:dyDescent="0.25">
      <c r="A61" s="3">
        <v>44455</v>
      </c>
      <c r="B61">
        <v>72.61</v>
      </c>
      <c r="C61">
        <v>72.650000000000006</v>
      </c>
      <c r="D61">
        <v>72.989999999999995</v>
      </c>
      <c r="E61">
        <v>71.53</v>
      </c>
      <c r="F61" t="s">
        <v>701</v>
      </c>
      <c r="G61" s="1">
        <v>0</v>
      </c>
      <c r="H61">
        <f t="shared" si="0"/>
        <v>6.4565999999999999</v>
      </c>
      <c r="I61">
        <f t="shared" si="1"/>
        <v>468.81372599999997</v>
      </c>
      <c r="K61" s="3">
        <v>44446</v>
      </c>
      <c r="L61">
        <v>6.4661999999999997</v>
      </c>
    </row>
    <row r="62" spans="1:12" x14ac:dyDescent="0.25">
      <c r="A62" s="3">
        <v>44454</v>
      </c>
      <c r="B62">
        <v>72.61</v>
      </c>
      <c r="C62">
        <v>70.760000000000005</v>
      </c>
      <c r="D62">
        <v>73.14</v>
      </c>
      <c r="E62">
        <v>70.650000000000006</v>
      </c>
      <c r="F62" t="s">
        <v>700</v>
      </c>
      <c r="G62" s="1">
        <v>3.0499999999999999E-2</v>
      </c>
      <c r="H62">
        <f t="shared" si="0"/>
        <v>6.4320000000000004</v>
      </c>
      <c r="I62">
        <f t="shared" si="1"/>
        <v>467.02752000000004</v>
      </c>
      <c r="K62" s="3">
        <v>44445</v>
      </c>
      <c r="L62">
        <v>6.4542000000000002</v>
      </c>
    </row>
    <row r="63" spans="1:12" x14ac:dyDescent="0.25">
      <c r="A63" s="3">
        <v>44453</v>
      </c>
      <c r="B63">
        <v>70.459999999999994</v>
      </c>
      <c r="C63">
        <v>70.64</v>
      </c>
      <c r="D63">
        <v>71.22</v>
      </c>
      <c r="E63">
        <v>69.98</v>
      </c>
      <c r="F63" t="s">
        <v>699</v>
      </c>
      <c r="G63" s="1">
        <v>1E-4</v>
      </c>
      <c r="H63">
        <f t="shared" si="0"/>
        <v>6.4382000000000001</v>
      </c>
      <c r="I63">
        <f t="shared" si="1"/>
        <v>453.63557199999997</v>
      </c>
      <c r="K63" s="3">
        <v>44442</v>
      </c>
      <c r="L63">
        <v>6.4527999999999999</v>
      </c>
    </row>
    <row r="64" spans="1:12" x14ac:dyDescent="0.25">
      <c r="A64" s="3">
        <v>44452</v>
      </c>
      <c r="B64">
        <v>70.45</v>
      </c>
      <c r="C64">
        <v>69.739999999999995</v>
      </c>
      <c r="D64">
        <v>70.97</v>
      </c>
      <c r="E64">
        <v>69.510000000000005</v>
      </c>
      <c r="F64" t="s">
        <v>698</v>
      </c>
      <c r="G64" s="1">
        <v>1.0500000000000001E-2</v>
      </c>
      <c r="H64">
        <f t="shared" si="0"/>
        <v>6.4511000000000003</v>
      </c>
      <c r="I64">
        <f t="shared" si="1"/>
        <v>454.47999500000003</v>
      </c>
      <c r="K64" s="3">
        <v>44441</v>
      </c>
      <c r="L64">
        <v>6.4558</v>
      </c>
    </row>
    <row r="65" spans="1:12" x14ac:dyDescent="0.25">
      <c r="A65" s="3">
        <v>44449</v>
      </c>
      <c r="B65">
        <v>69.72</v>
      </c>
      <c r="C65">
        <v>67.97</v>
      </c>
      <c r="D65">
        <v>69.959999999999994</v>
      </c>
      <c r="E65">
        <v>67.680000000000007</v>
      </c>
      <c r="F65" t="s">
        <v>697</v>
      </c>
      <c r="G65" s="1">
        <v>2.3199999999999998E-2</v>
      </c>
      <c r="H65">
        <f t="shared" si="0"/>
        <v>6.444</v>
      </c>
      <c r="I65">
        <f t="shared" si="1"/>
        <v>449.27567999999997</v>
      </c>
      <c r="K65" s="3">
        <v>44440</v>
      </c>
      <c r="L65">
        <v>6.4585999999999997</v>
      </c>
    </row>
    <row r="66" spans="1:12" x14ac:dyDescent="0.25">
      <c r="A66" s="3">
        <v>44448</v>
      </c>
      <c r="B66">
        <v>68.14</v>
      </c>
      <c r="C66">
        <v>69.36</v>
      </c>
      <c r="D66">
        <v>69.89</v>
      </c>
      <c r="E66">
        <v>67.56</v>
      </c>
      <c r="F66" t="s">
        <v>696</v>
      </c>
      <c r="G66" s="1">
        <v>-1.67E-2</v>
      </c>
      <c r="H66">
        <f t="shared" si="0"/>
        <v>6.4513999999999996</v>
      </c>
      <c r="I66">
        <f t="shared" si="1"/>
        <v>439.59839599999998</v>
      </c>
      <c r="K66" s="3">
        <v>44439</v>
      </c>
      <c r="L66">
        <v>6.4603999999999999</v>
      </c>
    </row>
    <row r="67" spans="1:12" x14ac:dyDescent="0.25">
      <c r="A67" s="3">
        <v>44447</v>
      </c>
      <c r="B67">
        <v>69.3</v>
      </c>
      <c r="C67">
        <v>68.37</v>
      </c>
      <c r="D67">
        <v>69.75</v>
      </c>
      <c r="E67">
        <v>68.31</v>
      </c>
      <c r="F67" t="s">
        <v>695</v>
      </c>
      <c r="G67" s="1">
        <v>1.3899999999999999E-2</v>
      </c>
      <c r="H67">
        <f t="shared" ref="H67:H130" si="3">VLOOKUP(A67,K:L,2,0)</f>
        <v>6.4611999999999998</v>
      </c>
      <c r="I67">
        <f t="shared" ref="I67:I130" si="4">B67*H67</f>
        <v>447.76115999999996</v>
      </c>
      <c r="K67" s="3">
        <v>44438</v>
      </c>
      <c r="L67">
        <v>6.4657999999999998</v>
      </c>
    </row>
    <row r="68" spans="1:12" x14ac:dyDescent="0.25">
      <c r="A68" s="3">
        <v>44446</v>
      </c>
      <c r="B68">
        <v>68.349999999999994</v>
      </c>
      <c r="C68">
        <v>69.11</v>
      </c>
      <c r="D68">
        <v>69.48</v>
      </c>
      <c r="E68">
        <v>67.64</v>
      </c>
      <c r="F68" t="s">
        <v>694</v>
      </c>
      <c r="G68" s="1">
        <v>-6.4999999999999997E-3</v>
      </c>
      <c r="H68">
        <f t="shared" si="3"/>
        <v>6.4661999999999997</v>
      </c>
      <c r="I68">
        <f t="shared" si="4"/>
        <v>441.96476999999993</v>
      </c>
      <c r="K68" s="3">
        <v>44435</v>
      </c>
      <c r="L68">
        <v>6.4710999999999999</v>
      </c>
    </row>
    <row r="69" spans="1:12" x14ac:dyDescent="0.25">
      <c r="A69" s="3">
        <v>44445</v>
      </c>
      <c r="B69">
        <v>68.8</v>
      </c>
      <c r="C69">
        <v>68.75</v>
      </c>
      <c r="D69">
        <v>69.47</v>
      </c>
      <c r="E69">
        <v>68.27</v>
      </c>
      <c r="F69" t="s">
        <v>254</v>
      </c>
      <c r="G69" s="1">
        <v>6.9999999999999999E-4</v>
      </c>
      <c r="H69">
        <f t="shared" si="3"/>
        <v>6.4542000000000002</v>
      </c>
      <c r="I69">
        <f t="shared" si="4"/>
        <v>444.04895999999997</v>
      </c>
      <c r="K69" s="3">
        <v>44434</v>
      </c>
      <c r="L69">
        <v>6.4809000000000001</v>
      </c>
    </row>
    <row r="70" spans="1:12" x14ac:dyDescent="0.25">
      <c r="A70" s="3">
        <v>44444</v>
      </c>
      <c r="B70">
        <v>68.75</v>
      </c>
      <c r="C70">
        <v>69.22</v>
      </c>
      <c r="D70">
        <v>69.23</v>
      </c>
      <c r="E70">
        <v>68.73</v>
      </c>
      <c r="F70" t="s">
        <v>254</v>
      </c>
      <c r="G70" s="1">
        <v>-7.7999999999999996E-3</v>
      </c>
      <c r="H70" s="5">
        <f>AVERAGE(L62:L63)</f>
        <v>6.4535</v>
      </c>
      <c r="I70">
        <f t="shared" si="4"/>
        <v>443.67812500000002</v>
      </c>
      <c r="K70" s="3">
        <v>44433</v>
      </c>
      <c r="L70">
        <v>6.4756</v>
      </c>
    </row>
    <row r="71" spans="1:12" x14ac:dyDescent="0.25">
      <c r="A71" s="3">
        <v>44442</v>
      </c>
      <c r="B71">
        <v>69.290000000000006</v>
      </c>
      <c r="C71">
        <v>69.760000000000005</v>
      </c>
      <c r="D71">
        <v>70.53</v>
      </c>
      <c r="E71">
        <v>69.05</v>
      </c>
      <c r="F71" t="s">
        <v>693</v>
      </c>
      <c r="G71" s="1">
        <v>-0.01</v>
      </c>
      <c r="H71">
        <f t="shared" si="3"/>
        <v>6.4527999999999999</v>
      </c>
      <c r="I71">
        <f t="shared" si="4"/>
        <v>447.11451200000005</v>
      </c>
      <c r="K71" s="3">
        <v>44432</v>
      </c>
      <c r="L71">
        <v>6.4710000000000001</v>
      </c>
    </row>
    <row r="72" spans="1:12" x14ac:dyDescent="0.25">
      <c r="A72" s="3">
        <v>44441</v>
      </c>
      <c r="B72">
        <v>69.989999999999995</v>
      </c>
      <c r="C72">
        <v>68.290000000000006</v>
      </c>
      <c r="D72">
        <v>70.61</v>
      </c>
      <c r="E72">
        <v>67.84</v>
      </c>
      <c r="F72" t="s">
        <v>692</v>
      </c>
      <c r="G72" s="1">
        <v>2.0400000000000001E-2</v>
      </c>
      <c r="H72">
        <f t="shared" si="3"/>
        <v>6.4558</v>
      </c>
      <c r="I72">
        <f t="shared" si="4"/>
        <v>451.84144199999997</v>
      </c>
      <c r="K72" s="3">
        <v>44431</v>
      </c>
      <c r="L72">
        <v>6.4805000000000001</v>
      </c>
    </row>
    <row r="73" spans="1:12" x14ac:dyDescent="0.25">
      <c r="A73" s="3">
        <v>44440</v>
      </c>
      <c r="B73">
        <v>68.59</v>
      </c>
      <c r="C73">
        <v>68.55</v>
      </c>
      <c r="D73">
        <v>69.239999999999995</v>
      </c>
      <c r="E73">
        <v>67.12</v>
      </c>
      <c r="F73" t="s">
        <v>691</v>
      </c>
      <c r="G73" s="1">
        <v>1.2999999999999999E-3</v>
      </c>
      <c r="H73">
        <f t="shared" si="3"/>
        <v>6.4585999999999997</v>
      </c>
      <c r="I73">
        <f t="shared" si="4"/>
        <v>442.99537400000003</v>
      </c>
      <c r="K73" s="3">
        <v>44428</v>
      </c>
      <c r="L73">
        <v>6.5011999999999999</v>
      </c>
    </row>
    <row r="74" spans="1:12" x14ac:dyDescent="0.25">
      <c r="A74" s="3">
        <v>44439</v>
      </c>
      <c r="B74">
        <v>68.5</v>
      </c>
      <c r="C74">
        <v>69.180000000000007</v>
      </c>
      <c r="D74">
        <v>69.34</v>
      </c>
      <c r="E74">
        <v>68.16</v>
      </c>
      <c r="F74" t="s">
        <v>690</v>
      </c>
      <c r="G74" s="1">
        <v>-1.03E-2</v>
      </c>
      <c r="H74">
        <f t="shared" si="3"/>
        <v>6.4603999999999999</v>
      </c>
      <c r="I74">
        <f t="shared" si="4"/>
        <v>442.53739999999999</v>
      </c>
      <c r="K74" s="3">
        <v>44427</v>
      </c>
      <c r="L74">
        <v>6.4942000000000002</v>
      </c>
    </row>
    <row r="75" spans="1:12" x14ac:dyDescent="0.25">
      <c r="A75" s="3">
        <v>44438</v>
      </c>
      <c r="B75">
        <v>69.209999999999994</v>
      </c>
      <c r="C75">
        <v>69.3</v>
      </c>
      <c r="D75">
        <v>69.64</v>
      </c>
      <c r="E75">
        <v>67.67</v>
      </c>
      <c r="F75" t="s">
        <v>689</v>
      </c>
      <c r="G75" s="1">
        <v>6.7999999999999996E-3</v>
      </c>
      <c r="H75">
        <f t="shared" si="3"/>
        <v>6.4657999999999998</v>
      </c>
      <c r="I75">
        <f t="shared" si="4"/>
        <v>447.49801799999995</v>
      </c>
      <c r="K75" s="3">
        <v>44426</v>
      </c>
      <c r="L75">
        <v>6.4840999999999998</v>
      </c>
    </row>
    <row r="76" spans="1:12" x14ac:dyDescent="0.25">
      <c r="A76" s="3">
        <v>44435</v>
      </c>
      <c r="B76">
        <v>68.739999999999995</v>
      </c>
      <c r="C76">
        <v>67.75</v>
      </c>
      <c r="D76">
        <v>69.05</v>
      </c>
      <c r="E76">
        <v>67.52</v>
      </c>
      <c r="F76" t="s">
        <v>688</v>
      </c>
      <c r="G76" s="1">
        <v>1.9599999999999999E-2</v>
      </c>
      <c r="H76">
        <f t="shared" si="3"/>
        <v>6.4710999999999999</v>
      </c>
      <c r="I76">
        <f t="shared" si="4"/>
        <v>444.82341399999996</v>
      </c>
      <c r="K76" s="3">
        <v>44425</v>
      </c>
      <c r="L76">
        <v>6.4854000000000003</v>
      </c>
    </row>
    <row r="77" spans="1:12" x14ac:dyDescent="0.25">
      <c r="A77" s="3">
        <v>44434</v>
      </c>
      <c r="B77">
        <v>67.42</v>
      </c>
      <c r="C77">
        <v>68</v>
      </c>
      <c r="D77">
        <v>68.31</v>
      </c>
      <c r="E77">
        <v>67.02</v>
      </c>
      <c r="F77" t="s">
        <v>687</v>
      </c>
      <c r="G77" s="1">
        <v>-1.38E-2</v>
      </c>
      <c r="H77">
        <f t="shared" si="3"/>
        <v>6.4809000000000001</v>
      </c>
      <c r="I77">
        <f t="shared" si="4"/>
        <v>436.94227800000004</v>
      </c>
      <c r="K77" s="3">
        <v>44424</v>
      </c>
      <c r="L77">
        <v>6.4741999999999997</v>
      </c>
    </row>
    <row r="78" spans="1:12" x14ac:dyDescent="0.25">
      <c r="A78" s="3">
        <v>44433</v>
      </c>
      <c r="B78">
        <v>68.36</v>
      </c>
      <c r="C78">
        <v>67.63</v>
      </c>
      <c r="D78">
        <v>68.540000000000006</v>
      </c>
      <c r="E78">
        <v>66.92</v>
      </c>
      <c r="F78" t="s">
        <v>686</v>
      </c>
      <c r="G78" s="1">
        <v>1.21E-2</v>
      </c>
      <c r="H78">
        <f t="shared" si="3"/>
        <v>6.4756</v>
      </c>
      <c r="I78">
        <f t="shared" si="4"/>
        <v>442.67201599999999</v>
      </c>
      <c r="K78" s="3">
        <v>44421</v>
      </c>
      <c r="L78">
        <v>6.4767999999999999</v>
      </c>
    </row>
    <row r="79" spans="1:12" x14ac:dyDescent="0.25">
      <c r="A79" s="3">
        <v>44432</v>
      </c>
      <c r="B79">
        <v>67.540000000000006</v>
      </c>
      <c r="C79">
        <v>65.540000000000006</v>
      </c>
      <c r="D79">
        <v>67.8</v>
      </c>
      <c r="E79">
        <v>65.41</v>
      </c>
      <c r="F79" t="s">
        <v>685</v>
      </c>
      <c r="G79" s="1">
        <v>2.8899999999999999E-2</v>
      </c>
      <c r="H79">
        <f t="shared" si="3"/>
        <v>6.4710000000000001</v>
      </c>
      <c r="I79">
        <f t="shared" si="4"/>
        <v>437.05134000000004</v>
      </c>
      <c r="K79" s="3">
        <v>44420</v>
      </c>
      <c r="L79">
        <v>6.4782000000000002</v>
      </c>
    </row>
    <row r="80" spans="1:12" x14ac:dyDescent="0.25">
      <c r="A80" s="3">
        <v>44431</v>
      </c>
      <c r="B80">
        <v>65.64</v>
      </c>
      <c r="C80">
        <v>61.96</v>
      </c>
      <c r="D80">
        <v>66</v>
      </c>
      <c r="E80">
        <v>61.74</v>
      </c>
      <c r="F80" t="s">
        <v>684</v>
      </c>
      <c r="G80" s="1">
        <v>5.33E-2</v>
      </c>
      <c r="H80">
        <f t="shared" si="3"/>
        <v>6.4805000000000001</v>
      </c>
      <c r="I80">
        <f t="shared" si="4"/>
        <v>425.38002</v>
      </c>
      <c r="K80" s="3">
        <v>44419</v>
      </c>
      <c r="L80">
        <v>6.4782999999999999</v>
      </c>
    </row>
    <row r="81" spans="1:12" x14ac:dyDescent="0.25">
      <c r="A81" s="3">
        <v>44428</v>
      </c>
      <c r="B81">
        <v>62.32</v>
      </c>
      <c r="C81">
        <v>64.05</v>
      </c>
      <c r="D81">
        <v>64.099999999999994</v>
      </c>
      <c r="E81">
        <v>62.11</v>
      </c>
      <c r="F81" t="s">
        <v>683</v>
      </c>
      <c r="G81" s="1">
        <v>-2.1499999999999998E-2</v>
      </c>
      <c r="H81">
        <f t="shared" si="3"/>
        <v>6.5011999999999999</v>
      </c>
      <c r="I81">
        <f t="shared" si="4"/>
        <v>405.15478400000001</v>
      </c>
      <c r="K81" s="3">
        <v>44418</v>
      </c>
      <c r="L81">
        <v>6.4851999999999999</v>
      </c>
    </row>
    <row r="82" spans="1:12" x14ac:dyDescent="0.25">
      <c r="A82" s="3">
        <v>44427</v>
      </c>
      <c r="B82">
        <v>63.69</v>
      </c>
      <c r="C82">
        <v>64.58</v>
      </c>
      <c r="D82">
        <v>64.760000000000005</v>
      </c>
      <c r="E82">
        <v>62.63</v>
      </c>
      <c r="F82" t="s">
        <v>682</v>
      </c>
      <c r="G82" s="1">
        <v>-2.7E-2</v>
      </c>
      <c r="H82">
        <f t="shared" si="3"/>
        <v>6.4942000000000002</v>
      </c>
      <c r="I82">
        <f t="shared" si="4"/>
        <v>413.61559799999998</v>
      </c>
      <c r="K82" s="3">
        <v>44417</v>
      </c>
      <c r="L82">
        <v>6.4856999999999996</v>
      </c>
    </row>
    <row r="83" spans="1:12" x14ac:dyDescent="0.25">
      <c r="A83" s="3">
        <v>44426</v>
      </c>
      <c r="B83">
        <v>65.459999999999994</v>
      </c>
      <c r="C83">
        <v>66.58</v>
      </c>
      <c r="D83">
        <v>67.48</v>
      </c>
      <c r="E83">
        <v>64.34</v>
      </c>
      <c r="F83" t="s">
        <v>681</v>
      </c>
      <c r="G83" s="1">
        <v>-1.7000000000000001E-2</v>
      </c>
      <c r="H83">
        <f t="shared" si="3"/>
        <v>6.4840999999999998</v>
      </c>
      <c r="I83">
        <f t="shared" si="4"/>
        <v>424.44918599999994</v>
      </c>
      <c r="K83" s="3">
        <v>44414</v>
      </c>
      <c r="L83">
        <v>6.4824999999999999</v>
      </c>
    </row>
    <row r="84" spans="1:12" x14ac:dyDescent="0.25">
      <c r="A84" s="3">
        <v>44425</v>
      </c>
      <c r="B84">
        <v>66.59</v>
      </c>
      <c r="C84">
        <v>67.430000000000007</v>
      </c>
      <c r="D84">
        <v>67.72</v>
      </c>
      <c r="E84">
        <v>66.33</v>
      </c>
      <c r="F84" t="s">
        <v>680</v>
      </c>
      <c r="G84" s="1">
        <v>-1.04E-2</v>
      </c>
      <c r="H84">
        <f t="shared" si="3"/>
        <v>6.4854000000000003</v>
      </c>
      <c r="I84">
        <f t="shared" si="4"/>
        <v>431.86278600000003</v>
      </c>
      <c r="K84" s="3">
        <v>44413</v>
      </c>
      <c r="L84">
        <v>6.4607999999999999</v>
      </c>
    </row>
    <row r="85" spans="1:12" x14ac:dyDescent="0.25">
      <c r="A85" s="3">
        <v>44424</v>
      </c>
      <c r="B85">
        <v>67.290000000000006</v>
      </c>
      <c r="C85">
        <v>67.709999999999994</v>
      </c>
      <c r="D85">
        <v>68.27</v>
      </c>
      <c r="E85">
        <v>65.73</v>
      </c>
      <c r="F85" t="s">
        <v>679</v>
      </c>
      <c r="G85" s="1">
        <v>-1.6799999999999999E-2</v>
      </c>
      <c r="H85">
        <f t="shared" si="3"/>
        <v>6.4741999999999997</v>
      </c>
      <c r="I85">
        <f t="shared" si="4"/>
        <v>435.64891800000004</v>
      </c>
      <c r="K85" s="3">
        <v>44412</v>
      </c>
      <c r="L85">
        <v>6.4654999999999996</v>
      </c>
    </row>
    <row r="86" spans="1:12" x14ac:dyDescent="0.25">
      <c r="A86" s="3">
        <v>44421</v>
      </c>
      <c r="B86">
        <v>68.44</v>
      </c>
      <c r="C86">
        <v>68.91</v>
      </c>
      <c r="D86">
        <v>69.22</v>
      </c>
      <c r="E86">
        <v>67.77</v>
      </c>
      <c r="F86" t="s">
        <v>678</v>
      </c>
      <c r="G86" s="1">
        <v>-9.4000000000000004E-3</v>
      </c>
      <c r="H86">
        <f t="shared" si="3"/>
        <v>6.4767999999999999</v>
      </c>
      <c r="I86">
        <f t="shared" si="4"/>
        <v>443.27219199999996</v>
      </c>
      <c r="K86" s="3">
        <v>44411</v>
      </c>
      <c r="L86">
        <v>6.47</v>
      </c>
    </row>
    <row r="87" spans="1:12" x14ac:dyDescent="0.25">
      <c r="A87" s="3">
        <v>44420</v>
      </c>
      <c r="B87">
        <v>69.09</v>
      </c>
      <c r="C87">
        <v>69.36</v>
      </c>
      <c r="D87">
        <v>69.62</v>
      </c>
      <c r="E87">
        <v>68.459999999999994</v>
      </c>
      <c r="F87" t="s">
        <v>677</v>
      </c>
      <c r="G87" s="1">
        <v>-2.3E-3</v>
      </c>
      <c r="H87">
        <f t="shared" si="3"/>
        <v>6.4782000000000002</v>
      </c>
      <c r="I87">
        <f t="shared" si="4"/>
        <v>447.57883800000002</v>
      </c>
      <c r="K87" s="3">
        <v>44410</v>
      </c>
      <c r="L87">
        <v>6.4619999999999997</v>
      </c>
    </row>
    <row r="88" spans="1:12" x14ac:dyDescent="0.25">
      <c r="A88" s="3">
        <v>44419</v>
      </c>
      <c r="B88">
        <v>69.25</v>
      </c>
      <c r="C88">
        <v>68.510000000000005</v>
      </c>
      <c r="D88">
        <v>69.45</v>
      </c>
      <c r="E88">
        <v>66.67</v>
      </c>
      <c r="F88" t="s">
        <v>676</v>
      </c>
      <c r="G88" s="1">
        <v>1.41E-2</v>
      </c>
      <c r="H88">
        <f t="shared" si="3"/>
        <v>6.4782999999999999</v>
      </c>
      <c r="I88">
        <f t="shared" si="4"/>
        <v>448.622275</v>
      </c>
      <c r="K88" s="3">
        <v>44407</v>
      </c>
      <c r="L88">
        <v>6.4608999999999996</v>
      </c>
    </row>
    <row r="89" spans="1:12" x14ac:dyDescent="0.25">
      <c r="A89" s="3">
        <v>44418</v>
      </c>
      <c r="B89">
        <v>68.290000000000006</v>
      </c>
      <c r="C89">
        <v>66.849999999999994</v>
      </c>
      <c r="D89">
        <v>68.900000000000006</v>
      </c>
      <c r="E89">
        <v>66.56</v>
      </c>
      <c r="F89" t="s">
        <v>675</v>
      </c>
      <c r="G89" s="1">
        <v>2.7199999999999998E-2</v>
      </c>
      <c r="H89">
        <f t="shared" si="3"/>
        <v>6.4851999999999999</v>
      </c>
      <c r="I89">
        <f t="shared" si="4"/>
        <v>442.87430800000004</v>
      </c>
      <c r="K89" s="3">
        <v>44406</v>
      </c>
      <c r="L89">
        <v>6.4561999999999999</v>
      </c>
    </row>
    <row r="90" spans="1:12" x14ac:dyDescent="0.25">
      <c r="A90" s="3">
        <v>44417</v>
      </c>
      <c r="B90">
        <v>66.48</v>
      </c>
      <c r="C90">
        <v>67.88</v>
      </c>
      <c r="D90">
        <v>67.900000000000006</v>
      </c>
      <c r="E90">
        <v>65.150000000000006</v>
      </c>
      <c r="F90" t="s">
        <v>674</v>
      </c>
      <c r="G90" s="1">
        <v>-2.64E-2</v>
      </c>
      <c r="H90">
        <f t="shared" si="3"/>
        <v>6.4856999999999996</v>
      </c>
      <c r="I90">
        <f t="shared" si="4"/>
        <v>431.16933599999999</v>
      </c>
      <c r="K90" s="3">
        <v>44405</v>
      </c>
      <c r="L90">
        <v>6.4904999999999999</v>
      </c>
    </row>
    <row r="91" spans="1:12" x14ac:dyDescent="0.25">
      <c r="A91" s="3">
        <v>44414</v>
      </c>
      <c r="B91">
        <v>68.28</v>
      </c>
      <c r="C91">
        <v>69.14</v>
      </c>
      <c r="D91">
        <v>70.180000000000007</v>
      </c>
      <c r="E91">
        <v>67.8</v>
      </c>
      <c r="F91" t="s">
        <v>673</v>
      </c>
      <c r="G91" s="1">
        <v>-1.17E-2</v>
      </c>
      <c r="H91">
        <f t="shared" si="3"/>
        <v>6.4824999999999999</v>
      </c>
      <c r="I91">
        <f t="shared" si="4"/>
        <v>442.62509999999997</v>
      </c>
      <c r="K91" s="3">
        <v>44404</v>
      </c>
      <c r="L91">
        <v>6.5103999999999997</v>
      </c>
    </row>
    <row r="92" spans="1:12" x14ac:dyDescent="0.25">
      <c r="A92" s="3">
        <v>44413</v>
      </c>
      <c r="B92">
        <v>69.09</v>
      </c>
      <c r="C92">
        <v>68.06</v>
      </c>
      <c r="D92">
        <v>69.349999999999994</v>
      </c>
      <c r="E92">
        <v>67.61</v>
      </c>
      <c r="F92" t="s">
        <v>672</v>
      </c>
      <c r="G92" s="1">
        <v>1.38E-2</v>
      </c>
      <c r="H92">
        <f t="shared" si="3"/>
        <v>6.4607999999999999</v>
      </c>
      <c r="I92">
        <f t="shared" si="4"/>
        <v>446.37667200000004</v>
      </c>
      <c r="K92" s="3">
        <v>44403</v>
      </c>
      <c r="L92">
        <v>6.4824999999999999</v>
      </c>
    </row>
    <row r="93" spans="1:12" x14ac:dyDescent="0.25">
      <c r="A93" s="3">
        <v>44412</v>
      </c>
      <c r="B93">
        <v>68.150000000000006</v>
      </c>
      <c r="C93">
        <v>70.319999999999993</v>
      </c>
      <c r="D93">
        <v>70.81</v>
      </c>
      <c r="E93">
        <v>67.849999999999994</v>
      </c>
      <c r="F93" t="s">
        <v>671</v>
      </c>
      <c r="G93" s="1">
        <v>-3.4200000000000001E-2</v>
      </c>
      <c r="H93">
        <f t="shared" si="3"/>
        <v>6.4654999999999996</v>
      </c>
      <c r="I93">
        <f t="shared" si="4"/>
        <v>440.62382500000001</v>
      </c>
      <c r="K93" s="3">
        <v>44400</v>
      </c>
      <c r="L93">
        <v>6.4808000000000003</v>
      </c>
    </row>
    <row r="94" spans="1:12" x14ac:dyDescent="0.25">
      <c r="A94" s="3">
        <v>44411</v>
      </c>
      <c r="B94">
        <v>70.56</v>
      </c>
      <c r="C94">
        <v>71.52</v>
      </c>
      <c r="D94">
        <v>71.959999999999994</v>
      </c>
      <c r="E94">
        <v>69.19</v>
      </c>
      <c r="F94" t="s">
        <v>670</v>
      </c>
      <c r="G94" s="1">
        <v>-9.7999999999999997E-3</v>
      </c>
      <c r="H94">
        <f t="shared" si="3"/>
        <v>6.47</v>
      </c>
      <c r="I94">
        <f t="shared" si="4"/>
        <v>456.52319999999997</v>
      </c>
      <c r="K94" s="3">
        <v>44399</v>
      </c>
      <c r="L94">
        <v>6.4699</v>
      </c>
    </row>
    <row r="95" spans="1:12" x14ac:dyDescent="0.25">
      <c r="A95" s="3">
        <v>44410</v>
      </c>
      <c r="B95">
        <v>71.260000000000005</v>
      </c>
      <c r="C95">
        <v>73.91</v>
      </c>
      <c r="D95">
        <v>73.95</v>
      </c>
      <c r="E95">
        <v>70.55</v>
      </c>
      <c r="F95" t="s">
        <v>669</v>
      </c>
      <c r="G95" s="1">
        <v>-3.6400000000000002E-2</v>
      </c>
      <c r="H95">
        <f t="shared" si="3"/>
        <v>6.4619999999999997</v>
      </c>
      <c r="I95">
        <f t="shared" si="4"/>
        <v>460.48212000000001</v>
      </c>
      <c r="K95" s="3">
        <v>44398</v>
      </c>
      <c r="L95">
        <v>6.4664000000000001</v>
      </c>
    </row>
    <row r="96" spans="1:12" x14ac:dyDescent="0.25">
      <c r="A96" s="3">
        <v>44407</v>
      </c>
      <c r="B96">
        <v>73.95</v>
      </c>
      <c r="C96">
        <v>73.41</v>
      </c>
      <c r="D96">
        <v>74.23</v>
      </c>
      <c r="E96">
        <v>72.930000000000007</v>
      </c>
      <c r="F96" t="s">
        <v>668</v>
      </c>
      <c r="G96" s="1">
        <v>4.4999999999999997E-3</v>
      </c>
      <c r="H96">
        <f t="shared" si="3"/>
        <v>6.4608999999999996</v>
      </c>
      <c r="I96">
        <f t="shared" si="4"/>
        <v>477.78355499999998</v>
      </c>
      <c r="K96" s="3">
        <v>44397</v>
      </c>
      <c r="L96">
        <v>6.4844999999999997</v>
      </c>
    </row>
    <row r="97" spans="1:12" x14ac:dyDescent="0.25">
      <c r="A97" s="3">
        <v>44406</v>
      </c>
      <c r="B97">
        <v>73.62</v>
      </c>
      <c r="C97">
        <v>72.400000000000006</v>
      </c>
      <c r="D97">
        <v>73.680000000000007</v>
      </c>
      <c r="E97">
        <v>72.260000000000005</v>
      </c>
      <c r="F97" t="s">
        <v>667</v>
      </c>
      <c r="G97" s="1">
        <v>1.7000000000000001E-2</v>
      </c>
      <c r="H97">
        <f t="shared" si="3"/>
        <v>6.4561999999999999</v>
      </c>
      <c r="I97">
        <f t="shared" si="4"/>
        <v>475.30544400000002</v>
      </c>
      <c r="K97" s="3">
        <v>44396</v>
      </c>
      <c r="L97">
        <v>6.4893000000000001</v>
      </c>
    </row>
    <row r="98" spans="1:12" x14ac:dyDescent="0.25">
      <c r="A98" s="3">
        <v>44405</v>
      </c>
      <c r="B98">
        <v>72.39</v>
      </c>
      <c r="C98">
        <v>71.900000000000006</v>
      </c>
      <c r="D98">
        <v>72.599999999999994</v>
      </c>
      <c r="E98">
        <v>71.7</v>
      </c>
      <c r="F98" t="s">
        <v>666</v>
      </c>
      <c r="G98" s="1">
        <v>1.03E-2</v>
      </c>
      <c r="H98">
        <f t="shared" si="3"/>
        <v>6.4904999999999999</v>
      </c>
      <c r="I98">
        <f t="shared" si="4"/>
        <v>469.84729499999997</v>
      </c>
      <c r="K98" s="3">
        <v>44393</v>
      </c>
      <c r="L98">
        <v>6.4785000000000004</v>
      </c>
    </row>
    <row r="99" spans="1:12" x14ac:dyDescent="0.25">
      <c r="A99" s="3">
        <v>44404</v>
      </c>
      <c r="B99">
        <v>71.650000000000006</v>
      </c>
      <c r="C99">
        <v>72.22</v>
      </c>
      <c r="D99">
        <v>72.33</v>
      </c>
      <c r="E99">
        <v>71.08</v>
      </c>
      <c r="F99" t="s">
        <v>665</v>
      </c>
      <c r="G99" s="1">
        <v>-3.5999999999999999E-3</v>
      </c>
      <c r="H99">
        <f t="shared" si="3"/>
        <v>6.5103999999999997</v>
      </c>
      <c r="I99">
        <f t="shared" si="4"/>
        <v>466.47016000000002</v>
      </c>
      <c r="K99" s="3">
        <v>44392</v>
      </c>
      <c r="L99">
        <v>6.4569000000000001</v>
      </c>
    </row>
    <row r="100" spans="1:12" x14ac:dyDescent="0.25">
      <c r="A100" s="3">
        <v>44403</v>
      </c>
      <c r="B100">
        <v>71.91</v>
      </c>
      <c r="C100">
        <v>72.180000000000007</v>
      </c>
      <c r="D100">
        <v>72.430000000000007</v>
      </c>
      <c r="E100">
        <v>70.56</v>
      </c>
      <c r="F100" t="s">
        <v>664</v>
      </c>
      <c r="G100" s="1">
        <v>-2.2000000000000001E-3</v>
      </c>
      <c r="H100">
        <f t="shared" si="3"/>
        <v>6.4824999999999999</v>
      </c>
      <c r="I100">
        <f t="shared" si="4"/>
        <v>466.15657499999998</v>
      </c>
      <c r="K100" s="3">
        <v>44391</v>
      </c>
      <c r="L100">
        <v>6.4687999999999999</v>
      </c>
    </row>
    <row r="101" spans="1:12" x14ac:dyDescent="0.25">
      <c r="A101" s="3">
        <v>44400</v>
      </c>
      <c r="B101">
        <v>72.069999999999993</v>
      </c>
      <c r="C101">
        <v>71.709999999999994</v>
      </c>
      <c r="D101">
        <v>72.209999999999994</v>
      </c>
      <c r="E101">
        <v>71.39</v>
      </c>
      <c r="F101" t="s">
        <v>663</v>
      </c>
      <c r="G101" s="1">
        <v>2.2000000000000001E-3</v>
      </c>
      <c r="H101">
        <f t="shared" si="3"/>
        <v>6.4808000000000003</v>
      </c>
      <c r="I101">
        <f t="shared" si="4"/>
        <v>467.07125600000001</v>
      </c>
      <c r="K101" s="3">
        <v>44390</v>
      </c>
      <c r="L101">
        <v>6.4684999999999997</v>
      </c>
    </row>
    <row r="102" spans="1:12" x14ac:dyDescent="0.25">
      <c r="A102" s="3">
        <v>44399</v>
      </c>
      <c r="B102">
        <v>71.91</v>
      </c>
      <c r="C102">
        <v>70.22</v>
      </c>
      <c r="D102">
        <v>72.03</v>
      </c>
      <c r="E102">
        <v>69.86</v>
      </c>
      <c r="F102" t="s">
        <v>662</v>
      </c>
      <c r="G102" s="1">
        <v>2.29E-2</v>
      </c>
      <c r="H102">
        <f t="shared" si="3"/>
        <v>6.4699</v>
      </c>
      <c r="I102">
        <f t="shared" si="4"/>
        <v>465.25050899999997</v>
      </c>
      <c r="K102" s="3">
        <v>44389</v>
      </c>
      <c r="L102">
        <v>6.4751000000000003</v>
      </c>
    </row>
    <row r="103" spans="1:12" x14ac:dyDescent="0.25">
      <c r="A103" s="3">
        <v>44398</v>
      </c>
      <c r="B103">
        <v>70.3</v>
      </c>
      <c r="C103">
        <v>66.45</v>
      </c>
      <c r="D103">
        <v>70.510000000000005</v>
      </c>
      <c r="E103">
        <v>66.44</v>
      </c>
      <c r="F103" t="s">
        <v>661</v>
      </c>
      <c r="G103" s="1">
        <v>4.2700000000000002E-2</v>
      </c>
      <c r="H103">
        <f t="shared" si="3"/>
        <v>6.4664000000000001</v>
      </c>
      <c r="I103">
        <f t="shared" si="4"/>
        <v>454.58792</v>
      </c>
      <c r="K103" s="3">
        <v>44386</v>
      </c>
      <c r="L103">
        <v>6.4787999999999997</v>
      </c>
    </row>
    <row r="104" spans="1:12" x14ac:dyDescent="0.25">
      <c r="A104" s="3">
        <v>44397</v>
      </c>
      <c r="B104">
        <v>67.42</v>
      </c>
      <c r="C104">
        <v>66.599999999999994</v>
      </c>
      <c r="D104">
        <v>67.650000000000006</v>
      </c>
      <c r="E104">
        <v>65.209999999999994</v>
      </c>
      <c r="F104" t="s">
        <v>660</v>
      </c>
      <c r="G104" s="1">
        <v>1.5100000000000001E-2</v>
      </c>
      <c r="H104">
        <f t="shared" si="3"/>
        <v>6.4844999999999997</v>
      </c>
      <c r="I104">
        <f t="shared" si="4"/>
        <v>437.18498999999997</v>
      </c>
      <c r="K104" s="3">
        <v>44385</v>
      </c>
      <c r="L104">
        <v>6.4897999999999998</v>
      </c>
    </row>
    <row r="105" spans="1:12" x14ac:dyDescent="0.25">
      <c r="A105" s="3">
        <v>44396</v>
      </c>
      <c r="B105">
        <v>66.42</v>
      </c>
      <c r="C105">
        <v>71.489999999999995</v>
      </c>
      <c r="D105">
        <v>71.67</v>
      </c>
      <c r="E105">
        <v>65.63</v>
      </c>
      <c r="F105" t="s">
        <v>659</v>
      </c>
      <c r="G105" s="1">
        <v>-7.51E-2</v>
      </c>
      <c r="H105">
        <f t="shared" si="3"/>
        <v>6.4893000000000001</v>
      </c>
      <c r="I105">
        <f t="shared" si="4"/>
        <v>431.01930600000003</v>
      </c>
      <c r="K105" s="3">
        <v>44384</v>
      </c>
      <c r="L105">
        <v>6.4718</v>
      </c>
    </row>
    <row r="106" spans="1:12" x14ac:dyDescent="0.25">
      <c r="A106" s="3">
        <v>44393</v>
      </c>
      <c r="B106">
        <v>71.81</v>
      </c>
      <c r="C106">
        <v>71.48</v>
      </c>
      <c r="D106">
        <v>72.3</v>
      </c>
      <c r="E106">
        <v>70.41</v>
      </c>
      <c r="F106" t="s">
        <v>658</v>
      </c>
      <c r="G106" s="1">
        <v>2.2000000000000001E-3</v>
      </c>
      <c r="H106">
        <f t="shared" si="3"/>
        <v>6.4785000000000004</v>
      </c>
      <c r="I106">
        <f t="shared" si="4"/>
        <v>465.22108500000002</v>
      </c>
      <c r="K106" s="3">
        <v>44383</v>
      </c>
      <c r="L106">
        <v>6.4752000000000001</v>
      </c>
    </row>
    <row r="107" spans="1:12" x14ac:dyDescent="0.25">
      <c r="A107" s="3">
        <v>44392</v>
      </c>
      <c r="B107">
        <v>71.650000000000006</v>
      </c>
      <c r="C107">
        <v>72.959999999999994</v>
      </c>
      <c r="D107">
        <v>72.959999999999994</v>
      </c>
      <c r="E107">
        <v>71.400000000000006</v>
      </c>
      <c r="F107" t="s">
        <v>657</v>
      </c>
      <c r="G107" s="1">
        <v>-2.0199999999999999E-2</v>
      </c>
      <c r="H107">
        <f t="shared" si="3"/>
        <v>6.4569000000000001</v>
      </c>
      <c r="I107">
        <f t="shared" si="4"/>
        <v>462.63688500000006</v>
      </c>
      <c r="K107" s="3">
        <v>44382</v>
      </c>
      <c r="L107">
        <v>6.4630000000000001</v>
      </c>
    </row>
    <row r="108" spans="1:12" x14ac:dyDescent="0.25">
      <c r="A108" s="3">
        <v>44391</v>
      </c>
      <c r="B108">
        <v>73.13</v>
      </c>
      <c r="C108">
        <v>75.17</v>
      </c>
      <c r="D108">
        <v>75.44</v>
      </c>
      <c r="E108">
        <v>72.209999999999994</v>
      </c>
      <c r="F108" t="s">
        <v>656</v>
      </c>
      <c r="G108" s="1">
        <v>-2.8199999999999999E-2</v>
      </c>
      <c r="H108">
        <f t="shared" si="3"/>
        <v>6.4687999999999999</v>
      </c>
      <c r="I108">
        <f t="shared" si="4"/>
        <v>473.06334399999997</v>
      </c>
      <c r="K108" s="3">
        <v>44379</v>
      </c>
      <c r="L108">
        <v>6.4721000000000002</v>
      </c>
    </row>
    <row r="109" spans="1:12" x14ac:dyDescent="0.25">
      <c r="A109" s="3">
        <v>44390</v>
      </c>
      <c r="B109">
        <v>75.25</v>
      </c>
      <c r="C109">
        <v>74.180000000000007</v>
      </c>
      <c r="D109">
        <v>75.52</v>
      </c>
      <c r="E109">
        <v>73.680000000000007</v>
      </c>
      <c r="F109" t="s">
        <v>655</v>
      </c>
      <c r="G109" s="1">
        <v>1.55E-2</v>
      </c>
      <c r="H109">
        <f t="shared" si="3"/>
        <v>6.4684999999999997</v>
      </c>
      <c r="I109">
        <f t="shared" si="4"/>
        <v>486.75462499999998</v>
      </c>
      <c r="K109" s="3">
        <v>44378</v>
      </c>
      <c r="L109">
        <v>6.4679000000000002</v>
      </c>
    </row>
    <row r="110" spans="1:12" x14ac:dyDescent="0.25">
      <c r="A110" s="3">
        <v>44389</v>
      </c>
      <c r="B110">
        <v>74.099999999999994</v>
      </c>
      <c r="C110">
        <v>74.739999999999995</v>
      </c>
      <c r="D110">
        <v>74.930000000000007</v>
      </c>
      <c r="E110">
        <v>73.16</v>
      </c>
      <c r="F110" t="s">
        <v>654</v>
      </c>
      <c r="G110" s="1">
        <v>-6.1999999999999998E-3</v>
      </c>
      <c r="H110">
        <f t="shared" si="3"/>
        <v>6.4751000000000003</v>
      </c>
      <c r="I110">
        <f t="shared" si="4"/>
        <v>479.80491000000001</v>
      </c>
      <c r="K110" s="3">
        <v>44377</v>
      </c>
      <c r="L110">
        <v>6.4565999999999999</v>
      </c>
    </row>
    <row r="111" spans="1:12" x14ac:dyDescent="0.25">
      <c r="A111" s="3">
        <v>44386</v>
      </c>
      <c r="B111">
        <v>74.56</v>
      </c>
      <c r="C111">
        <v>73.260000000000005</v>
      </c>
      <c r="D111">
        <v>74.760000000000005</v>
      </c>
      <c r="E111">
        <v>72.72</v>
      </c>
      <c r="F111" t="s">
        <v>653</v>
      </c>
      <c r="G111" s="1">
        <v>2.2200000000000001E-2</v>
      </c>
      <c r="H111">
        <f t="shared" si="3"/>
        <v>6.4787999999999997</v>
      </c>
      <c r="I111">
        <f t="shared" si="4"/>
        <v>483.05932799999999</v>
      </c>
      <c r="K111" s="3">
        <v>44376</v>
      </c>
      <c r="L111">
        <v>6.4634999999999998</v>
      </c>
    </row>
    <row r="112" spans="1:12" x14ac:dyDescent="0.25">
      <c r="A112" s="3">
        <v>44385</v>
      </c>
      <c r="B112">
        <v>72.94</v>
      </c>
      <c r="C112">
        <v>72.17</v>
      </c>
      <c r="D112">
        <v>73.260000000000005</v>
      </c>
      <c r="E112">
        <v>70.760000000000005</v>
      </c>
      <c r="F112" t="s">
        <v>652</v>
      </c>
      <c r="G112" s="1">
        <v>1.0200000000000001E-2</v>
      </c>
      <c r="H112">
        <f t="shared" si="3"/>
        <v>6.4897999999999998</v>
      </c>
      <c r="I112">
        <f t="shared" si="4"/>
        <v>473.36601199999996</v>
      </c>
      <c r="K112" s="3">
        <v>44375</v>
      </c>
      <c r="L112">
        <v>6.4554999999999998</v>
      </c>
    </row>
    <row r="113" spans="1:12" x14ac:dyDescent="0.25">
      <c r="A113" s="3">
        <v>44384</v>
      </c>
      <c r="B113">
        <v>72.2</v>
      </c>
      <c r="C113">
        <v>73.849999999999994</v>
      </c>
      <c r="D113">
        <v>74.86</v>
      </c>
      <c r="E113">
        <v>71.069999999999993</v>
      </c>
      <c r="F113" t="s">
        <v>651</v>
      </c>
      <c r="G113" s="1">
        <v>-1.5900000000000001E-2</v>
      </c>
      <c r="H113">
        <f t="shared" si="3"/>
        <v>6.4718</v>
      </c>
      <c r="I113">
        <f t="shared" si="4"/>
        <v>467.26396</v>
      </c>
      <c r="K113" s="3">
        <v>44372</v>
      </c>
      <c r="L113">
        <v>6.4545000000000003</v>
      </c>
    </row>
    <row r="114" spans="1:12" x14ac:dyDescent="0.25">
      <c r="A114" s="3">
        <v>44383</v>
      </c>
      <c r="B114">
        <v>73.37</v>
      </c>
      <c r="C114">
        <v>75.349999999999994</v>
      </c>
      <c r="D114">
        <v>76.98</v>
      </c>
      <c r="E114">
        <v>72.94</v>
      </c>
      <c r="F114" t="s">
        <v>650</v>
      </c>
      <c r="G114" s="1">
        <v>-3.78E-2</v>
      </c>
      <c r="H114">
        <f t="shared" si="3"/>
        <v>6.4752000000000001</v>
      </c>
      <c r="I114">
        <f t="shared" si="4"/>
        <v>475.08542400000005</v>
      </c>
      <c r="K114" s="3">
        <v>44371</v>
      </c>
      <c r="L114">
        <v>6.4701000000000004</v>
      </c>
    </row>
    <row r="115" spans="1:12" x14ac:dyDescent="0.25">
      <c r="A115" s="3">
        <v>44382</v>
      </c>
      <c r="B115">
        <v>76.25</v>
      </c>
      <c r="C115">
        <v>75.150000000000006</v>
      </c>
      <c r="D115">
        <v>76.400000000000006</v>
      </c>
      <c r="E115">
        <v>74.75</v>
      </c>
      <c r="F115" t="s">
        <v>254</v>
      </c>
      <c r="G115" s="1">
        <v>1.4800000000000001E-2</v>
      </c>
      <c r="H115">
        <f t="shared" si="3"/>
        <v>6.4630000000000001</v>
      </c>
      <c r="I115">
        <f t="shared" si="4"/>
        <v>492.80374999999998</v>
      </c>
      <c r="K115" s="3">
        <v>44370</v>
      </c>
      <c r="L115">
        <v>6.4726999999999997</v>
      </c>
    </row>
    <row r="116" spans="1:12" x14ac:dyDescent="0.25">
      <c r="A116" s="3">
        <v>44381</v>
      </c>
      <c r="B116">
        <v>75.14</v>
      </c>
      <c r="C116">
        <v>75.22</v>
      </c>
      <c r="D116">
        <v>75.28</v>
      </c>
      <c r="E116">
        <v>75</v>
      </c>
      <c r="F116" t="s">
        <v>254</v>
      </c>
      <c r="G116" s="1">
        <v>-2.9999999999999997E-4</v>
      </c>
      <c r="H116" s="5">
        <f>AVERAGE(L107:L108)</f>
        <v>6.4675500000000001</v>
      </c>
      <c r="I116">
        <f t="shared" si="4"/>
        <v>485.97170700000004</v>
      </c>
      <c r="K116" s="3">
        <v>44369</v>
      </c>
      <c r="L116">
        <v>6.4810999999999996</v>
      </c>
    </row>
    <row r="117" spans="1:12" x14ac:dyDescent="0.25">
      <c r="A117" s="3">
        <v>44379</v>
      </c>
      <c r="B117">
        <v>75.16</v>
      </c>
      <c r="C117">
        <v>75.02</v>
      </c>
      <c r="D117">
        <v>75.62</v>
      </c>
      <c r="E117">
        <v>74.41</v>
      </c>
      <c r="F117" t="s">
        <v>649</v>
      </c>
      <c r="G117" s="1">
        <v>-8.9999999999999998E-4</v>
      </c>
      <c r="H117">
        <f t="shared" si="3"/>
        <v>6.4721000000000002</v>
      </c>
      <c r="I117">
        <f t="shared" si="4"/>
        <v>486.44303600000001</v>
      </c>
      <c r="K117" s="3">
        <v>44368</v>
      </c>
      <c r="L117">
        <v>6.4659000000000004</v>
      </c>
    </row>
    <row r="118" spans="1:12" x14ac:dyDescent="0.25">
      <c r="A118" s="3">
        <v>44378</v>
      </c>
      <c r="B118">
        <v>75.23</v>
      </c>
      <c r="C118">
        <v>73.5</v>
      </c>
      <c r="D118">
        <v>76.22</v>
      </c>
      <c r="E118">
        <v>73.39</v>
      </c>
      <c r="F118" t="s">
        <v>648</v>
      </c>
      <c r="G118" s="1">
        <v>2.4E-2</v>
      </c>
      <c r="H118">
        <f t="shared" si="3"/>
        <v>6.4679000000000002</v>
      </c>
      <c r="I118">
        <f t="shared" si="4"/>
        <v>486.58011700000003</v>
      </c>
      <c r="K118" s="3">
        <v>44365</v>
      </c>
      <c r="L118">
        <v>6.4531000000000001</v>
      </c>
    </row>
    <row r="119" spans="1:12" x14ac:dyDescent="0.25">
      <c r="A119" s="3">
        <v>44377</v>
      </c>
      <c r="B119">
        <v>73.47</v>
      </c>
      <c r="C119">
        <v>73.47</v>
      </c>
      <c r="D119">
        <v>74.14</v>
      </c>
      <c r="E119">
        <v>72.819999999999993</v>
      </c>
      <c r="F119" t="s">
        <v>647</v>
      </c>
      <c r="G119" s="1">
        <v>6.7000000000000002E-3</v>
      </c>
      <c r="H119">
        <f t="shared" si="3"/>
        <v>6.4565999999999999</v>
      </c>
      <c r="I119">
        <f t="shared" si="4"/>
        <v>474.36640199999999</v>
      </c>
      <c r="K119" s="3">
        <v>44364</v>
      </c>
      <c r="L119">
        <v>6.4477000000000002</v>
      </c>
    </row>
    <row r="120" spans="1:12" x14ac:dyDescent="0.25">
      <c r="A120" s="3">
        <v>44376</v>
      </c>
      <c r="B120">
        <v>72.98</v>
      </c>
      <c r="C120">
        <v>72.78</v>
      </c>
      <c r="D120">
        <v>73.81</v>
      </c>
      <c r="E120">
        <v>71.97</v>
      </c>
      <c r="F120" t="s">
        <v>646</v>
      </c>
      <c r="G120" s="1">
        <v>1E-3</v>
      </c>
      <c r="H120">
        <f t="shared" si="3"/>
        <v>6.4634999999999998</v>
      </c>
      <c r="I120">
        <f t="shared" si="4"/>
        <v>471.70623000000001</v>
      </c>
      <c r="K120" s="3">
        <v>44363</v>
      </c>
      <c r="L120">
        <v>6.3968999999999996</v>
      </c>
    </row>
    <row r="121" spans="1:12" x14ac:dyDescent="0.25">
      <c r="A121" s="3">
        <v>44375</v>
      </c>
      <c r="B121">
        <v>72.91</v>
      </c>
      <c r="C121">
        <v>73.989999999999995</v>
      </c>
      <c r="D121">
        <v>74.45</v>
      </c>
      <c r="E121">
        <v>72.62</v>
      </c>
      <c r="F121" t="s">
        <v>645</v>
      </c>
      <c r="G121" s="1">
        <v>-1.54E-2</v>
      </c>
      <c r="H121">
        <f t="shared" si="3"/>
        <v>6.4554999999999998</v>
      </c>
      <c r="I121">
        <f t="shared" si="4"/>
        <v>470.67050499999993</v>
      </c>
      <c r="K121" s="3">
        <v>44362</v>
      </c>
      <c r="L121">
        <v>6.4051999999999998</v>
      </c>
    </row>
    <row r="122" spans="1:12" x14ac:dyDescent="0.25">
      <c r="A122" s="3">
        <v>44372</v>
      </c>
      <c r="B122">
        <v>74.05</v>
      </c>
      <c r="C122">
        <v>73.319999999999993</v>
      </c>
      <c r="D122">
        <v>74.180000000000007</v>
      </c>
      <c r="E122">
        <v>72.849999999999994</v>
      </c>
      <c r="F122" t="s">
        <v>644</v>
      </c>
      <c r="G122" s="1">
        <v>1.0200000000000001E-2</v>
      </c>
      <c r="H122">
        <f t="shared" si="3"/>
        <v>6.4545000000000003</v>
      </c>
      <c r="I122">
        <f t="shared" si="4"/>
        <v>477.95572500000003</v>
      </c>
      <c r="K122" s="3">
        <v>44358</v>
      </c>
      <c r="L122">
        <v>6.3967000000000001</v>
      </c>
    </row>
    <row r="123" spans="1:12" x14ac:dyDescent="0.25">
      <c r="A123" s="3">
        <v>44371</v>
      </c>
      <c r="B123">
        <v>73.3</v>
      </c>
      <c r="C123">
        <v>73.28</v>
      </c>
      <c r="D123">
        <v>73.61</v>
      </c>
      <c r="E123">
        <v>72.319999999999993</v>
      </c>
      <c r="F123" t="s">
        <v>643</v>
      </c>
      <c r="G123" s="1">
        <v>3.0000000000000001E-3</v>
      </c>
      <c r="H123">
        <f t="shared" si="3"/>
        <v>6.4701000000000004</v>
      </c>
      <c r="I123">
        <f t="shared" si="4"/>
        <v>474.25833</v>
      </c>
      <c r="K123" s="3">
        <v>44357</v>
      </c>
      <c r="L123">
        <v>6.3929</v>
      </c>
    </row>
    <row r="124" spans="1:12" x14ac:dyDescent="0.25">
      <c r="A124" s="3">
        <v>44370</v>
      </c>
      <c r="B124">
        <v>73.08</v>
      </c>
      <c r="C124">
        <v>72.91</v>
      </c>
      <c r="D124">
        <v>74.25</v>
      </c>
      <c r="E124">
        <v>72.819999999999993</v>
      </c>
      <c r="F124" t="s">
        <v>642</v>
      </c>
      <c r="G124" s="1">
        <v>2.9999999999999997E-4</v>
      </c>
      <c r="H124">
        <f t="shared" si="3"/>
        <v>6.4726999999999997</v>
      </c>
      <c r="I124">
        <f t="shared" si="4"/>
        <v>473.02491599999996</v>
      </c>
      <c r="K124" s="3">
        <v>44356</v>
      </c>
      <c r="L124">
        <v>6.3864999999999998</v>
      </c>
    </row>
    <row r="125" spans="1:12" x14ac:dyDescent="0.25">
      <c r="A125" s="3">
        <v>44369</v>
      </c>
      <c r="B125">
        <v>73.06</v>
      </c>
      <c r="C125">
        <v>73.41</v>
      </c>
      <c r="D125">
        <v>73.95</v>
      </c>
      <c r="E125">
        <v>72.94</v>
      </c>
      <c r="F125" t="s">
        <v>641</v>
      </c>
      <c r="G125" s="1">
        <v>-8.0999999999999996E-3</v>
      </c>
      <c r="H125">
        <f t="shared" si="3"/>
        <v>6.4810999999999996</v>
      </c>
      <c r="I125">
        <f t="shared" si="4"/>
        <v>473.50916599999999</v>
      </c>
      <c r="K125" s="3">
        <v>44355</v>
      </c>
      <c r="L125">
        <v>6.4</v>
      </c>
    </row>
    <row r="126" spans="1:12" x14ac:dyDescent="0.25">
      <c r="A126" s="3">
        <v>44368</v>
      </c>
      <c r="B126">
        <v>73.66</v>
      </c>
      <c r="C126">
        <v>71.52</v>
      </c>
      <c r="D126">
        <v>73.959999999999994</v>
      </c>
      <c r="E126">
        <v>71.150000000000006</v>
      </c>
      <c r="F126" t="s">
        <v>640</v>
      </c>
      <c r="G126" s="1">
        <v>2.8199999999999999E-2</v>
      </c>
      <c r="H126">
        <f t="shared" si="3"/>
        <v>6.4659000000000004</v>
      </c>
      <c r="I126">
        <f t="shared" si="4"/>
        <v>476.27819399999998</v>
      </c>
      <c r="K126" s="3">
        <v>44354</v>
      </c>
      <c r="L126">
        <v>6.3963000000000001</v>
      </c>
    </row>
    <row r="127" spans="1:12" x14ac:dyDescent="0.25">
      <c r="A127" s="3">
        <v>44365</v>
      </c>
      <c r="B127">
        <v>71.64</v>
      </c>
      <c r="C127">
        <v>71.099999999999994</v>
      </c>
      <c r="D127">
        <v>72.17</v>
      </c>
      <c r="E127">
        <v>70.16</v>
      </c>
      <c r="F127" t="s">
        <v>639</v>
      </c>
      <c r="G127" s="1">
        <v>8.3999999999999995E-3</v>
      </c>
      <c r="H127">
        <f t="shared" si="3"/>
        <v>6.4531000000000001</v>
      </c>
      <c r="I127">
        <f t="shared" si="4"/>
        <v>462.30008400000003</v>
      </c>
      <c r="K127" s="3">
        <v>44351</v>
      </c>
      <c r="L127">
        <v>6.3944999999999999</v>
      </c>
    </row>
    <row r="128" spans="1:12" x14ac:dyDescent="0.25">
      <c r="A128" s="3">
        <v>44364</v>
      </c>
      <c r="B128">
        <v>71.040000000000006</v>
      </c>
      <c r="C128">
        <v>71.650000000000006</v>
      </c>
      <c r="D128">
        <v>72.3</v>
      </c>
      <c r="E128">
        <v>69.77</v>
      </c>
      <c r="F128" t="s">
        <v>638</v>
      </c>
      <c r="G128" s="1">
        <v>-1.54E-2</v>
      </c>
      <c r="H128">
        <f t="shared" si="3"/>
        <v>6.4477000000000002</v>
      </c>
      <c r="I128">
        <f t="shared" si="4"/>
        <v>458.04460800000004</v>
      </c>
      <c r="K128" s="3">
        <v>44350</v>
      </c>
      <c r="L128">
        <v>6.4036</v>
      </c>
    </row>
    <row r="129" spans="1:12" x14ac:dyDescent="0.25">
      <c r="A129" s="3">
        <v>44363</v>
      </c>
      <c r="B129">
        <v>72.150000000000006</v>
      </c>
      <c r="C129">
        <v>72.45</v>
      </c>
      <c r="D129">
        <v>72.989999999999995</v>
      </c>
      <c r="E129">
        <v>71.61</v>
      </c>
      <c r="F129" t="s">
        <v>637</v>
      </c>
      <c r="G129" s="1">
        <v>4.0000000000000002E-4</v>
      </c>
      <c r="H129">
        <f t="shared" si="3"/>
        <v>6.3968999999999996</v>
      </c>
      <c r="I129">
        <f t="shared" si="4"/>
        <v>461.53633500000001</v>
      </c>
      <c r="K129" s="3">
        <v>44349</v>
      </c>
      <c r="L129">
        <v>6.3804999999999996</v>
      </c>
    </row>
    <row r="130" spans="1:12" x14ac:dyDescent="0.25">
      <c r="A130" s="3">
        <v>44362</v>
      </c>
      <c r="B130">
        <v>72.12</v>
      </c>
      <c r="C130">
        <v>71.16</v>
      </c>
      <c r="D130">
        <v>72.489999999999995</v>
      </c>
      <c r="E130">
        <v>70.81</v>
      </c>
      <c r="F130" t="s">
        <v>636</v>
      </c>
      <c r="G130" s="1">
        <v>1.7500000000000002E-2</v>
      </c>
      <c r="H130">
        <f t="shared" si="3"/>
        <v>6.4051999999999998</v>
      </c>
      <c r="I130">
        <f t="shared" si="4"/>
        <v>461.94302400000004</v>
      </c>
      <c r="K130" s="3">
        <v>44348</v>
      </c>
      <c r="L130">
        <v>6.3795999999999999</v>
      </c>
    </row>
    <row r="131" spans="1:12" x14ac:dyDescent="0.25">
      <c r="A131" s="3">
        <v>44361</v>
      </c>
      <c r="B131">
        <v>70.88</v>
      </c>
      <c r="C131">
        <v>70.650000000000006</v>
      </c>
      <c r="D131">
        <v>71.78</v>
      </c>
      <c r="E131">
        <v>70.650000000000006</v>
      </c>
      <c r="F131" t="s">
        <v>635</v>
      </c>
      <c r="G131" s="1">
        <v>-4.0000000000000002E-4</v>
      </c>
      <c r="H131" s="5">
        <f>AVERAGE(L121:L122)</f>
        <v>6.4009499999999999</v>
      </c>
      <c r="I131">
        <f t="shared" ref="I131:I194" si="5">B131*H131</f>
        <v>453.69933599999996</v>
      </c>
      <c r="K131" s="3">
        <v>44347</v>
      </c>
      <c r="L131">
        <v>6.3688000000000002</v>
      </c>
    </row>
    <row r="132" spans="1:12" x14ac:dyDescent="0.25">
      <c r="A132" s="3">
        <v>44358</v>
      </c>
      <c r="B132">
        <v>70.91</v>
      </c>
      <c r="C132">
        <v>70.099999999999994</v>
      </c>
      <c r="D132">
        <v>71.239999999999995</v>
      </c>
      <c r="E132">
        <v>69.680000000000007</v>
      </c>
      <c r="F132" t="s">
        <v>634</v>
      </c>
      <c r="G132" s="1">
        <v>8.8000000000000005E-3</v>
      </c>
      <c r="H132">
        <f t="shared" ref="H131:H194" si="6">VLOOKUP(A132,K:L,2,0)</f>
        <v>6.3967000000000001</v>
      </c>
      <c r="I132">
        <f t="shared" si="5"/>
        <v>453.58999699999998</v>
      </c>
      <c r="K132" s="3">
        <v>44344</v>
      </c>
      <c r="L132">
        <v>6.3673999999999999</v>
      </c>
    </row>
    <row r="133" spans="1:12" x14ac:dyDescent="0.25">
      <c r="A133" s="3">
        <v>44357</v>
      </c>
      <c r="B133">
        <v>70.290000000000006</v>
      </c>
      <c r="C133">
        <v>69.760000000000005</v>
      </c>
      <c r="D133">
        <v>70.650000000000006</v>
      </c>
      <c r="E133">
        <v>68.680000000000007</v>
      </c>
      <c r="F133" t="s">
        <v>633</v>
      </c>
      <c r="G133" s="1">
        <v>4.7000000000000002E-3</v>
      </c>
      <c r="H133">
        <f t="shared" si="6"/>
        <v>6.3929</v>
      </c>
      <c r="I133">
        <f t="shared" si="5"/>
        <v>449.35694100000006</v>
      </c>
      <c r="K133" s="3">
        <v>44343</v>
      </c>
      <c r="L133">
        <v>6.3823999999999996</v>
      </c>
    </row>
    <row r="134" spans="1:12" x14ac:dyDescent="0.25">
      <c r="A134" s="3">
        <v>44356</v>
      </c>
      <c r="B134">
        <v>69.959999999999994</v>
      </c>
      <c r="C134">
        <v>70.010000000000005</v>
      </c>
      <c r="D134">
        <v>70.62</v>
      </c>
      <c r="E134">
        <v>69.459999999999994</v>
      </c>
      <c r="F134" t="s">
        <v>632</v>
      </c>
      <c r="G134" s="1">
        <v>-1.2999999999999999E-3</v>
      </c>
      <c r="H134">
        <f t="shared" si="6"/>
        <v>6.3864999999999998</v>
      </c>
      <c r="I134">
        <f t="shared" si="5"/>
        <v>446.79953999999992</v>
      </c>
      <c r="K134" s="3">
        <v>44342</v>
      </c>
      <c r="L134">
        <v>6.3905000000000003</v>
      </c>
    </row>
    <row r="135" spans="1:12" x14ac:dyDescent="0.25">
      <c r="A135" s="3">
        <v>44355</v>
      </c>
      <c r="B135">
        <v>70.05</v>
      </c>
      <c r="C135">
        <v>69.290000000000006</v>
      </c>
      <c r="D135">
        <v>70.27</v>
      </c>
      <c r="E135">
        <v>68.47</v>
      </c>
      <c r="F135" t="s">
        <v>631</v>
      </c>
      <c r="G135" s="1">
        <v>1.18E-2</v>
      </c>
      <c r="H135">
        <f t="shared" si="6"/>
        <v>6.4</v>
      </c>
      <c r="I135">
        <f t="shared" si="5"/>
        <v>448.32</v>
      </c>
      <c r="K135" s="3">
        <v>44341</v>
      </c>
      <c r="L135">
        <v>6.41</v>
      </c>
    </row>
    <row r="136" spans="1:12" x14ac:dyDescent="0.25">
      <c r="A136" s="3">
        <v>44354</v>
      </c>
      <c r="B136">
        <v>69.23</v>
      </c>
      <c r="C136">
        <v>69.52</v>
      </c>
      <c r="D136">
        <v>70</v>
      </c>
      <c r="E136">
        <v>68.930000000000007</v>
      </c>
      <c r="F136" t="s">
        <v>630</v>
      </c>
      <c r="G136" s="1">
        <v>-5.5999999999999999E-3</v>
      </c>
      <c r="H136">
        <f t="shared" si="6"/>
        <v>6.3963000000000001</v>
      </c>
      <c r="I136">
        <f t="shared" si="5"/>
        <v>442.81584900000001</v>
      </c>
      <c r="K136" s="3">
        <v>44340</v>
      </c>
      <c r="L136">
        <v>6.4177</v>
      </c>
    </row>
    <row r="137" spans="1:12" x14ac:dyDescent="0.25">
      <c r="A137" s="3">
        <v>44351</v>
      </c>
      <c r="B137">
        <v>69.62</v>
      </c>
      <c r="C137">
        <v>68.91</v>
      </c>
      <c r="D137">
        <v>69.760000000000005</v>
      </c>
      <c r="E137">
        <v>68.33</v>
      </c>
      <c r="F137" t="s">
        <v>629</v>
      </c>
      <c r="G137" s="1">
        <v>1.18E-2</v>
      </c>
      <c r="H137">
        <f t="shared" si="6"/>
        <v>6.3944999999999999</v>
      </c>
      <c r="I137">
        <f t="shared" si="5"/>
        <v>445.18509</v>
      </c>
      <c r="K137" s="3">
        <v>44337</v>
      </c>
      <c r="L137">
        <v>6.4339000000000004</v>
      </c>
    </row>
    <row r="138" spans="1:12" x14ac:dyDescent="0.25">
      <c r="A138" s="3">
        <v>44350</v>
      </c>
      <c r="B138">
        <v>68.81</v>
      </c>
      <c r="C138">
        <v>68.760000000000005</v>
      </c>
      <c r="D138">
        <v>69.400000000000006</v>
      </c>
      <c r="E138">
        <v>68.19</v>
      </c>
      <c r="F138" t="s">
        <v>628</v>
      </c>
      <c r="G138" s="1">
        <v>-2.9999999999999997E-4</v>
      </c>
      <c r="H138">
        <f t="shared" si="6"/>
        <v>6.4036</v>
      </c>
      <c r="I138">
        <f t="shared" si="5"/>
        <v>440.63171600000004</v>
      </c>
      <c r="K138" s="3">
        <v>44336</v>
      </c>
      <c r="L138">
        <v>6.4339000000000004</v>
      </c>
    </row>
    <row r="139" spans="1:12" x14ac:dyDescent="0.25">
      <c r="A139" s="3">
        <v>44349</v>
      </c>
      <c r="B139">
        <v>68.83</v>
      </c>
      <c r="C139">
        <v>67.989999999999995</v>
      </c>
      <c r="D139">
        <v>69</v>
      </c>
      <c r="E139">
        <v>67.78</v>
      </c>
      <c r="F139" t="s">
        <v>627</v>
      </c>
      <c r="G139" s="1">
        <v>1.6400000000000001E-2</v>
      </c>
      <c r="H139">
        <f t="shared" si="6"/>
        <v>6.3804999999999996</v>
      </c>
      <c r="I139">
        <f t="shared" si="5"/>
        <v>439.16981499999997</v>
      </c>
      <c r="K139" s="3">
        <v>44335</v>
      </c>
      <c r="L139">
        <v>6.4341999999999997</v>
      </c>
    </row>
    <row r="140" spans="1:12" x14ac:dyDescent="0.25">
      <c r="A140" s="3">
        <v>44348</v>
      </c>
      <c r="B140">
        <v>67.72</v>
      </c>
      <c r="C140">
        <v>66.680000000000007</v>
      </c>
      <c r="D140">
        <v>68.87</v>
      </c>
      <c r="E140">
        <v>66.41</v>
      </c>
      <c r="F140" t="s">
        <v>626</v>
      </c>
      <c r="G140" s="1">
        <v>1.14E-2</v>
      </c>
      <c r="H140">
        <f t="shared" si="6"/>
        <v>6.3795999999999999</v>
      </c>
      <c r="I140">
        <f t="shared" si="5"/>
        <v>432.02651199999997</v>
      </c>
      <c r="K140" s="3">
        <v>44334</v>
      </c>
      <c r="L140">
        <v>6.4249999999999998</v>
      </c>
    </row>
    <row r="141" spans="1:12" x14ac:dyDescent="0.25">
      <c r="A141" s="3">
        <v>44347</v>
      </c>
      <c r="B141">
        <v>66.959999999999994</v>
      </c>
      <c r="C141">
        <v>66.58</v>
      </c>
      <c r="D141">
        <v>67.41</v>
      </c>
      <c r="E141">
        <v>66.41</v>
      </c>
      <c r="F141" t="s">
        <v>254</v>
      </c>
      <c r="G141" s="1">
        <v>5.5999999999999999E-3</v>
      </c>
      <c r="H141">
        <f t="shared" si="6"/>
        <v>6.3688000000000002</v>
      </c>
      <c r="I141">
        <f t="shared" si="5"/>
        <v>426.45484799999997</v>
      </c>
      <c r="K141" s="3">
        <v>44333</v>
      </c>
      <c r="L141">
        <v>6.4387999999999996</v>
      </c>
    </row>
    <row r="142" spans="1:12" x14ac:dyDescent="0.25">
      <c r="A142" s="3">
        <v>44346</v>
      </c>
      <c r="B142">
        <v>66.59</v>
      </c>
      <c r="C142">
        <v>66.7</v>
      </c>
      <c r="D142">
        <v>66.75</v>
      </c>
      <c r="E142">
        <v>66.53</v>
      </c>
      <c r="F142" t="s">
        <v>254</v>
      </c>
      <c r="G142" s="1">
        <v>4.1000000000000003E-3</v>
      </c>
      <c r="H142" s="5">
        <f>AVERAGE(L131:L132)</f>
        <v>6.3681000000000001</v>
      </c>
      <c r="I142">
        <f t="shared" si="5"/>
        <v>424.05177900000001</v>
      </c>
      <c r="K142" s="3">
        <v>44330</v>
      </c>
      <c r="L142">
        <v>6.4367000000000001</v>
      </c>
    </row>
    <row r="143" spans="1:12" x14ac:dyDescent="0.25">
      <c r="A143" s="3">
        <v>44344</v>
      </c>
      <c r="B143">
        <v>66.319999999999993</v>
      </c>
      <c r="C143">
        <v>66.95</v>
      </c>
      <c r="D143">
        <v>67.52</v>
      </c>
      <c r="E143">
        <v>66.17</v>
      </c>
      <c r="F143" t="s">
        <v>625</v>
      </c>
      <c r="G143" s="1">
        <v>-7.9000000000000008E-3</v>
      </c>
      <c r="H143">
        <f t="shared" si="6"/>
        <v>6.3673999999999999</v>
      </c>
      <c r="I143">
        <f t="shared" si="5"/>
        <v>422.28596799999997</v>
      </c>
      <c r="K143" s="3">
        <v>44329</v>
      </c>
      <c r="L143">
        <v>6.4505999999999997</v>
      </c>
    </row>
    <row r="144" spans="1:12" x14ac:dyDescent="0.25">
      <c r="A144" s="3">
        <v>44343</v>
      </c>
      <c r="B144">
        <v>66.849999999999994</v>
      </c>
      <c r="C144">
        <v>66.16</v>
      </c>
      <c r="D144">
        <v>66.92</v>
      </c>
      <c r="E144">
        <v>65.47</v>
      </c>
      <c r="F144" t="s">
        <v>624</v>
      </c>
      <c r="G144" s="1">
        <v>9.7000000000000003E-3</v>
      </c>
      <c r="H144">
        <f t="shared" si="6"/>
        <v>6.3823999999999996</v>
      </c>
      <c r="I144">
        <f t="shared" si="5"/>
        <v>426.66343999999992</v>
      </c>
      <c r="K144" s="3">
        <v>44328</v>
      </c>
      <c r="L144">
        <v>6.4565999999999999</v>
      </c>
    </row>
    <row r="145" spans="1:12" x14ac:dyDescent="0.25">
      <c r="A145" s="3">
        <v>44342</v>
      </c>
      <c r="B145">
        <v>66.209999999999994</v>
      </c>
      <c r="C145">
        <v>66.040000000000006</v>
      </c>
      <c r="D145">
        <v>66.430000000000007</v>
      </c>
      <c r="E145">
        <v>65.25</v>
      </c>
      <c r="F145" t="s">
        <v>623</v>
      </c>
      <c r="G145" s="1">
        <v>2.0999999999999999E-3</v>
      </c>
      <c r="H145">
        <f t="shared" si="6"/>
        <v>6.3905000000000003</v>
      </c>
      <c r="I145">
        <f t="shared" si="5"/>
        <v>423.115005</v>
      </c>
      <c r="K145" s="3">
        <v>44327</v>
      </c>
      <c r="L145">
        <v>6.4284999999999997</v>
      </c>
    </row>
    <row r="146" spans="1:12" x14ac:dyDescent="0.25">
      <c r="A146" s="3">
        <v>44341</v>
      </c>
      <c r="B146">
        <v>66.069999999999993</v>
      </c>
      <c r="C146">
        <v>66.02</v>
      </c>
      <c r="D146">
        <v>66.510000000000005</v>
      </c>
      <c r="E146">
        <v>65.41</v>
      </c>
      <c r="F146" t="s">
        <v>622</v>
      </c>
      <c r="G146" s="1">
        <v>2.9999999999999997E-4</v>
      </c>
      <c r="H146">
        <f t="shared" si="6"/>
        <v>6.41</v>
      </c>
      <c r="I146">
        <f t="shared" si="5"/>
        <v>423.50869999999998</v>
      </c>
      <c r="K146" s="3">
        <v>44326</v>
      </c>
      <c r="L146">
        <v>6.4156000000000004</v>
      </c>
    </row>
    <row r="147" spans="1:12" x14ac:dyDescent="0.25">
      <c r="A147" s="3">
        <v>44340</v>
      </c>
      <c r="B147">
        <v>66.05</v>
      </c>
      <c r="C147">
        <v>63.87</v>
      </c>
      <c r="D147">
        <v>66.14</v>
      </c>
      <c r="E147">
        <v>63.63</v>
      </c>
      <c r="F147" t="s">
        <v>621</v>
      </c>
      <c r="G147" s="1">
        <v>3.8800000000000001E-2</v>
      </c>
      <c r="H147">
        <f t="shared" si="6"/>
        <v>6.4177</v>
      </c>
      <c r="I147">
        <f t="shared" si="5"/>
        <v>423.88908499999997</v>
      </c>
      <c r="K147" s="3">
        <v>44323</v>
      </c>
      <c r="L147">
        <v>6.431</v>
      </c>
    </row>
    <row r="148" spans="1:12" x14ac:dyDescent="0.25">
      <c r="A148" s="3">
        <v>44337</v>
      </c>
      <c r="B148">
        <v>63.58</v>
      </c>
      <c r="C148">
        <v>61.89</v>
      </c>
      <c r="D148">
        <v>64.069999999999993</v>
      </c>
      <c r="E148">
        <v>61.56</v>
      </c>
      <c r="F148" t="s">
        <v>620</v>
      </c>
      <c r="G148" s="1">
        <v>2.47E-2</v>
      </c>
      <c r="H148">
        <f t="shared" si="6"/>
        <v>6.4339000000000004</v>
      </c>
      <c r="I148">
        <f t="shared" si="5"/>
        <v>409.067362</v>
      </c>
      <c r="K148" s="3">
        <v>44322</v>
      </c>
      <c r="L148">
        <v>6.4598000000000004</v>
      </c>
    </row>
    <row r="149" spans="1:12" x14ac:dyDescent="0.25">
      <c r="A149" s="3">
        <v>44336</v>
      </c>
      <c r="B149">
        <v>62.05</v>
      </c>
      <c r="C149">
        <v>63.39</v>
      </c>
      <c r="D149">
        <v>63.96</v>
      </c>
      <c r="E149">
        <v>61.89</v>
      </c>
      <c r="F149" t="s">
        <v>619</v>
      </c>
      <c r="G149" s="1">
        <v>-2.07E-2</v>
      </c>
      <c r="H149">
        <f t="shared" si="6"/>
        <v>6.4339000000000004</v>
      </c>
      <c r="I149">
        <f t="shared" si="5"/>
        <v>399.22349500000001</v>
      </c>
      <c r="K149" s="3">
        <v>44316</v>
      </c>
      <c r="L149">
        <v>6.4729999999999999</v>
      </c>
    </row>
    <row r="150" spans="1:12" x14ac:dyDescent="0.25">
      <c r="A150" s="3">
        <v>44335</v>
      </c>
      <c r="B150">
        <v>63.36</v>
      </c>
      <c r="C150">
        <v>65.28</v>
      </c>
      <c r="D150">
        <v>65.349999999999994</v>
      </c>
      <c r="E150">
        <v>61.95</v>
      </c>
      <c r="F150" t="s">
        <v>618</v>
      </c>
      <c r="G150" s="1">
        <v>-3.2500000000000001E-2</v>
      </c>
      <c r="H150">
        <f t="shared" si="6"/>
        <v>6.4341999999999997</v>
      </c>
      <c r="I150">
        <f t="shared" si="5"/>
        <v>407.67091199999999</v>
      </c>
      <c r="K150" s="3">
        <v>44315</v>
      </c>
      <c r="L150">
        <v>6.4710000000000001</v>
      </c>
    </row>
    <row r="151" spans="1:12" x14ac:dyDescent="0.25">
      <c r="A151" s="3">
        <v>44334</v>
      </c>
      <c r="B151">
        <v>65.489999999999995</v>
      </c>
      <c r="C151">
        <v>66.33</v>
      </c>
      <c r="D151">
        <v>67.010000000000005</v>
      </c>
      <c r="E151">
        <v>64.11</v>
      </c>
      <c r="F151" t="s">
        <v>617</v>
      </c>
      <c r="G151" s="1">
        <v>-1.18E-2</v>
      </c>
      <c r="H151">
        <f t="shared" si="6"/>
        <v>6.4249999999999998</v>
      </c>
      <c r="I151">
        <f t="shared" si="5"/>
        <v>420.77324999999996</v>
      </c>
      <c r="K151" s="3">
        <v>44314</v>
      </c>
      <c r="L151">
        <v>6.4771000000000001</v>
      </c>
    </row>
    <row r="152" spans="1:12" x14ac:dyDescent="0.25">
      <c r="A152" s="3">
        <v>44333</v>
      </c>
      <c r="B152">
        <v>66.27</v>
      </c>
      <c r="C152">
        <v>65.5</v>
      </c>
      <c r="D152">
        <v>66.430000000000007</v>
      </c>
      <c r="E152">
        <v>64.83</v>
      </c>
      <c r="F152" t="s">
        <v>616</v>
      </c>
      <c r="G152" s="1">
        <v>1.38E-2</v>
      </c>
      <c r="H152">
        <f t="shared" si="6"/>
        <v>6.4387999999999996</v>
      </c>
      <c r="I152">
        <f t="shared" si="5"/>
        <v>426.69927599999994</v>
      </c>
      <c r="K152" s="3">
        <v>44313</v>
      </c>
      <c r="L152">
        <v>6.4829999999999997</v>
      </c>
    </row>
    <row r="153" spans="1:12" x14ac:dyDescent="0.25">
      <c r="A153" s="3">
        <v>44330</v>
      </c>
      <c r="B153">
        <v>65.37</v>
      </c>
      <c r="C153">
        <v>63.83</v>
      </c>
      <c r="D153">
        <v>65.62</v>
      </c>
      <c r="E153">
        <v>63.33</v>
      </c>
      <c r="F153" t="s">
        <v>615</v>
      </c>
      <c r="G153" s="1">
        <v>2.4299999999999999E-2</v>
      </c>
      <c r="H153">
        <f t="shared" si="6"/>
        <v>6.4367000000000001</v>
      </c>
      <c r="I153">
        <f t="shared" si="5"/>
        <v>420.76707900000002</v>
      </c>
      <c r="K153" s="3">
        <v>44312</v>
      </c>
      <c r="L153">
        <v>6.4843999999999999</v>
      </c>
    </row>
    <row r="154" spans="1:12" x14ac:dyDescent="0.25">
      <c r="A154" s="3">
        <v>44329</v>
      </c>
      <c r="B154">
        <v>63.82</v>
      </c>
      <c r="C154">
        <v>65.75</v>
      </c>
      <c r="D154">
        <v>65.81</v>
      </c>
      <c r="E154">
        <v>63.09</v>
      </c>
      <c r="F154" t="s">
        <v>614</v>
      </c>
      <c r="G154" s="1">
        <v>-3.4200000000000001E-2</v>
      </c>
      <c r="H154">
        <f t="shared" si="6"/>
        <v>6.4505999999999997</v>
      </c>
      <c r="I154">
        <f t="shared" si="5"/>
        <v>411.67729199999997</v>
      </c>
      <c r="K154" s="3">
        <v>44309</v>
      </c>
      <c r="L154">
        <v>6.4945000000000004</v>
      </c>
    </row>
    <row r="155" spans="1:12" x14ac:dyDescent="0.25">
      <c r="A155" s="3">
        <v>44328</v>
      </c>
      <c r="B155">
        <v>66.08</v>
      </c>
      <c r="C155">
        <v>65.459999999999994</v>
      </c>
      <c r="D155">
        <v>66.63</v>
      </c>
      <c r="E155">
        <v>64.97</v>
      </c>
      <c r="F155" t="s">
        <v>613</v>
      </c>
      <c r="G155" s="1">
        <v>1.23E-2</v>
      </c>
      <c r="H155">
        <f t="shared" si="6"/>
        <v>6.4565999999999999</v>
      </c>
      <c r="I155">
        <f t="shared" si="5"/>
        <v>426.652128</v>
      </c>
      <c r="K155" s="3">
        <v>44308</v>
      </c>
      <c r="L155">
        <v>6.4909999999999997</v>
      </c>
    </row>
    <row r="156" spans="1:12" x14ac:dyDescent="0.25">
      <c r="A156" s="3">
        <v>44327</v>
      </c>
      <c r="B156">
        <v>65.28</v>
      </c>
      <c r="C156">
        <v>64.900000000000006</v>
      </c>
      <c r="D156">
        <v>65.5</v>
      </c>
      <c r="E156">
        <v>63.68</v>
      </c>
      <c r="F156" t="s">
        <v>612</v>
      </c>
      <c r="G156" s="1">
        <v>5.4999999999999997E-3</v>
      </c>
      <c r="H156">
        <f t="shared" si="6"/>
        <v>6.4284999999999997</v>
      </c>
      <c r="I156">
        <f t="shared" si="5"/>
        <v>419.65247999999997</v>
      </c>
      <c r="K156" s="3">
        <v>44307</v>
      </c>
      <c r="L156">
        <v>6.4903000000000004</v>
      </c>
    </row>
    <row r="157" spans="1:12" x14ac:dyDescent="0.25">
      <c r="A157" s="3">
        <v>44326</v>
      </c>
      <c r="B157">
        <v>64.92</v>
      </c>
      <c r="C157">
        <v>65.569999999999993</v>
      </c>
      <c r="D157">
        <v>65.75</v>
      </c>
      <c r="E157">
        <v>63.95</v>
      </c>
      <c r="F157" t="s">
        <v>611</v>
      </c>
      <c r="G157" s="1">
        <v>2.9999999999999997E-4</v>
      </c>
      <c r="H157">
        <f t="shared" si="6"/>
        <v>6.4156000000000004</v>
      </c>
      <c r="I157">
        <f t="shared" si="5"/>
        <v>416.50075200000003</v>
      </c>
      <c r="K157" s="3">
        <v>44306</v>
      </c>
      <c r="L157">
        <v>6.4981</v>
      </c>
    </row>
    <row r="158" spans="1:12" x14ac:dyDescent="0.25">
      <c r="A158" s="3">
        <v>44323</v>
      </c>
      <c r="B158">
        <v>64.900000000000006</v>
      </c>
      <c r="C158">
        <v>64.900000000000006</v>
      </c>
      <c r="D158">
        <v>65.239999999999995</v>
      </c>
      <c r="E158">
        <v>63.9</v>
      </c>
      <c r="F158" t="s">
        <v>610</v>
      </c>
      <c r="G158" s="1">
        <v>2.8999999999999998E-3</v>
      </c>
      <c r="H158">
        <f t="shared" si="6"/>
        <v>6.431</v>
      </c>
      <c r="I158">
        <f t="shared" si="5"/>
        <v>417.37190000000004</v>
      </c>
      <c r="K158" s="3">
        <v>44305</v>
      </c>
      <c r="L158">
        <v>6.5084999999999997</v>
      </c>
    </row>
    <row r="159" spans="1:12" x14ac:dyDescent="0.25">
      <c r="A159" s="3">
        <v>44322</v>
      </c>
      <c r="B159">
        <v>64.709999999999994</v>
      </c>
      <c r="C159">
        <v>65.27</v>
      </c>
      <c r="D159">
        <v>65.98</v>
      </c>
      <c r="E159">
        <v>64.5</v>
      </c>
      <c r="F159" t="s">
        <v>609</v>
      </c>
      <c r="G159" s="1">
        <v>-1.4E-2</v>
      </c>
      <c r="H159">
        <f t="shared" si="6"/>
        <v>6.4598000000000004</v>
      </c>
      <c r="I159">
        <f t="shared" si="5"/>
        <v>418.01365799999996</v>
      </c>
      <c r="K159" s="3">
        <v>44302</v>
      </c>
      <c r="L159">
        <v>6.5202999999999998</v>
      </c>
    </row>
    <row r="160" spans="1:12" x14ac:dyDescent="0.25">
      <c r="A160" s="3">
        <v>44321</v>
      </c>
      <c r="B160">
        <v>65.63</v>
      </c>
      <c r="C160">
        <v>66.45</v>
      </c>
      <c r="D160">
        <v>66.760000000000005</v>
      </c>
      <c r="E160">
        <v>64.92</v>
      </c>
      <c r="F160" t="s">
        <v>608</v>
      </c>
      <c r="G160" s="1">
        <v>-8.9999999999999998E-4</v>
      </c>
      <c r="H160" s="5">
        <f>AVERAGE(L$148:L$149)</f>
        <v>6.4664000000000001</v>
      </c>
      <c r="I160">
        <f t="shared" si="5"/>
        <v>424.38983199999996</v>
      </c>
      <c r="K160" s="3">
        <v>44301</v>
      </c>
      <c r="L160">
        <v>6.5220000000000002</v>
      </c>
    </row>
    <row r="161" spans="1:12" x14ac:dyDescent="0.25">
      <c r="A161" s="3">
        <v>44320</v>
      </c>
      <c r="B161">
        <v>65.69</v>
      </c>
      <c r="C161">
        <v>64.53</v>
      </c>
      <c r="D161">
        <v>66.19</v>
      </c>
      <c r="E161">
        <v>64.290000000000006</v>
      </c>
      <c r="F161" t="s">
        <v>607</v>
      </c>
      <c r="G161" s="1">
        <v>1.8599999999999998E-2</v>
      </c>
      <c r="H161" s="5">
        <f t="shared" ref="H161:H162" si="7">AVERAGE(L$148:L$149)</f>
        <v>6.4664000000000001</v>
      </c>
      <c r="I161">
        <f t="shared" si="5"/>
        <v>424.77781599999997</v>
      </c>
      <c r="K161" s="3">
        <v>44300</v>
      </c>
      <c r="L161">
        <v>6.5292000000000003</v>
      </c>
    </row>
    <row r="162" spans="1:12" x14ac:dyDescent="0.25">
      <c r="A162" s="3">
        <v>44319</v>
      </c>
      <c r="B162">
        <v>64.489999999999995</v>
      </c>
      <c r="C162">
        <v>63.64</v>
      </c>
      <c r="D162">
        <v>64.680000000000007</v>
      </c>
      <c r="E162">
        <v>62.91</v>
      </c>
      <c r="F162" t="s">
        <v>606</v>
      </c>
      <c r="G162" s="1">
        <v>1.43E-2</v>
      </c>
      <c r="H162" s="5">
        <f t="shared" si="7"/>
        <v>6.4664000000000001</v>
      </c>
      <c r="I162">
        <f t="shared" si="5"/>
        <v>417.01813599999997</v>
      </c>
      <c r="K162" s="3">
        <v>44299</v>
      </c>
      <c r="L162">
        <v>6.5430999999999999</v>
      </c>
    </row>
    <row r="163" spans="1:12" x14ac:dyDescent="0.25">
      <c r="A163" s="3">
        <v>44316</v>
      </c>
      <c r="B163">
        <v>63.58</v>
      </c>
      <c r="C163">
        <v>64.88</v>
      </c>
      <c r="D163">
        <v>64.95</v>
      </c>
      <c r="E163">
        <v>63.08</v>
      </c>
      <c r="F163" t="s">
        <v>605</v>
      </c>
      <c r="G163" s="1">
        <v>-2.1999999999999999E-2</v>
      </c>
      <c r="H163">
        <f t="shared" si="6"/>
        <v>6.4729999999999999</v>
      </c>
      <c r="I163">
        <f t="shared" si="5"/>
        <v>411.55333999999999</v>
      </c>
      <c r="K163" s="3">
        <v>44298</v>
      </c>
      <c r="L163">
        <v>6.5442999999999998</v>
      </c>
    </row>
    <row r="164" spans="1:12" x14ac:dyDescent="0.25">
      <c r="A164" s="3">
        <v>44315</v>
      </c>
      <c r="B164">
        <v>65.010000000000005</v>
      </c>
      <c r="C164">
        <v>63.7</v>
      </c>
      <c r="D164">
        <v>65.47</v>
      </c>
      <c r="E164">
        <v>63.65</v>
      </c>
      <c r="F164" t="s">
        <v>604</v>
      </c>
      <c r="G164" s="1">
        <v>1.7999999999999999E-2</v>
      </c>
      <c r="H164">
        <f t="shared" si="6"/>
        <v>6.4710000000000001</v>
      </c>
      <c r="I164">
        <f t="shared" si="5"/>
        <v>420.67971000000006</v>
      </c>
      <c r="K164" s="3">
        <v>44295</v>
      </c>
      <c r="L164">
        <v>6.5522</v>
      </c>
    </row>
    <row r="165" spans="1:12" x14ac:dyDescent="0.25">
      <c r="A165" s="3">
        <v>44314</v>
      </c>
      <c r="B165">
        <v>63.86</v>
      </c>
      <c r="C165">
        <v>63.04</v>
      </c>
      <c r="D165">
        <v>64.53</v>
      </c>
      <c r="E165">
        <v>62.67</v>
      </c>
      <c r="F165" t="s">
        <v>603</v>
      </c>
      <c r="G165" s="1">
        <v>1.46E-2</v>
      </c>
      <c r="H165">
        <f t="shared" si="6"/>
        <v>6.4771000000000001</v>
      </c>
      <c r="I165">
        <f t="shared" si="5"/>
        <v>413.62760600000001</v>
      </c>
      <c r="K165" s="3">
        <v>44294</v>
      </c>
      <c r="L165">
        <v>6.5505000000000004</v>
      </c>
    </row>
    <row r="166" spans="1:12" x14ac:dyDescent="0.25">
      <c r="A166" s="3">
        <v>44313</v>
      </c>
      <c r="B166">
        <v>62.94</v>
      </c>
      <c r="C166">
        <v>61.97</v>
      </c>
      <c r="D166">
        <v>63.3</v>
      </c>
      <c r="E166">
        <v>61.91</v>
      </c>
      <c r="F166" t="s">
        <v>602</v>
      </c>
      <c r="G166" s="1">
        <v>1.66E-2</v>
      </c>
      <c r="H166">
        <f t="shared" si="6"/>
        <v>6.4829999999999997</v>
      </c>
      <c r="I166">
        <f t="shared" si="5"/>
        <v>408.04001999999997</v>
      </c>
      <c r="K166" s="3">
        <v>44293</v>
      </c>
      <c r="L166">
        <v>6.5415000000000001</v>
      </c>
    </row>
    <row r="167" spans="1:12" x14ac:dyDescent="0.25">
      <c r="A167" s="3">
        <v>44312</v>
      </c>
      <c r="B167">
        <v>61.91</v>
      </c>
      <c r="C167">
        <v>62.06</v>
      </c>
      <c r="D167">
        <v>62.31</v>
      </c>
      <c r="E167">
        <v>60.66</v>
      </c>
      <c r="F167" t="s">
        <v>601</v>
      </c>
      <c r="G167" s="1">
        <v>-3.7000000000000002E-3</v>
      </c>
      <c r="H167">
        <f t="shared" si="6"/>
        <v>6.4843999999999999</v>
      </c>
      <c r="I167">
        <f t="shared" si="5"/>
        <v>401.44920399999995</v>
      </c>
      <c r="K167" s="3">
        <v>44292</v>
      </c>
      <c r="L167">
        <v>6.5369999999999999</v>
      </c>
    </row>
    <row r="168" spans="1:12" x14ac:dyDescent="0.25">
      <c r="A168" s="3">
        <v>44309</v>
      </c>
      <c r="B168">
        <v>62.14</v>
      </c>
      <c r="C168">
        <v>61.65</v>
      </c>
      <c r="D168">
        <v>62.43</v>
      </c>
      <c r="E168">
        <v>61.25</v>
      </c>
      <c r="F168" t="s">
        <v>600</v>
      </c>
      <c r="G168" s="1">
        <v>1.1599999999999999E-2</v>
      </c>
      <c r="H168">
        <f t="shared" si="6"/>
        <v>6.4945000000000004</v>
      </c>
      <c r="I168">
        <f t="shared" si="5"/>
        <v>403.56823000000003</v>
      </c>
      <c r="K168" s="3">
        <v>44288</v>
      </c>
      <c r="L168">
        <v>6.5646000000000004</v>
      </c>
    </row>
    <row r="169" spans="1:12" x14ac:dyDescent="0.25">
      <c r="A169" s="3">
        <v>44308</v>
      </c>
      <c r="B169">
        <v>61.43</v>
      </c>
      <c r="C169">
        <v>61.11</v>
      </c>
      <c r="D169">
        <v>61.87</v>
      </c>
      <c r="E169">
        <v>60.61</v>
      </c>
      <c r="F169" t="s">
        <v>599</v>
      </c>
      <c r="G169" s="1">
        <v>1.2999999999999999E-3</v>
      </c>
      <c r="H169">
        <f t="shared" si="6"/>
        <v>6.4909999999999997</v>
      </c>
      <c r="I169">
        <f t="shared" si="5"/>
        <v>398.74212999999997</v>
      </c>
      <c r="K169" s="3">
        <v>44287</v>
      </c>
      <c r="L169">
        <v>6.5644999999999998</v>
      </c>
    </row>
    <row r="170" spans="1:12" x14ac:dyDescent="0.25">
      <c r="A170" s="3">
        <v>44307</v>
      </c>
      <c r="B170">
        <v>61.35</v>
      </c>
      <c r="C170">
        <v>62.39</v>
      </c>
      <c r="D170">
        <v>62.56</v>
      </c>
      <c r="E170">
        <v>60.86</v>
      </c>
      <c r="F170" t="s">
        <v>598</v>
      </c>
      <c r="G170" s="1">
        <v>-1.7500000000000002E-2</v>
      </c>
      <c r="H170">
        <f t="shared" si="6"/>
        <v>6.4903000000000004</v>
      </c>
      <c r="I170">
        <f t="shared" si="5"/>
        <v>398.17990500000002</v>
      </c>
      <c r="K170" s="3">
        <v>44286</v>
      </c>
      <c r="L170">
        <v>6.5518000000000001</v>
      </c>
    </row>
    <row r="171" spans="1:12" x14ac:dyDescent="0.25">
      <c r="A171" s="3">
        <v>44306</v>
      </c>
      <c r="B171">
        <v>62.44</v>
      </c>
      <c r="C171">
        <v>63.47</v>
      </c>
      <c r="D171">
        <v>64.25</v>
      </c>
      <c r="E171">
        <v>61.5</v>
      </c>
      <c r="F171" t="s">
        <v>597</v>
      </c>
      <c r="G171" s="1">
        <v>-1.4800000000000001E-2</v>
      </c>
      <c r="H171">
        <f t="shared" si="6"/>
        <v>6.4981</v>
      </c>
      <c r="I171">
        <f t="shared" si="5"/>
        <v>405.74136399999998</v>
      </c>
      <c r="K171" s="3">
        <v>44285</v>
      </c>
      <c r="L171">
        <v>6.5716000000000001</v>
      </c>
    </row>
    <row r="172" spans="1:12" x14ac:dyDescent="0.25">
      <c r="A172" s="3">
        <v>44305</v>
      </c>
      <c r="B172">
        <v>63.38</v>
      </c>
      <c r="C172">
        <v>62.98</v>
      </c>
      <c r="D172">
        <v>63.63</v>
      </c>
      <c r="E172">
        <v>62.63</v>
      </c>
      <c r="F172" t="s">
        <v>596</v>
      </c>
      <c r="G172" s="1">
        <v>4.0000000000000001E-3</v>
      </c>
      <c r="H172">
        <f t="shared" si="6"/>
        <v>6.5084999999999997</v>
      </c>
      <c r="I172">
        <f t="shared" si="5"/>
        <v>412.50873000000001</v>
      </c>
      <c r="K172" s="3">
        <v>44284</v>
      </c>
      <c r="L172">
        <v>6.5678000000000001</v>
      </c>
    </row>
    <row r="173" spans="1:12" x14ac:dyDescent="0.25">
      <c r="A173" s="3">
        <v>44302</v>
      </c>
      <c r="B173">
        <v>63.13</v>
      </c>
      <c r="C173">
        <v>63.32</v>
      </c>
      <c r="D173">
        <v>63.88</v>
      </c>
      <c r="E173">
        <v>62.83</v>
      </c>
      <c r="F173" t="s">
        <v>595</v>
      </c>
      <c r="G173" s="1">
        <v>-5.1999999999999998E-3</v>
      </c>
      <c r="H173">
        <f t="shared" si="6"/>
        <v>6.5202999999999998</v>
      </c>
      <c r="I173">
        <f t="shared" si="5"/>
        <v>411.62653899999998</v>
      </c>
      <c r="K173" s="3">
        <v>44281</v>
      </c>
      <c r="L173">
        <v>6.5411999999999999</v>
      </c>
    </row>
    <row r="174" spans="1:12" x14ac:dyDescent="0.25">
      <c r="A174" s="3">
        <v>44301</v>
      </c>
      <c r="B174">
        <v>63.46</v>
      </c>
      <c r="C174">
        <v>62.83</v>
      </c>
      <c r="D174">
        <v>63.57</v>
      </c>
      <c r="E174">
        <v>62.53</v>
      </c>
      <c r="F174" t="s">
        <v>594</v>
      </c>
      <c r="G174" s="1">
        <v>4.8999999999999998E-3</v>
      </c>
      <c r="H174">
        <f t="shared" si="6"/>
        <v>6.5220000000000002</v>
      </c>
      <c r="I174">
        <f t="shared" si="5"/>
        <v>413.88612000000001</v>
      </c>
      <c r="K174" s="3">
        <v>44280</v>
      </c>
      <c r="L174">
        <v>6.5452000000000004</v>
      </c>
    </row>
    <row r="175" spans="1:12" x14ac:dyDescent="0.25">
      <c r="A175" s="3">
        <v>44300</v>
      </c>
      <c r="B175">
        <v>63.15</v>
      </c>
      <c r="C175">
        <v>60.44</v>
      </c>
      <c r="D175">
        <v>63.44</v>
      </c>
      <c r="E175">
        <v>60.38</v>
      </c>
      <c r="F175" t="s">
        <v>593</v>
      </c>
      <c r="G175" s="1">
        <v>4.9399999999999999E-2</v>
      </c>
      <c r="H175">
        <f t="shared" si="6"/>
        <v>6.5292000000000003</v>
      </c>
      <c r="I175">
        <f t="shared" si="5"/>
        <v>412.31898000000001</v>
      </c>
      <c r="K175" s="3">
        <v>44279</v>
      </c>
      <c r="L175">
        <v>6.5229999999999997</v>
      </c>
    </row>
    <row r="176" spans="1:12" x14ac:dyDescent="0.25">
      <c r="A176" s="3">
        <v>44299</v>
      </c>
      <c r="B176">
        <v>60.18</v>
      </c>
      <c r="C176">
        <v>59.64</v>
      </c>
      <c r="D176">
        <v>60.59</v>
      </c>
      <c r="E176">
        <v>59.64</v>
      </c>
      <c r="F176" t="s">
        <v>592</v>
      </c>
      <c r="G176" s="1">
        <v>8.0000000000000002E-3</v>
      </c>
      <c r="H176">
        <f t="shared" si="6"/>
        <v>6.5430999999999999</v>
      </c>
      <c r="I176">
        <f t="shared" si="5"/>
        <v>393.763758</v>
      </c>
      <c r="K176" s="3">
        <v>44278</v>
      </c>
      <c r="L176">
        <v>6.516</v>
      </c>
    </row>
    <row r="177" spans="1:12" x14ac:dyDescent="0.25">
      <c r="A177" s="3">
        <v>44298</v>
      </c>
      <c r="B177">
        <v>59.7</v>
      </c>
      <c r="C177">
        <v>59.35</v>
      </c>
      <c r="D177">
        <v>60.77</v>
      </c>
      <c r="E177">
        <v>58.73</v>
      </c>
      <c r="F177" t="s">
        <v>591</v>
      </c>
      <c r="G177" s="1">
        <v>6.4000000000000003E-3</v>
      </c>
      <c r="H177">
        <f t="shared" si="6"/>
        <v>6.5442999999999998</v>
      </c>
      <c r="I177">
        <f t="shared" si="5"/>
        <v>390.69470999999999</v>
      </c>
      <c r="K177" s="3">
        <v>44277</v>
      </c>
      <c r="L177">
        <v>6.5069999999999997</v>
      </c>
    </row>
    <row r="178" spans="1:12" x14ac:dyDescent="0.25">
      <c r="A178" s="3">
        <v>44295</v>
      </c>
      <c r="B178">
        <v>59.32</v>
      </c>
      <c r="C178">
        <v>59.76</v>
      </c>
      <c r="D178">
        <v>59.95</v>
      </c>
      <c r="E178">
        <v>59.1</v>
      </c>
      <c r="F178" t="s">
        <v>590</v>
      </c>
      <c r="G178" s="1">
        <v>-4.7000000000000002E-3</v>
      </c>
      <c r="H178">
        <f t="shared" si="6"/>
        <v>6.5522</v>
      </c>
      <c r="I178">
        <f t="shared" si="5"/>
        <v>388.67650400000002</v>
      </c>
      <c r="K178" s="3">
        <v>44274</v>
      </c>
      <c r="L178">
        <v>6.5069999999999997</v>
      </c>
    </row>
    <row r="179" spans="1:12" x14ac:dyDescent="0.25">
      <c r="A179" s="3">
        <v>44294</v>
      </c>
      <c r="B179">
        <v>59.6</v>
      </c>
      <c r="C179">
        <v>59.52</v>
      </c>
      <c r="D179">
        <v>59.93</v>
      </c>
      <c r="E179">
        <v>58.82</v>
      </c>
      <c r="F179" t="s">
        <v>589</v>
      </c>
      <c r="G179" s="1">
        <v>-2.8E-3</v>
      </c>
      <c r="H179">
        <f t="shared" si="6"/>
        <v>6.5505000000000004</v>
      </c>
      <c r="I179">
        <f t="shared" si="5"/>
        <v>390.40980000000002</v>
      </c>
      <c r="K179" s="3">
        <v>44273</v>
      </c>
      <c r="L179">
        <v>6.5053999999999998</v>
      </c>
    </row>
    <row r="180" spans="1:12" x14ac:dyDescent="0.25">
      <c r="A180" s="3">
        <v>44293</v>
      </c>
      <c r="B180">
        <v>59.77</v>
      </c>
      <c r="C180">
        <v>59.26</v>
      </c>
      <c r="D180">
        <v>60.04</v>
      </c>
      <c r="E180">
        <v>58.12</v>
      </c>
      <c r="F180" t="s">
        <v>588</v>
      </c>
      <c r="G180" s="1">
        <v>7.4000000000000003E-3</v>
      </c>
      <c r="H180">
        <f t="shared" si="6"/>
        <v>6.5415000000000001</v>
      </c>
      <c r="I180">
        <f t="shared" si="5"/>
        <v>390.985455</v>
      </c>
      <c r="K180" s="3">
        <v>44272</v>
      </c>
      <c r="L180">
        <v>6.5030000000000001</v>
      </c>
    </row>
    <row r="181" spans="1:12" x14ac:dyDescent="0.25">
      <c r="A181" s="3">
        <v>44292</v>
      </c>
      <c r="B181">
        <v>59.33</v>
      </c>
      <c r="C181">
        <v>58.8</v>
      </c>
      <c r="D181">
        <v>60.9</v>
      </c>
      <c r="E181">
        <v>58.62</v>
      </c>
      <c r="F181" t="s">
        <v>587</v>
      </c>
      <c r="G181" s="1">
        <v>1.1599999999999999E-2</v>
      </c>
      <c r="H181">
        <f t="shared" si="6"/>
        <v>6.5369999999999999</v>
      </c>
      <c r="I181">
        <f t="shared" si="5"/>
        <v>387.84020999999996</v>
      </c>
      <c r="K181" s="3">
        <v>44271</v>
      </c>
      <c r="L181">
        <v>6.5052000000000003</v>
      </c>
    </row>
    <row r="182" spans="1:12" x14ac:dyDescent="0.25">
      <c r="A182" s="3">
        <v>44291</v>
      </c>
      <c r="B182">
        <v>58.65</v>
      </c>
      <c r="C182">
        <v>61.5</v>
      </c>
      <c r="D182">
        <v>61.5</v>
      </c>
      <c r="E182">
        <v>57.63</v>
      </c>
      <c r="F182" t="s">
        <v>586</v>
      </c>
      <c r="G182" s="1">
        <v>-4.5600000000000002E-2</v>
      </c>
      <c r="H182" s="5">
        <f>AVERAGE(L167:L168)</f>
        <v>6.5508000000000006</v>
      </c>
      <c r="I182">
        <f t="shared" si="5"/>
        <v>384.20442000000003</v>
      </c>
      <c r="K182" s="3">
        <v>44270</v>
      </c>
      <c r="L182">
        <v>6.4996</v>
      </c>
    </row>
    <row r="183" spans="1:12" x14ac:dyDescent="0.25">
      <c r="A183" s="3">
        <v>44287</v>
      </c>
      <c r="B183">
        <v>61.45</v>
      </c>
      <c r="C183">
        <v>59.49</v>
      </c>
      <c r="D183">
        <v>61.75</v>
      </c>
      <c r="E183">
        <v>58.86</v>
      </c>
      <c r="F183" t="s">
        <v>585</v>
      </c>
      <c r="G183" s="1">
        <v>3.8699999999999998E-2</v>
      </c>
      <c r="H183">
        <f t="shared" si="6"/>
        <v>6.5644999999999998</v>
      </c>
      <c r="I183">
        <f t="shared" si="5"/>
        <v>403.38852500000002</v>
      </c>
      <c r="K183" s="3">
        <v>44267</v>
      </c>
      <c r="L183">
        <v>6.5080999999999998</v>
      </c>
    </row>
    <row r="184" spans="1:12" x14ac:dyDescent="0.25">
      <c r="A184" s="3">
        <v>44286</v>
      </c>
      <c r="B184">
        <v>59.16</v>
      </c>
      <c r="C184">
        <v>60.45</v>
      </c>
      <c r="D184">
        <v>61.17</v>
      </c>
      <c r="E184">
        <v>58.85</v>
      </c>
      <c r="F184" t="s">
        <v>584</v>
      </c>
      <c r="G184" s="1">
        <v>-2.3E-2</v>
      </c>
      <c r="H184">
        <f t="shared" si="6"/>
        <v>6.5518000000000001</v>
      </c>
      <c r="I184">
        <f t="shared" si="5"/>
        <v>387.604488</v>
      </c>
      <c r="K184" s="3">
        <v>44266</v>
      </c>
      <c r="L184">
        <v>6.4931999999999999</v>
      </c>
    </row>
    <row r="185" spans="1:12" x14ac:dyDescent="0.25">
      <c r="A185" s="3">
        <v>44285</v>
      </c>
      <c r="B185">
        <v>60.55</v>
      </c>
      <c r="C185">
        <v>61.96</v>
      </c>
      <c r="D185">
        <v>62.27</v>
      </c>
      <c r="E185">
        <v>59.94</v>
      </c>
      <c r="F185" t="s">
        <v>583</v>
      </c>
      <c r="G185" s="1">
        <v>-1.6400000000000001E-2</v>
      </c>
      <c r="H185">
        <f t="shared" si="6"/>
        <v>6.5716000000000001</v>
      </c>
      <c r="I185">
        <f t="shared" si="5"/>
        <v>397.91037999999998</v>
      </c>
      <c r="K185" s="3">
        <v>44265</v>
      </c>
      <c r="L185">
        <v>6.5049999999999999</v>
      </c>
    </row>
    <row r="186" spans="1:12" x14ac:dyDescent="0.25">
      <c r="A186" s="3">
        <v>44284</v>
      </c>
      <c r="B186">
        <v>61.56</v>
      </c>
      <c r="C186">
        <v>60.93</v>
      </c>
      <c r="D186">
        <v>61.77</v>
      </c>
      <c r="E186">
        <v>59.41</v>
      </c>
      <c r="F186" t="s">
        <v>582</v>
      </c>
      <c r="G186" s="1">
        <v>9.7000000000000003E-3</v>
      </c>
      <c r="H186">
        <f t="shared" si="6"/>
        <v>6.5678000000000001</v>
      </c>
      <c r="I186">
        <f t="shared" si="5"/>
        <v>404.31376800000004</v>
      </c>
      <c r="K186" s="3">
        <v>44264</v>
      </c>
      <c r="L186">
        <v>6.5049999999999999</v>
      </c>
    </row>
    <row r="187" spans="1:12" x14ac:dyDescent="0.25">
      <c r="A187" s="3">
        <v>44281</v>
      </c>
      <c r="B187">
        <v>60.97</v>
      </c>
      <c r="C187">
        <v>58.48</v>
      </c>
      <c r="D187">
        <v>61.36</v>
      </c>
      <c r="E187">
        <v>58.32</v>
      </c>
      <c r="F187" t="s">
        <v>581</v>
      </c>
      <c r="G187" s="1">
        <v>4.1200000000000001E-2</v>
      </c>
      <c r="H187">
        <f t="shared" si="6"/>
        <v>6.5411999999999999</v>
      </c>
      <c r="I187">
        <f t="shared" si="5"/>
        <v>398.81696399999998</v>
      </c>
      <c r="K187" s="3">
        <v>44263</v>
      </c>
      <c r="L187">
        <v>6.5250000000000004</v>
      </c>
    </row>
    <row r="188" spans="1:12" x14ac:dyDescent="0.25">
      <c r="A188" s="3">
        <v>44280</v>
      </c>
      <c r="B188">
        <v>58.56</v>
      </c>
      <c r="C188">
        <v>60.8</v>
      </c>
      <c r="D188">
        <v>60.86</v>
      </c>
      <c r="E188">
        <v>57.44</v>
      </c>
      <c r="F188" t="s">
        <v>580</v>
      </c>
      <c r="G188" s="1">
        <v>-4.2799999999999998E-2</v>
      </c>
      <c r="H188">
        <f t="shared" si="6"/>
        <v>6.5452000000000004</v>
      </c>
      <c r="I188">
        <f t="shared" si="5"/>
        <v>383.28691200000003</v>
      </c>
      <c r="K188" s="3">
        <v>44260</v>
      </c>
      <c r="L188">
        <v>6.4960000000000004</v>
      </c>
    </row>
    <row r="189" spans="1:12" x14ac:dyDescent="0.25">
      <c r="A189" s="3">
        <v>44279</v>
      </c>
      <c r="B189">
        <v>61.18</v>
      </c>
      <c r="C189">
        <v>57.4</v>
      </c>
      <c r="D189">
        <v>61.34</v>
      </c>
      <c r="E189">
        <v>57.29</v>
      </c>
      <c r="F189" t="s">
        <v>579</v>
      </c>
      <c r="G189" s="1">
        <v>5.9200000000000003E-2</v>
      </c>
      <c r="H189">
        <f t="shared" si="6"/>
        <v>6.5229999999999997</v>
      </c>
      <c r="I189">
        <f t="shared" si="5"/>
        <v>399.07713999999999</v>
      </c>
      <c r="K189" s="3">
        <v>44259</v>
      </c>
      <c r="L189">
        <v>6.4694000000000003</v>
      </c>
    </row>
    <row r="190" spans="1:12" x14ac:dyDescent="0.25">
      <c r="A190" s="3">
        <v>44278</v>
      </c>
      <c r="B190">
        <v>57.76</v>
      </c>
      <c r="C190">
        <v>61.28</v>
      </c>
      <c r="D190">
        <v>61.35</v>
      </c>
      <c r="E190">
        <v>57.25</v>
      </c>
      <c r="F190" t="s">
        <v>578</v>
      </c>
      <c r="G190" s="1">
        <v>-6.1600000000000002E-2</v>
      </c>
      <c r="H190">
        <f t="shared" si="6"/>
        <v>6.516</v>
      </c>
      <c r="I190">
        <f t="shared" si="5"/>
        <v>376.36415999999997</v>
      </c>
      <c r="K190" s="3">
        <v>44258</v>
      </c>
      <c r="L190">
        <v>6.4675000000000002</v>
      </c>
    </row>
    <row r="191" spans="1:12" x14ac:dyDescent="0.25">
      <c r="A191" s="3">
        <v>44277</v>
      </c>
      <c r="B191">
        <v>61.55</v>
      </c>
      <c r="C191">
        <v>61.55</v>
      </c>
      <c r="D191">
        <v>61.9</v>
      </c>
      <c r="E191">
        <v>60.39</v>
      </c>
      <c r="F191" t="s">
        <v>577</v>
      </c>
      <c r="G191" s="1">
        <v>2.0999999999999999E-3</v>
      </c>
      <c r="H191">
        <f t="shared" si="6"/>
        <v>6.5069999999999997</v>
      </c>
      <c r="I191">
        <f t="shared" si="5"/>
        <v>400.50584999999995</v>
      </c>
      <c r="K191" s="3">
        <v>44257</v>
      </c>
      <c r="L191">
        <v>6.4702000000000002</v>
      </c>
    </row>
    <row r="192" spans="1:12" x14ac:dyDescent="0.25">
      <c r="A192" s="3">
        <v>44274</v>
      </c>
      <c r="B192">
        <v>61.42</v>
      </c>
      <c r="C192">
        <v>59.56</v>
      </c>
      <c r="D192">
        <v>61.72</v>
      </c>
      <c r="E192">
        <v>58.94</v>
      </c>
      <c r="F192" t="s">
        <v>576</v>
      </c>
      <c r="G192" s="1">
        <v>2.3699999999999999E-2</v>
      </c>
      <c r="H192">
        <f t="shared" si="6"/>
        <v>6.5069999999999997</v>
      </c>
      <c r="I192">
        <f t="shared" si="5"/>
        <v>399.65994000000001</v>
      </c>
      <c r="K192" s="3">
        <v>44256</v>
      </c>
      <c r="L192">
        <v>6.4648000000000003</v>
      </c>
    </row>
    <row r="193" spans="1:12" x14ac:dyDescent="0.25">
      <c r="A193" s="3">
        <v>44273</v>
      </c>
      <c r="B193">
        <v>60</v>
      </c>
      <c r="C193">
        <v>64.42</v>
      </c>
      <c r="D193">
        <v>64.819999999999993</v>
      </c>
      <c r="E193">
        <v>58.2</v>
      </c>
      <c r="F193" t="s">
        <v>575</v>
      </c>
      <c r="G193" s="1">
        <v>-7.1199999999999999E-2</v>
      </c>
      <c r="H193">
        <f t="shared" si="6"/>
        <v>6.5053999999999998</v>
      </c>
      <c r="I193">
        <f t="shared" si="5"/>
        <v>390.32400000000001</v>
      </c>
      <c r="K193" s="3">
        <v>44253</v>
      </c>
      <c r="L193">
        <v>6.4729999999999999</v>
      </c>
    </row>
    <row r="194" spans="1:12" x14ac:dyDescent="0.25">
      <c r="A194" s="3">
        <v>44272</v>
      </c>
      <c r="B194">
        <v>64.599999999999994</v>
      </c>
      <c r="C194">
        <v>64.75</v>
      </c>
      <c r="D194">
        <v>65.34</v>
      </c>
      <c r="E194">
        <v>63.6</v>
      </c>
      <c r="F194" t="s">
        <v>574</v>
      </c>
      <c r="G194" s="1">
        <v>-3.0999999999999999E-3</v>
      </c>
      <c r="H194">
        <f t="shared" si="6"/>
        <v>6.5030000000000001</v>
      </c>
      <c r="I194">
        <f t="shared" si="5"/>
        <v>420.09379999999999</v>
      </c>
      <c r="K194" s="3">
        <v>44252</v>
      </c>
      <c r="L194">
        <v>6.4541000000000004</v>
      </c>
    </row>
    <row r="195" spans="1:12" x14ac:dyDescent="0.25">
      <c r="A195" s="3">
        <v>44271</v>
      </c>
      <c r="B195">
        <v>64.8</v>
      </c>
      <c r="C195">
        <v>65.33</v>
      </c>
      <c r="D195">
        <v>65.430000000000007</v>
      </c>
      <c r="E195">
        <v>63.8</v>
      </c>
      <c r="F195" t="s">
        <v>573</v>
      </c>
      <c r="G195" s="1">
        <v>-8.9999999999999993E-3</v>
      </c>
      <c r="H195">
        <f t="shared" ref="H195:H258" si="8">VLOOKUP(A195,K:L,2,0)</f>
        <v>6.5052000000000003</v>
      </c>
      <c r="I195">
        <f t="shared" ref="I195:I258" si="9">B195*H195</f>
        <v>421.53696000000002</v>
      </c>
      <c r="K195" s="3">
        <v>44251</v>
      </c>
      <c r="L195">
        <v>6.4555999999999996</v>
      </c>
    </row>
    <row r="196" spans="1:12" x14ac:dyDescent="0.25">
      <c r="A196" s="3">
        <v>44270</v>
      </c>
      <c r="B196">
        <v>65.39</v>
      </c>
      <c r="C196">
        <v>65.56</v>
      </c>
      <c r="D196">
        <v>66.400000000000006</v>
      </c>
      <c r="E196">
        <v>64.13</v>
      </c>
      <c r="F196" t="s">
        <v>572</v>
      </c>
      <c r="G196" s="1">
        <v>-3.3999999999999998E-3</v>
      </c>
      <c r="H196">
        <f t="shared" si="8"/>
        <v>6.4996</v>
      </c>
      <c r="I196">
        <f t="shared" si="9"/>
        <v>425.00884400000001</v>
      </c>
      <c r="K196" s="3">
        <v>44250</v>
      </c>
      <c r="L196">
        <v>6.4640000000000004</v>
      </c>
    </row>
    <row r="197" spans="1:12" x14ac:dyDescent="0.25">
      <c r="A197" s="3">
        <v>44267</v>
      </c>
      <c r="B197">
        <v>65.61</v>
      </c>
      <c r="C197">
        <v>65.959999999999994</v>
      </c>
      <c r="D197">
        <v>66.239999999999995</v>
      </c>
      <c r="E197">
        <v>65.41</v>
      </c>
      <c r="F197" t="s">
        <v>571</v>
      </c>
      <c r="G197" s="1">
        <v>-6.1999999999999998E-3</v>
      </c>
      <c r="H197">
        <f t="shared" si="8"/>
        <v>6.5080999999999998</v>
      </c>
      <c r="I197">
        <f t="shared" si="9"/>
        <v>426.996441</v>
      </c>
      <c r="K197" s="3">
        <v>44249</v>
      </c>
      <c r="L197">
        <v>6.4625000000000004</v>
      </c>
    </row>
    <row r="198" spans="1:12" x14ac:dyDescent="0.25">
      <c r="A198" s="3">
        <v>44266</v>
      </c>
      <c r="B198">
        <v>66.02</v>
      </c>
      <c r="C198">
        <v>64.7</v>
      </c>
      <c r="D198">
        <v>66.209999999999994</v>
      </c>
      <c r="E198">
        <v>64.540000000000006</v>
      </c>
      <c r="F198" t="s">
        <v>570</v>
      </c>
      <c r="G198" s="1">
        <v>2.4500000000000001E-2</v>
      </c>
      <c r="H198">
        <f t="shared" si="8"/>
        <v>6.4931999999999999</v>
      </c>
      <c r="I198">
        <f t="shared" si="9"/>
        <v>428.68106399999999</v>
      </c>
      <c r="K198" s="3">
        <v>44246</v>
      </c>
      <c r="L198">
        <v>6.4554999999999998</v>
      </c>
    </row>
    <row r="199" spans="1:12" x14ac:dyDescent="0.25">
      <c r="A199" s="3">
        <v>44265</v>
      </c>
      <c r="B199">
        <v>64.44</v>
      </c>
      <c r="C199">
        <v>63.84</v>
      </c>
      <c r="D199">
        <v>64.959999999999994</v>
      </c>
      <c r="E199">
        <v>63.13</v>
      </c>
      <c r="F199" t="s">
        <v>569</v>
      </c>
      <c r="G199" s="1">
        <v>6.7000000000000002E-3</v>
      </c>
      <c r="H199">
        <f t="shared" si="8"/>
        <v>6.5049999999999999</v>
      </c>
      <c r="I199">
        <f t="shared" si="9"/>
        <v>419.18219999999997</v>
      </c>
      <c r="K199" s="3">
        <v>44245</v>
      </c>
      <c r="L199">
        <v>6.4869000000000003</v>
      </c>
    </row>
    <row r="200" spans="1:12" x14ac:dyDescent="0.25">
      <c r="A200" s="3">
        <v>44264</v>
      </c>
      <c r="B200">
        <v>64.010000000000005</v>
      </c>
      <c r="C200">
        <v>64.73</v>
      </c>
      <c r="D200">
        <v>65.98</v>
      </c>
      <c r="E200">
        <v>63.63</v>
      </c>
      <c r="F200" t="s">
        <v>568</v>
      </c>
      <c r="G200" s="1">
        <v>-1.6E-2</v>
      </c>
      <c r="H200">
        <f t="shared" si="8"/>
        <v>6.5049999999999999</v>
      </c>
      <c r="I200">
        <f t="shared" si="9"/>
        <v>416.38505000000004</v>
      </c>
      <c r="K200" s="3">
        <v>44238</v>
      </c>
      <c r="L200">
        <v>6.4542000000000002</v>
      </c>
    </row>
    <row r="201" spans="1:12" x14ac:dyDescent="0.25">
      <c r="A201" s="3">
        <v>44263</v>
      </c>
      <c r="B201">
        <v>65.05</v>
      </c>
      <c r="C201">
        <v>66.680000000000007</v>
      </c>
      <c r="D201">
        <v>67.98</v>
      </c>
      <c r="E201">
        <v>64.569999999999993</v>
      </c>
      <c r="F201" t="s">
        <v>567</v>
      </c>
      <c r="G201" s="1">
        <v>-1.5699999999999999E-2</v>
      </c>
      <c r="H201">
        <f t="shared" si="8"/>
        <v>6.5250000000000004</v>
      </c>
      <c r="I201">
        <f t="shared" si="9"/>
        <v>424.45125000000002</v>
      </c>
      <c r="K201" s="3">
        <v>44237</v>
      </c>
      <c r="L201">
        <v>6.4576000000000002</v>
      </c>
    </row>
    <row r="202" spans="1:12" x14ac:dyDescent="0.25">
      <c r="A202" s="3">
        <v>44260</v>
      </c>
      <c r="B202">
        <v>66.09</v>
      </c>
      <c r="C202">
        <v>64.16</v>
      </c>
      <c r="D202">
        <v>66.42</v>
      </c>
      <c r="E202">
        <v>63.82</v>
      </c>
      <c r="F202" t="s">
        <v>566</v>
      </c>
      <c r="G202" s="1">
        <v>3.5400000000000001E-2</v>
      </c>
      <c r="H202">
        <f t="shared" si="8"/>
        <v>6.4960000000000004</v>
      </c>
      <c r="I202">
        <f t="shared" si="9"/>
        <v>429.32064000000003</v>
      </c>
      <c r="K202" s="3">
        <v>44236</v>
      </c>
      <c r="L202">
        <v>6.4344000000000001</v>
      </c>
    </row>
    <row r="203" spans="1:12" x14ac:dyDescent="0.25">
      <c r="A203" s="3">
        <v>44259</v>
      </c>
      <c r="B203">
        <v>63.83</v>
      </c>
      <c r="C203">
        <v>61.08</v>
      </c>
      <c r="D203">
        <v>64.86</v>
      </c>
      <c r="E203">
        <v>60.52</v>
      </c>
      <c r="F203" t="s">
        <v>565</v>
      </c>
      <c r="G203" s="1">
        <v>4.1599999999999998E-2</v>
      </c>
      <c r="H203">
        <f t="shared" si="8"/>
        <v>6.4694000000000003</v>
      </c>
      <c r="I203">
        <f t="shared" si="9"/>
        <v>412.941802</v>
      </c>
      <c r="K203" s="3">
        <v>44235</v>
      </c>
      <c r="L203">
        <v>6.4443999999999999</v>
      </c>
    </row>
    <row r="204" spans="1:12" x14ac:dyDescent="0.25">
      <c r="A204" s="3">
        <v>44258</v>
      </c>
      <c r="B204">
        <v>61.28</v>
      </c>
      <c r="C204">
        <v>59.55</v>
      </c>
      <c r="D204">
        <v>61.99</v>
      </c>
      <c r="E204">
        <v>59.24</v>
      </c>
      <c r="F204" t="s">
        <v>564</v>
      </c>
      <c r="G204" s="1">
        <v>2.5600000000000001E-2</v>
      </c>
      <c r="H204">
        <f t="shared" si="8"/>
        <v>6.4675000000000002</v>
      </c>
      <c r="I204">
        <f t="shared" si="9"/>
        <v>396.32840000000004</v>
      </c>
      <c r="K204" s="3">
        <v>44232</v>
      </c>
      <c r="L204">
        <v>6.4664000000000001</v>
      </c>
    </row>
    <row r="205" spans="1:12" x14ac:dyDescent="0.25">
      <c r="A205" s="3">
        <v>44257</v>
      </c>
      <c r="B205">
        <v>59.75</v>
      </c>
      <c r="C205">
        <v>60.23</v>
      </c>
      <c r="D205">
        <v>61.21</v>
      </c>
      <c r="E205">
        <v>59.38</v>
      </c>
      <c r="F205" t="s">
        <v>563</v>
      </c>
      <c r="G205" s="1">
        <v>-1.47E-2</v>
      </c>
      <c r="H205">
        <f t="shared" si="8"/>
        <v>6.4702000000000002</v>
      </c>
      <c r="I205">
        <f t="shared" si="9"/>
        <v>386.59444999999999</v>
      </c>
      <c r="K205" s="3">
        <v>44231</v>
      </c>
      <c r="L205">
        <v>6.4714999999999998</v>
      </c>
    </row>
    <row r="206" spans="1:12" x14ac:dyDescent="0.25">
      <c r="A206" s="3">
        <v>44256</v>
      </c>
      <c r="B206">
        <v>60.64</v>
      </c>
      <c r="C206">
        <v>61.95</v>
      </c>
      <c r="D206">
        <v>62.92</v>
      </c>
      <c r="E206">
        <v>59.96</v>
      </c>
      <c r="F206" t="s">
        <v>562</v>
      </c>
      <c r="G206" s="1">
        <v>-1.4E-2</v>
      </c>
      <c r="H206">
        <f t="shared" si="8"/>
        <v>6.4648000000000003</v>
      </c>
      <c r="I206">
        <f t="shared" si="9"/>
        <v>392.02547200000004</v>
      </c>
      <c r="K206" s="3">
        <v>44230</v>
      </c>
      <c r="L206">
        <v>6.4579000000000004</v>
      </c>
    </row>
    <row r="207" spans="1:12" x14ac:dyDescent="0.25">
      <c r="A207" s="3">
        <v>44253</v>
      </c>
      <c r="B207">
        <v>61.5</v>
      </c>
      <c r="C207">
        <v>63.46</v>
      </c>
      <c r="D207">
        <v>63.57</v>
      </c>
      <c r="E207">
        <v>61.34</v>
      </c>
      <c r="F207" t="s">
        <v>561</v>
      </c>
      <c r="G207" s="1">
        <v>-3.2000000000000001E-2</v>
      </c>
      <c r="H207">
        <f t="shared" si="8"/>
        <v>6.4729999999999999</v>
      </c>
      <c r="I207">
        <f t="shared" si="9"/>
        <v>398.08949999999999</v>
      </c>
      <c r="K207" s="3">
        <v>44229</v>
      </c>
      <c r="L207">
        <v>6.4550999999999998</v>
      </c>
    </row>
    <row r="208" spans="1:12" x14ac:dyDescent="0.25">
      <c r="A208" s="3">
        <v>44252</v>
      </c>
      <c r="B208">
        <v>63.53</v>
      </c>
      <c r="C208">
        <v>63.39</v>
      </c>
      <c r="D208">
        <v>63.81</v>
      </c>
      <c r="E208">
        <v>62.65</v>
      </c>
      <c r="F208" t="s">
        <v>560</v>
      </c>
      <c r="G208" s="1">
        <v>4.8999999999999998E-3</v>
      </c>
      <c r="H208">
        <f t="shared" si="8"/>
        <v>6.4541000000000004</v>
      </c>
      <c r="I208">
        <f t="shared" si="9"/>
        <v>410.02897300000001</v>
      </c>
      <c r="K208" s="3">
        <v>44228</v>
      </c>
      <c r="L208">
        <v>6.4668999999999999</v>
      </c>
    </row>
    <row r="209" spans="1:12" x14ac:dyDescent="0.25">
      <c r="A209" s="3">
        <v>44251</v>
      </c>
      <c r="B209">
        <v>63.22</v>
      </c>
      <c r="C209">
        <v>61.29</v>
      </c>
      <c r="D209">
        <v>63.51</v>
      </c>
      <c r="E209">
        <v>60.97</v>
      </c>
      <c r="F209" t="s">
        <v>559</v>
      </c>
      <c r="G209" s="1">
        <v>2.5100000000000001E-2</v>
      </c>
      <c r="H209">
        <f t="shared" si="8"/>
        <v>6.4555999999999996</v>
      </c>
      <c r="I209">
        <f t="shared" si="9"/>
        <v>408.12303199999997</v>
      </c>
      <c r="K209" s="3">
        <v>44225</v>
      </c>
      <c r="L209">
        <v>6.4249999999999998</v>
      </c>
    </row>
    <row r="210" spans="1:12" x14ac:dyDescent="0.25">
      <c r="A210" s="3">
        <v>44250</v>
      </c>
      <c r="B210">
        <v>61.67</v>
      </c>
      <c r="C210">
        <v>62.16</v>
      </c>
      <c r="D210">
        <v>63</v>
      </c>
      <c r="E210">
        <v>60.67</v>
      </c>
      <c r="F210" t="s">
        <v>558</v>
      </c>
      <c r="G210" s="1">
        <v>2.8999999999999998E-3</v>
      </c>
      <c r="H210">
        <f t="shared" si="8"/>
        <v>6.4640000000000004</v>
      </c>
      <c r="I210">
        <f t="shared" si="9"/>
        <v>398.63488000000001</v>
      </c>
      <c r="K210" s="3">
        <v>44224</v>
      </c>
      <c r="L210">
        <v>6.4490999999999996</v>
      </c>
    </row>
    <row r="211" spans="1:12" x14ac:dyDescent="0.25">
      <c r="A211" s="3">
        <v>44249</v>
      </c>
      <c r="B211">
        <v>61.49</v>
      </c>
      <c r="C211">
        <v>58.88</v>
      </c>
      <c r="D211">
        <v>61.84</v>
      </c>
      <c r="E211">
        <v>58.82</v>
      </c>
      <c r="F211" t="s">
        <v>557</v>
      </c>
      <c r="G211" s="1">
        <v>3.7999999999999999E-2</v>
      </c>
      <c r="H211">
        <f t="shared" si="8"/>
        <v>6.4625000000000004</v>
      </c>
      <c r="I211">
        <f t="shared" si="9"/>
        <v>397.37912500000004</v>
      </c>
      <c r="K211" s="3">
        <v>44223</v>
      </c>
      <c r="L211">
        <v>6.4821999999999997</v>
      </c>
    </row>
    <row r="212" spans="1:12" x14ac:dyDescent="0.25">
      <c r="A212" s="3">
        <v>44246</v>
      </c>
      <c r="B212">
        <v>59.24</v>
      </c>
      <c r="C212">
        <v>60.2</v>
      </c>
      <c r="D212">
        <v>60.29</v>
      </c>
      <c r="E212">
        <v>58.59</v>
      </c>
      <c r="F212" t="s">
        <v>556</v>
      </c>
      <c r="G212" s="1">
        <v>-2.12E-2</v>
      </c>
      <c r="H212">
        <f t="shared" si="8"/>
        <v>6.4554999999999998</v>
      </c>
      <c r="I212">
        <f t="shared" si="9"/>
        <v>382.42381999999998</v>
      </c>
      <c r="K212" s="3">
        <v>44222</v>
      </c>
      <c r="L212">
        <v>6.4634999999999998</v>
      </c>
    </row>
    <row r="213" spans="1:12" x14ac:dyDescent="0.25">
      <c r="A213" s="3">
        <v>44245</v>
      </c>
      <c r="B213">
        <v>60.52</v>
      </c>
      <c r="C213">
        <v>61.68</v>
      </c>
      <c r="D213">
        <v>62.26</v>
      </c>
      <c r="E213">
        <v>59.79</v>
      </c>
      <c r="F213" t="s">
        <v>555</v>
      </c>
      <c r="G213" s="1">
        <v>-1.01E-2</v>
      </c>
      <c r="H213">
        <f t="shared" si="8"/>
        <v>6.4869000000000003</v>
      </c>
      <c r="I213">
        <f t="shared" si="9"/>
        <v>392.58718800000003</v>
      </c>
      <c r="K213" s="3">
        <v>44221</v>
      </c>
      <c r="L213">
        <v>6.4783999999999997</v>
      </c>
    </row>
    <row r="214" spans="1:12" x14ac:dyDescent="0.25">
      <c r="A214" s="3">
        <v>44244</v>
      </c>
      <c r="B214">
        <v>61.14</v>
      </c>
      <c r="C214">
        <v>60.24</v>
      </c>
      <c r="D214">
        <v>61.73</v>
      </c>
      <c r="E214">
        <v>59.43</v>
      </c>
      <c r="F214" t="s">
        <v>554</v>
      </c>
      <c r="G214" s="1">
        <v>1.8200000000000001E-2</v>
      </c>
      <c r="H214" s="5">
        <f>AVERAGE(L$208:L$209)</f>
        <v>6.4459499999999998</v>
      </c>
      <c r="I214">
        <f t="shared" si="9"/>
        <v>394.10538300000002</v>
      </c>
      <c r="K214" s="3">
        <v>44218</v>
      </c>
      <c r="L214">
        <v>6.4809999999999999</v>
      </c>
    </row>
    <row r="215" spans="1:12" x14ac:dyDescent="0.25">
      <c r="A215" s="3">
        <v>44243</v>
      </c>
      <c r="B215">
        <v>60.05</v>
      </c>
      <c r="C215">
        <v>59.98</v>
      </c>
      <c r="D215">
        <v>60.95</v>
      </c>
      <c r="E215">
        <v>59.33</v>
      </c>
      <c r="F215" t="s">
        <v>553</v>
      </c>
      <c r="G215" s="1">
        <v>-6.9999999999999999E-4</v>
      </c>
      <c r="H215" s="5">
        <f t="shared" ref="H215:H218" si="10">AVERAGE(L$208:L$209)</f>
        <v>6.4459499999999998</v>
      </c>
      <c r="I215">
        <f t="shared" si="9"/>
        <v>387.0792975</v>
      </c>
      <c r="K215" s="3">
        <v>44217</v>
      </c>
      <c r="L215">
        <v>6.4595000000000002</v>
      </c>
    </row>
    <row r="216" spans="1:12" x14ac:dyDescent="0.25">
      <c r="A216" s="3">
        <v>44242</v>
      </c>
      <c r="B216">
        <v>60.09</v>
      </c>
      <c r="C216">
        <v>60.36</v>
      </c>
      <c r="D216">
        <v>60.95</v>
      </c>
      <c r="E216">
        <v>59.96</v>
      </c>
      <c r="F216" t="s">
        <v>254</v>
      </c>
      <c r="G216" s="1">
        <v>-4.5999999999999999E-3</v>
      </c>
      <c r="H216" s="5">
        <f t="shared" si="10"/>
        <v>6.4459499999999998</v>
      </c>
      <c r="I216">
        <f t="shared" si="9"/>
        <v>387.33713549999999</v>
      </c>
      <c r="K216" s="3">
        <v>44216</v>
      </c>
      <c r="L216">
        <v>6.4649999999999999</v>
      </c>
    </row>
    <row r="217" spans="1:12" x14ac:dyDescent="0.25">
      <c r="A217" s="3">
        <v>44241</v>
      </c>
      <c r="B217">
        <v>60.37</v>
      </c>
      <c r="C217">
        <v>60.01</v>
      </c>
      <c r="D217">
        <v>60.75</v>
      </c>
      <c r="E217">
        <v>60.01</v>
      </c>
      <c r="F217" t="s">
        <v>254</v>
      </c>
      <c r="G217" s="1">
        <v>1.5100000000000001E-2</v>
      </c>
      <c r="H217" s="5">
        <f t="shared" si="10"/>
        <v>6.4459499999999998</v>
      </c>
      <c r="I217">
        <f t="shared" si="9"/>
        <v>389.14200149999999</v>
      </c>
      <c r="K217" s="3">
        <v>44215</v>
      </c>
      <c r="L217">
        <v>6.4776999999999996</v>
      </c>
    </row>
    <row r="218" spans="1:12" x14ac:dyDescent="0.25">
      <c r="A218" s="3">
        <v>44239</v>
      </c>
      <c r="B218">
        <v>59.47</v>
      </c>
      <c r="C218">
        <v>57.94</v>
      </c>
      <c r="D218">
        <v>59.82</v>
      </c>
      <c r="E218">
        <v>57.41</v>
      </c>
      <c r="F218" t="s">
        <v>552</v>
      </c>
      <c r="G218" s="1">
        <v>2.1100000000000001E-2</v>
      </c>
      <c r="H218" s="5">
        <f t="shared" si="10"/>
        <v>6.4459499999999998</v>
      </c>
      <c r="I218">
        <f t="shared" si="9"/>
        <v>383.34064649999999</v>
      </c>
      <c r="K218" s="3">
        <v>44214</v>
      </c>
      <c r="L218">
        <v>6.4901999999999997</v>
      </c>
    </row>
    <row r="219" spans="1:12" x14ac:dyDescent="0.25">
      <c r="A219" s="3">
        <v>44238</v>
      </c>
      <c r="B219">
        <v>58.24</v>
      </c>
      <c r="C219">
        <v>58.4</v>
      </c>
      <c r="D219">
        <v>58.71</v>
      </c>
      <c r="E219">
        <v>57.84</v>
      </c>
      <c r="F219" t="s">
        <v>551</v>
      </c>
      <c r="G219" s="1">
        <v>-7.4999999999999997E-3</v>
      </c>
      <c r="H219">
        <f t="shared" si="8"/>
        <v>6.4542000000000002</v>
      </c>
      <c r="I219">
        <f t="shared" si="9"/>
        <v>375.892608</v>
      </c>
      <c r="K219" s="3">
        <v>44211</v>
      </c>
      <c r="L219">
        <v>6.48</v>
      </c>
    </row>
    <row r="220" spans="1:12" x14ac:dyDescent="0.25">
      <c r="A220" s="3">
        <v>44237</v>
      </c>
      <c r="B220">
        <v>58.68</v>
      </c>
      <c r="C220">
        <v>58.45</v>
      </c>
      <c r="D220">
        <v>58.91</v>
      </c>
      <c r="E220">
        <v>58.08</v>
      </c>
      <c r="F220" t="s">
        <v>550</v>
      </c>
      <c r="G220" s="1">
        <v>5.4999999999999997E-3</v>
      </c>
      <c r="H220">
        <f t="shared" si="8"/>
        <v>6.4576000000000002</v>
      </c>
      <c r="I220">
        <f t="shared" si="9"/>
        <v>378.93196799999998</v>
      </c>
      <c r="K220" s="3">
        <v>44210</v>
      </c>
      <c r="L220">
        <v>6.4736000000000002</v>
      </c>
    </row>
    <row r="221" spans="1:12" x14ac:dyDescent="0.25">
      <c r="A221" s="3">
        <v>44236</v>
      </c>
      <c r="B221">
        <v>58.36</v>
      </c>
      <c r="C221">
        <v>58.11</v>
      </c>
      <c r="D221">
        <v>58.62</v>
      </c>
      <c r="E221">
        <v>57.27</v>
      </c>
      <c r="F221" t="s">
        <v>549</v>
      </c>
      <c r="G221" s="1">
        <v>6.7000000000000002E-3</v>
      </c>
      <c r="H221">
        <f t="shared" si="8"/>
        <v>6.4344000000000001</v>
      </c>
      <c r="I221">
        <f t="shared" si="9"/>
        <v>375.51158400000003</v>
      </c>
      <c r="K221" s="3">
        <v>44209</v>
      </c>
      <c r="L221">
        <v>6.4676999999999998</v>
      </c>
    </row>
    <row r="222" spans="1:12" x14ac:dyDescent="0.25">
      <c r="A222" s="3">
        <v>44235</v>
      </c>
      <c r="B222">
        <v>57.97</v>
      </c>
      <c r="C222">
        <v>57.06</v>
      </c>
      <c r="D222">
        <v>58.14</v>
      </c>
      <c r="E222">
        <v>57</v>
      </c>
      <c r="F222" t="s">
        <v>548</v>
      </c>
      <c r="G222" s="1">
        <v>1.9699999999999999E-2</v>
      </c>
      <c r="H222">
        <f t="shared" si="8"/>
        <v>6.4443999999999999</v>
      </c>
      <c r="I222">
        <f t="shared" si="9"/>
        <v>373.58186799999999</v>
      </c>
      <c r="K222" s="3">
        <v>44208</v>
      </c>
      <c r="L222">
        <v>6.4610000000000003</v>
      </c>
    </row>
    <row r="223" spans="1:12" x14ac:dyDescent="0.25">
      <c r="A223" s="3">
        <v>44232</v>
      </c>
      <c r="B223">
        <v>56.85</v>
      </c>
      <c r="C223">
        <v>56.46</v>
      </c>
      <c r="D223">
        <v>57.29</v>
      </c>
      <c r="E223">
        <v>56.43</v>
      </c>
      <c r="F223" t="s">
        <v>547</v>
      </c>
      <c r="G223" s="1">
        <v>1.0999999999999999E-2</v>
      </c>
      <c r="H223">
        <f t="shared" si="8"/>
        <v>6.4664000000000001</v>
      </c>
      <c r="I223">
        <f t="shared" si="9"/>
        <v>367.61484000000002</v>
      </c>
      <c r="K223" s="3">
        <v>44207</v>
      </c>
      <c r="L223">
        <v>6.4794999999999998</v>
      </c>
    </row>
    <row r="224" spans="1:12" x14ac:dyDescent="0.25">
      <c r="A224" s="3">
        <v>44231</v>
      </c>
      <c r="B224">
        <v>56.23</v>
      </c>
      <c r="C224">
        <v>55.96</v>
      </c>
      <c r="D224">
        <v>56.58</v>
      </c>
      <c r="E224">
        <v>55.3</v>
      </c>
      <c r="F224" t="s">
        <v>546</v>
      </c>
      <c r="G224" s="1">
        <v>9.7000000000000003E-3</v>
      </c>
      <c r="H224">
        <f t="shared" si="8"/>
        <v>6.4714999999999998</v>
      </c>
      <c r="I224">
        <f t="shared" si="9"/>
        <v>363.89244499999995</v>
      </c>
      <c r="K224" s="3">
        <v>44204</v>
      </c>
      <c r="L224">
        <v>6.4749999999999996</v>
      </c>
    </row>
    <row r="225" spans="1:12" x14ac:dyDescent="0.25">
      <c r="A225" s="3">
        <v>44230</v>
      </c>
      <c r="B225">
        <v>55.69</v>
      </c>
      <c r="C225">
        <v>55.05</v>
      </c>
      <c r="D225">
        <v>56.33</v>
      </c>
      <c r="E225">
        <v>54.81</v>
      </c>
      <c r="F225" t="s">
        <v>545</v>
      </c>
      <c r="G225" s="1">
        <v>1.7000000000000001E-2</v>
      </c>
      <c r="H225">
        <f t="shared" si="8"/>
        <v>6.4579000000000004</v>
      </c>
      <c r="I225">
        <f t="shared" si="9"/>
        <v>359.64045099999998</v>
      </c>
      <c r="K225" s="3">
        <v>44203</v>
      </c>
      <c r="L225">
        <v>6.476</v>
      </c>
    </row>
    <row r="226" spans="1:12" x14ac:dyDescent="0.25">
      <c r="A226" s="3">
        <v>44229</v>
      </c>
      <c r="B226">
        <v>54.76</v>
      </c>
      <c r="C226">
        <v>53.48</v>
      </c>
      <c r="D226">
        <v>55.26</v>
      </c>
      <c r="E226">
        <v>53.45</v>
      </c>
      <c r="F226" t="s">
        <v>544</v>
      </c>
      <c r="G226" s="1">
        <v>2.2599999999999999E-2</v>
      </c>
      <c r="H226">
        <f t="shared" si="8"/>
        <v>6.4550999999999998</v>
      </c>
      <c r="I226">
        <f t="shared" si="9"/>
        <v>353.48127599999998</v>
      </c>
      <c r="K226" s="3">
        <v>44202</v>
      </c>
      <c r="L226">
        <v>6.4617000000000004</v>
      </c>
    </row>
    <row r="227" spans="1:12" x14ac:dyDescent="0.25">
      <c r="A227" s="3">
        <v>44228</v>
      </c>
      <c r="B227">
        <v>53.55</v>
      </c>
      <c r="C227">
        <v>51.99</v>
      </c>
      <c r="D227">
        <v>53.74</v>
      </c>
      <c r="E227">
        <v>51.64</v>
      </c>
      <c r="F227" t="s">
        <v>543</v>
      </c>
      <c r="G227" s="1">
        <v>2.5899999999999999E-2</v>
      </c>
      <c r="H227">
        <f t="shared" si="8"/>
        <v>6.4668999999999999</v>
      </c>
      <c r="I227">
        <f t="shared" si="9"/>
        <v>346.30249499999996</v>
      </c>
      <c r="K227" s="3">
        <v>44201</v>
      </c>
      <c r="L227">
        <v>6.4550000000000001</v>
      </c>
    </row>
    <row r="228" spans="1:12" x14ac:dyDescent="0.25">
      <c r="A228" s="3">
        <v>44225</v>
      </c>
      <c r="B228">
        <v>52.2</v>
      </c>
      <c r="C228">
        <v>52.15</v>
      </c>
      <c r="D228">
        <v>53.25</v>
      </c>
      <c r="E228">
        <v>51.93</v>
      </c>
      <c r="F228" t="s">
        <v>542</v>
      </c>
      <c r="G228" s="1">
        <v>-2.7000000000000001E-3</v>
      </c>
      <c r="H228">
        <f t="shared" si="8"/>
        <v>6.4249999999999998</v>
      </c>
      <c r="I228">
        <f t="shared" si="9"/>
        <v>335.38499999999999</v>
      </c>
      <c r="K228" s="3">
        <v>44200</v>
      </c>
      <c r="L228">
        <v>6.4600999999999997</v>
      </c>
    </row>
    <row r="229" spans="1:12" x14ac:dyDescent="0.25">
      <c r="A229" s="3">
        <v>44224</v>
      </c>
      <c r="B229">
        <v>52.34</v>
      </c>
      <c r="C229">
        <v>52.65</v>
      </c>
      <c r="D229">
        <v>53.58</v>
      </c>
      <c r="E229">
        <v>52.04</v>
      </c>
      <c r="F229" t="s">
        <v>541</v>
      </c>
      <c r="G229" s="1">
        <v>-9.5999999999999992E-3</v>
      </c>
      <c r="H229">
        <f t="shared" si="8"/>
        <v>6.4490999999999996</v>
      </c>
      <c r="I229">
        <f t="shared" si="9"/>
        <v>337.54589399999998</v>
      </c>
      <c r="K229" s="3">
        <v>44197</v>
      </c>
      <c r="L229">
        <v>6.5266999999999999</v>
      </c>
    </row>
    <row r="230" spans="1:12" x14ac:dyDescent="0.25">
      <c r="A230" s="3">
        <v>44223</v>
      </c>
      <c r="B230">
        <v>52.85</v>
      </c>
      <c r="C230">
        <v>52.76</v>
      </c>
      <c r="D230">
        <v>53.3</v>
      </c>
      <c r="E230">
        <v>51.85</v>
      </c>
      <c r="F230" t="s">
        <v>540</v>
      </c>
      <c r="G230" s="1">
        <v>4.5999999999999999E-3</v>
      </c>
      <c r="H230">
        <f t="shared" si="8"/>
        <v>6.4821999999999997</v>
      </c>
      <c r="I230">
        <f t="shared" si="9"/>
        <v>342.58427</v>
      </c>
      <c r="K230" s="3">
        <v>44196</v>
      </c>
      <c r="L230">
        <v>6.5250000000000004</v>
      </c>
    </row>
    <row r="231" spans="1:12" x14ac:dyDescent="0.25">
      <c r="A231" s="3">
        <v>44222</v>
      </c>
      <c r="B231">
        <v>52.61</v>
      </c>
      <c r="C231">
        <v>52.91</v>
      </c>
      <c r="D231">
        <v>53.25</v>
      </c>
      <c r="E231">
        <v>52.29</v>
      </c>
      <c r="F231" t="s">
        <v>539</v>
      </c>
      <c r="G231" s="1">
        <v>-3.0000000000000001E-3</v>
      </c>
      <c r="H231">
        <f t="shared" si="8"/>
        <v>6.4634999999999998</v>
      </c>
      <c r="I231">
        <f t="shared" si="9"/>
        <v>340.044735</v>
      </c>
      <c r="K231" s="3">
        <v>44195</v>
      </c>
      <c r="L231">
        <v>6.5208000000000004</v>
      </c>
    </row>
    <row r="232" spans="1:12" x14ac:dyDescent="0.25">
      <c r="A232" s="3">
        <v>44221</v>
      </c>
      <c r="B232">
        <v>52.77</v>
      </c>
      <c r="C232">
        <v>52.17</v>
      </c>
      <c r="D232">
        <v>52.95</v>
      </c>
      <c r="E232">
        <v>51.82</v>
      </c>
      <c r="F232" t="s">
        <v>538</v>
      </c>
      <c r="G232" s="1">
        <v>9.5999999999999992E-3</v>
      </c>
      <c r="H232">
        <f t="shared" si="8"/>
        <v>6.4783999999999997</v>
      </c>
      <c r="I232">
        <f t="shared" si="9"/>
        <v>341.86516799999998</v>
      </c>
      <c r="K232" s="3">
        <v>44194</v>
      </c>
      <c r="L232">
        <v>6.53</v>
      </c>
    </row>
    <row r="233" spans="1:12" x14ac:dyDescent="0.25">
      <c r="A233" s="3">
        <v>44218</v>
      </c>
      <c r="B233">
        <v>52.27</v>
      </c>
      <c r="C233">
        <v>53.1</v>
      </c>
      <c r="D233">
        <v>53.16</v>
      </c>
      <c r="E233">
        <v>51.44</v>
      </c>
      <c r="F233" t="s">
        <v>537</v>
      </c>
      <c r="G233" s="1">
        <v>-1.6199999999999999E-2</v>
      </c>
      <c r="H233">
        <f t="shared" si="8"/>
        <v>6.4809999999999999</v>
      </c>
      <c r="I233">
        <f t="shared" si="9"/>
        <v>338.76186999999999</v>
      </c>
      <c r="K233" s="3">
        <v>44193</v>
      </c>
      <c r="L233">
        <v>6.5346000000000002</v>
      </c>
    </row>
    <row r="234" spans="1:12" x14ac:dyDescent="0.25">
      <c r="A234" s="3">
        <v>44217</v>
      </c>
      <c r="B234">
        <v>53.13</v>
      </c>
      <c r="C234">
        <v>52.93</v>
      </c>
      <c r="D234">
        <v>53.41</v>
      </c>
      <c r="E234">
        <v>52.75</v>
      </c>
      <c r="F234" t="s">
        <v>536</v>
      </c>
      <c r="G234" s="1">
        <v>-2.0999999999999999E-3</v>
      </c>
      <c r="H234">
        <f t="shared" si="8"/>
        <v>6.4595000000000002</v>
      </c>
      <c r="I234">
        <f t="shared" si="9"/>
        <v>343.19323500000002</v>
      </c>
      <c r="K234" s="3">
        <v>44190</v>
      </c>
      <c r="L234">
        <v>6.5407999999999999</v>
      </c>
    </row>
    <row r="235" spans="1:12" x14ac:dyDescent="0.25">
      <c r="A235" s="3">
        <v>44216</v>
      </c>
      <c r="B235">
        <v>53.24</v>
      </c>
      <c r="C235">
        <v>53.13</v>
      </c>
      <c r="D235">
        <v>53.79</v>
      </c>
      <c r="E235">
        <v>53.05</v>
      </c>
      <c r="F235" t="s">
        <v>535</v>
      </c>
      <c r="G235" s="1">
        <v>4.8999999999999998E-3</v>
      </c>
      <c r="H235">
        <f t="shared" si="8"/>
        <v>6.4649999999999999</v>
      </c>
      <c r="I235">
        <f t="shared" si="9"/>
        <v>344.19659999999999</v>
      </c>
      <c r="K235" s="3">
        <v>44189</v>
      </c>
      <c r="L235">
        <v>6.53</v>
      </c>
    </row>
    <row r="236" spans="1:12" x14ac:dyDescent="0.25">
      <c r="A236" s="3">
        <v>44215</v>
      </c>
      <c r="B236">
        <v>52.98</v>
      </c>
      <c r="C236">
        <v>52</v>
      </c>
      <c r="D236">
        <v>53.13</v>
      </c>
      <c r="E236">
        <v>51.76</v>
      </c>
      <c r="F236" t="s">
        <v>534</v>
      </c>
      <c r="G236" s="1">
        <v>1.18E-2</v>
      </c>
      <c r="H236">
        <f t="shared" si="8"/>
        <v>6.4776999999999996</v>
      </c>
      <c r="I236">
        <f t="shared" si="9"/>
        <v>343.18854599999997</v>
      </c>
      <c r="K236" s="3">
        <v>44188</v>
      </c>
      <c r="L236">
        <v>6.54</v>
      </c>
    </row>
    <row r="237" spans="1:12" x14ac:dyDescent="0.25">
      <c r="A237" s="3">
        <v>44214</v>
      </c>
      <c r="B237">
        <v>52.36</v>
      </c>
      <c r="C237">
        <v>52.2</v>
      </c>
      <c r="D237">
        <v>52.61</v>
      </c>
      <c r="E237">
        <v>51.83</v>
      </c>
      <c r="F237" t="s">
        <v>254</v>
      </c>
      <c r="G237" s="1">
        <v>3.0999999999999999E-3</v>
      </c>
      <c r="H237">
        <f t="shared" si="8"/>
        <v>6.4901999999999997</v>
      </c>
      <c r="I237">
        <f t="shared" si="9"/>
        <v>339.82687199999998</v>
      </c>
      <c r="K237" s="3">
        <v>44187</v>
      </c>
      <c r="L237">
        <v>6.5426000000000002</v>
      </c>
    </row>
    <row r="238" spans="1:12" x14ac:dyDescent="0.25">
      <c r="A238" s="3">
        <v>44213</v>
      </c>
      <c r="B238">
        <v>52.2</v>
      </c>
      <c r="C238">
        <v>52.09</v>
      </c>
      <c r="D238">
        <v>52.38</v>
      </c>
      <c r="E238">
        <v>52.09</v>
      </c>
      <c r="F238" t="s">
        <v>254</v>
      </c>
      <c r="G238" s="1">
        <v>-3.0999999999999999E-3</v>
      </c>
      <c r="H238" s="5">
        <f>AVERAGE(L218:L219)</f>
        <v>6.4851000000000001</v>
      </c>
      <c r="I238">
        <f t="shared" si="9"/>
        <v>338.52222</v>
      </c>
      <c r="K238" s="3">
        <v>44186</v>
      </c>
      <c r="L238">
        <v>6.5467000000000004</v>
      </c>
    </row>
    <row r="239" spans="1:12" x14ac:dyDescent="0.25">
      <c r="A239" s="3">
        <v>44211</v>
      </c>
      <c r="B239">
        <v>52.36</v>
      </c>
      <c r="C239">
        <v>53.8</v>
      </c>
      <c r="D239">
        <v>53.83</v>
      </c>
      <c r="E239">
        <v>51.83</v>
      </c>
      <c r="F239" t="s">
        <v>533</v>
      </c>
      <c r="G239" s="1">
        <v>-2.2599999999999999E-2</v>
      </c>
      <c r="H239">
        <f t="shared" si="8"/>
        <v>6.48</v>
      </c>
      <c r="I239">
        <f t="shared" si="9"/>
        <v>339.2928</v>
      </c>
      <c r="K239" s="3">
        <v>44183</v>
      </c>
      <c r="L239">
        <v>6.5347999999999997</v>
      </c>
    </row>
    <row r="240" spans="1:12" x14ac:dyDescent="0.25">
      <c r="A240" s="3">
        <v>44210</v>
      </c>
      <c r="B240">
        <v>53.57</v>
      </c>
      <c r="C240">
        <v>52.84</v>
      </c>
      <c r="D240">
        <v>53.75</v>
      </c>
      <c r="E240">
        <v>52.24</v>
      </c>
      <c r="F240" t="s">
        <v>532</v>
      </c>
      <c r="G240" s="1">
        <v>1.2500000000000001E-2</v>
      </c>
      <c r="H240">
        <f t="shared" si="8"/>
        <v>6.4736000000000002</v>
      </c>
      <c r="I240">
        <f t="shared" si="9"/>
        <v>346.790752</v>
      </c>
      <c r="K240" s="3">
        <v>44182</v>
      </c>
      <c r="L240">
        <v>6.5320999999999998</v>
      </c>
    </row>
    <row r="241" spans="1:12" x14ac:dyDescent="0.25">
      <c r="A241" s="3">
        <v>44209</v>
      </c>
      <c r="B241">
        <v>52.91</v>
      </c>
      <c r="C241">
        <v>53.31</v>
      </c>
      <c r="D241">
        <v>53.93</v>
      </c>
      <c r="E241">
        <v>52.58</v>
      </c>
      <c r="F241" t="s">
        <v>531</v>
      </c>
      <c r="G241" s="1">
        <v>-5.5999999999999999E-3</v>
      </c>
      <c r="H241">
        <f t="shared" si="8"/>
        <v>6.4676999999999998</v>
      </c>
      <c r="I241">
        <f t="shared" si="9"/>
        <v>342.20600699999994</v>
      </c>
      <c r="K241" s="3">
        <v>44181</v>
      </c>
      <c r="L241">
        <v>6.5323000000000002</v>
      </c>
    </row>
    <row r="242" spans="1:12" x14ac:dyDescent="0.25">
      <c r="A242" s="3">
        <v>44208</v>
      </c>
      <c r="B242">
        <v>53.21</v>
      </c>
      <c r="C242">
        <v>52.18</v>
      </c>
      <c r="D242">
        <v>53.45</v>
      </c>
      <c r="E242">
        <v>52.07</v>
      </c>
      <c r="F242" t="s">
        <v>530</v>
      </c>
      <c r="G242" s="1">
        <v>1.84E-2</v>
      </c>
      <c r="H242">
        <f t="shared" si="8"/>
        <v>6.4610000000000003</v>
      </c>
      <c r="I242">
        <f t="shared" si="9"/>
        <v>343.78981000000005</v>
      </c>
      <c r="K242" s="3">
        <v>44180</v>
      </c>
      <c r="L242">
        <v>6.5388000000000002</v>
      </c>
    </row>
    <row r="243" spans="1:12" x14ac:dyDescent="0.25">
      <c r="A243" s="3">
        <v>44207</v>
      </c>
      <c r="B243">
        <v>52.25</v>
      </c>
      <c r="C243">
        <v>52.58</v>
      </c>
      <c r="D243">
        <v>52.7</v>
      </c>
      <c r="E243">
        <v>51.5</v>
      </c>
      <c r="F243" t="s">
        <v>529</v>
      </c>
      <c r="G243" s="1">
        <v>2.0000000000000001E-4</v>
      </c>
      <c r="H243">
        <f t="shared" si="8"/>
        <v>6.4794999999999998</v>
      </c>
      <c r="I243">
        <f t="shared" si="9"/>
        <v>338.55387500000001</v>
      </c>
      <c r="K243" s="3">
        <v>44179</v>
      </c>
      <c r="L243">
        <v>6.548</v>
      </c>
    </row>
    <row r="244" spans="1:12" x14ac:dyDescent="0.25">
      <c r="A244" s="3">
        <v>44204</v>
      </c>
      <c r="B244">
        <v>52.24</v>
      </c>
      <c r="C244">
        <v>50.93</v>
      </c>
      <c r="D244">
        <v>52.75</v>
      </c>
      <c r="E244">
        <v>50.81</v>
      </c>
      <c r="F244" t="s">
        <v>528</v>
      </c>
      <c r="G244" s="1">
        <v>2.7699999999999999E-2</v>
      </c>
      <c r="H244">
        <f t="shared" si="8"/>
        <v>6.4749999999999996</v>
      </c>
      <c r="I244">
        <f t="shared" si="9"/>
        <v>338.25400000000002</v>
      </c>
      <c r="K244" s="3">
        <v>44176</v>
      </c>
      <c r="L244">
        <v>6.5445000000000002</v>
      </c>
    </row>
    <row r="245" spans="1:12" x14ac:dyDescent="0.25">
      <c r="A245" s="3">
        <v>44203</v>
      </c>
      <c r="B245">
        <v>50.83</v>
      </c>
      <c r="C245">
        <v>50.53</v>
      </c>
      <c r="D245">
        <v>51.28</v>
      </c>
      <c r="E245">
        <v>50.39</v>
      </c>
      <c r="F245" t="s">
        <v>527</v>
      </c>
      <c r="G245" s="1">
        <v>4.0000000000000001E-3</v>
      </c>
      <c r="H245">
        <f t="shared" si="8"/>
        <v>6.476</v>
      </c>
      <c r="I245">
        <f t="shared" si="9"/>
        <v>329.17507999999998</v>
      </c>
      <c r="K245" s="3">
        <v>44175</v>
      </c>
      <c r="L245">
        <v>6.5434999999999999</v>
      </c>
    </row>
    <row r="246" spans="1:12" x14ac:dyDescent="0.25">
      <c r="A246" s="3">
        <v>44202</v>
      </c>
      <c r="B246">
        <v>50.63</v>
      </c>
      <c r="C246">
        <v>49.82</v>
      </c>
      <c r="D246">
        <v>50.94</v>
      </c>
      <c r="E246">
        <v>49.48</v>
      </c>
      <c r="F246" t="s">
        <v>526</v>
      </c>
      <c r="G246" s="1">
        <v>1.4E-2</v>
      </c>
      <c r="H246">
        <f t="shared" si="8"/>
        <v>6.4617000000000004</v>
      </c>
      <c r="I246">
        <f t="shared" si="9"/>
        <v>327.15587100000005</v>
      </c>
      <c r="K246" s="3">
        <v>44174</v>
      </c>
      <c r="L246">
        <v>6.5410000000000004</v>
      </c>
    </row>
    <row r="247" spans="1:12" x14ac:dyDescent="0.25">
      <c r="A247" s="3">
        <v>44201</v>
      </c>
      <c r="B247">
        <v>49.93</v>
      </c>
      <c r="C247">
        <v>47.38</v>
      </c>
      <c r="D247">
        <v>50.2</v>
      </c>
      <c r="E247">
        <v>47.24</v>
      </c>
      <c r="F247" t="s">
        <v>525</v>
      </c>
      <c r="G247" s="1">
        <v>4.8500000000000001E-2</v>
      </c>
      <c r="H247">
        <f t="shared" si="8"/>
        <v>6.4550000000000001</v>
      </c>
      <c r="I247">
        <f t="shared" si="9"/>
        <v>322.29815000000002</v>
      </c>
      <c r="K247" s="3">
        <v>44173</v>
      </c>
      <c r="L247">
        <v>6.5307000000000004</v>
      </c>
    </row>
    <row r="248" spans="1:12" x14ac:dyDescent="0.25">
      <c r="A248" s="3">
        <v>44200</v>
      </c>
      <c r="B248">
        <v>47.62</v>
      </c>
      <c r="C248">
        <v>48.4</v>
      </c>
      <c r="D248">
        <v>49.83</v>
      </c>
      <c r="E248">
        <v>47.18</v>
      </c>
      <c r="F248" t="s">
        <v>524</v>
      </c>
      <c r="G248" s="1">
        <v>-1.8499999999999999E-2</v>
      </c>
      <c r="H248">
        <f t="shared" si="8"/>
        <v>6.4600999999999997</v>
      </c>
      <c r="I248">
        <f t="shared" si="9"/>
        <v>307.62996199999998</v>
      </c>
      <c r="K248" s="3">
        <v>44172</v>
      </c>
      <c r="L248">
        <v>6.5294999999999996</v>
      </c>
    </row>
    <row r="249" spans="1:12" x14ac:dyDescent="0.25">
      <c r="A249" s="3">
        <v>44196</v>
      </c>
      <c r="B249">
        <v>48.52</v>
      </c>
      <c r="C249">
        <v>48.35</v>
      </c>
      <c r="D249">
        <v>48.58</v>
      </c>
      <c r="E249">
        <v>47.77</v>
      </c>
      <c r="F249" t="s">
        <v>523</v>
      </c>
      <c r="G249" s="1">
        <v>2.5000000000000001E-3</v>
      </c>
      <c r="H249">
        <f t="shared" si="8"/>
        <v>6.5250000000000004</v>
      </c>
      <c r="I249">
        <f t="shared" si="9"/>
        <v>316.59300000000002</v>
      </c>
    </row>
    <row r="250" spans="1:12" x14ac:dyDescent="0.25">
      <c r="A250" s="3">
        <v>44195</v>
      </c>
      <c r="B250">
        <v>48.4</v>
      </c>
      <c r="C250">
        <v>48.13</v>
      </c>
      <c r="D250">
        <v>48.66</v>
      </c>
      <c r="E250">
        <v>47.61</v>
      </c>
      <c r="F250" t="s">
        <v>522</v>
      </c>
      <c r="G250" s="1">
        <v>8.3000000000000001E-3</v>
      </c>
      <c r="H250">
        <f t="shared" si="8"/>
        <v>6.5208000000000004</v>
      </c>
      <c r="I250">
        <f t="shared" si="9"/>
        <v>315.60672</v>
      </c>
    </row>
    <row r="251" spans="1:12" x14ac:dyDescent="0.25">
      <c r="A251" s="3">
        <v>44194</v>
      </c>
      <c r="B251">
        <v>48</v>
      </c>
      <c r="C251">
        <v>47.72</v>
      </c>
      <c r="D251">
        <v>48.35</v>
      </c>
      <c r="E251">
        <v>47.68</v>
      </c>
      <c r="F251" t="s">
        <v>521</v>
      </c>
      <c r="G251" s="1">
        <v>8.0000000000000002E-3</v>
      </c>
      <c r="H251">
        <f t="shared" si="8"/>
        <v>6.53</v>
      </c>
      <c r="I251">
        <f t="shared" si="9"/>
        <v>313.44</v>
      </c>
    </row>
    <row r="252" spans="1:12" x14ac:dyDescent="0.25">
      <c r="A252" s="3">
        <v>44193</v>
      </c>
      <c r="B252">
        <v>47.62</v>
      </c>
      <c r="C252">
        <v>48.23</v>
      </c>
      <c r="D252">
        <v>48.96</v>
      </c>
      <c r="E252">
        <v>47.5</v>
      </c>
      <c r="F252" t="s">
        <v>520</v>
      </c>
      <c r="G252" s="1">
        <v>-1.26E-2</v>
      </c>
      <c r="H252">
        <f t="shared" si="8"/>
        <v>6.5346000000000002</v>
      </c>
      <c r="I252">
        <f t="shared" si="9"/>
        <v>311.17765199999997</v>
      </c>
    </row>
    <row r="253" spans="1:12" x14ac:dyDescent="0.25">
      <c r="A253" s="3">
        <v>44189</v>
      </c>
      <c r="B253">
        <v>48.23</v>
      </c>
      <c r="C253">
        <v>48.09</v>
      </c>
      <c r="D253">
        <v>48.62</v>
      </c>
      <c r="E253">
        <v>47.56</v>
      </c>
      <c r="F253" t="s">
        <v>519</v>
      </c>
      <c r="G253" s="1">
        <v>2.3E-3</v>
      </c>
      <c r="H253">
        <f t="shared" si="8"/>
        <v>6.53</v>
      </c>
      <c r="I253">
        <f t="shared" si="9"/>
        <v>314.94189999999998</v>
      </c>
    </row>
    <row r="254" spans="1:12" x14ac:dyDescent="0.25">
      <c r="A254" s="3">
        <v>44188</v>
      </c>
      <c r="B254">
        <v>48.12</v>
      </c>
      <c r="C254">
        <v>46.79</v>
      </c>
      <c r="D254">
        <v>48.5</v>
      </c>
      <c r="E254">
        <v>46.16</v>
      </c>
      <c r="F254" t="s">
        <v>518</v>
      </c>
      <c r="G254" s="1">
        <v>2.3400000000000001E-2</v>
      </c>
      <c r="H254">
        <f t="shared" si="8"/>
        <v>6.54</v>
      </c>
      <c r="I254">
        <f t="shared" si="9"/>
        <v>314.70479999999998</v>
      </c>
    </row>
    <row r="255" spans="1:12" x14ac:dyDescent="0.25">
      <c r="A255" s="3">
        <v>44187</v>
      </c>
      <c r="B255">
        <v>47.02</v>
      </c>
      <c r="C255">
        <v>47.93</v>
      </c>
      <c r="D255">
        <v>47.96</v>
      </c>
      <c r="E255">
        <v>46.6</v>
      </c>
      <c r="F255" t="s">
        <v>517</v>
      </c>
      <c r="G255" s="1">
        <v>-1.5100000000000001E-2</v>
      </c>
      <c r="H255">
        <f t="shared" si="8"/>
        <v>6.5426000000000002</v>
      </c>
      <c r="I255">
        <f t="shared" si="9"/>
        <v>307.63305200000002</v>
      </c>
    </row>
    <row r="256" spans="1:12" x14ac:dyDescent="0.25">
      <c r="A256" s="3">
        <v>44186</v>
      </c>
      <c r="B256">
        <v>47.74</v>
      </c>
      <c r="C256">
        <v>48.54</v>
      </c>
      <c r="D256">
        <v>48.61</v>
      </c>
      <c r="E256">
        <v>46.18</v>
      </c>
      <c r="F256" t="s">
        <v>516</v>
      </c>
      <c r="G256" s="1">
        <v>-2.7699999999999999E-2</v>
      </c>
      <c r="H256">
        <f t="shared" si="8"/>
        <v>6.5467000000000004</v>
      </c>
      <c r="I256">
        <f t="shared" si="9"/>
        <v>312.53945800000002</v>
      </c>
    </row>
    <row r="257" spans="1:9" x14ac:dyDescent="0.25">
      <c r="A257" s="3">
        <v>44183</v>
      </c>
      <c r="B257">
        <v>49.1</v>
      </c>
      <c r="C257">
        <v>48.43</v>
      </c>
      <c r="D257">
        <v>49.28</v>
      </c>
      <c r="E257">
        <v>48.1</v>
      </c>
      <c r="F257" t="s">
        <v>515</v>
      </c>
      <c r="G257" s="1">
        <v>1.5299999999999999E-2</v>
      </c>
      <c r="H257">
        <f t="shared" si="8"/>
        <v>6.5347999999999997</v>
      </c>
      <c r="I257">
        <f t="shared" si="9"/>
        <v>320.85867999999999</v>
      </c>
    </row>
    <row r="258" spans="1:9" x14ac:dyDescent="0.25">
      <c r="A258" s="3">
        <v>44182</v>
      </c>
      <c r="B258">
        <v>48.36</v>
      </c>
      <c r="C258">
        <v>47.85</v>
      </c>
      <c r="D258">
        <v>48.59</v>
      </c>
      <c r="E258">
        <v>47.81</v>
      </c>
      <c r="F258" t="s">
        <v>514</v>
      </c>
      <c r="G258" s="1">
        <v>1.1299999999999999E-2</v>
      </c>
      <c r="H258">
        <f t="shared" si="8"/>
        <v>6.5320999999999998</v>
      </c>
      <c r="I258">
        <f t="shared" si="9"/>
        <v>315.89235600000001</v>
      </c>
    </row>
    <row r="259" spans="1:9" x14ac:dyDescent="0.25">
      <c r="A259" s="3">
        <v>44181</v>
      </c>
      <c r="B259">
        <v>47.82</v>
      </c>
      <c r="C259">
        <v>47.6</v>
      </c>
      <c r="D259">
        <v>47.94</v>
      </c>
      <c r="E259">
        <v>47.17</v>
      </c>
      <c r="F259" t="s">
        <v>513</v>
      </c>
      <c r="G259" s="1">
        <v>4.1999999999999997E-3</v>
      </c>
      <c r="H259">
        <f t="shared" ref="H259:H266" si="11">VLOOKUP(A259,K:L,2,0)</f>
        <v>6.5323000000000002</v>
      </c>
      <c r="I259">
        <f t="shared" ref="I259:I266" si="12">B259*H259</f>
        <v>312.37458600000002</v>
      </c>
    </row>
    <row r="260" spans="1:9" x14ac:dyDescent="0.25">
      <c r="A260" s="3">
        <v>44180</v>
      </c>
      <c r="B260">
        <v>47.62</v>
      </c>
      <c r="C260">
        <v>46.99</v>
      </c>
      <c r="D260">
        <v>47.73</v>
      </c>
      <c r="E260">
        <v>46.54</v>
      </c>
      <c r="F260" t="s">
        <v>512</v>
      </c>
      <c r="G260" s="1">
        <v>1.34E-2</v>
      </c>
      <c r="H260">
        <f t="shared" si="11"/>
        <v>6.5388000000000002</v>
      </c>
      <c r="I260">
        <f t="shared" si="12"/>
        <v>311.377656</v>
      </c>
    </row>
    <row r="261" spans="1:9" x14ac:dyDescent="0.25">
      <c r="A261" s="3">
        <v>44179</v>
      </c>
      <c r="B261">
        <v>46.99</v>
      </c>
      <c r="C261">
        <v>46.73</v>
      </c>
      <c r="D261">
        <v>47.44</v>
      </c>
      <c r="E261">
        <v>45.69</v>
      </c>
      <c r="F261" t="s">
        <v>511</v>
      </c>
      <c r="G261" s="1">
        <v>8.9999999999999993E-3</v>
      </c>
      <c r="H261">
        <f t="shared" si="11"/>
        <v>6.548</v>
      </c>
      <c r="I261">
        <f t="shared" si="12"/>
        <v>307.69051999999999</v>
      </c>
    </row>
    <row r="262" spans="1:9" x14ac:dyDescent="0.25">
      <c r="A262" s="3">
        <v>44176</v>
      </c>
      <c r="B262">
        <v>46.57</v>
      </c>
      <c r="C262">
        <v>46.97</v>
      </c>
      <c r="D262">
        <v>47.29</v>
      </c>
      <c r="E262">
        <v>46.34</v>
      </c>
      <c r="F262" t="s">
        <v>510</v>
      </c>
      <c r="G262" s="1">
        <v>-4.4999999999999997E-3</v>
      </c>
      <c r="H262">
        <f t="shared" si="11"/>
        <v>6.5445000000000002</v>
      </c>
      <c r="I262">
        <f t="shared" si="12"/>
        <v>304.77736500000003</v>
      </c>
    </row>
    <row r="263" spans="1:9" x14ac:dyDescent="0.25">
      <c r="A263" s="3">
        <v>44175</v>
      </c>
      <c r="B263">
        <v>46.78</v>
      </c>
      <c r="C263">
        <v>45.69</v>
      </c>
      <c r="D263">
        <v>47.74</v>
      </c>
      <c r="E263">
        <v>45.52</v>
      </c>
      <c r="F263" t="s">
        <v>509</v>
      </c>
      <c r="G263" s="1">
        <v>2.7699999999999999E-2</v>
      </c>
      <c r="H263">
        <f t="shared" si="11"/>
        <v>6.5434999999999999</v>
      </c>
      <c r="I263">
        <f t="shared" si="12"/>
        <v>306.10493000000002</v>
      </c>
    </row>
    <row r="264" spans="1:9" x14ac:dyDescent="0.25">
      <c r="A264" s="3">
        <v>44174</v>
      </c>
      <c r="B264">
        <v>45.52</v>
      </c>
      <c r="C264">
        <v>45.6</v>
      </c>
      <c r="D264">
        <v>46.24</v>
      </c>
      <c r="E264">
        <v>44.95</v>
      </c>
      <c r="F264" t="s">
        <v>508</v>
      </c>
      <c r="G264" s="1">
        <v>-1.8E-3</v>
      </c>
      <c r="H264">
        <f t="shared" si="11"/>
        <v>6.5410000000000004</v>
      </c>
      <c r="I264">
        <f t="shared" si="12"/>
        <v>297.74632000000003</v>
      </c>
    </row>
    <row r="265" spans="1:9" x14ac:dyDescent="0.25">
      <c r="A265" s="3">
        <v>44173</v>
      </c>
      <c r="B265">
        <v>45.6</v>
      </c>
      <c r="C265">
        <v>45.66</v>
      </c>
      <c r="D265">
        <v>45.93</v>
      </c>
      <c r="E265">
        <v>45.14</v>
      </c>
      <c r="F265" t="s">
        <v>507</v>
      </c>
      <c r="G265" s="1">
        <v>-3.5000000000000001E-3</v>
      </c>
      <c r="H265">
        <f t="shared" si="11"/>
        <v>6.5307000000000004</v>
      </c>
      <c r="I265">
        <f t="shared" si="12"/>
        <v>297.79992000000004</v>
      </c>
    </row>
    <row r="266" spans="1:9" x14ac:dyDescent="0.25">
      <c r="A266" s="3">
        <v>44172</v>
      </c>
      <c r="B266">
        <v>45.76</v>
      </c>
      <c r="C266">
        <v>46.15</v>
      </c>
      <c r="D266">
        <v>46.54</v>
      </c>
      <c r="E266">
        <v>45.36</v>
      </c>
      <c r="F266" t="s">
        <v>506</v>
      </c>
      <c r="G266" s="1">
        <v>-1.0800000000000001E-2</v>
      </c>
      <c r="H266">
        <f t="shared" si="11"/>
        <v>6.5294999999999996</v>
      </c>
      <c r="I266">
        <f t="shared" si="12"/>
        <v>298.78992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41F4B-8E6D-437D-88B8-87E9CB3D1D79}">
  <dimension ref="A1:I248"/>
  <sheetViews>
    <sheetView workbookViewId="0">
      <selection activeCell="F12" sqref="F12"/>
    </sheetView>
  </sheetViews>
  <sheetFormatPr defaultRowHeight="13.8" x14ac:dyDescent="0.25"/>
  <cols>
    <col min="1" max="1" width="11.21875" style="3" bestFit="1" customWidth="1"/>
    <col min="2" max="2" width="16.88671875" style="4" bestFit="1" customWidth="1"/>
    <col min="8" max="8" width="11.21875" style="3" bestFit="1" customWidth="1"/>
  </cols>
  <sheetData>
    <row r="1" spans="1:9" x14ac:dyDescent="0.25">
      <c r="A1" s="3" t="s">
        <v>803</v>
      </c>
      <c r="B1" s="4" t="s">
        <v>804</v>
      </c>
      <c r="C1" t="s">
        <v>806</v>
      </c>
      <c r="D1" t="s">
        <v>814</v>
      </c>
      <c r="H1" s="3" t="s">
        <v>803</v>
      </c>
      <c r="I1" t="s">
        <v>805</v>
      </c>
    </row>
    <row r="2" spans="1:9" x14ac:dyDescent="0.25">
      <c r="A2" s="3">
        <v>44537</v>
      </c>
      <c r="B2" s="4">
        <v>84.91</v>
      </c>
      <c r="C2">
        <f>VLOOKUP(A2,H:I,2,0)</f>
        <v>7.1696879100000013</v>
      </c>
      <c r="D2">
        <f>B2*C2</f>
        <v>608.77820043810004</v>
      </c>
      <c r="H2" s="3">
        <v>44538</v>
      </c>
      <c r="I2">
        <v>7.1586102499999997</v>
      </c>
    </row>
    <row r="3" spans="1:9" x14ac:dyDescent="0.25">
      <c r="A3" s="3">
        <v>44536</v>
      </c>
      <c r="B3" s="4">
        <v>81.25</v>
      </c>
      <c r="C3">
        <f t="shared" ref="C3:C66" si="0">VLOOKUP(A3,H:I,2,0)</f>
        <v>7.1948646000000007</v>
      </c>
      <c r="D3">
        <f t="shared" ref="D3:D66" si="1">B3*C3</f>
        <v>584.58274875000006</v>
      </c>
      <c r="H3" s="3">
        <v>44537</v>
      </c>
      <c r="I3">
        <v>7.1696879100000013</v>
      </c>
    </row>
    <row r="4" spans="1:9" x14ac:dyDescent="0.25">
      <c r="A4" s="3">
        <v>44533</v>
      </c>
      <c r="B4" s="4">
        <v>78.25</v>
      </c>
      <c r="C4">
        <f t="shared" si="0"/>
        <v>7.2136213200000006</v>
      </c>
      <c r="D4">
        <f t="shared" si="1"/>
        <v>564.46586829</v>
      </c>
      <c r="H4" s="3">
        <v>44536</v>
      </c>
      <c r="I4">
        <v>7.1948646000000007</v>
      </c>
    </row>
    <row r="5" spans="1:9" x14ac:dyDescent="0.25">
      <c r="A5" s="3">
        <v>44532</v>
      </c>
      <c r="B5" s="4">
        <v>79.86</v>
      </c>
      <c r="C5">
        <f t="shared" si="0"/>
        <v>7.2045813699999988</v>
      </c>
      <c r="D5">
        <f t="shared" si="1"/>
        <v>575.35786820819987</v>
      </c>
      <c r="H5" s="3">
        <v>44533</v>
      </c>
      <c r="I5">
        <v>7.2136213200000006</v>
      </c>
    </row>
    <row r="6" spans="1:9" x14ac:dyDescent="0.25">
      <c r="A6" s="3">
        <v>44531</v>
      </c>
      <c r="B6" s="4">
        <v>76.81</v>
      </c>
      <c r="C6">
        <f t="shared" si="0"/>
        <v>7.2071468699999999</v>
      </c>
      <c r="D6">
        <f t="shared" si="1"/>
        <v>553.58095108470002</v>
      </c>
      <c r="H6" s="3">
        <v>44532</v>
      </c>
      <c r="I6">
        <v>7.2045813699999988</v>
      </c>
    </row>
    <row r="7" spans="1:9" x14ac:dyDescent="0.25">
      <c r="A7" s="3">
        <v>44530</v>
      </c>
      <c r="B7" s="4">
        <v>75.37</v>
      </c>
      <c r="C7">
        <f t="shared" si="0"/>
        <v>7.2142303999999999</v>
      </c>
      <c r="D7">
        <f t="shared" si="1"/>
        <v>543.73654524800008</v>
      </c>
      <c r="H7" s="3">
        <v>44531</v>
      </c>
      <c r="I7">
        <v>7.2071468699999999</v>
      </c>
    </row>
    <row r="8" spans="1:9" x14ac:dyDescent="0.25">
      <c r="A8" s="3">
        <v>44529</v>
      </c>
      <c r="B8" s="4">
        <v>74.209999999999894</v>
      </c>
      <c r="C8">
        <f t="shared" si="0"/>
        <v>7.2121262499999998</v>
      </c>
      <c r="D8">
        <f t="shared" si="1"/>
        <v>535.21188901249923</v>
      </c>
      <c r="H8" s="3">
        <v>44530</v>
      </c>
      <c r="I8">
        <v>7.2142303999999999</v>
      </c>
    </row>
    <row r="9" spans="1:9" x14ac:dyDescent="0.25">
      <c r="A9" s="3">
        <v>44526</v>
      </c>
      <c r="B9" s="4">
        <v>72.78</v>
      </c>
      <c r="C9">
        <f t="shared" si="0"/>
        <v>7.2342790800000003</v>
      </c>
      <c r="D9">
        <f t="shared" si="1"/>
        <v>526.51083144239999</v>
      </c>
      <c r="H9" s="3">
        <v>44529</v>
      </c>
      <c r="I9">
        <v>7.2121262499999998</v>
      </c>
    </row>
    <row r="10" spans="1:9" x14ac:dyDescent="0.25">
      <c r="A10" s="3">
        <v>44525</v>
      </c>
      <c r="B10" s="4">
        <v>74.459999999999894</v>
      </c>
      <c r="C10">
        <f t="shared" si="0"/>
        <v>7.1561516000000003</v>
      </c>
      <c r="D10">
        <f t="shared" si="1"/>
        <v>532.84704813599922</v>
      </c>
      <c r="H10" s="3">
        <v>44526</v>
      </c>
      <c r="I10">
        <v>7.2342790800000003</v>
      </c>
    </row>
    <row r="11" spans="1:9" x14ac:dyDescent="0.25">
      <c r="A11" s="3">
        <v>44524</v>
      </c>
      <c r="B11" s="4">
        <v>72.91</v>
      </c>
      <c r="C11">
        <f t="shared" si="0"/>
        <v>7.15678649</v>
      </c>
      <c r="D11">
        <f t="shared" si="1"/>
        <v>521.80130298589995</v>
      </c>
      <c r="H11" s="3">
        <v>44525</v>
      </c>
      <c r="I11">
        <v>7.1561516000000003</v>
      </c>
    </row>
    <row r="12" spans="1:9" x14ac:dyDescent="0.25">
      <c r="A12" s="3">
        <v>44523</v>
      </c>
      <c r="B12" s="4">
        <v>69.17</v>
      </c>
      <c r="C12">
        <f t="shared" si="0"/>
        <v>7.1873186000000002</v>
      </c>
      <c r="D12">
        <f t="shared" si="1"/>
        <v>497.14682756200006</v>
      </c>
      <c r="H12" s="3">
        <v>44524</v>
      </c>
      <c r="I12">
        <v>7.15678649</v>
      </c>
    </row>
    <row r="13" spans="1:9" x14ac:dyDescent="0.25">
      <c r="A13" s="3">
        <v>44522</v>
      </c>
      <c r="B13" s="4">
        <v>69.91</v>
      </c>
      <c r="C13">
        <f t="shared" si="0"/>
        <v>7.1720102799999994</v>
      </c>
      <c r="D13">
        <f t="shared" si="1"/>
        <v>501.39523867479994</v>
      </c>
      <c r="H13" s="3">
        <v>44523</v>
      </c>
      <c r="I13">
        <v>7.1873186000000002</v>
      </c>
    </row>
    <row r="14" spans="1:9" x14ac:dyDescent="0.25">
      <c r="A14" s="3">
        <v>44519</v>
      </c>
      <c r="B14" s="4">
        <v>69.36</v>
      </c>
      <c r="C14">
        <f t="shared" si="0"/>
        <v>7.2094940700000008</v>
      </c>
      <c r="D14">
        <f t="shared" si="1"/>
        <v>500.05050869520005</v>
      </c>
      <c r="H14" s="3">
        <v>44522</v>
      </c>
      <c r="I14">
        <v>7.1720102799999994</v>
      </c>
    </row>
    <row r="15" spans="1:9" x14ac:dyDescent="0.25">
      <c r="A15" s="3">
        <v>44518</v>
      </c>
      <c r="B15" s="4">
        <v>69.099999999999895</v>
      </c>
      <c r="C15">
        <f t="shared" si="0"/>
        <v>7.2592201900000006</v>
      </c>
      <c r="D15">
        <f t="shared" si="1"/>
        <v>501.61211512899928</v>
      </c>
      <c r="H15" s="3">
        <v>44519</v>
      </c>
      <c r="I15">
        <v>7.2094940700000008</v>
      </c>
    </row>
    <row r="16" spans="1:9" x14ac:dyDescent="0.25">
      <c r="A16" s="3">
        <v>44517</v>
      </c>
      <c r="B16" s="4">
        <v>67.16</v>
      </c>
      <c r="C16">
        <f t="shared" si="0"/>
        <v>7.2186922500000001</v>
      </c>
      <c r="D16">
        <f t="shared" si="1"/>
        <v>484.80737151</v>
      </c>
      <c r="H16" s="3">
        <v>44518</v>
      </c>
      <c r="I16">
        <v>7.2592201900000006</v>
      </c>
    </row>
    <row r="17" spans="1:9" x14ac:dyDescent="0.25">
      <c r="A17" s="3">
        <v>44516</v>
      </c>
      <c r="B17" s="4">
        <v>67.55</v>
      </c>
      <c r="C17">
        <f t="shared" si="0"/>
        <v>7.2349916099999989</v>
      </c>
      <c r="D17">
        <f t="shared" si="1"/>
        <v>488.72368325549991</v>
      </c>
      <c r="H17" s="3">
        <v>44517</v>
      </c>
      <c r="I17">
        <v>7.2186922500000001</v>
      </c>
    </row>
    <row r="18" spans="1:9" x14ac:dyDescent="0.25">
      <c r="A18" s="3">
        <v>44515</v>
      </c>
      <c r="B18" s="4">
        <v>65.930000000000007</v>
      </c>
      <c r="C18">
        <f t="shared" si="0"/>
        <v>7.2548740799999996</v>
      </c>
      <c r="D18">
        <f t="shared" si="1"/>
        <v>478.31384809440004</v>
      </c>
      <c r="H18" s="3">
        <v>44516</v>
      </c>
      <c r="I18">
        <v>7.2349916099999989</v>
      </c>
    </row>
    <row r="19" spans="1:9" x14ac:dyDescent="0.25">
      <c r="A19" s="3">
        <v>44512</v>
      </c>
      <c r="B19" s="4">
        <v>63.27</v>
      </c>
      <c r="C19">
        <f t="shared" si="0"/>
        <v>7.3036115000000006</v>
      </c>
      <c r="D19">
        <f t="shared" si="1"/>
        <v>462.09949960500006</v>
      </c>
      <c r="H19" s="3">
        <v>44515</v>
      </c>
      <c r="I19">
        <v>7.2548740799999996</v>
      </c>
    </row>
    <row r="20" spans="1:9" x14ac:dyDescent="0.25">
      <c r="A20" s="3">
        <v>44511</v>
      </c>
      <c r="B20" s="4">
        <v>63.7</v>
      </c>
      <c r="C20">
        <f t="shared" si="0"/>
        <v>7.3163210000000003</v>
      </c>
      <c r="D20">
        <f t="shared" si="1"/>
        <v>466.04964770000004</v>
      </c>
      <c r="H20" s="3">
        <v>44512</v>
      </c>
      <c r="I20">
        <v>7.3036115000000006</v>
      </c>
    </row>
    <row r="21" spans="1:9" x14ac:dyDescent="0.25">
      <c r="A21" s="3">
        <v>44510</v>
      </c>
      <c r="B21" s="4">
        <v>63.16</v>
      </c>
      <c r="C21">
        <f t="shared" si="0"/>
        <v>7.3323759600000002</v>
      </c>
      <c r="D21">
        <f t="shared" si="1"/>
        <v>463.11286563359999</v>
      </c>
      <c r="H21" s="3">
        <v>44511</v>
      </c>
      <c r="I21">
        <v>7.3163210000000003</v>
      </c>
    </row>
    <row r="22" spans="1:9" x14ac:dyDescent="0.25">
      <c r="A22" s="3">
        <v>44509</v>
      </c>
      <c r="B22" s="4">
        <v>60.41</v>
      </c>
      <c r="C22">
        <f t="shared" si="0"/>
        <v>7.4085035600000007</v>
      </c>
      <c r="D22">
        <f t="shared" si="1"/>
        <v>447.5477000596</v>
      </c>
      <c r="H22" s="3">
        <v>44510</v>
      </c>
      <c r="I22">
        <v>7.3323759600000002</v>
      </c>
    </row>
    <row r="23" spans="1:9" x14ac:dyDescent="0.25">
      <c r="A23" s="3">
        <v>44508</v>
      </c>
      <c r="B23" s="4">
        <v>60.63</v>
      </c>
      <c r="C23">
        <f t="shared" si="0"/>
        <v>7.4036857200000004</v>
      </c>
      <c r="D23">
        <f t="shared" si="1"/>
        <v>448.88546520360006</v>
      </c>
      <c r="H23" s="3">
        <v>44509</v>
      </c>
      <c r="I23">
        <v>7.4085035600000007</v>
      </c>
    </row>
    <row r="24" spans="1:9" x14ac:dyDescent="0.25">
      <c r="A24" s="3">
        <v>44505</v>
      </c>
      <c r="B24" s="4">
        <v>59.39</v>
      </c>
      <c r="C24">
        <f t="shared" si="0"/>
        <v>7.3999268000000002</v>
      </c>
      <c r="D24">
        <f t="shared" si="1"/>
        <v>439.48165265200004</v>
      </c>
      <c r="H24" s="3">
        <v>44508</v>
      </c>
      <c r="I24">
        <v>7.4036857200000004</v>
      </c>
    </row>
    <row r="25" spans="1:9" x14ac:dyDescent="0.25">
      <c r="A25" s="3">
        <v>44504</v>
      </c>
      <c r="B25" s="4">
        <v>59.86</v>
      </c>
      <c r="C25">
        <f t="shared" si="0"/>
        <v>7.3898144000000006</v>
      </c>
      <c r="D25">
        <f t="shared" si="1"/>
        <v>442.35428998400005</v>
      </c>
      <c r="H25" s="3">
        <v>44505</v>
      </c>
      <c r="I25">
        <v>7.3999268000000002</v>
      </c>
    </row>
    <row r="26" spans="1:9" x14ac:dyDescent="0.25">
      <c r="A26" s="3">
        <v>44503</v>
      </c>
      <c r="B26" s="4">
        <v>59.82</v>
      </c>
      <c r="C26">
        <f t="shared" si="0"/>
        <v>7.4374821000000004</v>
      </c>
      <c r="D26">
        <f t="shared" si="1"/>
        <v>444.91017922200001</v>
      </c>
      <c r="H26" s="3">
        <v>44504</v>
      </c>
      <c r="I26">
        <v>7.3898144000000006</v>
      </c>
    </row>
    <row r="27" spans="1:9" x14ac:dyDescent="0.25">
      <c r="A27" s="3">
        <v>44502</v>
      </c>
      <c r="B27" s="4">
        <v>59.46</v>
      </c>
      <c r="C27">
        <f t="shared" si="0"/>
        <v>7.4087011499999997</v>
      </c>
      <c r="D27">
        <f t="shared" si="1"/>
        <v>440.52137037900002</v>
      </c>
      <c r="H27" s="3">
        <v>44503</v>
      </c>
      <c r="I27">
        <v>7.4374821000000004</v>
      </c>
    </row>
    <row r="28" spans="1:9" x14ac:dyDescent="0.25">
      <c r="A28" s="3">
        <v>44501</v>
      </c>
      <c r="B28" s="4">
        <v>56.94</v>
      </c>
      <c r="C28">
        <f t="shared" si="0"/>
        <v>7.4245903200000001</v>
      </c>
      <c r="D28">
        <f t="shared" si="1"/>
        <v>422.75617282079997</v>
      </c>
      <c r="H28" s="3">
        <v>44502</v>
      </c>
      <c r="I28">
        <v>7.4087011499999997</v>
      </c>
    </row>
    <row r="29" spans="1:9" x14ac:dyDescent="0.25">
      <c r="A29" s="3">
        <v>44498</v>
      </c>
      <c r="B29" s="4">
        <v>58.71</v>
      </c>
      <c r="C29">
        <f t="shared" si="0"/>
        <v>7.4048204999999996</v>
      </c>
      <c r="D29">
        <f t="shared" si="1"/>
        <v>434.73701155499998</v>
      </c>
      <c r="H29" s="3">
        <v>44501</v>
      </c>
      <c r="I29">
        <v>7.4245903200000001</v>
      </c>
    </row>
    <row r="30" spans="1:9" x14ac:dyDescent="0.25">
      <c r="A30" s="3">
        <v>44497</v>
      </c>
      <c r="B30" s="4">
        <v>58.57</v>
      </c>
      <c r="C30">
        <f t="shared" si="0"/>
        <v>7.4648664299999998</v>
      </c>
      <c r="D30">
        <f t="shared" si="1"/>
        <v>437.21722680509998</v>
      </c>
      <c r="H30" s="3">
        <v>44498</v>
      </c>
      <c r="I30">
        <v>7.4048204999999996</v>
      </c>
    </row>
    <row r="31" spans="1:9" x14ac:dyDescent="0.25">
      <c r="A31" s="3">
        <v>44496</v>
      </c>
      <c r="B31" s="4">
        <v>59.9</v>
      </c>
      <c r="C31">
        <f t="shared" si="0"/>
        <v>7.4166966000000007</v>
      </c>
      <c r="D31">
        <f t="shared" si="1"/>
        <v>444.26012634000006</v>
      </c>
      <c r="H31" s="3">
        <v>44497</v>
      </c>
      <c r="I31">
        <v>7.4648664299999998</v>
      </c>
    </row>
    <row r="32" spans="1:9" x14ac:dyDescent="0.25">
      <c r="A32" s="3">
        <v>44495</v>
      </c>
      <c r="B32" s="4">
        <v>59.81</v>
      </c>
      <c r="C32">
        <f t="shared" si="0"/>
        <v>7.3999289999999993</v>
      </c>
      <c r="D32">
        <f t="shared" si="1"/>
        <v>442.58975348999996</v>
      </c>
      <c r="H32" s="3">
        <v>44496</v>
      </c>
      <c r="I32">
        <v>7.4166966000000007</v>
      </c>
    </row>
    <row r="33" spans="1:9" x14ac:dyDescent="0.25">
      <c r="A33" s="3">
        <v>44494</v>
      </c>
      <c r="B33" s="4">
        <v>58.99</v>
      </c>
      <c r="C33">
        <f t="shared" si="0"/>
        <v>7.4111273600000009</v>
      </c>
      <c r="D33">
        <f t="shared" si="1"/>
        <v>437.18240296640005</v>
      </c>
      <c r="H33" s="3">
        <v>44495</v>
      </c>
      <c r="I33">
        <v>7.3999289999999993</v>
      </c>
    </row>
    <row r="34" spans="1:9" x14ac:dyDescent="0.25">
      <c r="A34" s="3">
        <v>44491</v>
      </c>
      <c r="B34" s="4">
        <v>58.27</v>
      </c>
      <c r="C34">
        <f t="shared" si="0"/>
        <v>7.4353283299999999</v>
      </c>
      <c r="D34">
        <f t="shared" si="1"/>
        <v>433.25658178910004</v>
      </c>
      <c r="H34" s="3">
        <v>44494</v>
      </c>
      <c r="I34">
        <v>7.4111273600000009</v>
      </c>
    </row>
    <row r="35" spans="1:9" x14ac:dyDescent="0.25">
      <c r="A35" s="3">
        <v>44490</v>
      </c>
      <c r="B35" s="4">
        <v>57.98</v>
      </c>
      <c r="C35">
        <f t="shared" si="0"/>
        <v>7.4287242499999993</v>
      </c>
      <c r="D35">
        <f t="shared" si="1"/>
        <v>430.71743201499993</v>
      </c>
      <c r="H35" s="3">
        <v>44491</v>
      </c>
      <c r="I35">
        <v>7.4353283299999999</v>
      </c>
    </row>
    <row r="36" spans="1:9" x14ac:dyDescent="0.25">
      <c r="A36" s="3">
        <v>44489</v>
      </c>
      <c r="B36" s="4">
        <v>57.78</v>
      </c>
      <c r="C36">
        <f t="shared" si="0"/>
        <v>7.4479046400000009</v>
      </c>
      <c r="D36">
        <f t="shared" si="1"/>
        <v>430.33993009920005</v>
      </c>
      <c r="H36" s="3">
        <v>44490</v>
      </c>
      <c r="I36">
        <v>7.4287242499999993</v>
      </c>
    </row>
    <row r="37" spans="1:9" x14ac:dyDescent="0.25">
      <c r="A37" s="3">
        <v>44488</v>
      </c>
      <c r="B37" s="4">
        <v>54.55</v>
      </c>
      <c r="C37">
        <f t="shared" si="0"/>
        <v>7.4237750399999998</v>
      </c>
      <c r="D37">
        <f t="shared" si="1"/>
        <v>404.96692843199997</v>
      </c>
      <c r="H37" s="3">
        <v>44489</v>
      </c>
      <c r="I37">
        <v>7.4479046400000009</v>
      </c>
    </row>
    <row r="38" spans="1:9" x14ac:dyDescent="0.25">
      <c r="A38" s="3">
        <v>44487</v>
      </c>
      <c r="B38" s="4">
        <v>58.56</v>
      </c>
      <c r="C38">
        <f t="shared" si="0"/>
        <v>7.4634261000000004</v>
      </c>
      <c r="D38">
        <f t="shared" si="1"/>
        <v>437.05823241600007</v>
      </c>
      <c r="H38" s="3">
        <v>44488</v>
      </c>
      <c r="I38">
        <v>7.4237750399999998</v>
      </c>
    </row>
    <row r="39" spans="1:9" x14ac:dyDescent="0.25">
      <c r="A39" s="3">
        <v>44484</v>
      </c>
      <c r="B39" s="4">
        <v>59.44</v>
      </c>
      <c r="C39">
        <f t="shared" si="0"/>
        <v>7.4634399999999994</v>
      </c>
      <c r="D39">
        <f t="shared" si="1"/>
        <v>443.62687359999995</v>
      </c>
      <c r="H39" s="3">
        <v>44487</v>
      </c>
      <c r="I39">
        <v>7.4634261000000004</v>
      </c>
    </row>
    <row r="40" spans="1:9" x14ac:dyDescent="0.25">
      <c r="A40" s="3">
        <v>44483</v>
      </c>
      <c r="B40" s="4">
        <v>61.44</v>
      </c>
      <c r="C40">
        <f t="shared" si="0"/>
        <v>7.4642171999999993</v>
      </c>
      <c r="D40">
        <f t="shared" si="1"/>
        <v>458.60150476799993</v>
      </c>
      <c r="H40" s="3">
        <v>44484</v>
      </c>
      <c r="I40">
        <v>7.4634399999999994</v>
      </c>
    </row>
    <row r="41" spans="1:9" x14ac:dyDescent="0.25">
      <c r="A41" s="3">
        <v>44482</v>
      </c>
      <c r="B41" s="4">
        <v>59.07</v>
      </c>
      <c r="C41">
        <f t="shared" si="0"/>
        <v>7.44925104</v>
      </c>
      <c r="D41">
        <f t="shared" si="1"/>
        <v>440.02725893280001</v>
      </c>
      <c r="H41" s="3">
        <v>44483</v>
      </c>
      <c r="I41">
        <v>7.4642171999999993</v>
      </c>
    </row>
    <row r="42" spans="1:9" x14ac:dyDescent="0.25">
      <c r="A42" s="3">
        <v>44481</v>
      </c>
      <c r="B42" s="4">
        <v>58.93</v>
      </c>
      <c r="C42">
        <f t="shared" si="0"/>
        <v>7.4331859500000004</v>
      </c>
      <c r="D42">
        <f t="shared" si="1"/>
        <v>438.03764803350003</v>
      </c>
      <c r="H42" s="3">
        <v>44482</v>
      </c>
      <c r="I42">
        <v>7.44925104</v>
      </c>
    </row>
    <row r="43" spans="1:9" x14ac:dyDescent="0.25">
      <c r="A43" s="3">
        <v>44480</v>
      </c>
      <c r="B43" s="4">
        <v>59.15</v>
      </c>
      <c r="C43">
        <f t="shared" si="0"/>
        <v>7.45051051</v>
      </c>
      <c r="D43">
        <f t="shared" si="1"/>
        <v>440.69769666650001</v>
      </c>
      <c r="H43" s="3">
        <v>44481</v>
      </c>
      <c r="I43">
        <v>7.4331859500000004</v>
      </c>
    </row>
    <row r="44" spans="1:9" x14ac:dyDescent="0.25">
      <c r="A44" s="3">
        <v>44477</v>
      </c>
      <c r="B44" s="4">
        <v>58.33</v>
      </c>
      <c r="C44">
        <f t="shared" si="0"/>
        <v>7.453196450000001</v>
      </c>
      <c r="D44">
        <f t="shared" si="1"/>
        <v>434.74494892850004</v>
      </c>
      <c r="H44" s="3">
        <v>44480</v>
      </c>
      <c r="I44">
        <v>7.45051051</v>
      </c>
    </row>
    <row r="45" spans="1:9" x14ac:dyDescent="0.25">
      <c r="A45" s="3">
        <v>44476</v>
      </c>
      <c r="B45" s="4">
        <v>60.37</v>
      </c>
      <c r="C45" s="5">
        <f>I$46+(I$45-I$46)*(A45-H$46)/(H$45-H$46)</f>
        <v>7.4545701587500011</v>
      </c>
      <c r="D45">
        <f t="shared" si="1"/>
        <v>450.03240048373755</v>
      </c>
      <c r="H45" s="3">
        <v>44477</v>
      </c>
      <c r="I45">
        <v>7.453196450000001</v>
      </c>
    </row>
    <row r="46" spans="1:9" x14ac:dyDescent="0.25">
      <c r="A46" s="3">
        <v>44475</v>
      </c>
      <c r="B46" s="4">
        <v>59.12</v>
      </c>
      <c r="C46" s="5">
        <f t="shared" ref="C46:C49" si="2">I$46+(I$45-I$46)*(A46-H$46)/(H$45-H$46)</f>
        <v>7.4559438675000003</v>
      </c>
      <c r="D46">
        <f t="shared" si="1"/>
        <v>440.79540144660001</v>
      </c>
      <c r="H46" s="3">
        <v>44469</v>
      </c>
      <c r="I46">
        <v>7.464186119999999</v>
      </c>
    </row>
    <row r="47" spans="1:9" x14ac:dyDescent="0.25">
      <c r="A47" s="3">
        <v>44474</v>
      </c>
      <c r="B47" s="4">
        <v>64.72</v>
      </c>
      <c r="C47" s="5">
        <f t="shared" si="2"/>
        <v>7.4573175762500004</v>
      </c>
      <c r="D47">
        <f t="shared" si="1"/>
        <v>482.63759353490002</v>
      </c>
      <c r="H47" s="3">
        <v>44468</v>
      </c>
      <c r="I47">
        <v>7.5021969000000004</v>
      </c>
    </row>
    <row r="48" spans="1:9" x14ac:dyDescent="0.25">
      <c r="A48" s="3">
        <v>44473</v>
      </c>
      <c r="B48" s="4">
        <v>63.4</v>
      </c>
      <c r="C48" s="5">
        <f t="shared" si="2"/>
        <v>7.4586912850000004</v>
      </c>
      <c r="D48">
        <f t="shared" si="1"/>
        <v>472.881027469</v>
      </c>
      <c r="H48" s="3">
        <v>44467</v>
      </c>
      <c r="I48">
        <v>7.5453419500000001</v>
      </c>
    </row>
    <row r="49" spans="1:9" x14ac:dyDescent="0.25">
      <c r="A49" s="3">
        <v>44470</v>
      </c>
      <c r="B49" s="4">
        <v>62.04</v>
      </c>
      <c r="C49" s="5">
        <f t="shared" si="2"/>
        <v>7.4628124112499989</v>
      </c>
      <c r="D49">
        <f t="shared" si="1"/>
        <v>462.99288199394994</v>
      </c>
      <c r="H49" s="3">
        <v>44466</v>
      </c>
      <c r="I49">
        <v>7.5496464000000003</v>
      </c>
    </row>
    <row r="50" spans="1:9" x14ac:dyDescent="0.25">
      <c r="A50" s="3">
        <v>44469</v>
      </c>
      <c r="B50" s="4">
        <v>61.74</v>
      </c>
      <c r="C50">
        <f t="shared" si="0"/>
        <v>7.464186119999999</v>
      </c>
      <c r="D50">
        <f t="shared" si="1"/>
        <v>460.83885104879994</v>
      </c>
      <c r="H50" s="3">
        <v>44463</v>
      </c>
      <c r="I50">
        <v>7.5742723999999999</v>
      </c>
    </row>
    <row r="51" spans="1:9" x14ac:dyDescent="0.25">
      <c r="A51" s="3">
        <v>44468</v>
      </c>
      <c r="B51" s="4">
        <v>62.88</v>
      </c>
      <c r="C51">
        <f t="shared" si="0"/>
        <v>7.5021969000000004</v>
      </c>
      <c r="D51">
        <f t="shared" si="1"/>
        <v>471.73814107200002</v>
      </c>
      <c r="H51" s="3">
        <v>44462</v>
      </c>
      <c r="I51">
        <v>7.5802823999999998</v>
      </c>
    </row>
    <row r="52" spans="1:9" x14ac:dyDescent="0.25">
      <c r="A52" s="3">
        <v>44467</v>
      </c>
      <c r="B52" s="4">
        <v>61.92</v>
      </c>
      <c r="C52">
        <f t="shared" si="0"/>
        <v>7.5453419500000001</v>
      </c>
      <c r="D52">
        <f t="shared" si="1"/>
        <v>467.20757354400001</v>
      </c>
      <c r="H52" s="3">
        <v>44461</v>
      </c>
      <c r="I52">
        <v>7.5471693800000006</v>
      </c>
    </row>
    <row r="53" spans="1:9" x14ac:dyDescent="0.25">
      <c r="A53" s="3">
        <v>44466</v>
      </c>
      <c r="B53" s="4">
        <v>64.37</v>
      </c>
      <c r="C53">
        <f t="shared" si="0"/>
        <v>7.5496464000000003</v>
      </c>
      <c r="D53">
        <f t="shared" si="1"/>
        <v>485.97073876800005</v>
      </c>
      <c r="H53" s="3">
        <v>44456</v>
      </c>
      <c r="I53">
        <v>7.5807987500000005</v>
      </c>
    </row>
    <row r="54" spans="1:9" x14ac:dyDescent="0.25">
      <c r="A54" s="3">
        <v>44463</v>
      </c>
      <c r="B54" s="4">
        <v>62.94</v>
      </c>
      <c r="C54">
        <f t="shared" si="0"/>
        <v>7.5742723999999999</v>
      </c>
      <c r="D54">
        <f t="shared" si="1"/>
        <v>476.72470485599996</v>
      </c>
      <c r="H54" s="3">
        <v>44455</v>
      </c>
      <c r="I54">
        <v>7.5955442399999988</v>
      </c>
    </row>
    <row r="55" spans="1:9" x14ac:dyDescent="0.25">
      <c r="A55" s="3">
        <v>44462</v>
      </c>
      <c r="B55" s="4">
        <v>60.54</v>
      </c>
      <c r="C55">
        <f t="shared" si="0"/>
        <v>7.5802823999999998</v>
      </c>
      <c r="D55">
        <f t="shared" si="1"/>
        <v>458.910296496</v>
      </c>
      <c r="H55" s="3">
        <v>44454</v>
      </c>
      <c r="I55">
        <v>7.5994080000000004</v>
      </c>
    </row>
    <row r="56" spans="1:9" x14ac:dyDescent="0.25">
      <c r="A56" s="3">
        <v>44461</v>
      </c>
      <c r="B56" s="4">
        <v>60.6</v>
      </c>
      <c r="C56">
        <f t="shared" si="0"/>
        <v>7.5471693800000006</v>
      </c>
      <c r="D56">
        <f t="shared" si="1"/>
        <v>457.35846442800005</v>
      </c>
      <c r="H56" s="3">
        <v>44453</v>
      </c>
      <c r="I56">
        <v>7.5983636399999996</v>
      </c>
    </row>
    <row r="57" spans="1:9" x14ac:dyDescent="0.25">
      <c r="A57" s="3">
        <v>44460</v>
      </c>
      <c r="B57" s="4">
        <v>60.16</v>
      </c>
      <c r="C57" s="5">
        <f>I$53+(I$52-I$53)*(A57-H$53)/(H$52-H$53)</f>
        <v>7.5538952540000004</v>
      </c>
      <c r="D57">
        <f t="shared" si="1"/>
        <v>454.44233848063999</v>
      </c>
      <c r="H57" s="3">
        <v>44452</v>
      </c>
      <c r="I57">
        <v>7.6174588800000009</v>
      </c>
    </row>
    <row r="58" spans="1:9" x14ac:dyDescent="0.25">
      <c r="A58" s="3">
        <v>44459</v>
      </c>
      <c r="B58" s="4">
        <v>60.68</v>
      </c>
      <c r="C58" s="5">
        <f>I$53+(I$52-I$53)*(A58-H$53)/(H$52-H$53)</f>
        <v>7.5606211280000002</v>
      </c>
      <c r="D58">
        <f t="shared" si="1"/>
        <v>458.77849004704001</v>
      </c>
      <c r="H58" s="3">
        <v>44449</v>
      </c>
      <c r="I58">
        <v>7.6129416000000001</v>
      </c>
    </row>
    <row r="59" spans="1:9" x14ac:dyDescent="0.25">
      <c r="A59" s="3">
        <v>44456</v>
      </c>
      <c r="B59" s="4">
        <v>59.48</v>
      </c>
      <c r="C59">
        <f t="shared" si="0"/>
        <v>7.5807987500000005</v>
      </c>
      <c r="D59">
        <f t="shared" si="1"/>
        <v>450.90590965000001</v>
      </c>
      <c r="H59" s="3">
        <v>44448</v>
      </c>
      <c r="I59">
        <v>7.6287805000000004</v>
      </c>
    </row>
    <row r="60" spans="1:9" x14ac:dyDescent="0.25">
      <c r="A60" s="3">
        <v>44455</v>
      </c>
      <c r="B60" s="4">
        <v>59.31</v>
      </c>
      <c r="C60">
        <f t="shared" si="0"/>
        <v>7.5955442399999988</v>
      </c>
      <c r="D60">
        <f t="shared" si="1"/>
        <v>450.49172887439994</v>
      </c>
      <c r="H60" s="3">
        <v>44447</v>
      </c>
      <c r="I60">
        <v>7.6326155599999996</v>
      </c>
    </row>
    <row r="61" spans="1:9" x14ac:dyDescent="0.25">
      <c r="A61" s="3">
        <v>44454</v>
      </c>
      <c r="B61" s="4">
        <v>59.86</v>
      </c>
      <c r="C61">
        <f t="shared" si="0"/>
        <v>7.5994080000000004</v>
      </c>
      <c r="D61">
        <f t="shared" si="1"/>
        <v>454.90056288</v>
      </c>
      <c r="H61" s="3">
        <v>44446</v>
      </c>
      <c r="I61">
        <v>7.6553341799999997</v>
      </c>
    </row>
    <row r="62" spans="1:9" x14ac:dyDescent="0.25">
      <c r="A62" s="3">
        <v>44453</v>
      </c>
      <c r="B62" s="4">
        <v>59.85</v>
      </c>
      <c r="C62">
        <f t="shared" si="0"/>
        <v>7.5983636399999996</v>
      </c>
      <c r="D62">
        <f t="shared" si="1"/>
        <v>454.76206385399996</v>
      </c>
      <c r="H62" s="3">
        <v>44445</v>
      </c>
      <c r="I62">
        <v>7.6598445600000007</v>
      </c>
    </row>
    <row r="63" spans="1:9" x14ac:dyDescent="0.25">
      <c r="A63" s="3">
        <v>44452</v>
      </c>
      <c r="B63" s="4">
        <v>61.07</v>
      </c>
      <c r="C63">
        <f t="shared" si="0"/>
        <v>7.6174588800000009</v>
      </c>
      <c r="D63">
        <f t="shared" si="1"/>
        <v>465.19821380160005</v>
      </c>
      <c r="H63" s="3">
        <v>44442</v>
      </c>
      <c r="I63">
        <v>7.6672169599999993</v>
      </c>
    </row>
    <row r="64" spans="1:9" x14ac:dyDescent="0.25">
      <c r="A64" s="3">
        <v>44449</v>
      </c>
      <c r="B64" s="4">
        <v>60.92</v>
      </c>
      <c r="C64">
        <f t="shared" si="0"/>
        <v>7.6129416000000001</v>
      </c>
      <c r="D64">
        <f t="shared" si="1"/>
        <v>463.780402272</v>
      </c>
      <c r="H64" s="3">
        <v>44441</v>
      </c>
      <c r="I64">
        <v>7.6649713400000001</v>
      </c>
    </row>
    <row r="65" spans="1:9" x14ac:dyDescent="0.25">
      <c r="A65" s="3">
        <v>44448</v>
      </c>
      <c r="B65" s="4">
        <v>62.75</v>
      </c>
      <c r="C65">
        <f t="shared" si="0"/>
        <v>7.6287805000000004</v>
      </c>
      <c r="D65">
        <f t="shared" si="1"/>
        <v>478.70597637500003</v>
      </c>
      <c r="H65" s="3">
        <v>44440</v>
      </c>
      <c r="I65">
        <v>7.6450448199999999</v>
      </c>
    </row>
    <row r="66" spans="1:9" x14ac:dyDescent="0.25">
      <c r="A66" s="3">
        <v>44447</v>
      </c>
      <c r="B66" s="4">
        <v>62.45</v>
      </c>
      <c r="C66">
        <f t="shared" si="0"/>
        <v>7.6326155599999996</v>
      </c>
      <c r="D66">
        <f t="shared" si="1"/>
        <v>476.65684172200002</v>
      </c>
      <c r="H66" s="3">
        <v>44439</v>
      </c>
      <c r="I66">
        <v>7.6277942800000007</v>
      </c>
    </row>
    <row r="67" spans="1:9" x14ac:dyDescent="0.25">
      <c r="A67" s="3">
        <v>44446</v>
      </c>
      <c r="B67" s="4">
        <v>61.99</v>
      </c>
      <c r="C67">
        <f t="shared" ref="C67:C130" si="3">VLOOKUP(A67,H:I,2,0)</f>
        <v>7.6553341799999997</v>
      </c>
      <c r="D67">
        <f t="shared" ref="D67:D130" si="4">B67*C67</f>
        <v>474.55416581819998</v>
      </c>
      <c r="H67" s="3">
        <v>44438</v>
      </c>
      <c r="I67">
        <v>7.6264110999999994</v>
      </c>
    </row>
    <row r="68" spans="1:9" x14ac:dyDescent="0.25">
      <c r="A68" s="3">
        <v>44445</v>
      </c>
      <c r="B68" s="4">
        <v>62.31</v>
      </c>
      <c r="C68">
        <f t="shared" si="3"/>
        <v>7.6598445600000007</v>
      </c>
      <c r="D68">
        <f t="shared" si="4"/>
        <v>477.28491453360004</v>
      </c>
      <c r="H68" s="3">
        <v>44435</v>
      </c>
      <c r="I68">
        <v>7.6313682299999996</v>
      </c>
    </row>
    <row r="69" spans="1:9" x14ac:dyDescent="0.25">
      <c r="A69" s="3">
        <v>44442</v>
      </c>
      <c r="B69" s="4">
        <v>61.32</v>
      </c>
      <c r="C69">
        <f t="shared" si="3"/>
        <v>7.6672169599999993</v>
      </c>
      <c r="D69">
        <f t="shared" si="4"/>
        <v>470.15374398719996</v>
      </c>
      <c r="H69" s="3">
        <v>44434</v>
      </c>
      <c r="I69">
        <v>7.6150575000000007</v>
      </c>
    </row>
    <row r="70" spans="1:9" x14ac:dyDescent="0.25">
      <c r="A70" s="3">
        <v>44441</v>
      </c>
      <c r="B70" s="4">
        <v>61.52</v>
      </c>
      <c r="C70">
        <f t="shared" si="3"/>
        <v>7.6649713400000001</v>
      </c>
      <c r="D70">
        <f t="shared" si="4"/>
        <v>471.54903683680004</v>
      </c>
      <c r="H70" s="3">
        <v>44433</v>
      </c>
      <c r="I70">
        <v>7.6217812</v>
      </c>
    </row>
    <row r="71" spans="1:9" x14ac:dyDescent="0.25">
      <c r="A71" s="3">
        <v>44440</v>
      </c>
      <c r="B71" s="4">
        <v>60.12</v>
      </c>
      <c r="C71">
        <f t="shared" si="3"/>
        <v>7.6450448199999999</v>
      </c>
      <c r="D71">
        <f t="shared" si="4"/>
        <v>459.62009457839997</v>
      </c>
      <c r="H71" s="3">
        <v>44432</v>
      </c>
      <c r="I71">
        <v>7.6053663</v>
      </c>
    </row>
    <row r="72" spans="1:9" x14ac:dyDescent="0.25">
      <c r="A72" s="3">
        <v>44439</v>
      </c>
      <c r="B72" s="4">
        <v>60.76</v>
      </c>
      <c r="C72">
        <f t="shared" si="3"/>
        <v>7.6277942800000007</v>
      </c>
      <c r="D72">
        <f t="shared" si="4"/>
        <v>463.46478045280003</v>
      </c>
      <c r="H72" s="3">
        <v>44431</v>
      </c>
      <c r="I72">
        <v>7.6100511499999994</v>
      </c>
    </row>
    <row r="73" spans="1:9" x14ac:dyDescent="0.25">
      <c r="A73" s="3">
        <v>44438</v>
      </c>
      <c r="B73" s="4">
        <v>60.76</v>
      </c>
      <c r="C73">
        <f t="shared" si="3"/>
        <v>7.6264110999999994</v>
      </c>
      <c r="D73">
        <f t="shared" si="4"/>
        <v>463.38073843599994</v>
      </c>
      <c r="H73" s="3">
        <v>44428</v>
      </c>
      <c r="I73">
        <v>7.6038035199999996</v>
      </c>
    </row>
    <row r="74" spans="1:9" x14ac:dyDescent="0.25">
      <c r="A74" s="3">
        <v>44435</v>
      </c>
      <c r="B74" s="4">
        <v>59</v>
      </c>
      <c r="C74">
        <f t="shared" si="3"/>
        <v>7.6313682299999996</v>
      </c>
      <c r="D74">
        <f t="shared" si="4"/>
        <v>450.25072556999999</v>
      </c>
      <c r="H74" s="3">
        <v>44427</v>
      </c>
      <c r="I74">
        <v>7.5813290800000006</v>
      </c>
    </row>
    <row r="75" spans="1:9" x14ac:dyDescent="0.25">
      <c r="A75" s="3">
        <v>44434</v>
      </c>
      <c r="B75" s="4">
        <v>56.86</v>
      </c>
      <c r="C75">
        <f t="shared" si="3"/>
        <v>7.6150575000000007</v>
      </c>
      <c r="D75">
        <f t="shared" si="4"/>
        <v>432.99216945000006</v>
      </c>
      <c r="H75" s="3">
        <v>44426</v>
      </c>
      <c r="I75">
        <v>7.5928810999999996</v>
      </c>
    </row>
    <row r="76" spans="1:9" x14ac:dyDescent="0.25">
      <c r="A76" s="3">
        <v>44433</v>
      </c>
      <c r="B76" s="4">
        <v>56.54</v>
      </c>
      <c r="C76">
        <f t="shared" si="3"/>
        <v>7.6217812</v>
      </c>
      <c r="D76">
        <f t="shared" si="4"/>
        <v>430.93550904799997</v>
      </c>
      <c r="H76" s="3">
        <v>44425</v>
      </c>
      <c r="I76">
        <v>7.5931063200000004</v>
      </c>
    </row>
    <row r="77" spans="1:9" x14ac:dyDescent="0.25">
      <c r="A77" s="3">
        <v>44432</v>
      </c>
      <c r="B77" s="4">
        <v>56.64</v>
      </c>
      <c r="C77">
        <f t="shared" si="3"/>
        <v>7.6053663</v>
      </c>
      <c r="D77">
        <f t="shared" si="4"/>
        <v>430.76794723199998</v>
      </c>
      <c r="H77" s="3">
        <v>44424</v>
      </c>
      <c r="I77">
        <v>7.6246653399999991</v>
      </c>
    </row>
    <row r="78" spans="1:9" x14ac:dyDescent="0.25">
      <c r="A78" s="3">
        <v>44431</v>
      </c>
      <c r="B78" s="4">
        <v>55.34</v>
      </c>
      <c r="C78">
        <f t="shared" si="3"/>
        <v>7.6100511499999994</v>
      </c>
      <c r="D78">
        <f t="shared" si="4"/>
        <v>421.14023064100002</v>
      </c>
      <c r="H78" s="3">
        <v>44421</v>
      </c>
      <c r="I78">
        <v>7.6367948800000001</v>
      </c>
    </row>
    <row r="79" spans="1:9" x14ac:dyDescent="0.25">
      <c r="A79" s="3">
        <v>44428</v>
      </c>
      <c r="B79" s="4">
        <v>54.38</v>
      </c>
      <c r="C79">
        <f t="shared" si="3"/>
        <v>7.6038035199999996</v>
      </c>
      <c r="D79">
        <f t="shared" si="4"/>
        <v>413.49483541759997</v>
      </c>
      <c r="H79" s="3">
        <v>44420</v>
      </c>
      <c r="I79">
        <v>7.596985140000001</v>
      </c>
    </row>
    <row r="80" spans="1:9" x14ac:dyDescent="0.25">
      <c r="A80" s="3">
        <v>44427</v>
      </c>
      <c r="B80" s="4">
        <v>53.5</v>
      </c>
      <c r="C80">
        <f t="shared" si="3"/>
        <v>7.5813290800000006</v>
      </c>
      <c r="D80">
        <f t="shared" si="4"/>
        <v>405.60110578000001</v>
      </c>
      <c r="H80" s="3">
        <v>44419</v>
      </c>
      <c r="I80">
        <v>7.6035807100000001</v>
      </c>
    </row>
    <row r="81" spans="1:9" x14ac:dyDescent="0.25">
      <c r="A81" s="3">
        <v>44426</v>
      </c>
      <c r="B81" s="4">
        <v>57.13</v>
      </c>
      <c r="C81">
        <f t="shared" si="3"/>
        <v>7.5928810999999996</v>
      </c>
      <c r="D81">
        <f t="shared" si="4"/>
        <v>433.78129724299998</v>
      </c>
      <c r="H81" s="3">
        <v>44418</v>
      </c>
      <c r="I81">
        <v>7.59935736</v>
      </c>
    </row>
    <row r="82" spans="1:9" x14ac:dyDescent="0.25">
      <c r="A82" s="3">
        <v>44425</v>
      </c>
      <c r="B82" s="4">
        <v>57.23</v>
      </c>
      <c r="C82">
        <f t="shared" si="3"/>
        <v>7.5931063200000004</v>
      </c>
      <c r="D82">
        <f t="shared" si="4"/>
        <v>434.55347469359998</v>
      </c>
      <c r="H82" s="3">
        <v>44417</v>
      </c>
      <c r="I82">
        <v>7.6122660899999994</v>
      </c>
    </row>
    <row r="83" spans="1:9" x14ac:dyDescent="0.25">
      <c r="A83" s="3">
        <v>44424</v>
      </c>
      <c r="B83" s="4">
        <v>58.16</v>
      </c>
      <c r="C83">
        <f t="shared" si="3"/>
        <v>7.6246653399999991</v>
      </c>
      <c r="D83">
        <f t="shared" si="4"/>
        <v>443.45053617439993</v>
      </c>
      <c r="H83" s="3">
        <v>44414</v>
      </c>
      <c r="I83">
        <v>7.6234199999999994</v>
      </c>
    </row>
    <row r="84" spans="1:9" x14ac:dyDescent="0.25">
      <c r="A84" s="3">
        <v>44421</v>
      </c>
      <c r="B84" s="4">
        <v>55.38</v>
      </c>
      <c r="C84">
        <f t="shared" si="3"/>
        <v>7.6367948800000001</v>
      </c>
      <c r="D84">
        <f t="shared" si="4"/>
        <v>422.92570045440004</v>
      </c>
      <c r="H84" s="3">
        <v>44413</v>
      </c>
      <c r="I84">
        <v>7.6444185600000001</v>
      </c>
    </row>
    <row r="85" spans="1:9" x14ac:dyDescent="0.25">
      <c r="A85" s="3">
        <v>44420</v>
      </c>
      <c r="B85" s="4">
        <v>56.26</v>
      </c>
      <c r="C85">
        <f t="shared" si="3"/>
        <v>7.596985140000001</v>
      </c>
      <c r="D85">
        <f t="shared" si="4"/>
        <v>427.40638397640004</v>
      </c>
      <c r="H85" s="3">
        <v>44412</v>
      </c>
      <c r="I85">
        <v>7.6519192499999997</v>
      </c>
    </row>
    <row r="86" spans="1:9" x14ac:dyDescent="0.25">
      <c r="A86" s="3">
        <v>44419</v>
      </c>
      <c r="B86" s="4">
        <v>57.78</v>
      </c>
      <c r="C86">
        <f t="shared" si="3"/>
        <v>7.6035807100000001</v>
      </c>
      <c r="D86">
        <f t="shared" si="4"/>
        <v>439.3348934238</v>
      </c>
      <c r="H86" s="3">
        <v>44411</v>
      </c>
      <c r="I86">
        <v>7.6734199999999992</v>
      </c>
    </row>
    <row r="87" spans="1:9" x14ac:dyDescent="0.25">
      <c r="A87" s="3">
        <v>44418</v>
      </c>
      <c r="B87" s="4">
        <v>57.41</v>
      </c>
      <c r="C87">
        <f t="shared" si="3"/>
        <v>7.59935736</v>
      </c>
      <c r="D87">
        <f t="shared" si="4"/>
        <v>436.27910603759995</v>
      </c>
      <c r="H87" s="3">
        <v>44410</v>
      </c>
      <c r="I87">
        <v>7.6684554</v>
      </c>
    </row>
    <row r="88" spans="1:9" x14ac:dyDescent="0.25">
      <c r="A88" s="3">
        <v>44417</v>
      </c>
      <c r="B88" s="4">
        <v>56.62</v>
      </c>
      <c r="C88">
        <f t="shared" si="3"/>
        <v>7.6122660899999994</v>
      </c>
      <c r="D88">
        <f t="shared" si="4"/>
        <v>431.00650601579997</v>
      </c>
      <c r="H88" s="3">
        <v>44407</v>
      </c>
      <c r="I88">
        <v>7.6690883000000003</v>
      </c>
    </row>
    <row r="89" spans="1:9" x14ac:dyDescent="0.25">
      <c r="A89" s="3">
        <v>44414</v>
      </c>
      <c r="B89" s="4">
        <v>56.66</v>
      </c>
      <c r="C89">
        <f t="shared" si="3"/>
        <v>7.6234199999999994</v>
      </c>
      <c r="D89">
        <f t="shared" si="4"/>
        <v>431.94297719999992</v>
      </c>
      <c r="H89" s="3">
        <v>44406</v>
      </c>
      <c r="I89">
        <v>7.6738393200000008</v>
      </c>
    </row>
    <row r="90" spans="1:9" x14ac:dyDescent="0.25">
      <c r="A90" s="3">
        <v>44413</v>
      </c>
      <c r="B90" s="4">
        <v>55.98</v>
      </c>
      <c r="C90">
        <f t="shared" si="3"/>
        <v>7.6444185600000001</v>
      </c>
      <c r="D90">
        <f t="shared" si="4"/>
        <v>427.93455098879997</v>
      </c>
      <c r="H90" s="3">
        <v>44405</v>
      </c>
      <c r="I90">
        <v>7.6860500999999992</v>
      </c>
    </row>
    <row r="91" spans="1:9" x14ac:dyDescent="0.25">
      <c r="A91" s="3">
        <v>44412</v>
      </c>
      <c r="B91" s="4">
        <v>55.46</v>
      </c>
      <c r="C91">
        <f t="shared" si="3"/>
        <v>7.6519192499999997</v>
      </c>
      <c r="D91">
        <f t="shared" si="4"/>
        <v>424.37544160499999</v>
      </c>
      <c r="H91" s="3">
        <v>44404</v>
      </c>
      <c r="I91">
        <v>7.6913865599999998</v>
      </c>
    </row>
    <row r="92" spans="1:9" x14ac:dyDescent="0.25">
      <c r="A92" s="3">
        <v>44411</v>
      </c>
      <c r="B92" s="4">
        <v>54.19</v>
      </c>
      <c r="C92">
        <f t="shared" si="3"/>
        <v>7.6734199999999992</v>
      </c>
      <c r="D92">
        <f t="shared" si="4"/>
        <v>415.82262979999996</v>
      </c>
      <c r="H92" s="3">
        <v>44403</v>
      </c>
      <c r="I92">
        <v>7.6487017499999999</v>
      </c>
    </row>
    <row r="93" spans="1:9" x14ac:dyDescent="0.25">
      <c r="A93" s="3">
        <v>44410</v>
      </c>
      <c r="B93" s="4">
        <v>54.43</v>
      </c>
      <c r="C93">
        <f t="shared" si="3"/>
        <v>7.6684554</v>
      </c>
      <c r="D93">
        <f t="shared" si="4"/>
        <v>417.39402742200002</v>
      </c>
      <c r="H93" s="3">
        <v>44400</v>
      </c>
      <c r="I93">
        <v>7.6285496800000008</v>
      </c>
    </row>
    <row r="94" spans="1:9" x14ac:dyDescent="0.25">
      <c r="A94" s="3">
        <v>44407</v>
      </c>
      <c r="B94" s="4">
        <v>53.33</v>
      </c>
      <c r="C94">
        <f t="shared" si="3"/>
        <v>7.6690883000000003</v>
      </c>
      <c r="D94">
        <f t="shared" si="4"/>
        <v>408.99247903899999</v>
      </c>
      <c r="H94" s="3">
        <v>44399</v>
      </c>
      <c r="I94">
        <v>7.6150723000000005</v>
      </c>
    </row>
    <row r="95" spans="1:9" x14ac:dyDescent="0.25">
      <c r="A95" s="3">
        <v>44406</v>
      </c>
      <c r="B95" s="4">
        <v>54.05</v>
      </c>
      <c r="C95">
        <f t="shared" si="3"/>
        <v>7.6738393200000008</v>
      </c>
      <c r="D95">
        <f t="shared" si="4"/>
        <v>414.77101524600005</v>
      </c>
      <c r="H95" s="3">
        <v>44398</v>
      </c>
      <c r="I95">
        <v>7.62517888</v>
      </c>
    </row>
    <row r="96" spans="1:9" x14ac:dyDescent="0.25">
      <c r="A96" s="3">
        <v>44405</v>
      </c>
      <c r="B96" s="4">
        <v>53.84</v>
      </c>
      <c r="C96">
        <f t="shared" si="3"/>
        <v>7.6860500999999992</v>
      </c>
      <c r="D96">
        <f t="shared" si="4"/>
        <v>413.81693738399997</v>
      </c>
      <c r="H96" s="3">
        <v>44397</v>
      </c>
      <c r="I96">
        <v>7.6380925499999996</v>
      </c>
    </row>
    <row r="97" spans="1:9" x14ac:dyDescent="0.25">
      <c r="A97" s="3">
        <v>44404</v>
      </c>
      <c r="B97" s="4">
        <v>52.91</v>
      </c>
      <c r="C97">
        <f t="shared" si="3"/>
        <v>7.6913865599999998</v>
      </c>
      <c r="D97">
        <f t="shared" si="4"/>
        <v>406.95126288959995</v>
      </c>
      <c r="H97" s="3">
        <v>44396</v>
      </c>
      <c r="I97">
        <v>7.6560761399999997</v>
      </c>
    </row>
    <row r="98" spans="1:9" x14ac:dyDescent="0.25">
      <c r="A98" s="3">
        <v>44403</v>
      </c>
      <c r="B98" s="4">
        <v>53.2</v>
      </c>
      <c r="C98">
        <f t="shared" si="3"/>
        <v>7.6487017499999999</v>
      </c>
      <c r="D98">
        <f t="shared" si="4"/>
        <v>406.91093310000002</v>
      </c>
      <c r="H98" s="3">
        <v>44393</v>
      </c>
      <c r="I98">
        <v>7.6478692500000012</v>
      </c>
    </row>
    <row r="99" spans="1:9" x14ac:dyDescent="0.25">
      <c r="A99" s="3">
        <v>44400</v>
      </c>
      <c r="B99" s="4">
        <v>50.89</v>
      </c>
      <c r="C99">
        <f t="shared" si="3"/>
        <v>7.6285496800000008</v>
      </c>
      <c r="D99">
        <f t="shared" si="4"/>
        <v>388.21689321520006</v>
      </c>
      <c r="H99" s="3">
        <v>44392</v>
      </c>
      <c r="I99">
        <v>7.6268902800000005</v>
      </c>
    </row>
    <row r="100" spans="1:9" x14ac:dyDescent="0.25">
      <c r="A100" s="3">
        <v>44399</v>
      </c>
      <c r="B100" s="4">
        <v>50.79</v>
      </c>
      <c r="C100">
        <f t="shared" si="3"/>
        <v>7.6150723000000005</v>
      </c>
      <c r="D100">
        <f t="shared" si="4"/>
        <v>386.76952211700001</v>
      </c>
      <c r="H100" s="3">
        <v>44391</v>
      </c>
      <c r="I100">
        <v>7.6558247999999995</v>
      </c>
    </row>
    <row r="101" spans="1:9" x14ac:dyDescent="0.25">
      <c r="A101" s="3">
        <v>44398</v>
      </c>
      <c r="B101" s="4">
        <v>52.14</v>
      </c>
      <c r="C101">
        <f t="shared" si="3"/>
        <v>7.62517888</v>
      </c>
      <c r="D101">
        <f t="shared" si="4"/>
        <v>397.57682680319999</v>
      </c>
      <c r="H101" s="3">
        <v>44390</v>
      </c>
      <c r="I101">
        <v>7.6160118999999993</v>
      </c>
    </row>
    <row r="102" spans="1:9" x14ac:dyDescent="0.25">
      <c r="A102" s="3">
        <v>44397</v>
      </c>
      <c r="B102" s="4">
        <v>51.21</v>
      </c>
      <c r="C102">
        <f t="shared" si="3"/>
        <v>7.6380925499999996</v>
      </c>
      <c r="D102">
        <f t="shared" si="4"/>
        <v>391.1467194855</v>
      </c>
      <c r="H102" s="3">
        <v>44389</v>
      </c>
      <c r="I102">
        <v>7.6788210900000005</v>
      </c>
    </row>
    <row r="103" spans="1:9" x14ac:dyDescent="0.25">
      <c r="A103" s="3">
        <v>44396</v>
      </c>
      <c r="B103" s="4">
        <v>52.41</v>
      </c>
      <c r="C103">
        <f t="shared" si="3"/>
        <v>7.6560761399999997</v>
      </c>
      <c r="D103">
        <f t="shared" si="4"/>
        <v>401.25495049739993</v>
      </c>
      <c r="H103" s="3">
        <v>44386</v>
      </c>
      <c r="I103">
        <v>7.6922792399999995</v>
      </c>
    </row>
    <row r="104" spans="1:9" x14ac:dyDescent="0.25">
      <c r="A104" s="3">
        <v>44393</v>
      </c>
      <c r="B104" s="4">
        <v>52.89</v>
      </c>
      <c r="C104">
        <f t="shared" si="3"/>
        <v>7.6478692500000012</v>
      </c>
      <c r="D104">
        <f t="shared" si="4"/>
        <v>404.49580463250004</v>
      </c>
      <c r="H104" s="3">
        <v>44385</v>
      </c>
      <c r="I104">
        <v>7.6852211599999993</v>
      </c>
    </row>
    <row r="105" spans="1:9" x14ac:dyDescent="0.25">
      <c r="A105" s="3">
        <v>44392</v>
      </c>
      <c r="B105" s="4">
        <v>52.97</v>
      </c>
      <c r="C105">
        <f t="shared" si="3"/>
        <v>7.6268902800000005</v>
      </c>
      <c r="D105">
        <f t="shared" si="4"/>
        <v>403.99637813160001</v>
      </c>
      <c r="H105" s="3">
        <v>44384</v>
      </c>
      <c r="I105">
        <v>7.6296050200000005</v>
      </c>
    </row>
    <row r="106" spans="1:9" x14ac:dyDescent="0.25">
      <c r="A106" s="3">
        <v>44391</v>
      </c>
      <c r="B106" s="4">
        <v>53.37</v>
      </c>
      <c r="C106">
        <f t="shared" si="3"/>
        <v>7.6558247999999995</v>
      </c>
      <c r="D106">
        <f t="shared" si="4"/>
        <v>408.59136957599998</v>
      </c>
      <c r="H106" s="3">
        <v>44383</v>
      </c>
      <c r="I106">
        <v>7.6549814399999994</v>
      </c>
    </row>
    <row r="107" spans="1:9" x14ac:dyDescent="0.25">
      <c r="A107" s="3">
        <v>44390</v>
      </c>
      <c r="B107" s="4">
        <v>52.85</v>
      </c>
      <c r="C107">
        <f t="shared" si="3"/>
        <v>7.6160118999999993</v>
      </c>
      <c r="D107">
        <f t="shared" si="4"/>
        <v>402.50622891499995</v>
      </c>
      <c r="H107" s="3">
        <v>44382</v>
      </c>
      <c r="I107">
        <v>7.6657642999999993</v>
      </c>
    </row>
    <row r="108" spans="1:9" x14ac:dyDescent="0.25">
      <c r="A108" s="3">
        <v>44389</v>
      </c>
      <c r="B108" s="4">
        <v>51.71</v>
      </c>
      <c r="C108">
        <f t="shared" si="3"/>
        <v>7.6788210900000005</v>
      </c>
      <c r="D108">
        <f t="shared" si="4"/>
        <v>397.07183856390003</v>
      </c>
      <c r="H108" s="3">
        <v>44379</v>
      </c>
      <c r="I108">
        <v>7.6784994399999995</v>
      </c>
    </row>
    <row r="109" spans="1:9" x14ac:dyDescent="0.25">
      <c r="A109" s="3">
        <v>44386</v>
      </c>
      <c r="B109" s="4">
        <v>54.26</v>
      </c>
      <c r="C109">
        <f t="shared" si="3"/>
        <v>7.6922792399999995</v>
      </c>
      <c r="D109">
        <f t="shared" si="4"/>
        <v>417.38307156239995</v>
      </c>
      <c r="H109" s="3">
        <v>44378</v>
      </c>
      <c r="I109">
        <v>7.6631679200000011</v>
      </c>
    </row>
    <row r="110" spans="1:9" x14ac:dyDescent="0.25">
      <c r="A110" s="3">
        <v>44385</v>
      </c>
      <c r="B110" s="4">
        <v>52.35</v>
      </c>
      <c r="C110">
        <f t="shared" si="3"/>
        <v>7.6852211599999993</v>
      </c>
      <c r="D110">
        <f t="shared" si="4"/>
        <v>402.32132772599999</v>
      </c>
      <c r="H110" s="3">
        <v>44377</v>
      </c>
      <c r="I110">
        <v>7.6542992999999999</v>
      </c>
    </row>
    <row r="111" spans="1:9" x14ac:dyDescent="0.25">
      <c r="A111" s="3">
        <v>44384</v>
      </c>
      <c r="B111" s="4">
        <v>52.62</v>
      </c>
      <c r="C111">
        <f t="shared" si="3"/>
        <v>7.6296050200000005</v>
      </c>
      <c r="D111">
        <f t="shared" si="4"/>
        <v>401.46981615240003</v>
      </c>
      <c r="H111" s="3">
        <v>44376</v>
      </c>
      <c r="I111">
        <v>7.6883332499999995</v>
      </c>
    </row>
    <row r="112" spans="1:9" x14ac:dyDescent="0.25">
      <c r="A112" s="3">
        <v>44383</v>
      </c>
      <c r="B112" s="4">
        <v>54.02</v>
      </c>
      <c r="C112">
        <f t="shared" si="3"/>
        <v>7.6549814399999994</v>
      </c>
      <c r="D112">
        <f t="shared" si="4"/>
        <v>413.52209738879998</v>
      </c>
      <c r="H112" s="3">
        <v>44375</v>
      </c>
      <c r="I112">
        <v>7.6975381999999994</v>
      </c>
    </row>
    <row r="113" spans="1:9" x14ac:dyDescent="0.25">
      <c r="A113" s="3">
        <v>44382</v>
      </c>
      <c r="B113" s="4">
        <v>57.87</v>
      </c>
      <c r="C113">
        <f t="shared" si="3"/>
        <v>7.6657642999999993</v>
      </c>
      <c r="D113">
        <f t="shared" si="4"/>
        <v>443.61778004099995</v>
      </c>
      <c r="H113" s="3">
        <v>44372</v>
      </c>
      <c r="I113">
        <v>7.7021548500000003</v>
      </c>
    </row>
    <row r="114" spans="1:9" x14ac:dyDescent="0.25">
      <c r="A114" s="3">
        <v>44379</v>
      </c>
      <c r="B114" s="4">
        <v>57.35</v>
      </c>
      <c r="C114">
        <f t="shared" si="3"/>
        <v>7.6784994399999995</v>
      </c>
      <c r="D114">
        <f t="shared" si="4"/>
        <v>440.36194288399997</v>
      </c>
      <c r="H114" s="3">
        <v>44371</v>
      </c>
      <c r="I114">
        <v>7.7188293000000012</v>
      </c>
    </row>
    <row r="115" spans="1:9" x14ac:dyDescent="0.25">
      <c r="A115" s="3">
        <v>44378</v>
      </c>
      <c r="B115" s="4">
        <v>57.65</v>
      </c>
      <c r="C115">
        <f t="shared" si="3"/>
        <v>7.6631679200000011</v>
      </c>
      <c r="D115">
        <f t="shared" si="4"/>
        <v>441.78163058800004</v>
      </c>
      <c r="H115" s="3">
        <v>44370</v>
      </c>
      <c r="I115">
        <v>7.7186947499999992</v>
      </c>
    </row>
    <row r="116" spans="1:9" x14ac:dyDescent="0.25">
      <c r="A116" s="3">
        <v>44377</v>
      </c>
      <c r="B116" s="4">
        <v>56.37</v>
      </c>
      <c r="C116">
        <f t="shared" si="3"/>
        <v>7.6542992999999999</v>
      </c>
      <c r="D116">
        <f t="shared" si="4"/>
        <v>431.47285154099995</v>
      </c>
      <c r="H116" s="3">
        <v>44369</v>
      </c>
      <c r="I116">
        <v>7.7371371799999995</v>
      </c>
    </row>
    <row r="117" spans="1:9" x14ac:dyDescent="0.25">
      <c r="A117" s="3">
        <v>44376</v>
      </c>
      <c r="B117" s="4">
        <v>55.64</v>
      </c>
      <c r="C117">
        <f t="shared" si="3"/>
        <v>7.6883332499999995</v>
      </c>
      <c r="D117">
        <f t="shared" si="4"/>
        <v>427.77886202999997</v>
      </c>
      <c r="H117" s="3">
        <v>44368</v>
      </c>
      <c r="I117">
        <v>7.7041198500000005</v>
      </c>
    </row>
    <row r="118" spans="1:9" x14ac:dyDescent="0.25">
      <c r="A118" s="3">
        <v>44375</v>
      </c>
      <c r="B118" s="4">
        <v>55.5</v>
      </c>
      <c r="C118">
        <f t="shared" si="3"/>
        <v>7.6975381999999994</v>
      </c>
      <c r="D118">
        <f t="shared" si="4"/>
        <v>427.21337009999996</v>
      </c>
      <c r="H118" s="3">
        <v>44365</v>
      </c>
      <c r="I118">
        <v>7.6533765999999996</v>
      </c>
    </row>
    <row r="119" spans="1:9" x14ac:dyDescent="0.25">
      <c r="A119" s="3">
        <v>44372</v>
      </c>
      <c r="B119" s="4">
        <v>55.05</v>
      </c>
      <c r="C119">
        <f t="shared" si="3"/>
        <v>7.7021548500000003</v>
      </c>
      <c r="D119">
        <f t="shared" si="4"/>
        <v>424.00362449250002</v>
      </c>
      <c r="H119" s="3">
        <v>44364</v>
      </c>
      <c r="I119">
        <v>7.6766316200000011</v>
      </c>
    </row>
    <row r="120" spans="1:9" x14ac:dyDescent="0.25">
      <c r="A120" s="3">
        <v>44371</v>
      </c>
      <c r="B120" s="4">
        <v>55.09</v>
      </c>
      <c r="C120">
        <f t="shared" si="3"/>
        <v>7.7188293000000012</v>
      </c>
      <c r="D120">
        <f t="shared" si="4"/>
        <v>425.23030613700007</v>
      </c>
      <c r="H120" s="3">
        <v>44363</v>
      </c>
      <c r="I120">
        <v>7.6724418599999993</v>
      </c>
    </row>
    <row r="121" spans="1:9" x14ac:dyDescent="0.25">
      <c r="A121" s="3">
        <v>44370</v>
      </c>
      <c r="B121" s="4">
        <v>54.67</v>
      </c>
      <c r="C121">
        <f t="shared" si="3"/>
        <v>7.7186947499999992</v>
      </c>
      <c r="D121">
        <f t="shared" si="4"/>
        <v>421.98104198249996</v>
      </c>
      <c r="H121" s="3">
        <v>44362</v>
      </c>
      <c r="I121">
        <v>7.765664479999999</v>
      </c>
    </row>
    <row r="122" spans="1:9" x14ac:dyDescent="0.25">
      <c r="A122" s="3">
        <v>44369</v>
      </c>
      <c r="B122" s="4">
        <v>53.41</v>
      </c>
      <c r="C122">
        <f t="shared" si="3"/>
        <v>7.7371371799999995</v>
      </c>
      <c r="D122">
        <f t="shared" si="4"/>
        <v>413.24049678379993</v>
      </c>
      <c r="H122" s="3">
        <v>44358</v>
      </c>
      <c r="I122">
        <v>7.7438450199999993</v>
      </c>
    </row>
    <row r="123" spans="1:9" x14ac:dyDescent="0.25">
      <c r="A123" s="3">
        <v>44368</v>
      </c>
      <c r="B123" s="4">
        <v>52.42</v>
      </c>
      <c r="C123">
        <f t="shared" si="3"/>
        <v>7.7041198500000005</v>
      </c>
      <c r="D123">
        <f t="shared" si="4"/>
        <v>403.84996253700007</v>
      </c>
      <c r="H123" s="3">
        <v>44357</v>
      </c>
      <c r="I123">
        <v>7.7795200100000006</v>
      </c>
    </row>
    <row r="124" spans="1:9" x14ac:dyDescent="0.25">
      <c r="A124" s="3">
        <v>44365</v>
      </c>
      <c r="B124" s="4">
        <v>51.9</v>
      </c>
      <c r="C124">
        <f t="shared" si="3"/>
        <v>7.6533765999999996</v>
      </c>
      <c r="D124">
        <f t="shared" si="4"/>
        <v>397.21024553999996</v>
      </c>
      <c r="H124" s="3">
        <v>44356</v>
      </c>
      <c r="I124">
        <v>7.7774796999999998</v>
      </c>
    </row>
    <row r="125" spans="1:9" x14ac:dyDescent="0.25">
      <c r="A125" s="3">
        <v>44364</v>
      </c>
      <c r="B125" s="4">
        <v>50.91</v>
      </c>
      <c r="C125">
        <f t="shared" si="3"/>
        <v>7.6766316200000011</v>
      </c>
      <c r="D125">
        <f t="shared" si="4"/>
        <v>390.81731577420004</v>
      </c>
      <c r="H125" s="3">
        <v>44355</v>
      </c>
      <c r="I125">
        <v>7.7894400000000008</v>
      </c>
    </row>
    <row r="126" spans="1:9" x14ac:dyDescent="0.25">
      <c r="A126" s="3">
        <v>44363</v>
      </c>
      <c r="B126" s="4">
        <v>51.34</v>
      </c>
      <c r="C126">
        <f t="shared" si="3"/>
        <v>7.6724418599999993</v>
      </c>
      <c r="D126">
        <f t="shared" si="4"/>
        <v>393.9031650924</v>
      </c>
      <c r="H126" s="3">
        <v>44354</v>
      </c>
      <c r="I126">
        <v>7.7964500700000006</v>
      </c>
    </row>
    <row r="127" spans="1:9" x14ac:dyDescent="0.25">
      <c r="A127" s="3">
        <v>44362</v>
      </c>
      <c r="B127" s="4">
        <v>51.4</v>
      </c>
      <c r="C127">
        <f t="shared" si="3"/>
        <v>7.765664479999999</v>
      </c>
      <c r="D127">
        <f t="shared" si="4"/>
        <v>399.15515427199995</v>
      </c>
      <c r="H127" s="3">
        <v>44351</v>
      </c>
      <c r="I127">
        <v>7.778909249999999</v>
      </c>
    </row>
    <row r="128" spans="1:9" x14ac:dyDescent="0.25">
      <c r="A128" s="3">
        <v>44361</v>
      </c>
      <c r="B128" s="4">
        <v>52.9</v>
      </c>
      <c r="C128" s="5">
        <f>C$129+(C$127-C$129)*(A128-A$129)/4</f>
        <v>7.7602096149999991</v>
      </c>
      <c r="D128">
        <f t="shared" si="4"/>
        <v>410.51508863349994</v>
      </c>
      <c r="H128" s="3">
        <v>44350</v>
      </c>
      <c r="I128">
        <v>7.7637246399999995</v>
      </c>
    </row>
    <row r="129" spans="1:9" x14ac:dyDescent="0.25">
      <c r="A129" s="3">
        <v>44358</v>
      </c>
      <c r="B129" s="4">
        <v>52.67</v>
      </c>
      <c r="C129">
        <f t="shared" si="3"/>
        <v>7.7438450199999993</v>
      </c>
      <c r="D129">
        <f t="shared" si="4"/>
        <v>407.86831720339995</v>
      </c>
      <c r="H129" s="3">
        <v>44349</v>
      </c>
      <c r="I129">
        <v>7.7899524500000004</v>
      </c>
    </row>
    <row r="130" spans="1:9" x14ac:dyDescent="0.25">
      <c r="A130" s="3">
        <v>44357</v>
      </c>
      <c r="B130" s="4">
        <v>53.78</v>
      </c>
      <c r="C130">
        <f t="shared" si="3"/>
        <v>7.7795200100000006</v>
      </c>
      <c r="D130">
        <f t="shared" si="4"/>
        <v>418.38258613780005</v>
      </c>
      <c r="H130" s="3">
        <v>44348</v>
      </c>
      <c r="I130">
        <v>7.7901295600000005</v>
      </c>
    </row>
    <row r="131" spans="1:9" x14ac:dyDescent="0.25">
      <c r="A131" s="3">
        <v>44356</v>
      </c>
      <c r="B131" s="4">
        <v>53.51</v>
      </c>
      <c r="C131">
        <f t="shared" ref="C131:C194" si="5">VLOOKUP(A131,H:I,2,0)</f>
        <v>7.7774796999999998</v>
      </c>
      <c r="D131">
        <f t="shared" ref="D131:D194" si="6">B131*C131</f>
        <v>416.17293874699999</v>
      </c>
      <c r="H131" s="3">
        <v>44347</v>
      </c>
      <c r="I131">
        <v>7.7858580000000002</v>
      </c>
    </row>
    <row r="132" spans="1:9" x14ac:dyDescent="0.25">
      <c r="A132" s="3">
        <v>44355</v>
      </c>
      <c r="B132" s="4">
        <v>52.17</v>
      </c>
      <c r="C132">
        <f t="shared" si="5"/>
        <v>7.7894400000000008</v>
      </c>
      <c r="D132">
        <f t="shared" si="6"/>
        <v>406.37508480000008</v>
      </c>
      <c r="H132" s="3">
        <v>44344</v>
      </c>
      <c r="I132">
        <v>7.7612238600000003</v>
      </c>
    </row>
    <row r="133" spans="1:9" x14ac:dyDescent="0.25">
      <c r="A133" s="3">
        <v>44354</v>
      </c>
      <c r="B133" s="4">
        <v>51.47</v>
      </c>
      <c r="C133">
        <f t="shared" si="5"/>
        <v>7.7964500700000006</v>
      </c>
      <c r="D133">
        <f t="shared" si="6"/>
        <v>401.28328510290004</v>
      </c>
      <c r="H133" s="3">
        <v>44343</v>
      </c>
      <c r="I133">
        <v>7.7814220799999996</v>
      </c>
    </row>
    <row r="134" spans="1:9" x14ac:dyDescent="0.25">
      <c r="A134" s="3">
        <v>44351</v>
      </c>
      <c r="B134" s="4">
        <v>49.97</v>
      </c>
      <c r="C134">
        <f t="shared" si="5"/>
        <v>7.778909249999999</v>
      </c>
      <c r="D134">
        <f t="shared" si="6"/>
        <v>388.71209522249995</v>
      </c>
      <c r="H134" s="3">
        <v>44342</v>
      </c>
      <c r="I134">
        <v>7.7900195000000005</v>
      </c>
    </row>
    <row r="135" spans="1:9" x14ac:dyDescent="0.25">
      <c r="A135" s="3">
        <v>44350</v>
      </c>
      <c r="B135" s="4">
        <v>50.24</v>
      </c>
      <c r="C135">
        <f t="shared" si="5"/>
        <v>7.7637246399999995</v>
      </c>
      <c r="D135">
        <f t="shared" si="6"/>
        <v>390.04952591360001</v>
      </c>
      <c r="H135" s="3">
        <v>44341</v>
      </c>
      <c r="I135">
        <v>7.8522500000000006</v>
      </c>
    </row>
    <row r="136" spans="1:9" x14ac:dyDescent="0.25">
      <c r="A136" s="3">
        <v>44349</v>
      </c>
      <c r="B136" s="4">
        <v>51.4</v>
      </c>
      <c r="C136">
        <f t="shared" si="5"/>
        <v>7.7899524500000004</v>
      </c>
      <c r="D136">
        <f t="shared" si="6"/>
        <v>400.40355592999998</v>
      </c>
      <c r="H136" s="3">
        <v>44340</v>
      </c>
      <c r="I136">
        <v>7.8392205500000003</v>
      </c>
    </row>
    <row r="137" spans="1:9" x14ac:dyDescent="0.25">
      <c r="A137" s="3">
        <v>44348</v>
      </c>
      <c r="B137" s="4">
        <v>52.41</v>
      </c>
      <c r="C137">
        <f t="shared" si="5"/>
        <v>7.7901295600000005</v>
      </c>
      <c r="D137">
        <f t="shared" si="6"/>
        <v>408.28069023960001</v>
      </c>
      <c r="H137" s="3">
        <v>44337</v>
      </c>
      <c r="I137">
        <v>7.8358468100000005</v>
      </c>
    </row>
    <row r="138" spans="1:9" x14ac:dyDescent="0.25">
      <c r="A138" s="3">
        <v>44347</v>
      </c>
      <c r="B138" s="4">
        <v>51.7</v>
      </c>
      <c r="C138">
        <f t="shared" si="5"/>
        <v>7.7858580000000002</v>
      </c>
      <c r="D138">
        <f t="shared" si="6"/>
        <v>402.52885860000004</v>
      </c>
      <c r="H138" s="3">
        <v>44336</v>
      </c>
      <c r="I138">
        <v>7.8660861400000002</v>
      </c>
    </row>
    <row r="139" spans="1:9" x14ac:dyDescent="0.25">
      <c r="A139" s="3">
        <v>44344</v>
      </c>
      <c r="B139" s="4">
        <v>51.03</v>
      </c>
      <c r="C139">
        <f t="shared" si="5"/>
        <v>7.7612238600000003</v>
      </c>
      <c r="D139">
        <f t="shared" si="6"/>
        <v>396.05525357580001</v>
      </c>
      <c r="H139" s="3">
        <v>44335</v>
      </c>
      <c r="I139">
        <v>7.8317082400000002</v>
      </c>
    </row>
    <row r="140" spans="1:9" x14ac:dyDescent="0.25">
      <c r="A140" s="3">
        <v>44343</v>
      </c>
      <c r="B140" s="4">
        <v>51.84</v>
      </c>
      <c r="C140">
        <f t="shared" si="5"/>
        <v>7.7814220799999996</v>
      </c>
      <c r="D140">
        <f t="shared" si="6"/>
        <v>403.38892062719998</v>
      </c>
      <c r="H140" s="3">
        <v>44334</v>
      </c>
      <c r="I140">
        <v>7.8513500000000001</v>
      </c>
    </row>
    <row r="141" spans="1:9" x14ac:dyDescent="0.25">
      <c r="A141" s="3">
        <v>44342</v>
      </c>
      <c r="B141" s="4">
        <v>53.67</v>
      </c>
      <c r="C141">
        <f t="shared" si="5"/>
        <v>7.7900195000000005</v>
      </c>
      <c r="D141">
        <f t="shared" si="6"/>
        <v>418.09034656500006</v>
      </c>
      <c r="H141" s="3">
        <v>44333</v>
      </c>
      <c r="I141">
        <v>7.82378588</v>
      </c>
    </row>
    <row r="142" spans="1:9" x14ac:dyDescent="0.25">
      <c r="A142" s="3">
        <v>44341</v>
      </c>
      <c r="B142" s="4">
        <v>53.32</v>
      </c>
      <c r="C142">
        <f t="shared" si="5"/>
        <v>7.8522500000000006</v>
      </c>
      <c r="D142">
        <f t="shared" si="6"/>
        <v>418.68197000000004</v>
      </c>
      <c r="H142" s="3">
        <v>44330</v>
      </c>
      <c r="I142">
        <v>7.8141537999999997</v>
      </c>
    </row>
    <row r="143" spans="1:9" x14ac:dyDescent="0.25">
      <c r="A143" s="3">
        <v>44340</v>
      </c>
      <c r="B143" s="4">
        <v>52.77</v>
      </c>
      <c r="C143">
        <f t="shared" si="5"/>
        <v>7.8392205500000003</v>
      </c>
      <c r="D143">
        <f t="shared" si="6"/>
        <v>413.67566842350004</v>
      </c>
      <c r="H143" s="3">
        <v>44329</v>
      </c>
      <c r="I143">
        <v>7.7910346799999992</v>
      </c>
    </row>
    <row r="144" spans="1:9" x14ac:dyDescent="0.25">
      <c r="A144" s="3">
        <v>44337</v>
      </c>
      <c r="B144" s="4">
        <v>51.75</v>
      </c>
      <c r="C144">
        <f t="shared" si="5"/>
        <v>7.8358468100000005</v>
      </c>
      <c r="D144">
        <f t="shared" si="6"/>
        <v>405.5050724175</v>
      </c>
      <c r="H144" s="3">
        <v>44328</v>
      </c>
      <c r="I144">
        <v>7.7924705400000001</v>
      </c>
    </row>
    <row r="145" spans="1:9" x14ac:dyDescent="0.25">
      <c r="A145" s="3">
        <v>44336</v>
      </c>
      <c r="B145" s="4">
        <v>52.7</v>
      </c>
      <c r="C145">
        <f t="shared" si="5"/>
        <v>7.8660861400000002</v>
      </c>
      <c r="D145">
        <f t="shared" si="6"/>
        <v>414.54273957800001</v>
      </c>
      <c r="H145" s="3">
        <v>44327</v>
      </c>
      <c r="I145">
        <v>7.8080560999999991</v>
      </c>
    </row>
    <row r="146" spans="1:9" x14ac:dyDescent="0.25">
      <c r="A146" s="3">
        <v>44335</v>
      </c>
      <c r="B146" s="4">
        <v>49.68</v>
      </c>
      <c r="C146">
        <f t="shared" si="5"/>
        <v>7.8317082400000002</v>
      </c>
      <c r="D146">
        <f t="shared" si="6"/>
        <v>389.07926536320002</v>
      </c>
      <c r="H146" s="3">
        <v>44326</v>
      </c>
      <c r="I146">
        <v>7.7814812400000006</v>
      </c>
    </row>
    <row r="147" spans="1:9" x14ac:dyDescent="0.25">
      <c r="A147" s="3">
        <v>44334</v>
      </c>
      <c r="B147" s="4">
        <v>53.07</v>
      </c>
      <c r="C147">
        <f t="shared" si="5"/>
        <v>7.8513500000000001</v>
      </c>
      <c r="D147">
        <f t="shared" si="6"/>
        <v>416.67114450000003</v>
      </c>
      <c r="H147" s="3">
        <v>44323</v>
      </c>
      <c r="I147">
        <v>7.8220253</v>
      </c>
    </row>
    <row r="148" spans="1:9" x14ac:dyDescent="0.25">
      <c r="A148" s="3">
        <v>44333</v>
      </c>
      <c r="B148" s="4">
        <v>56.34</v>
      </c>
      <c r="C148">
        <f t="shared" si="5"/>
        <v>7.82378588</v>
      </c>
      <c r="D148">
        <f t="shared" si="6"/>
        <v>440.79209647920004</v>
      </c>
      <c r="H148" s="3">
        <v>44322</v>
      </c>
      <c r="I148">
        <v>7.7931027200000003</v>
      </c>
    </row>
    <row r="149" spans="1:9" x14ac:dyDescent="0.25">
      <c r="A149" s="3">
        <v>44330</v>
      </c>
      <c r="B149" s="4">
        <v>56.65</v>
      </c>
      <c r="C149">
        <f t="shared" si="5"/>
        <v>7.8141537999999997</v>
      </c>
      <c r="D149">
        <f t="shared" si="6"/>
        <v>442.67181276999997</v>
      </c>
      <c r="H149" s="3">
        <v>44316</v>
      </c>
      <c r="I149">
        <v>7.7792513999999997</v>
      </c>
    </row>
    <row r="150" spans="1:9" x14ac:dyDescent="0.25">
      <c r="A150" s="3">
        <v>44329</v>
      </c>
      <c r="B150" s="4">
        <v>54.49</v>
      </c>
      <c r="C150">
        <f t="shared" si="5"/>
        <v>7.7910346799999992</v>
      </c>
      <c r="D150">
        <f t="shared" si="6"/>
        <v>424.53347971319999</v>
      </c>
      <c r="H150" s="3">
        <v>44315</v>
      </c>
      <c r="I150">
        <v>7.8415578000000004</v>
      </c>
    </row>
    <row r="151" spans="1:9" x14ac:dyDescent="0.25">
      <c r="A151" s="3">
        <v>44328</v>
      </c>
      <c r="B151" s="4">
        <v>55.32</v>
      </c>
      <c r="C151">
        <f t="shared" si="5"/>
        <v>7.7924705400000001</v>
      </c>
      <c r="D151">
        <f t="shared" si="6"/>
        <v>431.07947027279999</v>
      </c>
      <c r="H151" s="3">
        <v>44314</v>
      </c>
      <c r="I151">
        <v>7.8521883299999997</v>
      </c>
    </row>
    <row r="152" spans="1:9" x14ac:dyDescent="0.25">
      <c r="A152" s="3">
        <v>44327</v>
      </c>
      <c r="B152" s="4">
        <v>53.04</v>
      </c>
      <c r="C152">
        <f t="shared" si="5"/>
        <v>7.8080560999999991</v>
      </c>
      <c r="D152">
        <f t="shared" si="6"/>
        <v>414.13929554399994</v>
      </c>
      <c r="H152" s="3">
        <v>44313</v>
      </c>
      <c r="I152">
        <v>7.8379469999999998</v>
      </c>
    </row>
    <row r="153" spans="1:9" x14ac:dyDescent="0.25">
      <c r="A153" s="3">
        <v>44326</v>
      </c>
      <c r="B153" s="4">
        <v>52.22</v>
      </c>
      <c r="C153">
        <f t="shared" si="5"/>
        <v>7.7814812400000006</v>
      </c>
      <c r="D153">
        <f t="shared" si="6"/>
        <v>406.34895035280005</v>
      </c>
      <c r="H153" s="3">
        <v>44312</v>
      </c>
      <c r="I153">
        <v>7.8351005199999992</v>
      </c>
    </row>
    <row r="154" spans="1:9" x14ac:dyDescent="0.25">
      <c r="A154" s="3">
        <v>44323</v>
      </c>
      <c r="B154" s="4">
        <v>50.45</v>
      </c>
      <c r="C154">
        <f t="shared" si="5"/>
        <v>7.8220253</v>
      </c>
      <c r="D154">
        <f t="shared" si="6"/>
        <v>394.62117638500001</v>
      </c>
      <c r="H154" s="3">
        <v>44309</v>
      </c>
      <c r="I154">
        <v>7.8576955499999999</v>
      </c>
    </row>
    <row r="155" spans="1:9" x14ac:dyDescent="0.25">
      <c r="A155" s="3">
        <v>44322</v>
      </c>
      <c r="B155" s="4">
        <v>49.94</v>
      </c>
      <c r="C155">
        <f t="shared" si="5"/>
        <v>7.7931027200000003</v>
      </c>
      <c r="D155">
        <f t="shared" si="6"/>
        <v>389.18754983679997</v>
      </c>
      <c r="H155" s="3">
        <v>44308</v>
      </c>
      <c r="I155">
        <v>7.7989364999999999</v>
      </c>
    </row>
    <row r="156" spans="1:9" x14ac:dyDescent="0.25">
      <c r="A156" s="3">
        <v>44321</v>
      </c>
      <c r="B156" s="4">
        <v>49.45</v>
      </c>
      <c r="C156" s="5">
        <f>C$159+(A156-A$159)*(C$155-C$159)/(A$155-A$159)</f>
        <v>7.7907941666666671</v>
      </c>
      <c r="D156">
        <f t="shared" si="6"/>
        <v>385.25477154166668</v>
      </c>
      <c r="H156" s="3">
        <v>44307</v>
      </c>
      <c r="I156">
        <v>7.8097779900000006</v>
      </c>
    </row>
    <row r="157" spans="1:9" x14ac:dyDescent="0.25">
      <c r="A157" s="3">
        <v>44320</v>
      </c>
      <c r="B157" s="4">
        <v>48.61</v>
      </c>
      <c r="C157" s="5">
        <f t="shared" ref="C157:C158" si="7">C$159+(A157-A$159)*(C$155-C$159)/(A$155-A$159)</f>
        <v>7.7884856133333331</v>
      </c>
      <c r="D157">
        <f t="shared" si="6"/>
        <v>378.5982856641333</v>
      </c>
      <c r="H157" s="3">
        <v>44306</v>
      </c>
      <c r="I157">
        <v>7.8191637300000005</v>
      </c>
    </row>
    <row r="158" spans="1:9" x14ac:dyDescent="0.25">
      <c r="A158" s="3">
        <v>44319</v>
      </c>
      <c r="B158" s="4">
        <v>49.42</v>
      </c>
      <c r="C158" s="5">
        <f t="shared" si="7"/>
        <v>7.78617706</v>
      </c>
      <c r="D158">
        <f t="shared" si="6"/>
        <v>384.79287030520004</v>
      </c>
      <c r="H158" s="3">
        <v>44305</v>
      </c>
      <c r="I158">
        <v>7.8316780499999998</v>
      </c>
    </row>
    <row r="159" spans="1:9" x14ac:dyDescent="0.25">
      <c r="A159" s="3">
        <v>44316</v>
      </c>
      <c r="B159" s="4">
        <v>48.84</v>
      </c>
      <c r="C159">
        <f t="shared" si="5"/>
        <v>7.7792513999999997</v>
      </c>
      <c r="D159">
        <f t="shared" si="6"/>
        <v>379.93863837600003</v>
      </c>
      <c r="H159" s="3">
        <v>44302</v>
      </c>
      <c r="I159">
        <v>7.8132754899999988</v>
      </c>
    </row>
    <row r="160" spans="1:9" x14ac:dyDescent="0.25">
      <c r="A160" s="3">
        <v>44315</v>
      </c>
      <c r="B160" s="4">
        <v>48.02</v>
      </c>
      <c r="C160">
        <f t="shared" si="5"/>
        <v>7.8415578000000004</v>
      </c>
      <c r="D160">
        <f t="shared" si="6"/>
        <v>376.55160555600003</v>
      </c>
      <c r="H160" s="3">
        <v>44301</v>
      </c>
      <c r="I160">
        <v>7.8035729999999992</v>
      </c>
    </row>
    <row r="161" spans="1:9" x14ac:dyDescent="0.25">
      <c r="A161" s="3">
        <v>44314</v>
      </c>
      <c r="B161" s="4">
        <v>47.79</v>
      </c>
      <c r="C161">
        <f t="shared" si="5"/>
        <v>7.8521883299999997</v>
      </c>
      <c r="D161">
        <f t="shared" si="6"/>
        <v>375.25608029069997</v>
      </c>
      <c r="H161" s="3">
        <v>44300</v>
      </c>
      <c r="I161">
        <v>7.8206757600000003</v>
      </c>
    </row>
    <row r="162" spans="1:9" x14ac:dyDescent="0.25">
      <c r="A162" s="3">
        <v>44313</v>
      </c>
      <c r="B162" s="4">
        <v>47.3</v>
      </c>
      <c r="C162">
        <f t="shared" si="5"/>
        <v>7.8379469999999998</v>
      </c>
      <c r="D162">
        <f t="shared" si="6"/>
        <v>370.73489309999997</v>
      </c>
      <c r="H162" s="3">
        <v>44299</v>
      </c>
      <c r="I162">
        <v>7.8163872600000008</v>
      </c>
    </row>
    <row r="163" spans="1:9" x14ac:dyDescent="0.25">
      <c r="A163" s="3">
        <v>44312</v>
      </c>
      <c r="B163" s="4">
        <v>47.2</v>
      </c>
      <c r="C163">
        <f t="shared" si="5"/>
        <v>7.8351005199999992</v>
      </c>
      <c r="D163">
        <f t="shared" si="6"/>
        <v>369.81674454399996</v>
      </c>
      <c r="H163" s="3">
        <v>44298</v>
      </c>
      <c r="I163">
        <v>7.7936068700000005</v>
      </c>
    </row>
    <row r="164" spans="1:9" x14ac:dyDescent="0.25">
      <c r="A164" s="3">
        <v>44309</v>
      </c>
      <c r="B164" s="4">
        <v>46.95</v>
      </c>
      <c r="C164">
        <f t="shared" si="5"/>
        <v>7.8576955499999999</v>
      </c>
      <c r="D164">
        <f t="shared" si="6"/>
        <v>368.91880607249999</v>
      </c>
      <c r="H164" s="3">
        <v>44295</v>
      </c>
      <c r="I164">
        <v>7.7944971199999999</v>
      </c>
    </row>
    <row r="165" spans="1:9" x14ac:dyDescent="0.25">
      <c r="A165" s="3">
        <v>44308</v>
      </c>
      <c r="B165" s="4">
        <v>47.09</v>
      </c>
      <c r="C165">
        <f t="shared" si="5"/>
        <v>7.7989364999999999</v>
      </c>
      <c r="D165">
        <f t="shared" si="6"/>
        <v>367.25191978500004</v>
      </c>
      <c r="H165" s="3">
        <v>44294</v>
      </c>
      <c r="I165">
        <v>7.8029556000000007</v>
      </c>
    </row>
    <row r="166" spans="1:9" x14ac:dyDescent="0.25">
      <c r="A166" s="3">
        <v>44307</v>
      </c>
      <c r="B166" s="4">
        <v>45.91</v>
      </c>
      <c r="C166">
        <f t="shared" si="5"/>
        <v>7.8097779900000006</v>
      </c>
      <c r="D166">
        <f t="shared" si="6"/>
        <v>358.54690752089999</v>
      </c>
      <c r="H166" s="3">
        <v>44293</v>
      </c>
      <c r="I166">
        <v>7.7647605000000004</v>
      </c>
    </row>
    <row r="167" spans="1:9" x14ac:dyDescent="0.25">
      <c r="A167" s="3">
        <v>44306</v>
      </c>
      <c r="B167" s="4">
        <v>44.89</v>
      </c>
      <c r="C167">
        <f t="shared" si="5"/>
        <v>7.8191637300000005</v>
      </c>
      <c r="D167">
        <f t="shared" si="6"/>
        <v>351.0022598397</v>
      </c>
      <c r="H167" s="3">
        <v>44292</v>
      </c>
      <c r="I167">
        <v>7.7626875000000002</v>
      </c>
    </row>
    <row r="168" spans="1:9" x14ac:dyDescent="0.25">
      <c r="A168" s="3">
        <v>44305</v>
      </c>
      <c r="B168" s="4">
        <v>44.35</v>
      </c>
      <c r="C168">
        <f t="shared" si="5"/>
        <v>7.8316780499999998</v>
      </c>
      <c r="D168">
        <f t="shared" si="6"/>
        <v>347.33492151749999</v>
      </c>
      <c r="H168" s="3">
        <v>44288</v>
      </c>
      <c r="I168">
        <v>7.7212825199999999</v>
      </c>
    </row>
    <row r="169" spans="1:9" x14ac:dyDescent="0.25">
      <c r="A169" s="3">
        <v>44302</v>
      </c>
      <c r="B169" s="4">
        <v>44.42</v>
      </c>
      <c r="C169">
        <f t="shared" si="5"/>
        <v>7.8132754899999988</v>
      </c>
      <c r="D169">
        <f t="shared" si="6"/>
        <v>347.06569726579994</v>
      </c>
      <c r="H169" s="3">
        <v>44287</v>
      </c>
      <c r="I169">
        <v>7.7296987499999998</v>
      </c>
    </row>
    <row r="170" spans="1:9" x14ac:dyDescent="0.25">
      <c r="A170" s="3">
        <v>44301</v>
      </c>
      <c r="B170" s="4">
        <v>44.16</v>
      </c>
      <c r="C170">
        <f t="shared" si="5"/>
        <v>7.8035729999999992</v>
      </c>
      <c r="D170">
        <f t="shared" si="6"/>
        <v>344.60578367999994</v>
      </c>
      <c r="H170" s="3">
        <v>44286</v>
      </c>
      <c r="I170">
        <v>7.6839510400000002</v>
      </c>
    </row>
    <row r="171" spans="1:9" x14ac:dyDescent="0.25">
      <c r="A171" s="3">
        <v>44300</v>
      </c>
      <c r="B171" s="4">
        <v>43.82</v>
      </c>
      <c r="C171">
        <f t="shared" si="5"/>
        <v>7.8206757600000003</v>
      </c>
      <c r="D171">
        <f t="shared" si="6"/>
        <v>342.70201180320004</v>
      </c>
      <c r="H171" s="3">
        <v>44285</v>
      </c>
      <c r="I171">
        <v>7.6979722400000004</v>
      </c>
    </row>
    <row r="172" spans="1:9" x14ac:dyDescent="0.25">
      <c r="A172" s="3">
        <v>44299</v>
      </c>
      <c r="B172" s="4">
        <v>43.85</v>
      </c>
      <c r="C172">
        <f t="shared" si="5"/>
        <v>7.8163872600000008</v>
      </c>
      <c r="D172">
        <f t="shared" si="6"/>
        <v>342.74858135100004</v>
      </c>
      <c r="H172" s="3">
        <v>44284</v>
      </c>
      <c r="I172">
        <v>7.7250463599999994</v>
      </c>
    </row>
    <row r="173" spans="1:9" x14ac:dyDescent="0.25">
      <c r="A173" s="3">
        <v>44298</v>
      </c>
      <c r="B173" s="4">
        <v>44.48</v>
      </c>
      <c r="C173">
        <f t="shared" si="5"/>
        <v>7.7936068700000005</v>
      </c>
      <c r="D173">
        <f t="shared" si="6"/>
        <v>346.6596335776</v>
      </c>
      <c r="H173" s="3">
        <v>44281</v>
      </c>
      <c r="I173">
        <v>7.7159995199999996</v>
      </c>
    </row>
    <row r="174" spans="1:9" x14ac:dyDescent="0.25">
      <c r="A174" s="3">
        <v>44295</v>
      </c>
      <c r="B174" s="4">
        <v>43.64</v>
      </c>
      <c r="C174">
        <f t="shared" si="5"/>
        <v>7.7944971199999999</v>
      </c>
      <c r="D174">
        <f t="shared" si="6"/>
        <v>340.15185431679998</v>
      </c>
      <c r="H174" s="3">
        <v>44280</v>
      </c>
      <c r="I174">
        <v>7.6997732799999996</v>
      </c>
    </row>
    <row r="175" spans="1:9" x14ac:dyDescent="0.25">
      <c r="A175" s="3">
        <v>44294</v>
      </c>
      <c r="B175" s="4">
        <v>43.48</v>
      </c>
      <c r="C175">
        <f t="shared" si="5"/>
        <v>7.8029556000000007</v>
      </c>
      <c r="D175">
        <f t="shared" si="6"/>
        <v>339.27250948800003</v>
      </c>
      <c r="H175" s="3">
        <v>44279</v>
      </c>
      <c r="I175">
        <v>7.7049675999999998</v>
      </c>
    </row>
    <row r="176" spans="1:9" x14ac:dyDescent="0.25">
      <c r="A176" s="3">
        <v>44293</v>
      </c>
      <c r="B176" s="4">
        <v>43.86</v>
      </c>
      <c r="C176">
        <f t="shared" si="5"/>
        <v>7.7647605000000004</v>
      </c>
      <c r="D176">
        <f t="shared" si="6"/>
        <v>340.56239553</v>
      </c>
      <c r="H176" s="3">
        <v>44278</v>
      </c>
      <c r="I176">
        <v>7.7208084000000001</v>
      </c>
    </row>
    <row r="177" spans="1:9" x14ac:dyDescent="0.25">
      <c r="A177" s="3">
        <v>44292</v>
      </c>
      <c r="B177" s="4">
        <v>44.24</v>
      </c>
      <c r="C177">
        <f t="shared" si="5"/>
        <v>7.7626875000000002</v>
      </c>
      <c r="D177">
        <f t="shared" si="6"/>
        <v>343.42129500000004</v>
      </c>
      <c r="H177" s="3">
        <v>44277</v>
      </c>
      <c r="I177">
        <v>7.7635016999999999</v>
      </c>
    </row>
    <row r="178" spans="1:9" x14ac:dyDescent="0.25">
      <c r="A178" s="3">
        <v>44291</v>
      </c>
      <c r="B178" s="4">
        <v>42.47</v>
      </c>
      <c r="C178" s="5">
        <f>C179+(C177-C179)*4/5</f>
        <v>7.7560897500000001</v>
      </c>
      <c r="D178">
        <f t="shared" si="6"/>
        <v>329.40113168250002</v>
      </c>
      <c r="H178" s="3">
        <v>44274</v>
      </c>
      <c r="I178">
        <v>7.7452820999999989</v>
      </c>
    </row>
    <row r="179" spans="1:9" x14ac:dyDescent="0.25">
      <c r="A179" s="3">
        <v>44287</v>
      </c>
      <c r="B179" s="4">
        <v>42.47</v>
      </c>
      <c r="C179">
        <f t="shared" si="5"/>
        <v>7.7296987499999998</v>
      </c>
      <c r="D179">
        <f t="shared" si="6"/>
        <v>328.28030591250001</v>
      </c>
      <c r="H179" s="3">
        <v>44273</v>
      </c>
      <c r="I179">
        <v>7.7511840999999997</v>
      </c>
    </row>
    <row r="180" spans="1:9" x14ac:dyDescent="0.25">
      <c r="A180" s="3">
        <v>44286</v>
      </c>
      <c r="B180" s="4">
        <v>42.55</v>
      </c>
      <c r="C180">
        <f t="shared" si="5"/>
        <v>7.6839510400000002</v>
      </c>
      <c r="D180">
        <f t="shared" si="6"/>
        <v>326.95211675199999</v>
      </c>
      <c r="H180" s="3">
        <v>44272</v>
      </c>
      <c r="I180">
        <v>7.7892934</v>
      </c>
    </row>
    <row r="181" spans="1:9" x14ac:dyDescent="0.25">
      <c r="A181" s="3">
        <v>44285</v>
      </c>
      <c r="B181" s="4">
        <v>42.05</v>
      </c>
      <c r="C181">
        <f t="shared" si="5"/>
        <v>7.6979722400000004</v>
      </c>
      <c r="D181">
        <f t="shared" si="6"/>
        <v>323.699732692</v>
      </c>
      <c r="H181" s="3">
        <v>44271</v>
      </c>
      <c r="I181">
        <v>7.7411880000000002</v>
      </c>
    </row>
    <row r="182" spans="1:9" x14ac:dyDescent="0.25">
      <c r="A182" s="3">
        <v>44284</v>
      </c>
      <c r="B182" s="4">
        <v>41.85</v>
      </c>
      <c r="C182">
        <f t="shared" si="5"/>
        <v>7.7250463599999994</v>
      </c>
      <c r="D182">
        <f t="shared" si="6"/>
        <v>323.29319016599999</v>
      </c>
      <c r="H182" s="3">
        <v>44270</v>
      </c>
      <c r="I182">
        <v>7.7527228800000003</v>
      </c>
    </row>
    <row r="183" spans="1:9" x14ac:dyDescent="0.25">
      <c r="A183" s="3">
        <v>44281</v>
      </c>
      <c r="B183" s="4">
        <v>41.73</v>
      </c>
      <c r="C183">
        <f t="shared" si="5"/>
        <v>7.7159995199999996</v>
      </c>
      <c r="D183">
        <f t="shared" si="6"/>
        <v>321.98865996959995</v>
      </c>
      <c r="H183" s="3">
        <v>44267</v>
      </c>
      <c r="I183">
        <v>7.7784811200000004</v>
      </c>
    </row>
    <row r="184" spans="1:9" x14ac:dyDescent="0.25">
      <c r="A184" s="3">
        <v>44280</v>
      </c>
      <c r="B184" s="4">
        <v>40.35</v>
      </c>
      <c r="C184">
        <f t="shared" si="5"/>
        <v>7.6997732799999996</v>
      </c>
      <c r="D184">
        <f t="shared" si="6"/>
        <v>310.68585184799997</v>
      </c>
      <c r="H184" s="3">
        <v>44266</v>
      </c>
      <c r="I184">
        <v>7.7814508799999995</v>
      </c>
    </row>
    <row r="185" spans="1:9" x14ac:dyDescent="0.25">
      <c r="A185" s="3">
        <v>44279</v>
      </c>
      <c r="B185" s="4">
        <v>41.6</v>
      </c>
      <c r="C185">
        <f t="shared" si="5"/>
        <v>7.7049675999999998</v>
      </c>
      <c r="D185">
        <f t="shared" si="6"/>
        <v>320.52665216000003</v>
      </c>
      <c r="H185" s="3">
        <v>44265</v>
      </c>
      <c r="I185">
        <v>7.7572124999999996</v>
      </c>
    </row>
    <row r="186" spans="1:9" x14ac:dyDescent="0.25">
      <c r="A186" s="3">
        <v>44278</v>
      </c>
      <c r="B186" s="4">
        <v>41.43</v>
      </c>
      <c r="C186">
        <f t="shared" si="5"/>
        <v>7.7208084000000001</v>
      </c>
      <c r="D186">
        <f t="shared" si="6"/>
        <v>319.87309201200003</v>
      </c>
      <c r="H186" s="3">
        <v>44264</v>
      </c>
      <c r="I186">
        <v>7.739649</v>
      </c>
    </row>
    <row r="187" spans="1:9" x14ac:dyDescent="0.25">
      <c r="A187" s="3">
        <v>44277</v>
      </c>
      <c r="B187" s="4">
        <v>42.84</v>
      </c>
      <c r="C187">
        <f t="shared" si="5"/>
        <v>7.7635016999999999</v>
      </c>
      <c r="D187">
        <f t="shared" si="6"/>
        <v>332.588412828</v>
      </c>
      <c r="H187" s="3">
        <v>44263</v>
      </c>
      <c r="I187">
        <v>7.7275574999999996</v>
      </c>
    </row>
    <row r="188" spans="1:9" x14ac:dyDescent="0.25">
      <c r="A188" s="3">
        <v>44274</v>
      </c>
      <c r="B188" s="4">
        <v>41.97</v>
      </c>
      <c r="C188">
        <f t="shared" si="5"/>
        <v>7.7452820999999989</v>
      </c>
      <c r="D188">
        <f t="shared" si="6"/>
        <v>325.06948973699997</v>
      </c>
      <c r="H188" s="3">
        <v>44260</v>
      </c>
      <c r="I188">
        <v>7.7412832000000007</v>
      </c>
    </row>
    <row r="189" spans="1:9" x14ac:dyDescent="0.25">
      <c r="A189" s="3">
        <v>44273</v>
      </c>
      <c r="B189" s="4">
        <v>42.4</v>
      </c>
      <c r="C189">
        <f t="shared" si="5"/>
        <v>7.7511840999999997</v>
      </c>
      <c r="D189">
        <f t="shared" si="6"/>
        <v>328.65020583999996</v>
      </c>
      <c r="H189" s="3">
        <v>44259</v>
      </c>
      <c r="I189">
        <v>7.7412840400000009</v>
      </c>
    </row>
    <row r="190" spans="1:9" x14ac:dyDescent="0.25">
      <c r="A190" s="3">
        <v>44272</v>
      </c>
      <c r="B190" s="4">
        <v>42.99</v>
      </c>
      <c r="C190">
        <f t="shared" si="5"/>
        <v>7.7892934</v>
      </c>
      <c r="D190">
        <f t="shared" si="6"/>
        <v>334.86172326600001</v>
      </c>
      <c r="H190" s="3">
        <v>44258</v>
      </c>
      <c r="I190">
        <v>7.8010985000000002</v>
      </c>
    </row>
    <row r="191" spans="1:9" x14ac:dyDescent="0.25">
      <c r="A191" s="3">
        <v>44271</v>
      </c>
      <c r="B191" s="4">
        <v>41.6</v>
      </c>
      <c r="C191">
        <f t="shared" si="5"/>
        <v>7.7411880000000002</v>
      </c>
      <c r="D191">
        <f t="shared" si="6"/>
        <v>322.03342080000004</v>
      </c>
      <c r="H191" s="3">
        <v>44257</v>
      </c>
      <c r="I191">
        <v>7.8218247800000009</v>
      </c>
    </row>
    <row r="192" spans="1:9" x14ac:dyDescent="0.25">
      <c r="A192" s="3">
        <v>44270</v>
      </c>
      <c r="B192" s="4">
        <v>42.39</v>
      </c>
      <c r="C192">
        <f t="shared" si="5"/>
        <v>7.7527228800000003</v>
      </c>
      <c r="D192">
        <f t="shared" si="6"/>
        <v>328.63792288320002</v>
      </c>
      <c r="H192" s="3">
        <v>44256</v>
      </c>
      <c r="I192">
        <v>7.788144560000001</v>
      </c>
    </row>
    <row r="193" spans="1:9" x14ac:dyDescent="0.25">
      <c r="A193" s="3">
        <v>44267</v>
      </c>
      <c r="B193" s="4">
        <v>42.85</v>
      </c>
      <c r="C193">
        <f t="shared" si="5"/>
        <v>7.7784811200000004</v>
      </c>
      <c r="D193">
        <f t="shared" si="6"/>
        <v>333.30791599200001</v>
      </c>
      <c r="H193" s="3">
        <v>44253</v>
      </c>
      <c r="I193">
        <v>7.8155001999999998</v>
      </c>
    </row>
    <row r="194" spans="1:9" x14ac:dyDescent="0.25">
      <c r="A194" s="3">
        <v>44266</v>
      </c>
      <c r="B194" s="4">
        <v>41.93</v>
      </c>
      <c r="C194">
        <f t="shared" si="5"/>
        <v>7.7814508799999995</v>
      </c>
      <c r="D194">
        <f t="shared" si="6"/>
        <v>326.27623539839999</v>
      </c>
      <c r="H194" s="3">
        <v>44252</v>
      </c>
      <c r="I194">
        <v>7.858512160000001</v>
      </c>
    </row>
    <row r="195" spans="1:9" x14ac:dyDescent="0.25">
      <c r="A195" s="3">
        <v>44265</v>
      </c>
      <c r="B195" s="4">
        <v>41.54</v>
      </c>
      <c r="C195">
        <f t="shared" ref="C195:C242" si="8">VLOOKUP(A195,H:I,2,0)</f>
        <v>7.7572124999999996</v>
      </c>
      <c r="D195">
        <f t="shared" ref="D195:D242" si="9">B195*C195</f>
        <v>322.23460724999995</v>
      </c>
      <c r="H195" s="3">
        <v>44251</v>
      </c>
      <c r="I195">
        <v>7.8525918399999988</v>
      </c>
    </row>
    <row r="196" spans="1:9" x14ac:dyDescent="0.25">
      <c r="A196" s="3">
        <v>44264</v>
      </c>
      <c r="B196" s="4">
        <v>40.65</v>
      </c>
      <c r="C196">
        <f t="shared" si="8"/>
        <v>7.739649</v>
      </c>
      <c r="D196">
        <f t="shared" si="9"/>
        <v>314.61673185000001</v>
      </c>
      <c r="H196" s="3">
        <v>44250</v>
      </c>
      <c r="I196">
        <v>7.8531136000000012</v>
      </c>
    </row>
    <row r="197" spans="1:9" x14ac:dyDescent="0.25">
      <c r="A197" s="3">
        <v>44263</v>
      </c>
      <c r="B197" s="4">
        <v>39.130000000000003</v>
      </c>
      <c r="C197">
        <f t="shared" si="8"/>
        <v>7.7275574999999996</v>
      </c>
      <c r="D197">
        <f t="shared" si="9"/>
        <v>302.37932497500003</v>
      </c>
      <c r="H197" s="3">
        <v>44249</v>
      </c>
      <c r="I197">
        <v>7.8545225000000007</v>
      </c>
    </row>
    <row r="198" spans="1:9" x14ac:dyDescent="0.25">
      <c r="A198" s="3">
        <v>44260</v>
      </c>
      <c r="B198" s="4">
        <v>39.020000000000003</v>
      </c>
      <c r="C198">
        <f t="shared" si="8"/>
        <v>7.7412832000000007</v>
      </c>
      <c r="D198">
        <f t="shared" si="9"/>
        <v>302.06487046400002</v>
      </c>
      <c r="H198" s="3">
        <v>44246</v>
      </c>
      <c r="I198">
        <v>7.82212935</v>
      </c>
    </row>
    <row r="199" spans="1:9" x14ac:dyDescent="0.25">
      <c r="A199" s="3">
        <v>44259</v>
      </c>
      <c r="B199" s="4">
        <v>38.159999999999997</v>
      </c>
      <c r="C199">
        <f t="shared" si="8"/>
        <v>7.7412840400000009</v>
      </c>
      <c r="D199">
        <f t="shared" si="9"/>
        <v>295.40739896640002</v>
      </c>
      <c r="H199" s="3">
        <v>44245</v>
      </c>
      <c r="I199">
        <v>7.8413647200000014</v>
      </c>
    </row>
    <row r="200" spans="1:9" x14ac:dyDescent="0.25">
      <c r="A200" s="3">
        <v>44258</v>
      </c>
      <c r="B200" s="4">
        <v>37.47</v>
      </c>
      <c r="C200">
        <f t="shared" si="8"/>
        <v>7.8010985000000002</v>
      </c>
      <c r="D200">
        <f t="shared" si="9"/>
        <v>292.30716079500002</v>
      </c>
      <c r="H200" s="3">
        <v>44238</v>
      </c>
      <c r="I200">
        <v>7.8276537600000005</v>
      </c>
    </row>
    <row r="201" spans="1:9" x14ac:dyDescent="0.25">
      <c r="A201" s="3">
        <v>44257</v>
      </c>
      <c r="B201" s="4">
        <v>38.35</v>
      </c>
      <c r="C201">
        <f t="shared" si="8"/>
        <v>7.8218247800000009</v>
      </c>
      <c r="D201">
        <f t="shared" si="9"/>
        <v>299.96698031300002</v>
      </c>
      <c r="H201" s="3">
        <v>44237</v>
      </c>
      <c r="I201">
        <v>7.8240281600000001</v>
      </c>
    </row>
    <row r="202" spans="1:9" x14ac:dyDescent="0.25">
      <c r="A202" s="3">
        <v>44256</v>
      </c>
      <c r="B202" s="4">
        <v>37.130000000000003</v>
      </c>
      <c r="C202">
        <f t="shared" si="8"/>
        <v>7.788144560000001</v>
      </c>
      <c r="D202">
        <f t="shared" si="9"/>
        <v>289.17380751280007</v>
      </c>
      <c r="H202" s="3">
        <v>44236</v>
      </c>
      <c r="I202">
        <v>7.7965624800000004</v>
      </c>
    </row>
    <row r="203" spans="1:9" x14ac:dyDescent="0.25">
      <c r="A203" s="3">
        <v>44253</v>
      </c>
      <c r="B203" s="4">
        <v>37.28</v>
      </c>
      <c r="C203">
        <f t="shared" si="8"/>
        <v>7.8155001999999998</v>
      </c>
      <c r="D203">
        <f t="shared" si="9"/>
        <v>291.36184745600002</v>
      </c>
      <c r="H203" s="3">
        <v>44235</v>
      </c>
      <c r="I203">
        <v>7.7642131200000009</v>
      </c>
    </row>
    <row r="204" spans="1:9" x14ac:dyDescent="0.25">
      <c r="A204" s="3">
        <v>44252</v>
      </c>
      <c r="B204" s="4">
        <v>38.26</v>
      </c>
      <c r="C204">
        <f t="shared" si="8"/>
        <v>7.858512160000001</v>
      </c>
      <c r="D204">
        <f t="shared" si="9"/>
        <v>300.66667524160005</v>
      </c>
      <c r="H204" s="3">
        <v>44232</v>
      </c>
      <c r="I204">
        <v>7.7868388799999995</v>
      </c>
    </row>
    <row r="205" spans="1:9" x14ac:dyDescent="0.25">
      <c r="A205" s="3">
        <v>44251</v>
      </c>
      <c r="B205" s="4">
        <v>39.15</v>
      </c>
      <c r="C205">
        <f t="shared" si="8"/>
        <v>7.8525918399999988</v>
      </c>
      <c r="D205">
        <f t="shared" si="9"/>
        <v>307.42897053599995</v>
      </c>
      <c r="H205" s="3">
        <v>44231</v>
      </c>
      <c r="I205">
        <v>7.7412082999999994</v>
      </c>
    </row>
    <row r="206" spans="1:9" x14ac:dyDescent="0.25">
      <c r="A206" s="3">
        <v>44250</v>
      </c>
      <c r="B206" s="4">
        <v>38.67</v>
      </c>
      <c r="C206">
        <f t="shared" si="8"/>
        <v>7.8531136000000012</v>
      </c>
      <c r="D206">
        <f t="shared" si="9"/>
        <v>303.67990291200005</v>
      </c>
      <c r="H206" s="3">
        <v>44230</v>
      </c>
      <c r="I206">
        <v>7.7714368600000006</v>
      </c>
    </row>
    <row r="207" spans="1:9" x14ac:dyDescent="0.25">
      <c r="A207" s="3">
        <v>44249</v>
      </c>
      <c r="B207" s="4">
        <v>37.96</v>
      </c>
      <c r="C207">
        <f t="shared" si="8"/>
        <v>7.8545225000000007</v>
      </c>
      <c r="D207">
        <f t="shared" si="9"/>
        <v>298.15767410000001</v>
      </c>
      <c r="H207" s="3">
        <v>44229</v>
      </c>
      <c r="I207">
        <v>7.7732314199999992</v>
      </c>
    </row>
    <row r="208" spans="1:9" x14ac:dyDescent="0.25">
      <c r="A208" s="3">
        <v>44246</v>
      </c>
      <c r="B208" s="4">
        <v>37.4</v>
      </c>
      <c r="C208">
        <f t="shared" si="8"/>
        <v>7.82212935</v>
      </c>
      <c r="D208">
        <f t="shared" si="9"/>
        <v>292.54763768999999</v>
      </c>
      <c r="H208" s="3">
        <v>44228</v>
      </c>
      <c r="I208">
        <v>7.7984347099999995</v>
      </c>
    </row>
    <row r="209" spans="1:9" x14ac:dyDescent="0.25">
      <c r="A209" s="3">
        <v>44245</v>
      </c>
      <c r="B209" s="4">
        <v>38.32</v>
      </c>
      <c r="C209">
        <f t="shared" si="8"/>
        <v>7.8413647200000014</v>
      </c>
      <c r="D209">
        <f t="shared" si="9"/>
        <v>300.48109607040004</v>
      </c>
      <c r="H209" s="3">
        <v>44225</v>
      </c>
      <c r="I209">
        <v>7.7973799999999995</v>
      </c>
    </row>
    <row r="210" spans="1:9" x14ac:dyDescent="0.25">
      <c r="A210" s="3">
        <v>44244</v>
      </c>
      <c r="B210" s="4">
        <v>38.090000000000003</v>
      </c>
      <c r="C210" s="5">
        <f>C$214+(C$209-C$214)*(A210-A$214)/7</f>
        <v>7.8394060114285731</v>
      </c>
      <c r="D210">
        <f t="shared" si="9"/>
        <v>298.6029749753144</v>
      </c>
      <c r="H210" s="3">
        <v>44224</v>
      </c>
      <c r="I210">
        <v>7.8169541099999993</v>
      </c>
    </row>
    <row r="211" spans="1:9" x14ac:dyDescent="0.25">
      <c r="A211" s="3">
        <v>44243</v>
      </c>
      <c r="B211" s="4">
        <v>38.86</v>
      </c>
      <c r="C211" s="5">
        <f t="shared" ref="C211:C213" si="10">C$214+(C$209-C$214)*(A211-A$214)/7</f>
        <v>7.8374473028571439</v>
      </c>
      <c r="D211">
        <f t="shared" si="9"/>
        <v>304.56320218902863</v>
      </c>
      <c r="H211" s="3">
        <v>44223</v>
      </c>
      <c r="I211">
        <v>7.8486477600000004</v>
      </c>
    </row>
    <row r="212" spans="1:9" x14ac:dyDescent="0.25">
      <c r="A212" s="3">
        <v>44242</v>
      </c>
      <c r="B212" s="4">
        <v>39.520000000000003</v>
      </c>
      <c r="C212" s="5">
        <f t="shared" si="10"/>
        <v>7.8354885942857155</v>
      </c>
      <c r="D212">
        <f t="shared" si="9"/>
        <v>309.65850924617149</v>
      </c>
      <c r="H212" s="3">
        <v>44222</v>
      </c>
      <c r="I212">
        <v>7.8596159999999999</v>
      </c>
    </row>
    <row r="213" spans="1:9" x14ac:dyDescent="0.25">
      <c r="A213" s="3">
        <v>44239</v>
      </c>
      <c r="B213" s="4">
        <v>40.020000000000003</v>
      </c>
      <c r="C213" s="5">
        <f t="shared" si="10"/>
        <v>7.8296124685714288</v>
      </c>
      <c r="D213">
        <f t="shared" si="9"/>
        <v>313.3410909922286</v>
      </c>
      <c r="H213" s="3">
        <v>44221</v>
      </c>
      <c r="I213">
        <v>7.8628340799999998</v>
      </c>
    </row>
    <row r="214" spans="1:9" x14ac:dyDescent="0.25">
      <c r="A214" s="3">
        <v>44238</v>
      </c>
      <c r="B214" s="4">
        <v>38.76</v>
      </c>
      <c r="C214">
        <f t="shared" si="8"/>
        <v>7.8276537600000005</v>
      </c>
      <c r="D214">
        <f t="shared" si="9"/>
        <v>303.39985973760002</v>
      </c>
      <c r="H214" s="3">
        <v>44218</v>
      </c>
      <c r="I214">
        <v>7.8854326999999991</v>
      </c>
    </row>
    <row r="215" spans="1:9" x14ac:dyDescent="0.25">
      <c r="A215" s="3">
        <v>44237</v>
      </c>
      <c r="B215" s="4">
        <v>39.33</v>
      </c>
      <c r="C215">
        <f t="shared" si="8"/>
        <v>7.8240281600000001</v>
      </c>
      <c r="D215">
        <f t="shared" si="9"/>
        <v>307.7190275328</v>
      </c>
      <c r="H215" s="3">
        <v>44217</v>
      </c>
      <c r="I215">
        <v>7.8560438999999995</v>
      </c>
    </row>
    <row r="216" spans="1:9" x14ac:dyDescent="0.25">
      <c r="A216" s="3">
        <v>44236</v>
      </c>
      <c r="B216" s="4">
        <v>38.26</v>
      </c>
      <c r="C216">
        <f t="shared" si="8"/>
        <v>7.7965624800000004</v>
      </c>
      <c r="D216">
        <f t="shared" si="9"/>
        <v>298.29648048479999</v>
      </c>
      <c r="H216" s="3">
        <v>44216</v>
      </c>
      <c r="I216">
        <v>7.8252359999999994</v>
      </c>
    </row>
    <row r="217" spans="1:9" x14ac:dyDescent="0.25">
      <c r="A217" s="3">
        <v>44235</v>
      </c>
      <c r="B217" s="4">
        <v>38.61</v>
      </c>
      <c r="C217">
        <f t="shared" si="8"/>
        <v>7.7642131200000009</v>
      </c>
      <c r="D217">
        <f t="shared" si="9"/>
        <v>299.77626856320001</v>
      </c>
      <c r="H217" s="3">
        <v>44215</v>
      </c>
      <c r="I217">
        <v>7.8561545600000002</v>
      </c>
    </row>
    <row r="218" spans="1:9" x14ac:dyDescent="0.25">
      <c r="A218" s="3">
        <v>44232</v>
      </c>
      <c r="B218" s="4">
        <v>38.200000000000003</v>
      </c>
      <c r="C218">
        <f t="shared" si="8"/>
        <v>7.7868388799999995</v>
      </c>
      <c r="D218">
        <f t="shared" si="9"/>
        <v>297.45724521599999</v>
      </c>
      <c r="H218" s="3">
        <v>44214</v>
      </c>
      <c r="I218">
        <v>7.8375655200000001</v>
      </c>
    </row>
    <row r="219" spans="1:9" x14ac:dyDescent="0.25">
      <c r="A219" s="3">
        <v>44231</v>
      </c>
      <c r="B219" s="4">
        <v>37.270000000000003</v>
      </c>
      <c r="C219">
        <f t="shared" si="8"/>
        <v>7.7412082999999994</v>
      </c>
      <c r="D219">
        <f t="shared" si="9"/>
        <v>288.51483334099999</v>
      </c>
      <c r="H219" s="3">
        <v>44211</v>
      </c>
      <c r="I219">
        <v>7.8265440000000002</v>
      </c>
    </row>
    <row r="220" spans="1:9" x14ac:dyDescent="0.25">
      <c r="A220" s="3">
        <v>44230</v>
      </c>
      <c r="B220" s="4">
        <v>37.43</v>
      </c>
      <c r="C220">
        <f t="shared" si="8"/>
        <v>7.7714368600000006</v>
      </c>
      <c r="D220">
        <f t="shared" si="9"/>
        <v>290.8848816698</v>
      </c>
      <c r="H220" s="3">
        <v>44210</v>
      </c>
      <c r="I220">
        <v>7.8693081600000001</v>
      </c>
    </row>
    <row r="221" spans="1:9" x14ac:dyDescent="0.25">
      <c r="A221" s="3">
        <v>44229</v>
      </c>
      <c r="B221" s="4">
        <v>34.97</v>
      </c>
      <c r="C221">
        <f t="shared" si="8"/>
        <v>7.7732314199999992</v>
      </c>
      <c r="D221">
        <f t="shared" si="9"/>
        <v>271.82990275739996</v>
      </c>
      <c r="H221" s="3">
        <v>44209</v>
      </c>
      <c r="I221">
        <v>7.8627828900000001</v>
      </c>
    </row>
    <row r="222" spans="1:9" x14ac:dyDescent="0.25">
      <c r="A222" s="3">
        <v>44228</v>
      </c>
      <c r="B222" s="4">
        <v>32.85</v>
      </c>
      <c r="C222">
        <f t="shared" si="8"/>
        <v>7.7984347099999995</v>
      </c>
      <c r="D222">
        <f t="shared" si="9"/>
        <v>256.17858022349998</v>
      </c>
      <c r="H222" s="3">
        <v>44208</v>
      </c>
      <c r="I222">
        <v>7.8869426999999996</v>
      </c>
    </row>
    <row r="223" spans="1:9" x14ac:dyDescent="0.25">
      <c r="A223" s="3">
        <v>44225</v>
      </c>
      <c r="B223" s="4">
        <v>32.950000000000003</v>
      </c>
      <c r="C223">
        <f t="shared" si="8"/>
        <v>7.7973799999999995</v>
      </c>
      <c r="D223">
        <f t="shared" si="9"/>
        <v>256.92367100000001</v>
      </c>
      <c r="H223" s="3">
        <v>44207</v>
      </c>
      <c r="I223">
        <v>7.8719445500000003</v>
      </c>
    </row>
    <row r="224" spans="1:9" x14ac:dyDescent="0.25">
      <c r="A224" s="3">
        <v>44224</v>
      </c>
      <c r="B224" s="4">
        <v>33.950000000000003</v>
      </c>
      <c r="C224">
        <f t="shared" si="8"/>
        <v>7.8169541099999993</v>
      </c>
      <c r="D224">
        <f t="shared" si="9"/>
        <v>265.38559203450001</v>
      </c>
      <c r="H224" s="3">
        <v>44204</v>
      </c>
      <c r="I224">
        <v>7.9111549999999999</v>
      </c>
    </row>
    <row r="225" spans="1:9" x14ac:dyDescent="0.25">
      <c r="A225" s="3">
        <v>44223</v>
      </c>
      <c r="B225" s="4">
        <v>33.28</v>
      </c>
      <c r="C225">
        <f t="shared" si="8"/>
        <v>7.8486477600000004</v>
      </c>
      <c r="D225">
        <f t="shared" si="9"/>
        <v>261.20299745280005</v>
      </c>
      <c r="H225" s="3">
        <v>44203</v>
      </c>
      <c r="I225">
        <v>7.9460520000000008</v>
      </c>
    </row>
    <row r="226" spans="1:9" x14ac:dyDescent="0.25">
      <c r="A226" s="3">
        <v>44222</v>
      </c>
      <c r="B226" s="4">
        <v>33.35</v>
      </c>
      <c r="C226">
        <f t="shared" si="8"/>
        <v>7.8596159999999999</v>
      </c>
      <c r="D226">
        <f t="shared" si="9"/>
        <v>262.11819359999998</v>
      </c>
      <c r="H226" s="3">
        <v>44202</v>
      </c>
      <c r="I226">
        <v>7.9640452499999999</v>
      </c>
    </row>
    <row r="227" spans="1:9" x14ac:dyDescent="0.25">
      <c r="A227" s="3">
        <v>44221</v>
      </c>
      <c r="B227" s="4">
        <v>33.159999999999997</v>
      </c>
      <c r="C227">
        <f t="shared" si="8"/>
        <v>7.8628340799999998</v>
      </c>
      <c r="D227">
        <f t="shared" si="9"/>
        <v>260.73157809279996</v>
      </c>
      <c r="H227" s="3">
        <v>44201</v>
      </c>
      <c r="I227">
        <v>7.9357770000000007</v>
      </c>
    </row>
    <row r="228" spans="1:9" x14ac:dyDescent="0.25">
      <c r="A228" s="3">
        <v>44218</v>
      </c>
      <c r="B228" s="4">
        <v>34.24</v>
      </c>
      <c r="C228">
        <f t="shared" si="8"/>
        <v>7.8854326999999991</v>
      </c>
      <c r="D228">
        <f t="shared" si="9"/>
        <v>269.99721564800001</v>
      </c>
      <c r="H228" s="3">
        <v>44200</v>
      </c>
      <c r="I228">
        <v>7.9123304800000005</v>
      </c>
    </row>
    <row r="229" spans="1:9" x14ac:dyDescent="0.25">
      <c r="A229" s="3">
        <v>44217</v>
      </c>
      <c r="B229" s="4">
        <v>34.11</v>
      </c>
      <c r="C229">
        <f t="shared" si="8"/>
        <v>7.8560438999999995</v>
      </c>
      <c r="D229">
        <f t="shared" si="9"/>
        <v>267.96965742899999</v>
      </c>
      <c r="H229" s="3">
        <v>44197</v>
      </c>
      <c r="I229">
        <v>7.9704060400000003</v>
      </c>
    </row>
    <row r="230" spans="1:9" x14ac:dyDescent="0.25">
      <c r="A230" s="3">
        <v>44216</v>
      </c>
      <c r="B230" s="4">
        <v>32.909999999999997</v>
      </c>
      <c r="C230">
        <f t="shared" si="8"/>
        <v>7.8252359999999994</v>
      </c>
      <c r="D230">
        <f t="shared" si="9"/>
        <v>257.52851675999995</v>
      </c>
      <c r="H230" s="3">
        <v>44196</v>
      </c>
      <c r="I230">
        <v>7.968982500000001</v>
      </c>
    </row>
    <row r="231" spans="1:9" x14ac:dyDescent="0.25">
      <c r="A231" s="3">
        <v>44215</v>
      </c>
      <c r="B231" s="4">
        <v>33.090000000000003</v>
      </c>
      <c r="C231">
        <f t="shared" si="8"/>
        <v>7.8561545600000002</v>
      </c>
      <c r="D231">
        <f t="shared" si="9"/>
        <v>259.96015439040002</v>
      </c>
      <c r="H231" s="3">
        <v>44195</v>
      </c>
      <c r="I231">
        <v>8.017323600000001</v>
      </c>
    </row>
    <row r="232" spans="1:9" x14ac:dyDescent="0.25">
      <c r="A232" s="3">
        <v>44214</v>
      </c>
      <c r="B232" s="4">
        <v>31.62</v>
      </c>
      <c r="C232">
        <f t="shared" si="8"/>
        <v>7.8375655200000001</v>
      </c>
      <c r="D232">
        <f t="shared" si="9"/>
        <v>247.82382174240001</v>
      </c>
      <c r="H232" s="3">
        <v>44194</v>
      </c>
      <c r="I232">
        <v>7.9972909999999997</v>
      </c>
    </row>
    <row r="233" spans="1:9" x14ac:dyDescent="0.25">
      <c r="A233" s="3">
        <v>44211</v>
      </c>
      <c r="B233" s="4">
        <v>31.74</v>
      </c>
      <c r="C233">
        <f t="shared" si="8"/>
        <v>7.8265440000000002</v>
      </c>
      <c r="D233">
        <f t="shared" si="9"/>
        <v>248.41450656000001</v>
      </c>
      <c r="H233" s="3">
        <v>44193</v>
      </c>
      <c r="I233">
        <v>7.9813604400000004</v>
      </c>
    </row>
    <row r="234" spans="1:9" x14ac:dyDescent="0.25">
      <c r="A234" s="3">
        <v>44210</v>
      </c>
      <c r="B234" s="4">
        <v>33.53</v>
      </c>
      <c r="C234">
        <f t="shared" si="8"/>
        <v>7.8693081600000001</v>
      </c>
      <c r="D234">
        <f t="shared" si="9"/>
        <v>263.85790260480002</v>
      </c>
      <c r="H234" s="3">
        <v>44190</v>
      </c>
      <c r="I234">
        <v>7.9823923199999998</v>
      </c>
    </row>
    <row r="235" spans="1:9" x14ac:dyDescent="0.25">
      <c r="A235" s="3">
        <v>44209</v>
      </c>
      <c r="B235" s="4">
        <v>33.65</v>
      </c>
      <c r="C235">
        <f t="shared" si="8"/>
        <v>7.8627828900000001</v>
      </c>
      <c r="D235">
        <f t="shared" si="9"/>
        <v>264.5826442485</v>
      </c>
      <c r="H235" s="3">
        <v>44189</v>
      </c>
      <c r="I235">
        <v>7.9574579999999999</v>
      </c>
    </row>
    <row r="236" spans="1:9" x14ac:dyDescent="0.25">
      <c r="A236" s="3">
        <v>44208</v>
      </c>
      <c r="B236" s="4">
        <v>34.659999999999997</v>
      </c>
      <c r="C236">
        <f t="shared" si="8"/>
        <v>7.8869426999999996</v>
      </c>
      <c r="D236">
        <f t="shared" si="9"/>
        <v>273.36143398199994</v>
      </c>
      <c r="H236" s="3">
        <v>44188</v>
      </c>
      <c r="I236">
        <v>7.9689899999999998</v>
      </c>
    </row>
    <row r="237" spans="1:9" x14ac:dyDescent="0.25">
      <c r="A237" s="3">
        <v>44207</v>
      </c>
      <c r="B237" s="4">
        <v>34.53</v>
      </c>
      <c r="C237">
        <f t="shared" si="8"/>
        <v>7.8719445500000003</v>
      </c>
      <c r="D237">
        <f t="shared" si="9"/>
        <v>271.81824531149999</v>
      </c>
      <c r="H237" s="3">
        <v>44187</v>
      </c>
      <c r="I237">
        <v>7.9564558600000002</v>
      </c>
    </row>
    <row r="238" spans="1:9" x14ac:dyDescent="0.25">
      <c r="A238" s="3">
        <v>44204</v>
      </c>
      <c r="B238" s="4">
        <v>34.92</v>
      </c>
      <c r="C238">
        <f t="shared" si="8"/>
        <v>7.9111549999999999</v>
      </c>
      <c r="D238">
        <f t="shared" si="9"/>
        <v>276.25753259999999</v>
      </c>
      <c r="H238" s="3">
        <v>44186</v>
      </c>
      <c r="I238">
        <v>8.0144701400000002</v>
      </c>
    </row>
    <row r="239" spans="1:9" x14ac:dyDescent="0.25">
      <c r="A239" s="3">
        <v>44203</v>
      </c>
      <c r="B239" s="4">
        <v>34.76</v>
      </c>
      <c r="C239">
        <f t="shared" si="8"/>
        <v>7.9460520000000008</v>
      </c>
      <c r="D239">
        <f t="shared" si="9"/>
        <v>276.20476752000002</v>
      </c>
      <c r="H239" s="3">
        <v>44183</v>
      </c>
      <c r="I239">
        <v>8.0083973999999998</v>
      </c>
    </row>
    <row r="240" spans="1:9" x14ac:dyDescent="0.25">
      <c r="A240" s="3">
        <v>44202</v>
      </c>
      <c r="B240" s="4">
        <v>33.630000000000003</v>
      </c>
      <c r="C240">
        <f t="shared" si="8"/>
        <v>7.9640452499999999</v>
      </c>
      <c r="D240">
        <f t="shared" si="9"/>
        <v>267.83084175750002</v>
      </c>
      <c r="H240" s="3">
        <v>44182</v>
      </c>
      <c r="I240">
        <v>8.0122738599999987</v>
      </c>
    </row>
    <row r="241" spans="1:9" x14ac:dyDescent="0.25">
      <c r="A241" s="3">
        <v>44201</v>
      </c>
      <c r="B241" s="4">
        <v>32.96</v>
      </c>
      <c r="C241">
        <f t="shared" si="8"/>
        <v>7.9357770000000007</v>
      </c>
      <c r="D241">
        <f t="shared" si="9"/>
        <v>261.56320992000002</v>
      </c>
      <c r="H241" s="3">
        <v>44181</v>
      </c>
      <c r="I241">
        <v>7.9674463100000006</v>
      </c>
    </row>
    <row r="242" spans="1:9" x14ac:dyDescent="0.25">
      <c r="A242" s="3">
        <v>44200</v>
      </c>
      <c r="B242" s="4">
        <v>33.69</v>
      </c>
      <c r="C242">
        <f t="shared" si="8"/>
        <v>7.9123304800000005</v>
      </c>
      <c r="D242">
        <f t="shared" si="9"/>
        <v>266.56641387119998</v>
      </c>
      <c r="H242" s="3">
        <v>44180</v>
      </c>
      <c r="I242">
        <v>7.9452958800000006</v>
      </c>
    </row>
    <row r="243" spans="1:9" x14ac:dyDescent="0.25">
      <c r="H243" s="3">
        <v>44179</v>
      </c>
      <c r="I243">
        <v>7.9512364</v>
      </c>
    </row>
    <row r="244" spans="1:9" x14ac:dyDescent="0.25">
      <c r="H244" s="3">
        <v>44176</v>
      </c>
      <c r="I244">
        <v>7.9260439500000004</v>
      </c>
    </row>
    <row r="245" spans="1:9" x14ac:dyDescent="0.25">
      <c r="H245" s="3">
        <v>44175</v>
      </c>
      <c r="I245">
        <v>7.9411915999999998</v>
      </c>
    </row>
    <row r="246" spans="1:9" x14ac:dyDescent="0.25">
      <c r="H246" s="3">
        <v>44174</v>
      </c>
      <c r="I246">
        <v>7.9021821000000001</v>
      </c>
    </row>
    <row r="247" spans="1:9" x14ac:dyDescent="0.25">
      <c r="H247" s="3">
        <v>44173</v>
      </c>
      <c r="I247">
        <v>7.9028000700000005</v>
      </c>
    </row>
    <row r="248" spans="1:9" x14ac:dyDescent="0.25">
      <c r="H248" s="3">
        <v>44172</v>
      </c>
      <c r="I248">
        <v>7.9059186000000006</v>
      </c>
    </row>
  </sheetData>
  <sortState xmlns:xlrd2="http://schemas.microsoft.com/office/spreadsheetml/2017/richdata2" ref="A2:B242">
    <sortCondition descending="1" ref="A1:A24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DAX30</vt:lpstr>
      <vt:lpstr>CSI300</vt:lpstr>
      <vt:lpstr>汇率EUR-USD</vt:lpstr>
      <vt:lpstr>汇率USD-CNY</vt:lpstr>
      <vt:lpstr>汇率EUR-CNY</vt:lpstr>
      <vt:lpstr>D-oil</vt:lpstr>
      <vt:lpstr>I-oil</vt:lpstr>
      <vt:lpstr>EUA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Sheng</dc:creator>
  <cp:lastModifiedBy>Sheng Dong</cp:lastModifiedBy>
  <dcterms:created xsi:type="dcterms:W3CDTF">2015-06-05T18:17:20Z</dcterms:created>
  <dcterms:modified xsi:type="dcterms:W3CDTF">2021-12-08T15:07:26Z</dcterms:modified>
</cp:coreProperties>
</file>