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3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3" i="1"/>
  <c r="I4" i="1"/>
  <c r="I2" i="1"/>
  <c r="D13" i="3"/>
  <c r="E13" i="3"/>
  <c r="F13" i="3"/>
  <c r="G13" i="3"/>
  <c r="C13" i="3"/>
</calcChain>
</file>

<file path=xl/sharedStrings.xml><?xml version="1.0" encoding="utf-8"?>
<sst xmlns="http://schemas.openxmlformats.org/spreadsheetml/2006/main" count="78" uniqueCount="53">
  <si>
    <t>主控板型号</t>
    <phoneticPr fontId="1" type="noConversion"/>
  </si>
  <si>
    <t>主控板数目</t>
    <phoneticPr fontId="1" type="noConversion"/>
  </si>
  <si>
    <t>打印单元型号</t>
    <phoneticPr fontId="1" type="noConversion"/>
  </si>
  <si>
    <t>打印单元数目</t>
    <phoneticPr fontId="1" type="noConversion"/>
  </si>
  <si>
    <t>评判标准</t>
    <phoneticPr fontId="1" type="noConversion"/>
  </si>
  <si>
    <t>成功</t>
    <phoneticPr fontId="1" type="noConversion"/>
  </si>
  <si>
    <t>若是正常订单，则订单字迹清晰；订单内容完整，没有乱码；切刀正常，且订单序号连续。</t>
    <phoneticPr fontId="1" type="noConversion"/>
  </si>
  <si>
    <t>失败</t>
    <phoneticPr fontId="1" type="noConversion"/>
  </si>
  <si>
    <t>非成功现象</t>
    <phoneticPr fontId="1" type="noConversion"/>
  </si>
  <si>
    <t>测试样本号</t>
    <phoneticPr fontId="1" type="noConversion"/>
  </si>
  <si>
    <t>订单类型</t>
  </si>
  <si>
    <t>成功数目</t>
  </si>
  <si>
    <t>失败数目</t>
  </si>
  <si>
    <t>成功率</t>
  </si>
  <si>
    <t>结果分析</t>
  </si>
  <si>
    <t>备注</t>
  </si>
  <si>
    <t>开始打印时间</t>
    <phoneticPr fontId="1" type="noConversion"/>
  </si>
  <si>
    <t>打印结束时间</t>
    <phoneticPr fontId="1" type="noConversion"/>
  </si>
  <si>
    <t>下单源</t>
    <phoneticPr fontId="1" type="noConversion"/>
  </si>
  <si>
    <t>下单数目</t>
    <phoneticPr fontId="1" type="noConversion"/>
  </si>
  <si>
    <t>打印订单数</t>
    <phoneticPr fontId="1" type="noConversion"/>
  </si>
  <si>
    <t>订单描述</t>
    <phoneticPr fontId="1" type="noConversion"/>
  </si>
  <si>
    <t>打印结果描述</t>
    <phoneticPr fontId="1" type="noConversion"/>
  </si>
  <si>
    <t>A0</t>
    <phoneticPr fontId="1" type="noConversion"/>
  </si>
  <si>
    <t>订单大小
(URL num)</t>
    <phoneticPr fontId="1" type="noConversion"/>
  </si>
  <si>
    <t>A1</t>
    <phoneticPr fontId="1" type="noConversion"/>
  </si>
  <si>
    <t>A2</t>
    <phoneticPr fontId="1" type="noConversion"/>
  </si>
  <si>
    <t>普通订单</t>
    <phoneticPr fontId="1" type="noConversion"/>
  </si>
  <si>
    <t>网络后台</t>
    <phoneticPr fontId="1" type="noConversion"/>
  </si>
  <si>
    <t>打印持续时间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</si>
  <si>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</si>
  <si>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</si>
  <si>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</si>
  <si>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</si>
  <si>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</si>
  <si>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</si>
  <si>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</si>
  <si>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</si>
  <si>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结果分析</t>
    <phoneticPr fontId="1" type="noConversion"/>
  </si>
  <si>
    <t>打印的时间比较不规律，在打印结束后，能够迅速地切刀，但是打印前还是有等待时间</t>
    <phoneticPr fontId="1" type="noConversion"/>
  </si>
  <si>
    <t>E</t>
    <phoneticPr fontId="1" type="noConversion"/>
  </si>
  <si>
    <t>打印时间不规律，打印前有等待时间，打印后等待切刀有花时间</t>
    <phoneticPr fontId="1" type="noConversion"/>
  </si>
  <si>
    <t>（在发A6这一份时，打印机崩掉了，需要重新烧录打印机代码，）</t>
    <phoneticPr fontId="1" type="noConversion"/>
  </si>
  <si>
    <t>连续打印3份，网络后台就会显示，不满足唤醒要求</t>
    <phoneticPr fontId="1" type="noConversion"/>
  </si>
  <si>
    <t>解决BUG</t>
    <phoneticPr fontId="1" type="noConversion"/>
  </si>
  <si>
    <t>从网络服务器下单50分，其中有一份编号为28的进行了下单，但是打印机直接跳过了该订单，没有进行打印。但是在后台页面那显示数据已经发送到打印机。这个地方的话，存在疑问，不知道是后台问题还是打印机问题。
另外，打印图片还是有一些问题，打印的时候，隔几张就会打印裂开的图片，不是正常的图片。 其中，19张订单图片裂开，30张订单图片正常。</t>
    <phoneticPr fontId="1" type="noConversion"/>
  </si>
  <si>
    <t>成功打印所有订单，没有漏单，其中只有一份订单的图片裂开，其他订单图片正常。</t>
    <phoneticPr fontId="1" type="noConversion"/>
  </si>
  <si>
    <t>B0</t>
    <phoneticPr fontId="1" type="noConversion"/>
  </si>
  <si>
    <t>500K</t>
    <phoneticPr fontId="1" type="noConversion"/>
  </si>
  <si>
    <t>移动端</t>
    <phoneticPr fontId="1" type="noConversion"/>
  </si>
  <si>
    <t>加急订单</t>
    <phoneticPr fontId="1" type="noConversion"/>
  </si>
  <si>
    <t>解决了BUG，订单打印数据正常。</t>
    <phoneticPr fontId="1" type="noConversion"/>
  </si>
  <si>
    <t>解决了加急缓冲队列满，但是一直循环去竞争，没有让权。解决方案：增加了延时，让权。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</si>
</sst>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21" fontId="0" fillId="0" borderId="1" xfId="0" applyNumberFormat="1" applyBorder="1"/>
    <xf numFmtId="0" fontId="2" fillId="0" borderId="0" xfId="0" applyFont="1" applyFill="1" applyBorder="1" applyAlignment="1">
      <alignment horizontal="justify" vertical="center" wrapText="1"/>
    </xf>
    <xf numFmtId="21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justify" vertical="center"/>
    </xf>
    <xf numFmtId="0" fontId="0" fillId="0" borderId="2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NumberFormat="1" applyBorder="1"/>
    <xf numFmtId="0" fontId="2" fillId="0" borderId="0" xfId="0" applyNumberFormat="1" applyFont="1" applyFill="1" applyBorder="1" applyAlignment="1">
      <alignment horizontal="justify" vertical="center"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K15" sqref="K15"/>
    </sheetView>
  </sheetViews>
  <sheetFormatPr defaultRowHeight="14.4" x14ac:dyDescent="0.25"/>
  <sheetData>
    <row r="1" spans="1:7" ht="43.2" x14ac:dyDescent="0.25">
      <c r="A1" s="2"/>
      <c r="B1" s="3" t="s">
        <v>24</v>
      </c>
      <c r="C1" s="3">
        <v>0</v>
      </c>
      <c r="D1" s="3">
        <v>1</v>
      </c>
      <c r="E1" s="17">
        <v>4</v>
      </c>
      <c r="F1" s="17">
        <v>8</v>
      </c>
    </row>
    <row r="2" spans="1:7" x14ac:dyDescent="0.25">
      <c r="A2" s="2" t="s">
        <v>23</v>
      </c>
      <c r="B2" s="2"/>
      <c r="C2" s="16">
        <v>2.36</v>
      </c>
      <c r="D2" s="16">
        <v>6.73</v>
      </c>
      <c r="E2">
        <v>12.39</v>
      </c>
      <c r="F2" s="16">
        <v>21.69</v>
      </c>
    </row>
    <row r="3" spans="1:7" x14ac:dyDescent="0.25">
      <c r="A3" s="2" t="s">
        <v>25</v>
      </c>
      <c r="B3" s="2"/>
      <c r="C3" s="2">
        <v>2.0099999999999998</v>
      </c>
      <c r="D3" s="16">
        <v>5.51</v>
      </c>
      <c r="E3">
        <v>12.31</v>
      </c>
    </row>
    <row r="4" spans="1:7" x14ac:dyDescent="0.25">
      <c r="A4" s="2" t="s">
        <v>26</v>
      </c>
      <c r="C4">
        <v>3.69</v>
      </c>
      <c r="D4">
        <v>5.18</v>
      </c>
      <c r="E4">
        <v>8.8800000000000008</v>
      </c>
    </row>
    <row r="5" spans="1:7" x14ac:dyDescent="0.25">
      <c r="A5" s="2" t="s">
        <v>30</v>
      </c>
      <c r="C5">
        <v>5.47</v>
      </c>
      <c r="D5">
        <v>5.3</v>
      </c>
      <c r="E5">
        <v>11.66</v>
      </c>
    </row>
    <row r="6" spans="1:7" x14ac:dyDescent="0.25">
      <c r="A6" s="2" t="s">
        <v>31</v>
      </c>
      <c r="C6">
        <v>4.54</v>
      </c>
      <c r="D6">
        <v>7.67</v>
      </c>
      <c r="E6">
        <v>9.67</v>
      </c>
    </row>
    <row r="7" spans="1:7" x14ac:dyDescent="0.25">
      <c r="A7" s="2" t="s">
        <v>32</v>
      </c>
      <c r="C7">
        <v>6.31</v>
      </c>
      <c r="D7">
        <v>6.12</v>
      </c>
      <c r="E7">
        <v>10.55</v>
      </c>
    </row>
    <row r="8" spans="1:7" x14ac:dyDescent="0.25">
      <c r="A8" s="2" t="s">
        <v>33</v>
      </c>
      <c r="C8">
        <v>4.38</v>
      </c>
      <c r="D8">
        <v>8.5299999999999994</v>
      </c>
      <c r="E8">
        <v>10.51</v>
      </c>
    </row>
    <row r="9" spans="1:7" x14ac:dyDescent="0.25">
      <c r="A9" s="2" t="s">
        <v>34</v>
      </c>
      <c r="C9">
        <v>4.78</v>
      </c>
      <c r="D9">
        <v>5.67</v>
      </c>
      <c r="E9">
        <v>9.73</v>
      </c>
    </row>
    <row r="10" spans="1:7" x14ac:dyDescent="0.25">
      <c r="A10" s="2" t="s">
        <v>35</v>
      </c>
      <c r="C10">
        <v>2.19</v>
      </c>
      <c r="D10">
        <v>8.24</v>
      </c>
      <c r="E10">
        <v>9.35</v>
      </c>
    </row>
    <row r="11" spans="1:7" x14ac:dyDescent="0.25">
      <c r="A11" s="2" t="s">
        <v>36</v>
      </c>
      <c r="C11">
        <v>2.39</v>
      </c>
      <c r="D11">
        <v>3.82</v>
      </c>
      <c r="E11">
        <v>10.27</v>
      </c>
    </row>
    <row r="12" spans="1:7" x14ac:dyDescent="0.25">
      <c r="A12" s="2" t="s">
        <v>37</v>
      </c>
      <c r="C12">
        <v>5.92</v>
      </c>
      <c r="D12">
        <v>5.76</v>
      </c>
      <c r="E12">
        <v>12.22</v>
      </c>
    </row>
    <row r="13" spans="1:7" x14ac:dyDescent="0.25">
      <c r="A13" s="10" t="s">
        <v>40</v>
      </c>
      <c r="C13">
        <f>AVERAGE(C2:C12)</f>
        <v>4.003636363636363</v>
      </c>
      <c r="D13">
        <f t="shared" ref="D13:G13" si="0">AVERAGE(D2:D12)</f>
        <v>6.23</v>
      </c>
      <c r="E13">
        <f t="shared" si="0"/>
        <v>10.685454545454546</v>
      </c>
      <c r="F13">
        <f t="shared" si="0"/>
        <v>21.69</v>
      </c>
      <c r="G13" t="e">
        <f t="shared" si="0"/>
        <v>#DIV/0!</v>
      </c>
    </row>
    <row r="14" spans="1:7" ht="144" x14ac:dyDescent="0.25">
      <c r="A14" t="s">
        <v>38</v>
      </c>
      <c r="C14" s="13" t="s">
        <v>39</v>
      </c>
      <c r="D14" s="13" t="s">
        <v>41</v>
      </c>
    </row>
    <row r="16" spans="1:7" ht="115.2" x14ac:dyDescent="0.25">
      <c r="E16" s="13" t="s">
        <v>42</v>
      </c>
      <c r="F16" t="s">
        <v>44</v>
      </c>
    </row>
    <row r="17" spans="5:5" ht="86.4" x14ac:dyDescent="0.25">
      <c r="E17" s="13" t="s">
        <v>43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K4" sqref="K4"/>
    </sheetView>
  </sheetViews>
  <sheetFormatPr defaultRowHeight="14.4" x14ac:dyDescent="0.25"/>
  <cols>
    <col min="1" max="1" width="12.21875" customWidth="1"/>
    <col min="2" max="2" width="15.109375" customWidth="1"/>
    <col min="5" max="5" width="13" customWidth="1"/>
    <col min="6" max="6" width="10.88671875" customWidth="1"/>
    <col min="10" max="10" width="30.88671875" customWidth="1"/>
    <col min="11" max="11" width="26.77734375" customWidth="1"/>
    <col min="12" max="12" width="13.33203125" customWidth="1"/>
    <col min="13" max="13" width="22.88671875" customWidth="1"/>
    <col min="14" max="15" width="22.88671875" style="18" customWidth="1"/>
    <col min="16" max="16" width="10.33203125" customWidth="1"/>
    <col min="19" max="19" width="14.5546875" customWidth="1"/>
    <col min="20" max="20" width="14.44140625" customWidth="1"/>
  </cols>
  <sheetData>
    <row r="1" spans="1:20" ht="28.8" x14ac:dyDescent="0.25">
      <c r="A1" s="2" t="s">
        <v>9</v>
      </c>
      <c r="B1" s="3" t="s">
        <v>24</v>
      </c>
      <c r="C1" s="3" t="s">
        <v>18</v>
      </c>
      <c r="D1" s="3" t="s">
        <v>10</v>
      </c>
      <c r="E1" s="2" t="s">
        <v>19</v>
      </c>
      <c r="F1" s="3" t="s">
        <v>20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4" t="s">
        <v>16</v>
      </c>
      <c r="M1" s="4" t="s">
        <v>17</v>
      </c>
      <c r="N1" s="17" t="s">
        <v>29</v>
      </c>
      <c r="O1" s="17"/>
      <c r="P1" s="6"/>
      <c r="Q1" s="2" t="s">
        <v>0</v>
      </c>
      <c r="R1" s="2"/>
      <c r="S1" s="2" t="s">
        <v>1</v>
      </c>
      <c r="T1" s="2">
        <v>1</v>
      </c>
    </row>
    <row r="2" spans="1:20" ht="187.2" x14ac:dyDescent="0.25">
      <c r="A2" s="2" t="s">
        <v>23</v>
      </c>
      <c r="B2" s="2">
        <v>1</v>
      </c>
      <c r="C2" s="2" t="s">
        <v>28</v>
      </c>
      <c r="D2" s="2" t="s">
        <v>27</v>
      </c>
      <c r="E2" s="2">
        <v>50</v>
      </c>
      <c r="F2" s="2">
        <v>49</v>
      </c>
      <c r="G2" s="2">
        <v>49</v>
      </c>
      <c r="H2" s="2">
        <v>0</v>
      </c>
      <c r="I2" s="11">
        <f>G2/E2</f>
        <v>0.98</v>
      </c>
      <c r="J2" s="8" t="s">
        <v>45</v>
      </c>
      <c r="K2" s="2"/>
      <c r="L2" s="5">
        <v>8.564814814814814E-2</v>
      </c>
      <c r="M2" s="5">
        <v>8.8020833333333326E-2</v>
      </c>
      <c r="N2" s="16">
        <v>2.36</v>
      </c>
      <c r="O2" s="16"/>
      <c r="P2" s="7"/>
      <c r="Q2" s="2" t="s">
        <v>2</v>
      </c>
      <c r="R2" s="2"/>
      <c r="S2" s="2" t="s">
        <v>3</v>
      </c>
      <c r="T2" s="2">
        <v>1</v>
      </c>
    </row>
    <row r="3" spans="1:20" ht="43.2" x14ac:dyDescent="0.25">
      <c r="A3" s="2" t="s">
        <v>25</v>
      </c>
      <c r="B3" s="2">
        <v>8</v>
      </c>
      <c r="C3" s="2" t="s">
        <v>28</v>
      </c>
      <c r="D3" s="2" t="s">
        <v>27</v>
      </c>
      <c r="E3" s="2">
        <v>30</v>
      </c>
      <c r="F3" s="2">
        <v>30</v>
      </c>
      <c r="G3" s="2">
        <v>30</v>
      </c>
      <c r="H3" s="2">
        <v>0</v>
      </c>
      <c r="I3" s="11">
        <f t="shared" ref="I3:I13" si="0">G3/E3</f>
        <v>1</v>
      </c>
      <c r="J3" s="8" t="s">
        <v>46</v>
      </c>
      <c r="K3" s="2"/>
      <c r="L3" s="5">
        <v>0.10017361111111112</v>
      </c>
      <c r="M3" s="5">
        <v>0.10562500000000001</v>
      </c>
      <c r="N3" s="16">
        <v>6.73</v>
      </c>
      <c r="O3" s="16">
        <v>5.51</v>
      </c>
      <c r="P3" s="1">
        <v>5.27</v>
      </c>
      <c r="Q3" s="15" t="s">
        <v>4</v>
      </c>
      <c r="R3" s="15"/>
      <c r="S3" s="15"/>
      <c r="T3" s="15"/>
    </row>
    <row r="4" spans="1:20" x14ac:dyDescent="0.25">
      <c r="A4" s="2" t="s">
        <v>26</v>
      </c>
      <c r="B4" s="2">
        <v>2</v>
      </c>
      <c r="C4" s="2"/>
      <c r="D4" s="2"/>
      <c r="E4" s="2">
        <v>1</v>
      </c>
      <c r="F4" s="2">
        <v>1</v>
      </c>
      <c r="G4" s="2">
        <v>1</v>
      </c>
      <c r="H4" s="2">
        <v>0</v>
      </c>
      <c r="I4" s="11">
        <f t="shared" si="0"/>
        <v>1</v>
      </c>
      <c r="J4" s="2"/>
      <c r="K4" s="2"/>
      <c r="M4" s="2"/>
      <c r="N4" s="16"/>
      <c r="O4" s="16"/>
      <c r="P4" s="1"/>
      <c r="Q4" s="9" t="s">
        <v>5</v>
      </c>
      <c r="R4" s="14" t="s">
        <v>6</v>
      </c>
      <c r="S4" s="14"/>
      <c r="T4" s="14"/>
    </row>
    <row r="5" spans="1:20" ht="16.8" customHeight="1" x14ac:dyDescent="0.25">
      <c r="A5" s="2"/>
      <c r="B5" s="2"/>
      <c r="C5" s="2"/>
      <c r="D5" s="2"/>
      <c r="E5" s="2"/>
      <c r="F5" s="2"/>
      <c r="G5" s="10"/>
      <c r="H5" s="2"/>
      <c r="I5" s="11" t="e">
        <f t="shared" si="0"/>
        <v>#DIV/0!</v>
      </c>
      <c r="J5" s="13"/>
      <c r="K5" s="2"/>
      <c r="L5" s="2"/>
      <c r="M5" s="2"/>
      <c r="N5" s="16"/>
      <c r="O5" s="16"/>
      <c r="P5" s="1"/>
      <c r="Q5" s="2"/>
      <c r="R5" s="14"/>
      <c r="S5" s="14"/>
      <c r="T5" s="14"/>
    </row>
    <row r="6" spans="1:20" x14ac:dyDescent="0.25">
      <c r="A6" s="2"/>
      <c r="B6" s="2"/>
      <c r="C6" s="2"/>
      <c r="D6" s="2"/>
      <c r="E6" s="2"/>
      <c r="F6" s="2"/>
      <c r="G6" s="2"/>
      <c r="H6" s="2"/>
      <c r="I6" s="11" t="e">
        <f t="shared" si="0"/>
        <v>#DIV/0!</v>
      </c>
      <c r="J6" s="8"/>
      <c r="K6" s="2"/>
      <c r="L6" s="2"/>
      <c r="M6" s="2"/>
      <c r="N6" s="16"/>
      <c r="O6" s="16"/>
      <c r="P6" s="1"/>
      <c r="Q6" s="2" t="s">
        <v>7</v>
      </c>
      <c r="R6" s="15" t="s">
        <v>8</v>
      </c>
      <c r="S6" s="15"/>
      <c r="T6" s="15"/>
    </row>
    <row r="7" spans="1:20" x14ac:dyDescent="0.25">
      <c r="A7" s="2"/>
      <c r="B7" s="2"/>
      <c r="C7" s="2"/>
      <c r="D7" s="2"/>
      <c r="E7" s="2"/>
      <c r="F7" s="2"/>
      <c r="G7" s="2"/>
      <c r="H7" s="2"/>
      <c r="I7" s="11" t="e">
        <f t="shared" si="0"/>
        <v>#DIV/0!</v>
      </c>
      <c r="J7" s="8"/>
      <c r="K7" s="2"/>
      <c r="L7" s="2"/>
      <c r="M7" s="2"/>
      <c r="N7" s="16"/>
      <c r="O7" s="16"/>
      <c r="P7" s="1"/>
    </row>
    <row r="8" spans="1:20" ht="57.6" x14ac:dyDescent="0.25">
      <c r="A8" s="2" t="s">
        <v>47</v>
      </c>
      <c r="B8" s="2" t="s">
        <v>48</v>
      </c>
      <c r="C8" s="2" t="s">
        <v>49</v>
      </c>
      <c r="D8" s="2" t="s">
        <v>50</v>
      </c>
      <c r="E8" s="2">
        <v>10</v>
      </c>
      <c r="F8" s="2">
        <v>10</v>
      </c>
      <c r="G8" s="2">
        <v>10</v>
      </c>
      <c r="H8" s="2">
        <v>0</v>
      </c>
      <c r="I8" s="11">
        <f t="shared" si="0"/>
        <v>1</v>
      </c>
      <c r="J8" s="2" t="s">
        <v>51</v>
      </c>
      <c r="K8" s="8" t="s">
        <v>52</v>
      </c>
      <c r="L8" s="2"/>
      <c r="M8" s="2"/>
      <c r="N8" s="16"/>
      <c r="O8" s="16"/>
      <c r="P8" s="1"/>
    </row>
    <row r="9" spans="1:20" x14ac:dyDescent="0.25">
      <c r="A9" s="2"/>
      <c r="B9" s="2"/>
      <c r="C9" s="2"/>
      <c r="D9" s="2"/>
      <c r="E9" s="2"/>
      <c r="F9" s="2"/>
      <c r="G9" s="2"/>
      <c r="H9" s="2"/>
      <c r="I9" s="11" t="e">
        <f t="shared" si="0"/>
        <v>#DIV/0!</v>
      </c>
      <c r="J9" s="8"/>
      <c r="K9" s="2"/>
      <c r="L9" s="2"/>
      <c r="M9" s="2"/>
      <c r="N9" s="16"/>
      <c r="O9" s="16"/>
      <c r="P9" s="1"/>
    </row>
    <row r="10" spans="1:20" x14ac:dyDescent="0.25">
      <c r="A10" s="2"/>
      <c r="B10" s="2"/>
      <c r="C10" s="2"/>
      <c r="D10" s="2"/>
      <c r="E10" s="2"/>
      <c r="F10" s="2"/>
      <c r="G10" s="2"/>
      <c r="H10" s="2"/>
      <c r="I10" s="11" t="e">
        <f t="shared" si="0"/>
        <v>#DIV/0!</v>
      </c>
      <c r="J10" s="8"/>
      <c r="K10" s="2"/>
      <c r="L10" s="2"/>
      <c r="M10" s="2"/>
      <c r="N10" s="16"/>
      <c r="O10" s="16"/>
      <c r="P10" s="1"/>
    </row>
    <row r="11" spans="1:20" x14ac:dyDescent="0.25">
      <c r="A11" s="2"/>
      <c r="B11" s="2"/>
      <c r="C11" s="2"/>
      <c r="D11" s="2"/>
      <c r="E11" s="2"/>
      <c r="F11" s="2"/>
      <c r="G11" s="2"/>
      <c r="H11" s="2"/>
      <c r="I11" s="11" t="e">
        <f t="shared" si="0"/>
        <v>#DIV/0!</v>
      </c>
      <c r="J11" s="2"/>
      <c r="K11" s="2"/>
      <c r="L11" s="2"/>
      <c r="M11" s="2"/>
      <c r="N11" s="16"/>
      <c r="O11" s="16"/>
      <c r="P11" s="1"/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11" t="e">
        <f t="shared" si="0"/>
        <v>#DIV/0!</v>
      </c>
      <c r="J12" s="2"/>
      <c r="K12" s="2"/>
      <c r="L12" s="2"/>
      <c r="M12" s="2"/>
      <c r="N12" s="16"/>
      <c r="O12" s="16"/>
      <c r="P12" s="1"/>
    </row>
    <row r="13" spans="1:20" x14ac:dyDescent="0.25">
      <c r="A13" s="12"/>
      <c r="B13" s="2"/>
      <c r="C13" s="2"/>
      <c r="D13" s="2"/>
      <c r="E13" s="2"/>
      <c r="F13" s="2"/>
      <c r="G13" s="2"/>
      <c r="H13" s="2"/>
      <c r="I13" s="11" t="e">
        <f t="shared" si="0"/>
        <v>#DIV/0!</v>
      </c>
      <c r="J13" s="2"/>
      <c r="K13" s="2"/>
      <c r="L13" s="2"/>
      <c r="M13" s="2"/>
      <c r="N13" s="16"/>
      <c r="O13" s="16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11"/>
      <c r="J14" s="2"/>
      <c r="K14" s="2"/>
      <c r="L14" s="2"/>
      <c r="M14" s="2"/>
      <c r="N14" s="16"/>
      <c r="O14" s="16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11"/>
      <c r="J15" s="2"/>
      <c r="K15" s="2"/>
      <c r="L15" s="2"/>
      <c r="M15" s="2"/>
      <c r="N15" s="16"/>
      <c r="O15" s="16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11"/>
      <c r="J16" s="2"/>
      <c r="K16" s="2"/>
      <c r="L16" s="2"/>
      <c r="M16" s="2"/>
      <c r="N16" s="16"/>
      <c r="O16" s="16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11"/>
      <c r="J17" s="2"/>
      <c r="K17" s="2"/>
      <c r="L17" s="2"/>
      <c r="M17" s="2"/>
      <c r="N17" s="16"/>
      <c r="O17" s="16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11"/>
      <c r="J18" s="2"/>
      <c r="K18" s="2"/>
      <c r="L18" s="2"/>
      <c r="M18" s="2"/>
      <c r="N18" s="16"/>
      <c r="O18" s="16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16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16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16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16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16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6"/>
      <c r="O24" s="16"/>
    </row>
  </sheetData>
  <mergeCells count="3">
    <mergeCell ref="R4:T5"/>
    <mergeCell ref="R6:T6"/>
    <mergeCell ref="Q3:T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N21" sqref="N21"/>
    </sheetView>
  </sheetViews>
  <sheetFormatPr defaultRowHeight="14.4" x14ac:dyDescent="0.25"/>
  <cols>
    <col min="1" max="1" width="13.21875" customWidth="1"/>
    <col min="2" max="2" width="14.88671875" customWidth="1"/>
    <col min="4" max="5" width="13.33203125" customWidth="1"/>
    <col min="11" max="11" width="16.109375" customWidth="1"/>
    <col min="12" max="12" width="14.33203125" customWidth="1"/>
    <col min="14" max="14" width="17" customWidth="1"/>
  </cols>
  <sheetData>
    <row r="1" spans="1:17" x14ac:dyDescent="0.25">
      <c r="A1" s="2" t="s">
        <v>9</v>
      </c>
      <c r="B1" s="3" t="s">
        <v>21</v>
      </c>
      <c r="C1" s="3" t="s">
        <v>18</v>
      </c>
      <c r="D1" s="3" t="s">
        <v>20</v>
      </c>
      <c r="E1" s="3" t="s">
        <v>22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4" t="s">
        <v>16</v>
      </c>
      <c r="L1" s="4" t="s">
        <v>17</v>
      </c>
      <c r="M1" s="6"/>
      <c r="N1" s="2" t="s">
        <v>0</v>
      </c>
      <c r="O1" s="2"/>
      <c r="P1" s="2" t="s">
        <v>1</v>
      </c>
      <c r="Q1" s="2">
        <v>1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2" t="s">
        <v>2</v>
      </c>
      <c r="O2" s="2"/>
      <c r="P2" s="2" t="s">
        <v>3</v>
      </c>
      <c r="Q2" s="2">
        <v>1</v>
      </c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15" t="s">
        <v>4</v>
      </c>
      <c r="O3" s="15"/>
      <c r="P3" s="15"/>
      <c r="Q3" s="15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9" t="s">
        <v>5</v>
      </c>
      <c r="O4" s="14" t="s">
        <v>6</v>
      </c>
      <c r="P4" s="14"/>
      <c r="Q4" s="14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2"/>
      <c r="O5" s="14"/>
      <c r="P5" s="14"/>
      <c r="Q5" s="14"/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2" t="s">
        <v>7</v>
      </c>
      <c r="O6" s="15" t="s">
        <v>8</v>
      </c>
      <c r="P6" s="15"/>
      <c r="Q6" s="15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mergeCells count="3">
    <mergeCell ref="N3:Q3"/>
    <mergeCell ref="O4:Q5"/>
    <mergeCell ref="O6:Q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2016-10-02T07:35:31Z</dcterms:modified>
</cp:coreProperties>
</file>