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engjiejin/Desktop/Data Camp/"/>
    </mc:Choice>
  </mc:AlternateContent>
  <xr:revisionPtr revIDLastSave="0" documentId="13_ncr:1_{FD0F9C58-24DA-ED44-80C6-55BA57149DCC}" xr6:coauthVersionLast="47" xr6:coauthVersionMax="47" xr10:uidLastSave="{00000000-0000-0000-0000-000000000000}"/>
  <bookViews>
    <workbookView xWindow="29540" yWindow="740" windowWidth="37620" windowHeight="18740" activeTab="2" xr2:uid="{00000000-000D-0000-FFFF-FFFF00000000}"/>
  </bookViews>
  <sheets>
    <sheet name="Kickstarter" sheetId="1" r:id="rId1"/>
    <sheet name="Theater Outcomes by Launch Date" sheetId="2" r:id="rId2"/>
    <sheet name="Outcomes Based on Goal" sheetId="3" r:id="rId3"/>
  </sheets>
  <definedNames>
    <definedName name="_xlnm._FilterDatabase" localSheetId="0" hidden="1">Kickstarter!$A$1:$R$4115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1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0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O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P2" i="1"/>
  <c r="E7" i="3" l="1"/>
  <c r="E8" i="3"/>
  <c r="G8" i="3" s="1"/>
  <c r="E9" i="3"/>
  <c r="F9" i="3" s="1"/>
  <c r="E10" i="3"/>
  <c r="G10" i="3"/>
  <c r="H10" i="3"/>
  <c r="H8" i="3"/>
  <c r="G7" i="3"/>
  <c r="H7" i="3"/>
  <c r="E2" i="3"/>
  <c r="H2" i="3" s="1"/>
  <c r="E6" i="3"/>
  <c r="G6" i="3" s="1"/>
  <c r="F10" i="3"/>
  <c r="E13" i="3"/>
  <c r="H13" i="3" s="1"/>
  <c r="E5" i="3"/>
  <c r="F5" i="3" s="1"/>
  <c r="E12" i="3"/>
  <c r="H12" i="3" s="1"/>
  <c r="E4" i="3"/>
  <c r="F4" i="3" s="1"/>
  <c r="F8" i="3"/>
  <c r="E11" i="3"/>
  <c r="F11" i="3" s="1"/>
  <c r="E3" i="3"/>
  <c r="H3" i="3" s="1"/>
  <c r="F7" i="3"/>
  <c r="H9" i="3" l="1"/>
  <c r="G9" i="3"/>
  <c r="G2" i="3"/>
  <c r="H5" i="3"/>
  <c r="F13" i="3"/>
  <c r="G12" i="3"/>
  <c r="G13" i="3"/>
  <c r="G5" i="3"/>
  <c r="F12" i="3"/>
  <c r="F2" i="3"/>
  <c r="F6" i="3"/>
  <c r="G11" i="3"/>
  <c r="G4" i="3"/>
  <c r="F3" i="3"/>
  <c r="H11" i="3"/>
  <c r="G3" i="3"/>
  <c r="H6" i="3"/>
  <c r="H4" i="3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<sst xmlns="http://schemas.openxmlformats.org/spreadsheetml/2006/main" count="32972" uniqueCount="8397">
  <si>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</si>
  <si>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</si>
  <si>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</si>
  <si>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</si>
  <si>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</si>
  <si>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</si>
  <si>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</si>
  <si>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</si>
  <si>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</si>
  <si>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</si>
  <si>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</si>
  <si>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</si>
  <si>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</si>
  <si>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</si>
  <si>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</si>
  <si>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</si>
  <si>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</si>
  <si>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</si>
  <si>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</si>
  <si>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</si>
  <si>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</si>
  <si>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</si>
  <si>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</si>
  <si>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</si>
  <si>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</si>
  <si>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</si>
  <si>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</si>
  <si>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</si>
  <si>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</si>
  <si>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</si>
  <si>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</si>
  <si>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</si>
  <si>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</si>
  <si>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</si>
  <si>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</si>
  <si>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</si>
  <si>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</si>
  <si>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</si>
  <si>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</si>
  <si>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</si>
  <si>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</si>
  <si>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</si>
  <si>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</si>
  <si>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</si>
  <si>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</si>
  <si>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</si>
  <si>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</si>
  <si>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</si>
  <si>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</si>
  <si>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</si>
  <si>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</si>
  <si>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</si>
  <si>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</si>
  <si>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</si>
  <si>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</si>
  <si>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</si>
  <si>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</si>
  <si>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</si>
  <si>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</si>
  <si>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</si>
  <si>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</si>
  <si>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</si>
  <si>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</si>
  <si>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</si>
  <si>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</si>
  <si>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</si>
  <si>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</si>
  <si>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</si>
  <si>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</si>
  <si>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</si>
  <si>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</si>
  <si>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</si>
  <si>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</si>
  <si>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</si>
  <si>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</si>
  <si>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</si>
  <si>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</si>
  <si>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</si>
  <si>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</si>
  <si>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</si>
  <si>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</si>
  <si>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</si>
  <si>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</si>
  <si>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</si>
  <si>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</si>
  <si>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</si>
  <si>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</si>
  <si>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</si>
  <si>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</si>
  <si>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</si>
  <si>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</si>
  <si>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</si>
  <si>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</si>
  <si>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</si>
  <si>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</si>
  <si>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</si>
  <si>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</si>
  <si>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</si>
  <si>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</si>
  <si>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</si>
  <si>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</si>
  <si>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</si>
  <si>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</si>
  <si>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</si>
  <si>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</si>
  <si>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</si>
  <si>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</si>
  <si>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</si>
  <si>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</si>
  <si>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</si>
  <si>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</si>
  <si>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</si>
  <si>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</si>
  <si>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</si>
  <si>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</si>
  <si>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</si>
  <si>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</si>
  <si>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</si>
  <si>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</si>
  <si>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</si>
  <si>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</si>
  <si>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</si>
  <si>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</si>
  <si>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</si>
  <si>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</si>
  <si>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</si>
  <si>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</si>
  <si>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</si>
  <si>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</si>
  <si>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</si>
  <si>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</si>
  <si>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</si>
  <si>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</si>
  <si>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</si>
  <si>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</si>
  <si>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</si>
  <si>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</si>
  <si>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</si>
  <si>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</si>
  <si>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</si>
  <si>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</si>
  <si>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</si>
  <si>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</si>
  <si>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</si>
  <si>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</si>
  <si>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</si>
  <si>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</si>
  <si>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</si>
  <si>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</si>
  <si>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</si>
  <si>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</si>
  <si>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</si>
  <si>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</si>
  <si>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</si>
  <si>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</si>
  <si>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</si>
  <si>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</si>
  <si>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</si>
  <si>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</si>
  <si>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</si>
  <si>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</si>
  <si>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</si>
  <si>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</si>
  <si>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</si>
  <si>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</si>
  <si>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</si>
  <si>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</si>
  <si>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</si>
  <si>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</si>
  <si>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</si>
  <si>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</si>
  <si>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</si>
  <si>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</si>
  <si>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</si>
  <si>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</si>
  <si>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</si>
  <si>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</si>
  <si>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</si>
  <si>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</si>
  <si>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</si>
  <si>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</si>
  <si>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</si>
  <si>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</si>
  <si>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</si>
  <si>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</si>
  <si>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</si>
  <si>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</si>
  <si>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</si>
  <si>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</si>
  <si>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</si>
  <si>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</si>
  <si>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</si>
  <si>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</si>
  <si>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</si>
  <si>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</si>
  <si>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</si>
  <si>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</si>
  <si>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</si>
  <si>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</si>
  <si>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</si>
  <si>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</si>
  <si>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</si>
  <si>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</si>
  <si>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</si>
  <si>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</si>
  <si>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</si>
  <si>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</si>
  <si>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</si>
  <si>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</si>
  <si>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</si>
  <si>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</si>
  <si>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</si>
  <si>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</si>
  <si>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</si>
  <si>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</si>
  <si>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</si>
  <si>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</si>
  <si>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</si>
  <si>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</si>
  <si>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</si>
  <si>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</si>
  <si>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</si>
  <si>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</si>
  <si>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</si>
  <si>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</si>
  <si>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</si>
  <si>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</si>
  <si>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</si>
  <si>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</si>
  <si>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</si>
  <si>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</si>
  <si>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</si>
  <si>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</si>
  <si>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</si>
  <si>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</si>
  <si>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</si>
  <si>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</si>
  <si>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</si>
  <si>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</si>
  <si>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</si>
  <si>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</si>
  <si>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</si>
  <si>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</si>
  <si>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</si>
  <si>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</si>
  <si>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</si>
  <si>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</si>
  <si>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</si>
  <si>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</si>
  <si>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</si>
  <si>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</si>
  <si>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</si>
  <si>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</si>
  <si>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</si>
  <si>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</si>
  <si>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</si>
  <si>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</si>
  <si>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</si>
  <si>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</si>
  <si>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</si>
  <si>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</si>
  <si>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</si>
  <si>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</si>
  <si>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</si>
  <si>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</si>
  <si>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</si>
  <si>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</si>
  <si>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</si>
  <si>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</si>
  <si>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</si>
  <si>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</si>
  <si>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</si>
  <si>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</si>
  <si>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</si>
  <si>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</si>
  <si>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</si>
  <si>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</si>
  <si>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</si>
  <si>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</si>
  <si>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</si>
  <si>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</si>
  <si>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</si>
  <si>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</si>
  <si>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</si>
  <si>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</si>
  <si>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</si>
  <si>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</si>
  <si>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</si>
  <si>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</si>
  <si>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</si>
  <si>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</si>
  <si>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</si>
  <si>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</si>
  <si>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</si>
  <si>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</si>
  <si>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</si>
  <si>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</si>
  <si>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</si>
  <si>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</si>
  <si>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</si>
  <si>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</si>
  <si>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</si>
  <si>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</si>
  <si>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</si>
  <si>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</si>
  <si>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</si>
  <si>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</si>
  <si>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</si>
  <si>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</si>
  <si>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</si>
  <si>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</si>
  <si>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</si>
  <si>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</si>
  <si>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</si>
  <si>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</si>
  <si>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</si>
  <si>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</si>
  <si>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</si>
  <si>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</si>
  <si>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</si>
  <si>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</si>
  <si>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</si>
  <si>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</si>
  <si>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</si>
  <si>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</si>
  <si>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</si>
  <si>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</si>
  <si>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</si>
  <si>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</si>
  <si>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</si>
  <si>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</si>
  <si>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</si>
  <si>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</si>
  <si>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</si>
  <si>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</si>
  <si>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</si>
  <si>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</si>
  <si>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</si>
  <si>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</si>
  <si>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</si>
  <si>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</si>
  <si>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</si>
  <si>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</si>
  <si>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</si>
  <si>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</si>
  <si>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</si>
  <si>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</si>
  <si>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</si>
  <si>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</si>
  <si>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</si>
  <si>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</si>
  <si>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</si>
  <si>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</si>
  <si>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</si>
  <si>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</si>
  <si>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</si>
  <si>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</si>
  <si>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</si>
  <si>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</si>
  <si>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</si>
  <si>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</si>
  <si>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</si>
  <si>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</si>
  <si>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</si>
  <si>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</si>
  <si>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</si>
  <si>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</si>
  <si>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</si>
  <si>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</si>
  <si>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</si>
  <si>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</si>
  <si>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</si>
  <si>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</si>
  <si>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</si>
  <si>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</si>
  <si>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</si>
  <si>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</si>
  <si>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</si>
  <si>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</si>
  <si>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</si>
  <si>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</si>
  <si>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</si>
  <si>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</si>
  <si>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</si>
  <si>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</si>
  <si>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</si>
  <si>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</si>
  <si>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</si>
  <si>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</si>
  <si>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</si>
  <si>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</si>
  <si>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</si>
  <si>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</si>
  <si>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</si>
  <si>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</si>
  <si>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</si>
  <si>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</si>
  <si>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</si>
  <si>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</si>
  <si>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</si>
  <si>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</si>
  <si>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</si>
  <si>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</si>
  <si>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</si>
  <si>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</si>
  <si>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</si>
  <si>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</si>
  <si>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</si>
  <si>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</si>
  <si>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</si>
  <si>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</si>
  <si>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</si>
  <si>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</si>
  <si>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</si>
  <si>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</si>
  <si>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</si>
  <si>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</si>
  <si>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</si>
  <si>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</si>
  <si>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</si>
  <si>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</si>
  <si>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</si>
  <si>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</si>
  <si>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</si>
  <si>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</si>
  <si>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</si>
  <si>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</si>
  <si>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</si>
  <si>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</si>
  <si>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</si>
  <si>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</si>
  <si>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</si>
  <si>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</si>
  <si>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</si>
  <si>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</si>
  <si>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</si>
  <si>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</si>
  <si>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</si>
  <si>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</si>
  <si>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</si>
  <si>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</si>
  <si>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</si>
  <si>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</si>
  <si>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</si>
  <si>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</si>
  <si>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</si>
  <si>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</si>
  <si>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</si>
  <si>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</si>
  <si>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</si>
  <si>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</si>
  <si>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</si>
  <si>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</si>
  <si>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</si>
  <si>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</si>
  <si>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</si>
  <si>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</si>
  <si>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</si>
  <si>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</si>
  <si>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</si>
  <si>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</si>
  <si>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</si>
  <si>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</si>
  <si>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</si>
  <si>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</si>
  <si>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</si>
  <si>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</si>
  <si>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</si>
  <si>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</si>
  <si>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</si>
  <si>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</si>
  <si>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</si>
  <si>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</si>
  <si>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</si>
  <si>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</si>
  <si>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</si>
  <si>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</si>
  <si>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</si>
  <si>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</si>
  <si>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</si>
  <si>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</si>
  <si>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</si>
  <si>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</si>
  <si>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</si>
  <si>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</si>
  <si>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</si>
  <si>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</si>
  <si>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</si>
  <si>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</si>
  <si>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</si>
  <si>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</si>
  <si>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</si>
  <si>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</si>
  <si>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</si>
  <si>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</si>
  <si>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</si>
  <si>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</si>
  <si>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</si>
  <si>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</si>
  <si>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</si>
  <si>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</si>
  <si>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</si>
  <si>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</si>
  <si>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</si>
  <si>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</si>
  <si>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</si>
  <si>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</si>
  <si>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</si>
  <si>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</si>
  <si>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</si>
  <si>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</si>
  <si>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</si>
  <si>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</si>
  <si>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</si>
  <si>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</si>
  <si>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</si>
  <si>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</si>
  <si>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</si>
  <si>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</si>
  <si>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</si>
  <si>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</si>
  <si>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</si>
  <si>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</si>
  <si>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</si>
  <si>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</si>
  <si>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</si>
  <si>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</si>
  <si>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</si>
  <si>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</si>
  <si>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</si>
  <si>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</si>
  <si>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</si>
  <si>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</si>
  <si>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</si>
  <si>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</si>
  <si>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</si>
  <si>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</si>
  <si>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</si>
  <si>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</si>
  <si>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</si>
  <si>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</si>
  <si>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</si>
  <si>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</si>
  <si>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</si>
  <si>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</si>
  <si>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</si>
  <si>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</si>
  <si>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</si>
  <si>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</si>
  <si>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</si>
  <si>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</si>
  <si>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</si>
  <si>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</si>
  <si>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</si>
  <si>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</si>
  <si>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</si>
  <si>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</si>
  <si>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</si>
  <si>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</si>
  <si>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</si>
  <si>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</si>
  <si>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</si>
  <si>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</si>
  <si>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</si>
  <si>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</si>
  <si>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</si>
  <si>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</si>
  <si>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</si>
  <si>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</si>
  <si>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</si>
  <si>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</si>
  <si>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</si>
  <si>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</si>
  <si>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</si>
  <si>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</si>
  <si>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</si>
  <si>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</si>
  <si>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</si>
  <si>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</si>
  <si>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</si>
  <si>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</si>
  <si>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</si>
  <si>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</si>
  <si>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</si>
  <si>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</si>
  <si>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</si>
  <si>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</si>
  <si>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</si>
  <si>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</si>
  <si>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</si>
  <si>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</si>
  <si>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</si>
  <si>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</si>
  <si>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</si>
  <si>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</si>
  <si>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</si>
  <si>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</si>
  <si>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</si>
  <si>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</si>
  <si>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</si>
  <si>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</si>
  <si>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</si>
  <si>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</si>
  <si>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</si>
  <si>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</si>
  <si>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</si>
  <si>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</si>
  <si>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</si>
  <si>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</si>
  <si>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</si>
  <si>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</si>
  <si>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</si>
  <si>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</si>
  <si>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</si>
  <si>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</si>
  <si>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</si>
  <si>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</si>
  <si>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</si>
  <si>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</si>
  <si>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</si>
  <si>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</si>
  <si>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</si>
  <si>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</si>
  <si>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</si>
  <si>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</si>
  <si>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</si>
  <si>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</si>
  <si>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</si>
  <si>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</si>
  <si>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</si>
  <si>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</si>
  <si>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</si>
  <si>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</si>
  <si>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</si>
  <si>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</si>
  <si>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</si>
  <si>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</si>
  <si>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</si>
  <si>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</si>
  <si>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</si>
  <si>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</si>
  <si>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</si>
  <si>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</si>
  <si>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</si>
  <si>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</si>
  <si>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</si>
  <si>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</si>
  <si>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</si>
  <si>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</si>
  <si>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</si>
  <si>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</si>
  <si>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</si>
  <si>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</si>
  <si>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</si>
  <si>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</si>
  <si>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</si>
  <si>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</si>
  <si>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</si>
  <si>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</si>
  <si>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</si>
  <si>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</si>
  <si>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</si>
  <si>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</si>
  <si>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</si>
  <si>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</si>
  <si>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</si>
  <si>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</si>
  <si>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</si>
  <si>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</si>
  <si>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</si>
  <si>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</si>
  <si>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</si>
  <si>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</si>
  <si>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</si>
  <si>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</si>
  <si>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</si>
  <si>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</si>
  <si>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</si>
  <si>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</si>
  <si>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</si>
  <si>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</si>
  <si>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</si>
  <si>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</si>
  <si>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</si>
  <si>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</si>
  <si>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</si>
  <si>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</si>
  <si>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</si>
  <si>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</si>
  <si>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</si>
  <si>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</si>
  <si>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</si>
  <si>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</si>
  <si>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</si>
  <si>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</si>
  <si>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</si>
  <si>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</si>
  <si>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</si>
  <si>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</si>
  <si>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</si>
  <si>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</si>
  <si>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</si>
  <si>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</si>
  <si>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</si>
  <si>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</si>
  <si>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</si>
  <si>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</si>
  <si>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</si>
  <si>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</si>
  <si>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</si>
  <si>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</si>
  <si>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</si>
  <si>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</si>
  <si>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</si>
  <si>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</si>
  <si>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</si>
  <si>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</si>
  <si>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</si>
  <si>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</si>
  <si>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</si>
  <si>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</si>
  <si>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</si>
  <si>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</si>
  <si>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</si>
  <si>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</si>
  <si>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</si>
  <si>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</si>
  <si>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</si>
  <si>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</si>
  <si>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</si>
  <si>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</si>
  <si>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</si>
  <si>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</si>
  <si>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</si>
  <si>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</si>
  <si>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</si>
  <si>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</si>
  <si>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</si>
  <si>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</si>
  <si>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</si>
  <si>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</si>
  <si>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</si>
  <si>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</si>
  <si>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</si>
  <si>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</si>
  <si>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</si>
  <si>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</si>
  <si>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</si>
  <si>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</si>
  <si>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</si>
  <si>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</si>
  <si>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</si>
  <si>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</si>
  <si>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</si>
  <si>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</si>
  <si>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</si>
  <si>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</si>
  <si>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</si>
  <si>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</si>
  <si>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</si>
  <si>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</si>
  <si>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</si>
  <si>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</si>
  <si>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</si>
  <si>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</si>
  <si>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</si>
  <si>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</si>
  <si>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</si>
  <si>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</si>
  <si>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</si>
  <si>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</si>
  <si>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</si>
  <si>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</si>
  <si>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</si>
  <si>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</si>
  <si>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</si>
  <si>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</si>
  <si>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</si>
  <si>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</si>
  <si>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</si>
  <si>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</si>
  <si>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</si>
  <si>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</si>
  <si>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</si>
  <si>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</si>
  <si>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</si>
  <si>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</si>
  <si>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</si>
  <si>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</si>
  <si>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</si>
  <si>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</si>
  <si>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</si>
  <si>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</si>
  <si>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</si>
  <si>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</si>
  <si>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</si>
  <si>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</si>
  <si>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</si>
  <si>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</si>
  <si>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</si>
  <si>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</si>
  <si>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</si>
  <si>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</si>
  <si>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</si>
  <si>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</si>
  <si>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</si>
  <si>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</si>
  <si>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</si>
  <si>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</si>
  <si>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</si>
  <si>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</si>
  <si>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</si>
  <si>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</si>
  <si>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</si>
  <si>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</si>
  <si>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</si>
  <si>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</si>
  <si>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</si>
  <si>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</si>
  <si>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</si>
  <si>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</si>
  <si>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</si>
  <si>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</si>
  <si>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</si>
  <si>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</si>
  <si>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</si>
  <si>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</si>
  <si>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</si>
  <si>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</si>
  <si>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</si>
  <si>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</si>
  <si>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</si>
  <si>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</si>
  <si>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</si>
  <si>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</si>
  <si>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</si>
  <si>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</si>
  <si>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</si>
  <si>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</si>
  <si>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</si>
  <si>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</si>
  <si>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</si>
  <si>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</si>
  <si>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</si>
  <si>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</si>
  <si>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</si>
  <si>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</si>
  <si>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</si>
  <si>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</si>
  <si>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</si>
  <si>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</si>
  <si>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</si>
  <si>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</si>
  <si>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</si>
  <si>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</si>
  <si>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</si>
  <si>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</si>
  <si>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</si>
  <si>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</si>
  <si>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</si>
  <si>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</si>
  <si>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</si>
  <si>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</si>
  <si>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</si>
  <si>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</si>
  <si>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</si>
  <si>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</si>
  <si>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</si>
  <si>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</si>
  <si>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</si>
  <si>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</si>
  <si>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</si>
  <si>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</si>
  <si>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</si>
  <si>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</si>
  <si>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</si>
  <si>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</si>
  <si>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</si>
  <si>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</si>
  <si>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</si>
  <si>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</si>
  <si>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</si>
  <si>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</si>
  <si>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</si>
  <si>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</si>
  <si>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</si>
  <si>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</si>
  <si>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</si>
  <si>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</si>
  <si>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</si>
  <si>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</si>
  <si>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</si>
  <si>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</si>
  <si>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</si>
  <si>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</si>
  <si>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</si>
  <si>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</si>
  <si>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</si>
  <si>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</si>
  <si>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</si>
  <si>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</si>
  <si>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</si>
  <si>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</si>
  <si>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</si>
  <si>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</si>
  <si>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</si>
  <si>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</si>
  <si>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</si>
  <si>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</si>
  <si>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</si>
  <si>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</si>
  <si>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</si>
  <si>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</si>
  <si>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</si>
  <si>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</si>
  <si>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</si>
  <si>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</si>
  <si>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</si>
  <si>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</si>
  <si>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</si>
  <si>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</si>
  <si>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</si>
  <si>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</si>
  <si>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</si>
  <si>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</si>
  <si>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</si>
  <si>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</si>
  <si>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</si>
  <si>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</si>
  <si>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</si>
  <si>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</si>
  <si>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</si>
  <si>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</si>
  <si>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</si>
  <si>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</si>
  <si>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</si>
  <si>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</si>
  <si>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</si>
  <si>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</si>
  <si>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</si>
  <si>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</si>
  <si>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</si>
  <si>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</si>
  <si>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</si>
  <si>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</si>
  <si>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</si>
  <si>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</si>
  <si>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</si>
  <si>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</si>
  <si>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</si>
  <si>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</si>
  <si>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</si>
  <si>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</si>
  <si>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</si>
  <si>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</si>
  <si>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</si>
  <si>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</si>
  <si>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</si>
  <si>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</si>
  <si>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</si>
  <si>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</si>
  <si>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</si>
  <si>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</si>
  <si>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</si>
  <si>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</si>
  <si>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</si>
  <si>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</si>
  <si>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</si>
  <si>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</si>
  <si>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</si>
  <si>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</si>
  <si>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</si>
  <si>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</si>
  <si>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</si>
  <si>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</si>
  <si>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</si>
  <si>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</si>
  <si>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</si>
  <si>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</si>
  <si>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</si>
  <si>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</si>
  <si>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</si>
  <si>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</si>
  <si>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</si>
  <si>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</si>
  <si>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</si>
  <si>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</si>
  <si>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</si>
  <si>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</si>
  <si>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</si>
  <si>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</si>
  <si>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</si>
  <si>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</si>
  <si>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</si>
  <si>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</si>
  <si>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</si>
  <si>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</si>
  <si>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</si>
  <si>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</si>
  <si>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</si>
  <si>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</si>
  <si>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</si>
  <si>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</si>
  <si>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</si>
  <si>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</si>
  <si>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</si>
  <si>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</si>
  <si>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</si>
  <si>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</si>
  <si>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</si>
  <si>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</si>
  <si>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</si>
  <si>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</si>
  <si>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</si>
  <si>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</si>
  <si>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</si>
  <si>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</si>
  <si>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</si>
  <si>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</si>
  <si>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</si>
  <si>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</si>
  <si>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</si>
  <si>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</si>
  <si>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</si>
  <si>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</si>
  <si>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</si>
  <si>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</si>
  <si>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</si>
  <si>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</si>
  <si>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</si>
  <si>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</si>
  <si>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</si>
  <si>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</si>
  <si>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</si>
  <si>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</si>
  <si>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</si>
  <si>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</si>
  <si>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</si>
  <si>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</si>
  <si>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</si>
  <si>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</si>
  <si>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</si>
  <si>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</si>
  <si>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</si>
  <si>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</si>
  <si>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</si>
  <si>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</si>
  <si>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</si>
  <si>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</si>
  <si>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</si>
  <si>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</si>
  <si>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</si>
  <si>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</si>
  <si>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</si>
  <si>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</si>
  <si>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</si>
  <si>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</si>
  <si>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</si>
  <si>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</si>
  <si>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</si>
  <si>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</si>
  <si>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</si>
  <si>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</si>
  <si>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</si>
  <si>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</si>
  <si>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</si>
  <si>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</si>
  <si>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</si>
  <si>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</si>
  <si>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</si>
  <si>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</si>
  <si>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</si>
  <si>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</si>
  <si>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</si>
  <si>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</si>
  <si>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</si>
  <si>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</si>
  <si>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</si>
  <si>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</si>
  <si>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</si>
  <si>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</si>
  <si>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</si>
  <si>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</si>
  <si>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</si>
  <si>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</si>
  <si>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</si>
  <si>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</si>
  <si>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</si>
  <si>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</si>
  <si>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</si>
  <si>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</si>
  <si>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</si>
  <si>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</si>
  <si>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</si>
  <si>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</si>
  <si>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</si>
  <si>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</si>
  <si>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</si>
  <si>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</si>
  <si>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</si>
  <si>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</si>
  <si>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</si>
  <si>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</si>
  <si>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</si>
  <si>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</si>
  <si>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</si>
  <si>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</si>
  <si>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</si>
  <si>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</si>
  <si>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</si>
  <si>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</si>
  <si>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</si>
  <si>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</si>
  <si>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</si>
  <si>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</si>
  <si>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</si>
  <si>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</si>
  <si>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</si>
  <si>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</si>
  <si>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</si>
  <si>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</si>
  <si>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</si>
  <si>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</si>
  <si>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</si>
  <si>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</si>
  <si>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</si>
  <si>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</si>
  <si>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</si>
  <si>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</si>
  <si>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</si>
  <si>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</si>
  <si>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</si>
  <si>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</si>
  <si>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</si>
  <si>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</si>
  <si>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</si>
  <si>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</si>
  <si>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</si>
  <si>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</si>
  <si>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</si>
  <si>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</si>
  <si>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</si>
  <si>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</si>
  <si>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</si>
  <si>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</si>
  <si>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</si>
  <si>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</si>
  <si>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</si>
  <si>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</si>
  <si>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</si>
  <si>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</si>
  <si>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</si>
  <si>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</si>
  <si>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</si>
  <si>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</si>
  <si>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</si>
  <si>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</si>
  <si>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</si>
  <si>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</si>
  <si>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</si>
  <si>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</si>
  <si>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</si>
  <si>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</si>
  <si>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</si>
  <si>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</si>
  <si>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</si>
  <si>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</si>
  <si>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</si>
  <si>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</si>
  <si>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</si>
  <si>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</si>
  <si>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</si>
  <si>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</si>
  <si>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</si>
  <si>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</si>
  <si>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</si>
  <si>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</si>
  <si>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</si>
  <si>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</si>
  <si>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</si>
  <si>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</si>
  <si>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</si>
  <si>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</si>
  <si>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</si>
  <si>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</si>
  <si>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</si>
  <si>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</si>
  <si>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</si>
  <si>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</si>
  <si>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</si>
  <si>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</si>
  <si>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</si>
  <si>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</si>
  <si>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</si>
  <si>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</si>
  <si>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</si>
  <si>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</si>
  <si>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</si>
  <si>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</si>
  <si>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</si>
  <si>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</si>
  <si>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</si>
  <si>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</si>
  <si>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</si>
  <si>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</si>
  <si>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</si>
  <si>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</si>
  <si>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</si>
  <si>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</si>
  <si>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</si>
  <si>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</si>
  <si>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</si>
  <si>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</si>
  <si>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</si>
  <si>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</si>
  <si>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</si>
  <si>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</si>
  <si>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</si>
  <si>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</si>
  <si>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</si>
  <si>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</si>
  <si>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</si>
  <si>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</si>
  <si>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</si>
  <si>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</si>
  <si>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</si>
  <si>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</si>
  <si>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</si>
  <si>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</si>
  <si>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</si>
  <si>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</si>
  <si>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</si>
  <si>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</si>
  <si>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</si>
  <si>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</si>
  <si>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</si>
  <si>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</si>
  <si>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</si>
  <si>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</si>
  <si>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</si>
  <si>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</si>
  <si>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</si>
  <si>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</si>
  <si>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</si>
  <si>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</si>
  <si>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</si>
  <si>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</si>
  <si>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</si>
  <si>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</si>
  <si>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</si>
  <si>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</si>
  <si>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</si>
  <si>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</si>
  <si>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</si>
  <si>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</si>
  <si>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</si>
  <si>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</si>
  <si>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</si>
  <si>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</si>
  <si>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</si>
  <si>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</si>
  <si>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</si>
  <si>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</si>
  <si>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</si>
  <si>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</si>
  <si>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</si>
  <si>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</si>
  <si>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</si>
  <si>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</si>
  <si>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</si>
  <si>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</si>
  <si>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</si>
  <si>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</si>
  <si>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</si>
  <si>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</si>
  <si>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</si>
  <si>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</si>
  <si>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</si>
  <si>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</si>
  <si>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</si>
  <si>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</si>
  <si>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</si>
  <si>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</si>
  <si>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</si>
  <si>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</si>
  <si>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</si>
  <si>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</si>
  <si>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</si>
  <si>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</si>
  <si>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</si>
  <si>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</si>
  <si>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</si>
  <si>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</si>
  <si>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</si>
  <si>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</si>
  <si>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</si>
  <si>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</si>
  <si>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</si>
  <si>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</si>
  <si>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</si>
  <si>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</si>
  <si>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</si>
  <si>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</si>
  <si>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</si>
  <si>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</si>
  <si>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</si>
  <si>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</si>
  <si>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</si>
  <si>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</si>
  <si>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</si>
  <si>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</si>
  <si>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</si>
  <si>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</si>
  <si>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</si>
  <si>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</si>
  <si>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</si>
  <si>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</si>
  <si>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</si>
  <si>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</si>
  <si>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</si>
  <si>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</si>
  <si>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</si>
  <si>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</si>
  <si>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</si>
  <si>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</si>
  <si>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</si>
  <si>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</si>
  <si>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</si>
  <si>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</si>
  <si>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</si>
  <si>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</si>
  <si>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</si>
  <si>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</si>
  <si>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</si>
  <si>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</si>
  <si>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</si>
  <si>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</si>
  <si>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</si>
  <si>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</si>
  <si>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</si>
  <si>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</si>
  <si>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</si>
  <si>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</si>
  <si>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</si>
  <si>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</si>
  <si>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</si>
  <si>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</si>
  <si>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</si>
  <si>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</si>
  <si>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</si>
  <si>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</si>
  <si>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</si>
  <si>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</si>
  <si>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</si>
  <si>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</si>
  <si>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</si>
  <si>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</si>
  <si>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</si>
  <si>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</si>
  <si>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</si>
  <si>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</si>
  <si>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</si>
  <si>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</si>
  <si>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</si>
  <si>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</si>
  <si>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</si>
  <si>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</si>
  <si>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</si>
  <si>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</si>
  <si>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</si>
  <si>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</si>
  <si>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</si>
  <si>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</si>
  <si>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</si>
  <si>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</si>
  <si>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</si>
  <si>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</si>
  <si>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</si>
  <si>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</si>
  <si>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</si>
  <si>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</si>
  <si>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</si>
  <si>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</si>
  <si>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</si>
  <si>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</si>
  <si>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</si>
  <si>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</si>
  <si>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</si>
  <si>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</si>
  <si>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</si>
  <si>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</si>
  <si>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</si>
  <si>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</si>
  <si>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</si>
  <si>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</si>
  <si>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</si>
  <si>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</si>
  <si>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</si>
  <si>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</si>
  <si>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</si>
  <si>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</si>
  <si>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</si>
  <si>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</si>
  <si>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</si>
  <si>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</si>
  <si>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</si>
  <si>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</si>
  <si>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</si>
  <si>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</si>
  <si>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</si>
  <si>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</si>
  <si>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</si>
  <si>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</si>
  <si>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</si>
  <si>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</si>
  <si>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</si>
  <si>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</si>
  <si>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</si>
  <si>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</si>
  <si>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</si>
  <si>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</si>
  <si>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</si>
  <si>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</si>
  <si>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</si>
  <si>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</si>
  <si>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</si>
  <si>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</si>
  <si>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</si>
  <si>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</si>
  <si>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</si>
  <si>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</si>
  <si>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</si>
  <si>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</si>
  <si>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</si>
  <si>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</si>
  <si>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</si>
  <si>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</si>
  <si>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</si>
  <si>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</si>
  <si>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</si>
  <si>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</si>
  <si>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</si>
  <si>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</si>
  <si>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</si>
  <si>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</si>
  <si>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</si>
  <si>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</si>
  <si>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</si>
  <si>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</si>
  <si>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</si>
  <si>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</si>
  <si>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</si>
  <si>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</si>
  <si>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</si>
  <si>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</si>
  <si>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</si>
  <si>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</si>
  <si>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</si>
  <si>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</si>
  <si>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</si>
  <si>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</si>
  <si>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</si>
  <si>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</si>
  <si>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</si>
  <si>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</si>
  <si>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</si>
  <si>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</si>
  <si>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</si>
  <si>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</si>
  <si>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</si>
  <si>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</si>
  <si>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</si>
  <si>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</si>
  <si>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</si>
  <si>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</si>
  <si>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</si>
  <si>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</si>
  <si>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</si>
  <si>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</si>
  <si>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</si>
  <si>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</si>
  <si>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</si>
  <si>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</si>
  <si>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</si>
  <si>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</si>
  <si>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</si>
  <si>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</si>
  <si>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</si>
  <si>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</si>
  <si>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</si>
  <si>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</si>
  <si>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</si>
  <si>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</si>
  <si>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</si>
  <si>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</si>
  <si>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</si>
  <si>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</si>
  <si>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</si>
  <si>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</si>
  <si>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</si>
  <si>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</si>
  <si>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</si>
  <si>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</si>
  <si>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</si>
  <si>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</si>
  <si>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</si>
  <si>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</si>
  <si>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</si>
  <si>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</si>
  <si>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</si>
  <si>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</si>
  <si>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</si>
  <si>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</si>
  <si>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</si>
  <si>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</si>
  <si>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</si>
  <si>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</si>
  <si>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</si>
  <si>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</si>
  <si>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</si>
  <si>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</si>
  <si>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</si>
  <si>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</si>
  <si>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</si>
  <si>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</si>
  <si>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</si>
  <si>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</si>
  <si>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</si>
  <si>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</si>
  <si>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</si>
  <si>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</si>
  <si>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</si>
  <si>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</si>
  <si>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</si>
  <si>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</si>
  <si>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</si>
  <si>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</si>
  <si>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</si>
  <si>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</si>
  <si>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</si>
  <si>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</si>
  <si>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</si>
  <si>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</si>
  <si>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</si>
  <si>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</si>
  <si>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</si>
  <si>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</si>
  <si>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</si>
  <si>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</si>
  <si>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</si>
  <si>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</si>
  <si>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</si>
  <si>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</si>
  <si>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</si>
  <si>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</si>
  <si>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</si>
  <si>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</si>
  <si>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</si>
  <si>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</si>
  <si>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</si>
  <si>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</si>
  <si>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</si>
  <si>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</si>
  <si>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</si>
  <si>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</si>
  <si>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</si>
  <si>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</si>
  <si>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</si>
  <si>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</si>
  <si>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</si>
  <si>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</si>
  <si>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</si>
  <si>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</si>
  <si>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</si>
  <si>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</si>
  <si>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</si>
  <si>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</si>
  <si>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</si>
  <si>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</si>
  <si>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</si>
  <si>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</si>
  <si>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</si>
  <si>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</si>
  <si>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</si>
  <si>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</si>
  <si>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</si>
  <si>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</si>
  <si>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</si>
  <si>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</si>
  <si>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</si>
  <si>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</si>
  <si>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</si>
  <si>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</si>
  <si>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</si>
  <si>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</si>
  <si>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</si>
  <si>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</si>
  <si>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</si>
  <si>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</si>
  <si>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</si>
  <si>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</si>
  <si>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</si>
  <si>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</si>
  <si>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</si>
  <si>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</si>
  <si>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</si>
  <si>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</si>
  <si>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</si>
  <si>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</si>
  <si>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</si>
  <si>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</si>
  <si>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</si>
  <si>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</si>
  <si>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</si>
  <si>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</si>
  <si>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</si>
  <si>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</si>
  <si>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</si>
  <si>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</si>
  <si>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</si>
  <si>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</si>
  <si>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</si>
  <si>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</si>
  <si>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</si>
  <si>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</si>
  <si>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</si>
  <si>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</si>
  <si>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</si>
  <si>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</si>
  <si>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</si>
  <si>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</si>
  <si>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</si>
  <si>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</si>
  <si>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</si>
  <si>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</si>
  <si>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</si>
  <si>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</si>
  <si>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</si>
  <si>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</si>
  <si>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</si>
  <si>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</si>
  <si>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</si>
  <si>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</si>
  <si>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</si>
  <si>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</si>
  <si>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</si>
  <si>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</si>
  <si>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</si>
  <si>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</si>
  <si>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</si>
  <si>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</si>
  <si>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</si>
  <si>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</si>
  <si>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</si>
  <si>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</si>
  <si>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</si>
  <si>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</si>
  <si>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</si>
  <si>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</si>
  <si>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</si>
  <si>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</si>
  <si>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</si>
  <si>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</si>
  <si>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</si>
  <si>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</si>
  <si>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</si>
  <si>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</si>
  <si>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</si>
  <si>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</si>
  <si>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</si>
  <si>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</si>
  <si>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</si>
  <si>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</si>
  <si>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</si>
  <si>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</si>
  <si>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</si>
  <si>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</si>
  <si>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</si>
  <si>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</si>
  <si>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</si>
  <si>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</si>
  <si>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</si>
  <si>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</si>
  <si>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</si>
  <si>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</si>
  <si>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</si>
  <si>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</si>
  <si>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</si>
  <si>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</si>
  <si>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</si>
  <si>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</si>
  <si>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</si>
  <si>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</si>
  <si>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</si>
  <si>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</si>
  <si>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</si>
  <si>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</si>
  <si>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</si>
  <si>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</si>
  <si>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</si>
  <si>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</si>
  <si>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</si>
  <si>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</si>
  <si>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</si>
  <si>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</si>
  <si>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</si>
  <si>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</si>
  <si>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</si>
  <si>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</si>
  <si>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</si>
  <si>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</si>
  <si>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</si>
  <si>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</si>
  <si>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</si>
  <si>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</si>
  <si>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</si>
  <si>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</si>
  <si>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</si>
  <si>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</si>
  <si>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</si>
  <si>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</si>
  <si>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</si>
  <si>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</si>
  <si>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</si>
  <si>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</si>
  <si>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</si>
  <si>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</si>
  <si>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</si>
  <si>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</si>
  <si>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</si>
  <si>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</si>
  <si>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</si>
  <si>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</si>
  <si>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</si>
  <si>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</si>
  <si>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</si>
  <si>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</si>
  <si>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</si>
  <si>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</si>
  <si>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</si>
  <si>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</si>
  <si>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</si>
  <si>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</si>
  <si>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</si>
  <si>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</si>
  <si>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</si>
  <si>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</si>
  <si>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</si>
  <si>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</si>
  <si>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</si>
  <si>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</si>
  <si>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</si>
  <si>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</si>
  <si>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</si>
  <si>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</si>
  <si>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</si>
  <si>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</si>
  <si>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</si>
  <si>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</si>
  <si>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</si>
  <si>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</si>
  <si>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</si>
  <si>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</si>
  <si>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</si>
  <si>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</si>
  <si>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</si>
  <si>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</si>
  <si>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</si>
  <si>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</si>
  <si>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</si>
  <si>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</si>
  <si>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</si>
  <si>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</si>
  <si>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</si>
  <si>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</si>
  <si>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</si>
  <si>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</si>
  <si>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</si>
  <si>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</si>
  <si>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</si>
  <si>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</si>
  <si>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</si>
  <si>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</si>
  <si>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</si>
  <si>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</si>
  <si>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</si>
  <si>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</si>
  <si>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</si>
  <si>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</si>
  <si>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</si>
  <si>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</si>
  <si>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</si>
  <si>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</si>
  <si>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</si>
  <si>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</si>
  <si>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</si>
  <si>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</si>
  <si>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</si>
  <si>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</si>
  <si>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</si>
  <si>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</si>
  <si>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</si>
  <si>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</si>
  <si>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</si>
  <si>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</si>
  <si>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</si>
  <si>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</si>
  <si>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</si>
  <si>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</si>
  <si>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</si>
  <si>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</si>
  <si>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</si>
  <si>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</si>
  <si>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</si>
  <si>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</si>
  <si>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</si>
  <si>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</si>
  <si>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</si>
  <si>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</si>
  <si>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</si>
  <si>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</si>
  <si>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</si>
  <si>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</si>
  <si>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</si>
  <si>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</si>
  <si>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</si>
  <si>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</si>
  <si>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</si>
  <si>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</si>
  <si>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</si>
  <si>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</si>
  <si>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</si>
  <si>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</si>
  <si>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</si>
  <si>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</si>
  <si>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</si>
  <si>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</si>
  <si>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</si>
  <si>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</si>
  <si>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</si>
  <si>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</si>
  <si>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</si>
  <si>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</si>
  <si>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</si>
  <si>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</si>
  <si>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</si>
  <si>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</si>
  <si>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</si>
  <si>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</si>
  <si>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</si>
  <si>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</si>
  <si>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</si>
  <si>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</si>
  <si>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</si>
  <si>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</si>
  <si>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</si>
  <si>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</si>
  <si>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</si>
  <si>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</si>
  <si>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</si>
  <si>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</si>
  <si>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</si>
  <si>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</si>
  <si>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</si>
  <si>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</si>
  <si>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</si>
  <si>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</si>
  <si>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</si>
  <si>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</si>
  <si>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</si>
  <si>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</si>
  <si>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</si>
  <si>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</si>
  <si>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</si>
  <si>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</si>
  <si>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</si>
  <si>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</si>
  <si>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</si>
  <si>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</si>
  <si>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</si>
  <si>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</si>
  <si>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</si>
  <si>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</si>
  <si>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</si>
  <si>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</si>
  <si>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</si>
  <si>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</si>
  <si>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</si>
  <si>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</si>
  <si>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</si>
  <si>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</si>
  <si>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</si>
  <si>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</si>
  <si>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</si>
  <si>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</si>
  <si>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</si>
  <si>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</si>
  <si>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</si>
  <si>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</si>
  <si>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</si>
  <si>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</si>
  <si>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</si>
  <si>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</si>
  <si>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</si>
  <si>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</si>
  <si>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</si>
  <si>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</si>
  <si>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</si>
  <si>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</si>
  <si>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</si>
  <si>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</si>
  <si>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</si>
  <si>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</si>
  <si>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</si>
  <si>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</si>
  <si>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</si>
  <si>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</si>
  <si>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</si>
  <si>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</si>
  <si>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</si>
  <si>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</si>
  <si>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</si>
  <si>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</si>
  <si>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</si>
  <si>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</si>
  <si>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</si>
  <si>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</si>
  <si>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</si>
  <si>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</si>
  <si>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</si>
  <si>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</si>
  <si>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</si>
  <si>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</si>
  <si>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</si>
  <si>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</si>
  <si>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</si>
  <si>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</si>
  <si>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</si>
  <si>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</si>
  <si>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</si>
  <si>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</si>
  <si>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</si>
  <si>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</si>
  <si>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</si>
  <si>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</si>
  <si>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</si>
  <si>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</si>
  <si>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</si>
  <si>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</si>
  <si>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</si>
  <si>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</si>
  <si>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</si>
  <si>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</si>
  <si>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</si>
  <si>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</si>
  <si>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</si>
  <si>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</si>
  <si>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</si>
  <si>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</si>
  <si>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</si>
  <si>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</si>
  <si>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</si>
  <si>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</si>
  <si>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</si>
  <si>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</si>
  <si>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</si>
  <si>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</si>
  <si>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</si>
  <si>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</si>
  <si>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</si>
  <si>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</si>
  <si>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</si>
  <si>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</si>
  <si>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</si>
  <si>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</si>
  <si>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</si>
  <si>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</si>
  <si>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</si>
  <si>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</si>
  <si>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</si>
  <si>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</si>
  <si>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</si>
  <si>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</si>
  <si>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</si>
  <si>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</si>
  <si>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</si>
  <si>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</si>
  <si>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</si>
  <si>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</si>
  <si>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</si>
  <si>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</si>
  <si>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</si>
  <si>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</si>
  <si>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</si>
  <si>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</si>
  <si>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</si>
  <si>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</si>
  <si>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</si>
  <si>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</si>
  <si>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</si>
  <si>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</si>
  <si>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</si>
  <si>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</si>
  <si>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</si>
  <si>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</si>
  <si>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</si>
  <si>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</si>
  <si>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</si>
  <si>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</si>
  <si>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</si>
  <si>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</si>
  <si>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</si>
  <si>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</si>
  <si>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</si>
  <si>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</si>
  <si>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</si>
  <si>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</si>
  <si>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</si>
  <si>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</si>
  <si>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</si>
  <si>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</si>
  <si>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</si>
  <si>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</si>
  <si>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</si>
  <si>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</si>
  <si>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</si>
  <si>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</si>
  <si>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</si>
  <si>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</si>
  <si>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</si>
  <si>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</si>
  <si>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</si>
  <si>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</si>
  <si>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</si>
  <si>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</si>
  <si>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</si>
  <si>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</si>
  <si>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</si>
  <si>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</si>
  <si>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</si>
  <si>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</si>
  <si>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</si>
  <si>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</si>
  <si>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</si>
  <si>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</si>
  <si>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</si>
  <si>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</si>
  <si>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</si>
  <si>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</si>
  <si>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</si>
  <si>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</si>
  <si>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</si>
  <si>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</si>
  <si>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</si>
  <si>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</si>
  <si>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</si>
  <si>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</si>
  <si>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</si>
  <si>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</si>
  <si>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</si>
  <si>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</si>
  <si>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</si>
  <si>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</si>
  <si>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</si>
  <si>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</si>
  <si>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</si>
  <si>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</si>
  <si>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</si>
  <si>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</si>
  <si>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</si>
  <si>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</si>
  <si>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</si>
  <si>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</si>
  <si>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</si>
  <si>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</si>
  <si>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</si>
  <si>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</si>
  <si>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</si>
  <si>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</si>
  <si>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</si>
  <si>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</si>
  <si>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</si>
  <si>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</si>
  <si>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</si>
  <si>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</si>
  <si>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</si>
  <si>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</si>
  <si>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</si>
  <si>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</si>
  <si>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</si>
  <si>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</si>
  <si>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</si>
  <si>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</si>
  <si>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</si>
  <si>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</si>
  <si>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</si>
  <si>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</si>
  <si>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</si>
  <si>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</si>
  <si>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</si>
  <si>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</si>
  <si>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</si>
  <si>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</si>
  <si>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</si>
  <si>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</si>
  <si>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</si>
  <si>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</si>
  <si>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</si>
  <si>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</si>
  <si>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</si>
  <si>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</si>
  <si>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</si>
  <si>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</si>
  <si>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</si>
  <si>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</si>
  <si>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</si>
  <si>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</si>
  <si>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</si>
  <si>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</si>
  <si>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</si>
  <si>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</si>
  <si>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</si>
  <si>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</si>
  <si>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</si>
  <si>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</si>
  <si>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</si>
  <si>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</si>
  <si>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</si>
  <si>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</si>
  <si>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</si>
  <si>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</si>
  <si>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</si>
  <si>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</si>
  <si>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</si>
  <si>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</si>
  <si>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</si>
  <si>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</si>
  <si>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</si>
  <si>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</si>
  <si>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</si>
  <si>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</si>
  <si>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</si>
  <si>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</si>
  <si>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</si>
  <si>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</si>
  <si>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</si>
  <si>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</si>
  <si>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</si>
  <si>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</si>
  <si>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</si>
  <si>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</si>
  <si>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</si>
  <si>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</si>
  <si>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</si>
  <si>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</si>
  <si>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</si>
  <si>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</si>
  <si>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</si>
  <si>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</si>
  <si>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</si>
  <si>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</si>
  <si>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</si>
  <si>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</si>
  <si>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</si>
  <si>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</si>
  <si>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</si>
  <si>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</si>
  <si>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</si>
  <si>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</si>
  <si>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</si>
  <si>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</si>
  <si>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</si>
  <si>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</si>
  <si>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</si>
  <si>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</si>
  <si>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</si>
  <si>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</si>
  <si>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</si>
  <si>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</si>
  <si>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</si>
  <si>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</si>
  <si>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</si>
  <si>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</si>
  <si>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</si>
  <si>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</si>
  <si>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</si>
  <si>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</si>
  <si>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</si>
  <si>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</si>
  <si>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</si>
  <si>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</si>
  <si>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</si>
  <si>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</si>
  <si>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</si>
  <si>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</si>
  <si>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</si>
  <si>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</si>
  <si>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</si>
  <si>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</si>
  <si>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</si>
  <si>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</si>
  <si>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</si>
  <si>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</si>
  <si>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</si>
  <si>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</si>
  <si>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</si>
  <si>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</si>
  <si>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</si>
  <si>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</si>
  <si>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</si>
  <si>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</si>
  <si>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</si>
  <si>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</si>
  <si>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</si>
  <si>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</si>
  <si>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</si>
  <si>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</si>
  <si>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</si>
  <si>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</si>
  <si>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</si>
  <si>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</si>
  <si>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</si>
  <si>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</si>
  <si>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</si>
  <si>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</si>
  <si>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</si>
  <si>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</si>
  <si>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</si>
  <si>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</si>
  <si>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</si>
  <si>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</si>
  <si>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</si>
  <si>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</si>
  <si>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</si>
  <si>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</si>
  <si>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</si>
  <si>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</si>
  <si>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</si>
  <si>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</si>
  <si>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</si>
  <si>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</si>
  <si>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</si>
  <si>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</si>
  <si>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</si>
  <si>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</si>
  <si>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</si>
  <si>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</si>
  <si>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</si>
  <si>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</si>
  <si>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</si>
  <si>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</si>
  <si>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</si>
  <si>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</si>
  <si>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</si>
  <si>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</si>
  <si>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</si>
  <si>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</si>
  <si>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</si>
  <si>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</si>
  <si>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</si>
  <si>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</si>
  <si>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</si>
  <si>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</si>
  <si>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</si>
  <si>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</si>
  <si>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</si>
  <si>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</si>
  <si>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</si>
  <si>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</si>
  <si>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</si>
  <si>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</si>
  <si>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</si>
  <si>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</si>
  <si>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</si>
  <si>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</si>
  <si>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</si>
  <si>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</si>
  <si>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</si>
  <si>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</si>
  <si>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</si>
  <si>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</si>
  <si>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</si>
  <si>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</si>
  <si>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</si>
  <si>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</si>
  <si>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</si>
  <si>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</si>
  <si>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</si>
  <si>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</si>
  <si>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</si>
  <si>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</si>
  <si>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</si>
  <si>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</si>
  <si>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</si>
  <si>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</si>
  <si>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</si>
  <si>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</si>
  <si>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</si>
  <si>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</si>
  <si>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</si>
  <si>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</si>
  <si>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</si>
  <si>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</si>
  <si>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</si>
  <si>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</si>
  <si>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</si>
  <si>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</si>
  <si>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</si>
  <si>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</si>
  <si>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</si>
  <si>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</si>
  <si>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</si>
  <si>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</si>
  <si>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</si>
  <si>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</si>
  <si>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</si>
  <si>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</si>
  <si>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</si>
  <si>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</si>
  <si>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</si>
  <si>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</si>
  <si>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</si>
  <si>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</si>
  <si>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</si>
  <si>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</si>
  <si>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</si>
  <si>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</si>
  <si>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</si>
  <si>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</si>
  <si>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</si>
  <si>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</si>
  <si>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</si>
  <si>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</si>
  <si>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</si>
  <si>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</si>
  <si>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</si>
  <si>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</si>
  <si>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</si>
  <si>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</si>
  <si>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</si>
  <si>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</si>
  <si>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</si>
  <si>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</si>
  <si>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</si>
  <si>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</si>
  <si>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</si>
  <si>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</si>
  <si>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</si>
  <si>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</si>
  <si>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</si>
  <si>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</si>
  <si>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</si>
  <si>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</si>
  <si>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</si>
  <si>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</si>
  <si>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</si>
  <si>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</si>
  <si>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</si>
  <si>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</si>
  <si>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</si>
  <si>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</si>
  <si>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</si>
  <si>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</si>
  <si>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</si>
  <si>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</si>
  <si>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</si>
  <si>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</si>
  <si>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</si>
  <si>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</si>
  <si>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</si>
  <si>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</si>
  <si>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</si>
  <si>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</si>
  <si>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</si>
  <si>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</si>
  <si>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</si>
  <si>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</si>
  <si>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</si>
  <si>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</si>
  <si>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</si>
  <si>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</si>
  <si>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</si>
  <si>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</si>
  <si>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</si>
  <si>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</si>
  <si>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</si>
  <si>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</si>
  <si>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</si>
  <si>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</si>
  <si>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</si>
  <si>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</si>
  <si>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</si>
  <si>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</si>
  <si>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</si>
  <si>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</si>
  <si>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</si>
  <si>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</si>
  <si>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</si>
  <si>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</si>
  <si>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</si>
  <si>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</si>
  <si>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</si>
  <si>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</si>
  <si>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</si>
  <si>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</si>
  <si>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</si>
  <si>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</si>
  <si>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</si>
  <si>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</si>
  <si>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</si>
  <si>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</si>
  <si>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</si>
  <si>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</si>
  <si>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</si>
  <si>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</si>
  <si>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</si>
  <si>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</si>
  <si>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</si>
  <si>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</si>
  <si>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</si>
  <si>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</si>
  <si>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</si>
  <si>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</si>
  <si>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</si>
  <si>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</si>
  <si>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</si>
  <si>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</si>
  <si>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</si>
  <si>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</si>
  <si>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</si>
  <si>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</si>
  <si>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</si>
  <si>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</si>
  <si>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</si>
  <si>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</si>
  <si>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</si>
  <si>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</si>
  <si>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</si>
  <si>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</si>
  <si>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</si>
  <si>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</si>
  <si>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</si>
  <si>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</si>
  <si>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</si>
  <si>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</si>
  <si>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</si>
  <si>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</si>
  <si>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</si>
  <si>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</si>
  <si>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</si>
  <si>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</si>
  <si>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</si>
  <si>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</si>
  <si>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</si>
  <si>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</si>
  <si>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</si>
  <si>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</si>
  <si>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</si>
  <si>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</si>
  <si>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</si>
  <si>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</si>
  <si>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</si>
  <si>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</si>
  <si>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</si>
  <si>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</si>
  <si>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</si>
  <si>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</si>
  <si>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</si>
  <si>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</si>
  <si>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</si>
  <si>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</si>
  <si>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</si>
  <si>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</si>
  <si>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</si>
  <si>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</si>
  <si>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</si>
  <si>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</si>
  <si>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</si>
  <si>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</si>
  <si>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</si>
  <si>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</si>
  <si>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</si>
  <si>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</si>
  <si>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</si>
  <si>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</si>
  <si>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</si>
  <si>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</si>
  <si>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</si>
  <si>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</si>
  <si>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</si>
  <si>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</si>
  <si>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</si>
  <si>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</si>
  <si>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</si>
  <si>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</si>
  <si>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</si>
  <si>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</si>
  <si>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</si>
  <si>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</si>
  <si>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</si>
  <si>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</si>
  <si>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</si>
  <si>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</si>
  <si>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</si>
  <si>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</si>
  <si>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</si>
  <si>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</si>
  <si>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</si>
  <si>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</si>
  <si>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</si>
  <si>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</si>
  <si>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</si>
  <si>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</si>
  <si>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</si>
  <si>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</si>
  <si>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</si>
  <si>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</si>
  <si>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</si>
  <si>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</si>
  <si>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</si>
  <si>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</si>
  <si>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</si>
  <si>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</si>
  <si>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</si>
  <si>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</si>
  <si>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</si>
  <si>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</si>
  <si>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</si>
  <si>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</si>
  <si>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</si>
  <si>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</si>
  <si>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</si>
  <si>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</si>
  <si>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</si>
  <si>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</si>
  <si>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</si>
  <si>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</si>
  <si>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</si>
  <si>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</si>
  <si>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</si>
  <si>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</si>
  <si>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</si>
  <si>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</si>
  <si>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</si>
  <si>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</si>
  <si>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</si>
  <si>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</si>
  <si>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</si>
  <si>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</si>
  <si>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</si>
  <si>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</si>
  <si>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</si>
  <si>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</si>
  <si>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</si>
  <si>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</si>
  <si>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</si>
  <si>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</si>
  <si>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</si>
  <si>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</si>
  <si>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</si>
  <si>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</si>
  <si>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</si>
  <si>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</si>
  <si>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</si>
  <si>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</si>
  <si>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</si>
  <si>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</si>
  <si>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</si>
  <si>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</si>
  <si>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</si>
  <si>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</si>
  <si>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</si>
  <si>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</si>
  <si>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</si>
  <si>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</si>
  <si>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</si>
  <si>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</si>
  <si>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</si>
  <si>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</si>
  <si>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</si>
  <si>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</si>
  <si>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</si>
  <si>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</si>
  <si>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</si>
  <si>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</si>
  <si>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</si>
  <si>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</si>
  <si>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</si>
  <si>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</si>
  <si>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</si>
  <si>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</si>
  <si>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</si>
  <si>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</si>
  <si>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</si>
  <si>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</si>
  <si>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</si>
  <si>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</si>
  <si>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</si>
  <si>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</si>
  <si>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</si>
  <si>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</si>
  <si>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</si>
  <si>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</si>
  <si>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</si>
  <si>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</si>
  <si>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</si>
  <si>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</si>
  <si>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</si>
  <si>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</si>
  <si>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</si>
  <si>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</si>
  <si>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</si>
  <si>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</si>
  <si>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</si>
  <si>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</si>
  <si>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</si>
  <si>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</si>
  <si>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</si>
  <si>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</si>
  <si>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</si>
  <si>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</si>
  <si>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</si>
  <si>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</si>
  <si>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</si>
  <si>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</si>
  <si>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</si>
  <si>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</si>
  <si>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</si>
  <si>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</si>
  <si>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</si>
  <si>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</si>
  <si>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</si>
  <si>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</si>
  <si>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</si>
  <si>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</si>
  <si>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</si>
  <si>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</si>
  <si>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</si>
  <si>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</si>
  <si>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</si>
  <si>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</si>
  <si>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</si>
  <si>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</si>
  <si>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</si>
  <si>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</si>
  <si>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</si>
  <si>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</si>
  <si>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</si>
  <si>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</si>
  <si>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</si>
  <si>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</si>
  <si>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</si>
  <si>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</si>
  <si>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</si>
  <si>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</si>
  <si>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</si>
  <si>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</si>
  <si>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</si>
  <si>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</si>
  <si>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</si>
  <si>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</si>
  <si>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</si>
  <si>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</si>
  <si>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</si>
  <si>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</si>
  <si>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</si>
  <si>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</si>
  <si>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</si>
  <si>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</si>
  <si>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</si>
  <si>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</si>
  <si>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</si>
  <si>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</si>
  <si>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</si>
  <si>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</si>
  <si>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</si>
  <si>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</si>
  <si>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</si>
  <si>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</si>
  <si>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</si>
  <si>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</si>
  <si>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</si>
  <si>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</si>
  <si>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</si>
  <si>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</si>
  <si>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</si>
  <si>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</si>
  <si>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</si>
  <si>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</si>
  <si>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</si>
  <si>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</si>
  <si>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</si>
  <si>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</si>
  <si>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</si>
  <si>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</si>
  <si>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</si>
  <si>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</si>
  <si>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</si>
  <si>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</si>
  <si>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</si>
  <si>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</si>
  <si>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</si>
  <si>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</si>
  <si>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</si>
  <si>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</si>
  <si>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</si>
  <si>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</si>
  <si>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</si>
  <si>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</si>
  <si>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</si>
  <si>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</si>
  <si>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</si>
  <si>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</si>
  <si>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</si>
  <si>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</si>
  <si>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</si>
  <si>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</si>
  <si>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</si>
  <si>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</si>
  <si>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</si>
  <si>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</si>
  <si>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</si>
  <si>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</si>
  <si>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</si>
  <si>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</si>
  <si>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</si>
  <si>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</si>
  <si>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</si>
  <si>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</si>
  <si>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</si>
  <si>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</si>
  <si>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</si>
  <si>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</si>
  <si>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</si>
  <si>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</si>
  <si>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</si>
  <si>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</si>
  <si>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</si>
  <si>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</si>
  <si>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</si>
  <si>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</si>
  <si>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</si>
  <si>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</si>
  <si>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</si>
  <si>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</si>
  <si>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</si>
  <si>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</si>
  <si>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</si>
  <si>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</si>
  <si>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</si>
  <si>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</si>
  <si>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</si>
  <si>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</si>
  <si>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</si>
  <si>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</si>
  <si>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</si>
  <si>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</si>
  <si>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</si>
  <si>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</si>
  <si>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</si>
  <si>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</si>
  <si>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</si>
  <si>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</si>
  <si>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</si>
  <si>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</si>
  <si>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</si>
  <si>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</si>
  <si>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</si>
  <si>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</si>
  <si>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</si>
  <si>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</si>
  <si>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</si>
  <si>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</si>
  <si>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</si>
  <si>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</si>
  <si>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</si>
  <si>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</si>
  <si>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</si>
  <si>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</si>
  <si>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</si>
  <si>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</si>
  <si>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</si>
  <si>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</si>
  <si>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</si>
  <si>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</si>
  <si>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</si>
  <si>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</si>
  <si>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</si>
  <si>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</si>
  <si>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</si>
  <si>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</si>
  <si>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</si>
  <si>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</si>
  <si>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</si>
  <si>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</si>
  <si>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</si>
  <si>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</si>
  <si>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</si>
  <si>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</si>
  <si>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</si>
  <si>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</si>
  <si>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</si>
  <si>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</si>
  <si>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</si>
  <si>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</si>
  <si>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</si>
  <si>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</si>
  <si>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</si>
  <si>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</si>
  <si>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</si>
  <si>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</si>
  <si>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</si>
  <si>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</si>
  <si>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</si>
  <si>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</si>
  <si>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</si>
  <si>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</si>
  <si>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</si>
  <si>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</si>
  <si>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</si>
  <si>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</si>
  <si>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</si>
  <si>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</si>
  <si>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</si>
  <si>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</si>
  <si>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</si>
  <si>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</si>
  <si>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</si>
  <si>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</si>
  <si>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</si>
  <si>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</si>
  <si>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</si>
  <si>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</si>
  <si>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</si>
  <si>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</si>
  <si>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</si>
  <si>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</si>
  <si>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</si>
  <si>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</si>
  <si>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</si>
  <si>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</si>
  <si>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</si>
  <si>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</si>
  <si>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</si>
  <si>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</si>
  <si>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</si>
  <si>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</si>
  <si>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</si>
  <si>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</si>
  <si>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</si>
  <si>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</si>
  <si>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</si>
  <si>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</si>
  <si>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</si>
  <si>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</si>
  <si>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</si>
  <si>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</si>
  <si>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</si>
  <si>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</si>
  <si>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</si>
  <si>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</si>
  <si>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</si>
  <si>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</si>
  <si>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</si>
  <si>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</si>
  <si>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</si>
  <si>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</si>
  <si>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</si>
  <si>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</si>
  <si>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</si>
  <si>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</si>
  <si>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</si>
  <si>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</si>
  <si>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</si>
  <si>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</si>
  <si>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</si>
  <si>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</si>
  <si>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</si>
  <si>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</si>
  <si>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</si>
  <si>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</si>
  <si>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</si>
  <si>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</si>
  <si>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</si>
  <si>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</si>
  <si>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</si>
  <si>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</si>
  <si>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</si>
  <si>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</si>
  <si>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</si>
  <si>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</si>
  <si>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</si>
  <si>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</si>
  <si>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</si>
  <si>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</si>
  <si>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</si>
  <si>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</si>
  <si>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</si>
  <si>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</si>
  <si>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</si>
  <si>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</si>
  <si>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</si>
  <si>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</si>
  <si>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</si>
  <si>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</si>
  <si>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</si>
  <si>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</si>
  <si>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</si>
  <si>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</si>
  <si>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</si>
  <si>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</si>
  <si>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</si>
  <si>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</si>
  <si>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</si>
  <si>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</si>
  <si>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</si>
  <si>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</si>
  <si>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</si>
  <si>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</si>
  <si>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</si>
  <si>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</si>
  <si>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</si>
  <si>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</si>
  <si>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</si>
  <si>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</si>
  <si>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</si>
  <si>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</si>
  <si>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</si>
  <si>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</si>
  <si>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</si>
  <si>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</si>
  <si>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</si>
  <si>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</si>
  <si>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</si>
  <si>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</si>
  <si>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</si>
  <si>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</si>
  <si>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</si>
  <si>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</si>
  <si>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</si>
  <si>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</si>
  <si>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</si>
  <si>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</si>
  <si>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</si>
  <si>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</si>
  <si>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</si>
  <si>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</si>
  <si>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</si>
  <si>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</si>
  <si>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</si>
  <si>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</si>
  <si>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</si>
  <si>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</si>
  <si>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</si>
  <si>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</si>
  <si>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</si>
  <si>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</si>
  <si>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</si>
  <si>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</si>
  <si>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</si>
  <si>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</si>
  <si>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</si>
  <si>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</si>
  <si>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</si>
  <si>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</si>
  <si>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</si>
  <si>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</si>
  <si>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</si>
  <si>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</si>
  <si>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</si>
  <si>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</si>
  <si>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</si>
  <si>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</si>
  <si>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</si>
  <si>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</si>
  <si>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</si>
  <si>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</si>
  <si>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</si>
  <si>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</si>
  <si>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</si>
  <si>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</si>
  <si>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</si>
  <si>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</si>
  <si>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</si>
  <si>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</si>
  <si>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</si>
  <si>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</si>
  <si>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</si>
  <si>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</si>
  <si>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</si>
  <si>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</si>
  <si>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</si>
  <si>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</si>
  <si>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</si>
  <si>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</si>
  <si>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</si>
  <si>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</si>
  <si>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</si>
  <si>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</si>
  <si>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</si>
  <si>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</si>
  <si>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</si>
  <si>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</si>
  <si>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</si>
  <si>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</si>
  <si>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</si>
  <si>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</si>
  <si>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</si>
  <si>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</si>
  <si>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</si>
  <si>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</si>
  <si>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</si>
  <si>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</si>
  <si>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</si>
  <si>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</si>
  <si>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</si>
  <si>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</si>
  <si>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</si>
  <si>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</si>
  <si>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</si>
  <si>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</si>
  <si>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</si>
  <si>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</si>
  <si>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</si>
  <si>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</si>
  <si>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</si>
  <si>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</si>
  <si>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</si>
  <si>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</si>
  <si>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</si>
  <si>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</si>
  <si>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</si>
  <si>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</si>
  <si>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</si>
  <si>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</si>
  <si>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</si>
  <si>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</si>
  <si>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</si>
  <si>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</si>
  <si>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</si>
  <si>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</si>
  <si>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</si>
  <si>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</si>
  <si>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</si>
  <si>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</si>
  <si>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</si>
  <si>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</si>
  <si>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</si>
  <si>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</si>
  <si>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</si>
  <si>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</si>
  <si>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</si>
  <si>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</si>
  <si>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</si>
  <si>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</si>
  <si>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</si>
  <si>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</si>
  <si>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</si>
  <si>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</si>
  <si>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</si>
  <si>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</si>
  <si>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</si>
  <si>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</si>
  <si>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</si>
  <si>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</si>
  <si>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</si>
  <si>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</si>
  <si>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</si>
  <si>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</si>
  <si>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</si>
  <si>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</si>
  <si>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</si>
  <si>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</si>
  <si>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</si>
  <si>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</si>
  <si>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</si>
  <si>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</si>
  <si>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</si>
  <si>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</si>
  <si>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</si>
  <si>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</si>
  <si>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</si>
  <si>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</si>
  <si>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</si>
  <si>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</si>
  <si>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</si>
  <si>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</si>
  <si>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</si>
  <si>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</si>
  <si>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</si>
  <si>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</si>
  <si>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</si>
  <si>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</si>
  <si>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</si>
  <si>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</si>
  <si>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</si>
  <si>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</si>
  <si>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</si>
  <si>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</si>
  <si>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</si>
  <si>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</si>
  <si>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</si>
  <si>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</si>
  <si>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</si>
  <si>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</si>
  <si>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</si>
  <si>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</si>
  <si>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</si>
  <si>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</si>
  <si>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</si>
  <si>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</si>
  <si>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</si>
  <si>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</si>
  <si>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</si>
  <si>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</si>
  <si>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</si>
  <si>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</si>
  <si>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</si>
  <si>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</si>
  <si>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</si>
  <si>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</si>
  <si>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</si>
  <si>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</si>
  <si>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</si>
  <si>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</si>
  <si>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</si>
  <si>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</si>
  <si>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</si>
  <si>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</si>
  <si>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</si>
  <si>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</si>
  <si>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</si>
  <si>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</si>
  <si>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</si>
  <si>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</si>
  <si>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</si>
  <si>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</si>
  <si>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</si>
  <si>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</si>
  <si>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</si>
  <si>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</si>
  <si>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</si>
  <si>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</si>
  <si>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</si>
  <si>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</si>
  <si>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</si>
  <si>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</si>
  <si>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</si>
  <si>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</si>
  <si>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</si>
  <si>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</si>
  <si>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</si>
  <si>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</si>
  <si>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</si>
  <si>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</si>
  <si>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</si>
  <si>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</si>
  <si>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</si>
  <si>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</si>
  <si>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</si>
  <si>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</si>
  <si>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</si>
  <si>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</si>
  <si>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</si>
  <si>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</si>
  <si>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</si>
  <si>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</si>
  <si>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</si>
  <si>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</si>
  <si>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</si>
  <si>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</si>
  <si>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</si>
  <si>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</si>
  <si>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</si>
  <si>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</si>
  <si>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</si>
  <si>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</si>
  <si>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</si>
  <si>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</si>
  <si>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</si>
  <si>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</si>
  <si>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</si>
  <si>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</si>
  <si>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</si>
  <si>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</si>
  <si>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</si>
  <si>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</si>
  <si>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</si>
  <si>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</si>
  <si>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</si>
  <si>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</si>
  <si>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</si>
  <si>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</si>
  <si>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</si>
  <si>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</si>
  <si>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</si>
  <si>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</si>
  <si>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</si>
  <si>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</si>
  <si>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</si>
  <si>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</si>
  <si>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</si>
  <si>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</si>
  <si>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</si>
  <si>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</si>
  <si>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</si>
  <si>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</si>
  <si>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</si>
  <si>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</si>
  <si>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</si>
  <si>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</si>
  <si>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</si>
  <si>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</si>
  <si>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</si>
  <si>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</si>
  <si>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</si>
  <si>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</si>
  <si>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</si>
  <si>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</si>
  <si>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</si>
  <si>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</si>
  <si>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</si>
  <si>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</si>
  <si>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</si>
  <si>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</si>
  <si>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</si>
  <si>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</si>
  <si>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</si>
  <si>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</si>
  <si>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</si>
  <si>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</si>
  <si>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</si>
  <si>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</si>
  <si>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</si>
  <si>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</si>
  <si>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</si>
  <si>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</si>
  <si>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</si>
  <si>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</si>
  <si>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</si>
  <si>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</si>
  <si>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</si>
  <si>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</si>
  <si>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</si>
  <si>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</si>
  <si>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</si>
  <si>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</si>
  <si>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</si>
  <si>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</si>
  <si>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</si>
  <si>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</si>
  <si>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</si>
  <si>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</si>
  <si>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</si>
  <si>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</si>
  <si>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</si>
  <si>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</si>
  <si>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</si>
  <si>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</si>
  <si>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</si>
  <si>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</si>
  <si>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</si>
  <si>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</si>
  <si>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</si>
  <si>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</si>
  <si>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</si>
  <si>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</si>
  <si>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</si>
  <si>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</si>
  <si>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</si>
  <si>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</si>
  <si>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</si>
  <si>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</si>
  <si>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</si>
  <si>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</si>
  <si>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</si>
  <si>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</si>
  <si>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</si>
  <si>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</si>
  <si>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</si>
  <si>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</si>
  <si>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</si>
  <si>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</si>
  <si>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</si>
  <si>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</si>
  <si>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</si>
  <si>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</si>
  <si>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</si>
  <si>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</si>
  <si>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</si>
  <si>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</si>
  <si>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</si>
  <si>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</si>
  <si>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</si>
  <si>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</si>
  <si>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</si>
  <si>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</si>
  <si>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</si>
  <si>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</si>
  <si>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</si>
  <si>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</si>
  <si>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</si>
  <si>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</si>
  <si>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</si>
  <si>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</si>
  <si>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</si>
  <si>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</si>
  <si>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</si>
  <si>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</si>
  <si>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</si>
  <si>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</si>
  <si>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</si>
  <si>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</si>
  <si>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</si>
  <si>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</si>
  <si>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</si>
  <si>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</si>
  <si>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</si>
  <si>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</si>
  <si>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</si>
  <si>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</si>
  <si>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</si>
  <si>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</si>
  <si>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</si>
  <si>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</si>
  <si>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</si>
  <si>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</si>
  <si>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</si>
  <si>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</si>
  <si>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</si>
  <si>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</si>
  <si>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</si>
  <si>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</si>
  <si>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</si>
  <si>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</si>
  <si>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</si>
  <si>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</si>
  <si>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</si>
  <si>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</si>
  <si>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</si>
  <si>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</si>
  <si>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</si>
  <si>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</si>
  <si>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</si>
  <si>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</si>
  <si>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</si>
  <si>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</si>
  <si>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</si>
  <si>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</si>
  <si>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</si>
  <si>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</si>
  <si>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</si>
  <si>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</si>
  <si>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</si>
  <si>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</si>
  <si>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</si>
  <si>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</si>
  <si>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</si>
  <si>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</si>
  <si>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</si>
  <si>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</si>
  <si>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</si>
  <si>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</si>
  <si>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</si>
  <si>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</si>
  <si>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</si>
  <si>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</si>
  <si>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</si>
  <si>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</si>
  <si>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</si>
  <si>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</si>
  <si>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</si>
  <si>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</si>
  <si>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</si>
  <si>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</si>
  <si>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</si>
  <si>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</si>
  <si>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</si>
  <si>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</si>
  <si>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</si>
  <si>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</si>
  <si>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</si>
  <si>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</si>
  <si>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</si>
  <si>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</si>
  <si>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</si>
  <si>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</si>
  <si>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</si>
  <si>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</si>
  <si>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</si>
  <si>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</si>
  <si>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</si>
  <si>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</si>
  <si>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</si>
  <si>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</si>
  <si>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</si>
  <si>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</si>
  <si>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</si>
  <si>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</si>
  <si>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</si>
  <si>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</si>
  <si>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</si>
  <si>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</si>
  <si>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</si>
  <si>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</si>
  <si>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</si>
  <si>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</si>
  <si>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</si>
  <si>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</si>
  <si>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</si>
  <si>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</si>
  <si>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</si>
  <si>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</si>
  <si>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</si>
  <si>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</si>
  <si>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</si>
  <si>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</si>
  <si>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</si>
  <si>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</si>
  <si>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</si>
  <si>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</si>
  <si>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</si>
  <si>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</si>
  <si>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</si>
  <si>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</si>
  <si>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</si>
  <si>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</si>
  <si>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</si>
  <si>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</si>
  <si>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</si>
  <si>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</si>
  <si>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</si>
  <si>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</si>
  <si>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</si>
  <si>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</si>
  <si>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</si>
  <si>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</si>
  <si>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</si>
  <si>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</si>
  <si>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</si>
  <si>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</si>
  <si>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</si>
  <si>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</si>
  <si>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</si>
  <si>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</si>
  <si>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</si>
  <si>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</si>
  <si>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</si>
  <si>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</si>
  <si>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</si>
  <si>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</si>
  <si>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</si>
  <si>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</si>
  <si>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</si>
  <si>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</si>
  <si>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</si>
  <si>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</si>
  <si>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</si>
  <si>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</si>
  <si>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</si>
  <si>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</si>
  <si>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</si>
  <si>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</si>
  <si>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</si>
  <si>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</si>
  <si>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</si>
  <si>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</si>
  <si>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</si>
  <si>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</si>
  <si>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</si>
  <si>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</si>
  <si>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</si>
  <si>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</si>
  <si>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</si>
  <si>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</si>
  <si>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</si>
  <si>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</si>
  <si>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</si>
  <si>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</si>
  <si>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</si>
  <si>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</si>
  <si>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</si>
  <si>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</si>
  <si>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</si>
  <si>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</si>
  <si>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</si>
  <si>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</si>
  <si>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</si>
  <si>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</si>
  <si>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</si>
  <si>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</si>
  <si>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</si>
  <si>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</si>
  <si>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</si>
  <si>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</si>
  <si>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</si>
  <si>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</si>
  <si>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</si>
  <si>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</si>
  <si>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</si>
  <si>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</si>
  <si>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</si>
  <si>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</si>
  <si>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</si>
  <si>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</si>
  <si>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</si>
  <si>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</si>
  <si>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</si>
  <si>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</si>
  <si>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</si>
  <si>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</si>
  <si>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</si>
  <si>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</si>
  <si>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</si>
  <si>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</si>
  <si>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</si>
  <si>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</si>
  <si>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</si>
  <si>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</si>
  <si>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</si>
  <si>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</si>
  <si>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</si>
  <si>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</si>
  <si>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</si>
  <si>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</si>
  <si>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</si>
  <si>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</si>
  <si>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</si>
  <si>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</si>
  <si>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</si>
  <si>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</si>
  <si>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</si>
  <si>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</si>
  <si>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</si>
  <si>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</si>
  <si>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</si>
  <si>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</si>
  <si>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</si>
  <si>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</si>
  <si>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</si>
  <si>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</si>
  <si>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</si>
  <si>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</si>
  <si>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</si>
  <si>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</si>
  <si>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</si>
  <si>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</si>
  <si>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</si>
  <si>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</si>
  <si>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</si>
  <si>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</si>
  <si>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</si>
  <si>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</si>
  <si>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</si>
  <si>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</si>
  <si>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</si>
  <si>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</si>
  <si>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</si>
  <si>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</si>
  <si>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</si>
  <si>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</si>
  <si>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</si>
  <si>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</si>
  <si>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</si>
  <si>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</si>
  <si>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</si>
  <si>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</si>
  <si>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</si>
  <si>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</si>
  <si>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</si>
  <si>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</si>
  <si>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</si>
  <si>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</si>
  <si>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</si>
  <si>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</si>
  <si>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</si>
  <si>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</si>
  <si>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</si>
  <si>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</si>
  <si>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</si>
  <si>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</si>
  <si>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</si>
  <si>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</si>
  <si>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</si>
  <si>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</si>
  <si>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</si>
  <si>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</si>
  <si>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</si>
  <si>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</si>
  <si>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</si>
  <si>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</si>
  <si>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</si>
  <si>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</si>
  <si>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</si>
  <si>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</si>
  <si>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</si>
  <si>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</si>
  <si>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</si>
  <si>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</si>
  <si>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</si>
  <si>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</si>
  <si>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</si>
  <si>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</si>
  <si>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</si>
  <si>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</si>
  <si>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</si>
  <si>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</si>
  <si>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</si>
  <si>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</si>
  <si>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</si>
  <si>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</si>
  <si>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</si>
  <si>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</si>
  <si>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</si>
  <si>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</si>
  <si>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</si>
  <si>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</si>
  <si>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</si>
  <si>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</si>
  <si>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</si>
  <si>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</si>
  <si>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</si>
  <si>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</si>
  <si>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</si>
  <si>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</si>
  <si>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</si>
  <si>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</si>
  <si>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</si>
  <si>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</si>
  <si>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</si>
  <si>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</si>
  <si>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</si>
  <si>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</si>
  <si>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</si>
  <si>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</si>
  <si>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</si>
  <si>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</si>
  <si>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</si>
  <si>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</si>
  <si>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</si>
  <si>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</si>
  <si>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</si>
  <si>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</si>
  <si>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</si>
  <si>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</si>
  <si>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</si>
  <si>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</si>
  <si>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</si>
  <si>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</si>
  <si>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</si>
  <si>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</si>
  <si>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</si>
  <si>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</si>
  <si>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</si>
  <si>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</si>
  <si>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</si>
  <si>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</si>
  <si>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</si>
  <si>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</si>
  <si>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</si>
  <si>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</si>
  <si>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</si>
  <si>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</si>
  <si>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</si>
  <si>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</si>
  <si>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</si>
  <si>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</si>
  <si>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</si>
  <si>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</si>
  <si>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</si>
  <si>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</si>
  <si>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</si>
  <si>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</si>
  <si>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</si>
  <si>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</si>
  <si>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</si>
  <si>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</si>
  <si>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</si>
  <si>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</si>
  <si>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</si>
  <si>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</si>
  <si>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</si>
  <si>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</si>
  <si>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</si>
  <si>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</si>
  <si>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</si>
  <si>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</si>
  <si>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</si>
  <si>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</si>
  <si>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</si>
  <si>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</si>
  <si>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</si>
  <si>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</si>
  <si>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</si>
  <si>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</si>
  <si>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</si>
  <si>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</si>
  <si>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</si>
  <si>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</si>
  <si>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</si>
  <si>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</si>
  <si>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</si>
  <si>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</si>
  <si>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</si>
  <si>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</si>
  <si>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</si>
  <si>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</si>
  <si>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</si>
  <si>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</si>
  <si>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</si>
  <si>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</si>
  <si>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</si>
  <si>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</si>
  <si>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</si>
  <si>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</si>
  <si>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</si>
  <si>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</si>
  <si>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</si>
  <si>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</si>
  <si>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</si>
  <si>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</si>
  <si>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</si>
  <si>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</si>
  <si>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</si>
  <si>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</si>
  <si>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</si>
  <si>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</si>
  <si>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</si>
  <si>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</si>
  <si>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</si>
  <si>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</si>
  <si>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</si>
  <si>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</si>
  <si>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</si>
  <si>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</si>
  <si>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</si>
  <si>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</si>
  <si>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</si>
  <si>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</si>
  <si>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</si>
  <si>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</si>
  <si>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</si>
  <si>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</si>
  <si>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</si>
  <si>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</si>
  <si>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</si>
  <si>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</si>
  <si>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</si>
  <si>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</si>
  <si>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</si>
  <si>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</si>
  <si>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</si>
  <si>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</si>
  <si>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</si>
  <si>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</si>
  <si>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</si>
  <si>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</si>
  <si>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</si>
  <si>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</si>
  <si>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</si>
  <si>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</si>
  <si>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</si>
  <si>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</si>
  <si>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</si>
  <si>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</si>
  <si>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</si>
  <si>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</si>
  <si>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</si>
  <si>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</si>
  <si>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</si>
  <si>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</si>
  <si>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</si>
  <si>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</si>
  <si>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</si>
  <si>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</si>
  <si>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</si>
  <si>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</si>
  <si>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</si>
  <si>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</si>
  <si>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</si>
  <si>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</si>
  <si>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</si>
  <si>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</si>
  <si>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</si>
  <si>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</si>
  <si>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</si>
  <si>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</si>
  <si>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</si>
  <si>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</si>
  <si>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</si>
  <si>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</si>
  <si>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</si>
  <si>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</si>
  <si>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</si>
  <si>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</si>
  <si>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</si>
  <si>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</si>
  <si>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</si>
  <si>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</si>
  <si>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</si>
  <si>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</si>
  <si>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</si>
  <si>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</si>
  <si>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</si>
  <si>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</si>
  <si>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</si>
  <si>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</si>
  <si>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</si>
  <si>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</si>
  <si>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</si>
  <si>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</si>
  <si>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</si>
  <si>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</si>
  <si>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</si>
  <si>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</si>
  <si>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</si>
  <si>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</si>
  <si>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</si>
  <si>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</si>
  <si>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</si>
  <si>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</si>
  <si>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</si>
  <si>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</si>
  <si>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</si>
  <si>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</si>
  <si>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</si>
  <si>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</si>
  <si>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</si>
  <si>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</si>
  <si>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</si>
  <si>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</si>
  <si>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</si>
  <si>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</si>
  <si>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</si>
  <si>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</si>
  <si>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</si>
  <si>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</si>
  <si>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</si>
  <si>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</si>
  <si>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</si>
  <si>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</si>
  <si>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</si>
  <si>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</si>
  <si>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</si>
  <si>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</si>
  <si>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</si>
  <si>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</si>
  <si>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</si>
  <si>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</si>
  <si>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</si>
  <si>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</si>
  <si>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</si>
  <si>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</si>
  <si>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</si>
  <si>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</si>
  <si>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</si>
  <si>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</si>
  <si>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</si>
  <si>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</si>
  <si>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</si>
  <si>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</si>
  <si>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</si>
  <si>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</si>
  <si>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</si>
  <si>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</si>
  <si>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</si>
  <si>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</si>
  <si>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</si>
  <si>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</si>
  <si>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</si>
  <si>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</si>
  <si>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</si>
  <si>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</si>
  <si>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</si>
  <si>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</si>
  <si>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</si>
  <si>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</si>
  <si>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</si>
  <si>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</si>
  <si>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</si>
  <si>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</si>
  <si>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</si>
  <si>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</si>
  <si>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</si>
  <si>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</si>
  <si>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</si>
  <si>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</si>
  <si>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</si>
  <si>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</si>
  <si>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</si>
  <si>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</si>
  <si>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</si>
  <si>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</si>
  <si>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</si>
  <si>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</si>
  <si>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</si>
  <si>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</si>
  <si>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</si>
  <si>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</si>
  <si>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</si>
  <si>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</si>
  <si>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</si>
  <si>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</si>
  <si>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</si>
  <si>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</si>
  <si>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</si>
  <si>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</si>
  <si>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</si>
  <si>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</si>
  <si>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</si>
  <si>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</si>
  <si>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</si>
  <si>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</si>
  <si>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</si>
  <si>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</si>
  <si>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</si>
  <si>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</si>
  <si>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</si>
  <si>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</si>
  <si>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</si>
  <si>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</si>
  <si>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</si>
  <si>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</si>
  <si>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</si>
  <si>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</si>
  <si>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</si>
  <si>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</si>
  <si>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</si>
  <si>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</si>
  <si>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</si>
  <si>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</si>
  <si>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</si>
  <si>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</si>
  <si>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</si>
  <si>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</si>
  <si>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</si>
  <si>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</si>
  <si>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</si>
  <si>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</si>
  <si>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</si>
  <si>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</si>
  <si>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</si>
  <si>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</si>
  <si>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</si>
  <si>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</si>
  <si>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</si>
  <si>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</si>
  <si>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</si>
  <si>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</si>
  <si>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</si>
  <si>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</si>
  <si>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</si>
  <si>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</si>
  <si>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</si>
  <si>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</si>
  <si>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</si>
  <si>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</si>
  <si>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</si>
  <si>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</si>
  <si>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</si>
  <si>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</si>
  <si>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</si>
  <si>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</si>
  <si>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</si>
  <si>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</si>
  <si>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</si>
  <si>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</si>
  <si>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</si>
  <si>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</si>
  <si>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</si>
  <si>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</si>
  <si>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</si>
  <si>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</si>
  <si>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</si>
  <si>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</si>
  <si>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</si>
  <si>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</si>
  <si>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</si>
  <si>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</si>
  <si>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</si>
  <si>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</si>
  <si>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</si>
  <si>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</si>
  <si>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</si>
  <si>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</si>
  <si>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</si>
  <si>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</si>
  <si>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</si>
  <si>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</si>
  <si>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</si>
  <si>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</si>
  <si>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</si>
  <si>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</si>
  <si>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</si>
  <si>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</si>
  <si>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</si>
  <si>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</si>
  <si>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</si>
  <si>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</si>
  <si>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</si>
  <si>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</si>
  <si>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</si>
  <si>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</si>
  <si>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</si>
  <si>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</si>
  <si>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</si>
  <si>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</si>
  <si>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</si>
  <si>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</si>
  <si>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</si>
  <si>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</si>
  <si>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</si>
  <si>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</si>
  <si>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</si>
  <si>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</si>
  <si>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</si>
  <si>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</si>
  <si>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</si>
  <si>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</si>
  <si>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</si>
  <si>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</si>
  <si>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</si>
  <si>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</si>
  <si>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</si>
  <si>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</si>
  <si>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</si>
  <si>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</si>
  <si>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</si>
  <si>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</si>
  <si>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</si>
  <si>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</si>
  <si>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</si>
  <si>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</si>
  <si>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</si>
  <si>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</si>
  <si>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</si>
  <si>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</si>
  <si>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</si>
  <si>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</si>
  <si>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</si>
  <si>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</si>
  <si>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</si>
  <si>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</si>
  <si>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</si>
  <si>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</si>
  <si>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</si>
  <si>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</si>
  <si>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</si>
  <si>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</si>
  <si>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</si>
  <si>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</si>
  <si>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</si>
  <si>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</si>
  <si>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</si>
  <si>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</si>
  <si>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</si>
  <si>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</si>
  <si>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</si>
  <si>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</si>
  <si>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</si>
  <si>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</si>
  <si>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</si>
  <si>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</si>
  <si>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</si>
  <si>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</si>
  <si>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</si>
  <si>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</si>
  <si>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</si>
  <si>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</si>
  <si>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</si>
  <si>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</si>
  <si>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</si>
  <si>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</si>
  <si>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</si>
  <si>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</si>
  <si>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</si>
  <si>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</si>
  <si>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</si>
  <si>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</si>
  <si>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</si>
  <si>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</si>
  <si>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</si>
  <si>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</si>
  <si>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</si>
  <si>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</si>
  <si>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</si>
  <si>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</si>
  <si>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</si>
  <si>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</si>
  <si>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</si>
  <si>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</si>
  <si>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</si>
  <si>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</si>
  <si>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</si>
  <si>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</si>
  <si>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</si>
  <si>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</si>
  <si>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</si>
  <si>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</si>
  <si>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</si>
  <si>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</si>
  <si>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</si>
  <si>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</si>
  <si>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</si>
  <si>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</si>
  <si>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</si>
  <si>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</si>
  <si>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</si>
  <si>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</si>
  <si>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</si>
  <si>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</si>
  <si>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</si>
  <si>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</si>
  <si>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</si>
  <si>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</si>
  <si>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</si>
  <si>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</si>
  <si>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</si>
  <si>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</si>
  <si>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</si>
  <si>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</si>
  <si>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</si>
  <si>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</si>
  <si>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</si>
  <si>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</si>
  <si>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</si>
  <si>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</si>
  <si>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</si>
  <si>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</si>
  <si>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</si>
  <si>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</si>
  <si>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</si>
  <si>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</si>
  <si>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</si>
  <si>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</si>
  <si>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</si>
  <si>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</si>
  <si>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</si>
  <si>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</si>
  <si>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</si>
  <si>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</si>
  <si>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</si>
  <si>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</si>
  <si>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</si>
  <si>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</si>
  <si>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</si>
  <si>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</si>
  <si>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</si>
  <si>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</si>
  <si>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</si>
  <si>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</si>
  <si>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</si>
  <si>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</si>
  <si>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</si>
  <si>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</si>
  <si>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</si>
  <si>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</si>
  <si>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</si>
  <si>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</si>
  <si>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</si>
  <si>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</si>
  <si>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</si>
  <si>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</si>
  <si>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</si>
  <si>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</si>
  <si>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</si>
  <si>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</si>
  <si>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</si>
  <si>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</si>
  <si>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</si>
  <si>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</si>
  <si>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</si>
  <si>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</si>
  <si>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</si>
  <si>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</si>
  <si>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</si>
  <si>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</si>
  <si>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</si>
  <si>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</si>
  <si>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</si>
  <si>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</si>
  <si>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</si>
  <si>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</si>
  <si>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</si>
  <si>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</si>
  <si>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</si>
  <si>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</si>
  <si>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</si>
  <si>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</si>
  <si>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</si>
  <si>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</si>
  <si>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</si>
  <si>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</si>
  <si>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</si>
  <si>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</si>
  <si>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</si>
  <si>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</si>
  <si>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</si>
  <si>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</si>
  <si>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</si>
  <si>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</si>
  <si>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</si>
  <si>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</si>
  <si>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</si>
  <si>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</si>
  <si>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</si>
  <si>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</si>
  <si>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</si>
  <si>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</si>
  <si>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</si>
  <si>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</si>
  <si>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</si>
  <si>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</si>
  <si>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</si>
  <si>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</si>
  <si>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</si>
  <si>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</si>
  <si>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</si>
  <si>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</si>
  <si>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</si>
  <si>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</si>
  <si>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</si>
  <si>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</si>
  <si>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</si>
  <si>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</si>
  <si>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</si>
  <si>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</si>
  <si>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</si>
  <si>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</si>
  <si>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</si>
  <si>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</si>
  <si>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</si>
  <si>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</si>
  <si>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</si>
  <si>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</si>
  <si>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</si>
  <si>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</si>
  <si>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</si>
  <si>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</si>
  <si>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</si>
  <si>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</si>
  <si>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</si>
  <si>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</si>
  <si>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</si>
  <si>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</si>
  <si>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</si>
  <si>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</si>
  <si>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</si>
  <si>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</si>
  <si>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</si>
  <si>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</si>
  <si>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</si>
  <si>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</si>
  <si>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</si>
  <si>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</si>
  <si>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</si>
  <si>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</si>
  <si>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</si>
  <si>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</si>
  <si>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</si>
  <si>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</si>
  <si>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</si>
  <si>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</si>
  <si>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</si>
  <si>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</si>
  <si>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</si>
  <si>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</si>
  <si>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</si>
  <si>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</si>
  <si>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</si>
  <si>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</si>
  <si>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</si>
  <si>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</si>
  <si>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</si>
  <si>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</si>
  <si>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</si>
  <si>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</si>
  <si>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</si>
  <si>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</si>
  <si>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</si>
  <si>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</si>
  <si>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</si>
  <si>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</si>
  <si>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</si>
  <si>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</si>
  <si>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</si>
  <si>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</si>
  <si>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</si>
  <si>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</si>
  <si>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</si>
  <si>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</si>
  <si>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</si>
  <si>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</si>
  <si>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</si>
  <si>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</si>
  <si>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</si>
  <si>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</si>
  <si>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</si>
  <si>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</si>
  <si>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</si>
  <si>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</si>
  <si>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</si>
  <si>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</si>
  <si>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</si>
  <si>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</si>
  <si>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</si>
  <si>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</si>
  <si>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</si>
  <si>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</si>
  <si>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</si>
  <si>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</si>
  <si>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</si>
  <si>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</si>
  <si>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</si>
  <si>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</si>
  <si>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</si>
  <si>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</si>
  <si>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</si>
  <si>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</si>
  <si>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</si>
  <si>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</si>
  <si>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</si>
  <si>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</si>
  <si>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</si>
  <si>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</si>
  <si>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</si>
  <si>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</si>
  <si>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</si>
  <si>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</si>
  <si>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</si>
  <si>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</si>
  <si>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</si>
  <si>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</si>
  <si>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</si>
  <si>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</si>
  <si>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</si>
  <si>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</si>
  <si>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</si>
  <si>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</si>
  <si>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</si>
  <si>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</si>
  <si>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</si>
  <si>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</si>
  <si>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</si>
  <si>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</si>
  <si>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</si>
  <si>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</si>
  <si>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</si>
  <si>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</si>
  <si>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</si>
  <si>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</si>
  <si>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</si>
  <si>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</si>
  <si>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</si>
  <si>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</si>
  <si>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</si>
  <si>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</si>
  <si>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</si>
  <si>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</si>
  <si>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</si>
  <si>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</si>
  <si>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</si>
  <si>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</si>
  <si>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</si>
  <si>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</si>
  <si>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</si>
  <si>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</si>
  <si>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</si>
  <si>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</si>
  <si>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</si>
  <si>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</si>
  <si>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</si>
  <si>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</si>
  <si>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</si>
  <si>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</si>
  <si>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</si>
  <si>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</si>
  <si>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</si>
  <si>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</si>
  <si>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</si>
  <si>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</si>
  <si>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</si>
  <si>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</si>
  <si>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</si>
  <si>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</si>
  <si>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</si>
  <si>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</si>
  <si>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</si>
  <si>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</si>
  <si>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</si>
  <si>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</si>
  <si>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</si>
  <si>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</si>
  <si>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</si>
  <si>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</si>
  <si>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</si>
  <si>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</si>
  <si>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</si>
  <si>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</si>
  <si>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</si>
  <si>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</si>
  <si>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</si>
  <si>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</si>
  <si>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</si>
  <si>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</si>
  <si>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</si>
  <si>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</si>
  <si>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</si>
  <si>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</si>
  <si>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</si>
  <si>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</si>
  <si>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</si>
  <si>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</si>
  <si>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</si>
  <si>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</si>
  <si>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</si>
  <si>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</si>
  <si>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</si>
  <si>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</si>
  <si>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</si>
  <si>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</si>
  <si>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</si>
  <si>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</si>
  <si>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</si>
  <si>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</si>
  <si>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</si>
  <si>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</si>
  <si>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</si>
  <si>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</si>
  <si>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</si>
  <si>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</si>
  <si>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</si>
  <si>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</si>
  <si>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</si>
  <si>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</si>
  <si>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</si>
  <si>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</si>
  <si>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</si>
  <si>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</si>
  <si>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</si>
  <si>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</si>
  <si>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</si>
  <si>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</si>
  <si>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</si>
  <si>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</si>
  <si>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</si>
  <si>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</si>
  <si>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</si>
  <si>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</si>
  <si>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</si>
  <si>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</si>
  <si>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</si>
  <si>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</si>
  <si>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</si>
  <si>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</si>
  <si>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</si>
  <si>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</si>
  <si>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</si>
  <si>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</si>
  <si>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</si>
  <si>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</si>
  <si>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</si>
  <si>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</si>
  <si>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</si>
  <si>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</si>
  <si>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</si>
  <si>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</si>
  <si>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</si>
  <si>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</si>
  <si>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</si>
  <si>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</si>
  <si>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</si>
  <si>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</si>
  <si>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</si>
  <si>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</si>
  <si>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</si>
  <si>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</si>
  <si>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</si>
  <si>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</si>
  <si>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</si>
  <si>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</si>
  <si>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</si>
  <si>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</si>
  <si>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</si>
  <si>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</si>
  <si>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</si>
  <si>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</si>
  <si>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</si>
  <si>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</si>
  <si>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</si>
  <si>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</si>
  <si>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</si>
  <si>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</si>
  <si>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</si>
  <si>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</si>
  <si>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</si>
  <si>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</si>
  <si>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</si>
  <si>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</si>
  <si>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</si>
  <si>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</si>
  <si>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</si>
  <si>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</si>
  <si>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</si>
  <si>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</si>
  <si>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</si>
  <si>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</si>
  <si>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</si>
  <si>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</si>
  <si>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</si>
  <si>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</si>
  <si>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</si>
  <si>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</si>
  <si>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</si>
  <si>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</si>
  <si>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</si>
  <si>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</si>
  <si>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</si>
  <si>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</si>
  <si>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</si>
  <si>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</si>
  <si>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</si>
  <si>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</si>
  <si>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</si>
  <si>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</si>
  <si>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</si>
  <si>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</si>
  <si>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</si>
  <si>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</si>
  <si>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</si>
  <si>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</si>
  <si>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</si>
  <si>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</si>
  <si>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</si>
  <si>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</si>
  <si>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</si>
  <si>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</si>
  <si>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</si>
  <si>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</si>
  <si>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</si>
  <si>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</si>
  <si>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</si>
  <si>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</si>
  <si>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</si>
  <si>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</si>
  <si>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</si>
  <si>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</si>
  <si>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</si>
  <si>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</si>
  <si>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</si>
  <si>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</si>
  <si>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</si>
  <si>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</si>
  <si>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</si>
  <si>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</si>
  <si>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</si>
  <si>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</si>
  <si>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</si>
  <si>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</si>
  <si>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</si>
  <si>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</si>
  <si>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</si>
  <si>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</si>
  <si>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</si>
  <si>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</si>
  <si>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</si>
  <si>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</si>
  <si>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</si>
  <si>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</si>
  <si>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</si>
  <si>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</si>
  <si>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</si>
  <si>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</si>
  <si>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</si>
  <si>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</si>
  <si>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</si>
  <si>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</si>
  <si>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</si>
  <si>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</si>
  <si>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</si>
  <si>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</si>
  <si>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</si>
  <si>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</si>
  <si>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</si>
  <si>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</si>
  <si>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</si>
  <si>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</si>
  <si>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</si>
  <si>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</si>
  <si>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</si>
  <si>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</si>
  <si>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</si>
  <si>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</si>
  <si>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</si>
  <si>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</si>
  <si>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</si>
  <si>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</si>
  <si>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</si>
  <si>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</si>
  <si>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</si>
  <si>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</si>
  <si>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</si>
  <si>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</si>
  <si>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</si>
  <si>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</si>
  <si>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</si>
  <si>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</si>
  <si>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</si>
  <si>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</si>
  <si>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</si>
  <si>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</si>
  <si>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</si>
  <si>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</si>
  <si>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</si>
  <si>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</si>
  <si>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</si>
  <si>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</si>
  <si>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</si>
  <si>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</si>
  <si>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</si>
  <si>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</si>
  <si>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</si>
  <si>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</si>
  <si>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</si>
  <si>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</si>
  <si>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</si>
  <si>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</si>
  <si>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</si>
  <si>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</si>
  <si>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</si>
  <si>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</si>
  <si>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</si>
  <si>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</si>
  <si>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</si>
  <si>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</si>
  <si>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</si>
  <si>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</si>
  <si>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</si>
  <si>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</si>
  <si>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</si>
  <si>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</si>
  <si>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</si>
  <si>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</si>
  <si>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</si>
  <si>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</si>
  <si>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</si>
  <si>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</si>
  <si>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</si>
  <si>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</si>
  <si>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</si>
  <si>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</si>
  <si>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</si>
  <si>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</si>
  <si>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</si>
  <si>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</si>
  <si>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</si>
  <si>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</si>
  <si>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</si>
  <si>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</si>
  <si>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</si>
  <si>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</si>
  <si>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</si>
  <si>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</si>
  <si>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</si>
  <si>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</si>
  <si>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</si>
  <si>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</si>
  <si>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</si>
  <si>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</si>
  <si>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</si>
  <si>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</si>
  <si>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</si>
  <si>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</si>
  <si>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</si>
  <si>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</si>
  <si>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</si>
  <si>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</si>
  <si>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</si>
  <si>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</si>
  <si>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</si>
  <si>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</si>
  <si>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</si>
  <si>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</si>
  <si>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</si>
  <si>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</si>
  <si>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</si>
  <si>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</si>
  <si>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</si>
  <si>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</si>
  <si>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</si>
  <si>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</si>
  <si>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</si>
  <si>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</si>
  <si>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</si>
  <si>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</si>
  <si>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</si>
  <si>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</si>
  <si>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</si>
  <si>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</si>
  <si>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</si>
  <si>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</si>
  <si>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</si>
  <si>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</si>
  <si>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</si>
  <si>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</si>
  <si>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</si>
  <si>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</si>
  <si>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</si>
  <si>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</si>
  <si>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</si>
  <si>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</si>
  <si>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</si>
  <si>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</si>
  <si>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</si>
  <si>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</si>
  <si>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</si>
  <si>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</si>
  <si>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</si>
  <si>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</si>
  <si>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</si>
  <si>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</si>
  <si>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</si>
  <si>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</si>
  <si>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</si>
  <si>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</si>
  <si>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</si>
  <si>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</si>
  <si>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</si>
  <si>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</si>
  <si>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</si>
  <si>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</si>
  <si>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</si>
  <si>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</si>
  <si>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</si>
  <si>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</si>
  <si>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</si>
  <si>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</si>
  <si>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</si>
  <si>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</si>
  <si>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</si>
  <si>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</si>
  <si>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</si>
  <si>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</si>
  <si>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</si>
  <si>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</si>
  <si>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</si>
  <si>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</si>
  <si>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</si>
  <si>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</si>
  <si>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</si>
  <si>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</si>
  <si>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</si>
  <si>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</si>
  <si>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</si>
  <si>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</si>
  <si>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</si>
  <si>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</si>
  <si>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</si>
  <si>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</si>
  <si>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</si>
  <si>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</si>
  <si>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</si>
  <si>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</si>
  <si>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</si>
  <si>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</si>
  <si>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</si>
  <si>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</si>
  <si>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</si>
  <si>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</si>
  <si>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</si>
  <si>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</si>
  <si>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</si>
  <si>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</si>
  <si>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</si>
  <si>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</si>
  <si>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</si>
  <si>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</si>
  <si>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</si>
  <si>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</si>
  <si>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</si>
  <si>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</si>
  <si>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</si>
  <si>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</si>
  <si>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</si>
  <si>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</si>
  <si>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</si>
  <si>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</si>
  <si>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</si>
  <si>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</si>
  <si>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</si>
  <si>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</si>
  <si>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</si>
  <si>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</si>
  <si>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</si>
  <si>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</si>
  <si>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</si>
  <si>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</si>
  <si>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</si>
  <si>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</si>
  <si>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</si>
  <si>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</si>
  <si>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</si>
  <si>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</si>
  <si>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</si>
  <si>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</si>
  <si>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</si>
  <si>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</si>
  <si>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</si>
  <si>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</si>
  <si>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</si>
  <si>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</si>
  <si>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</si>
  <si>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</si>
  <si>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</si>
  <si>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</si>
  <si>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</si>
  <si>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</si>
  <si>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</si>
  <si>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</si>
  <si>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</si>
  <si>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</si>
  <si>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</si>
  <si>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</si>
  <si>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</si>
  <si>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</si>
  <si>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</si>
  <si>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</si>
  <si>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</si>
  <si>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</si>
  <si>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</si>
  <si>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</si>
  <si>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</si>
  <si>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</si>
  <si>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</si>
  <si>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</si>
  <si>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</si>
  <si>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</si>
  <si>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</si>
  <si>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</si>
  <si>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</si>
  <si>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</si>
  <si>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</si>
  <si>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</si>
  <si>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</si>
  <si>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</si>
  <si>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</si>
  <si>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</si>
  <si>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</si>
  <si>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</si>
  <si>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</si>
  <si>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</si>
  <si>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</si>
  <si>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</si>
  <si>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</si>
  <si>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</si>
  <si>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</si>
  <si>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</si>
  <si>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</si>
  <si>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</si>
  <si>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</si>
  <si>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</si>
  <si>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</si>
  <si>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</si>
  <si>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</si>
  <si>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</si>
  <si>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</si>
  <si>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</si>
  <si>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</si>
  <si>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</si>
  <si>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</si>
  <si>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</si>
  <si>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</si>
  <si>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</si>
  <si>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</si>
  <si>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</si>
  <si>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</si>
  <si>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</si>
  <si>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</si>
  <si>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</si>
  <si>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</si>
  <si>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</si>
  <si>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</si>
  <si>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</si>
  <si>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</si>
  <si>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</si>
  <si>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</si>
  <si>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</si>
  <si>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</si>
  <si>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</si>
  <si>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</si>
  <si>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</si>
  <si>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</si>
  <si>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</si>
  <si>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</si>
  <si>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</si>
  <si>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</si>
  <si>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</si>
  <si>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</si>
  <si>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</si>
  <si>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</si>
  <si>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</si>
  <si>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</si>
  <si>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</si>
  <si>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</si>
  <si>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</si>
  <si>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</si>
  <si>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</si>
  <si>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</si>
  <si>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</si>
  <si>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</si>
  <si>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</si>
  <si>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</si>
  <si>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</si>
  <si>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</si>
  <si>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</si>
  <si>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</si>
  <si>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</si>
  <si>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</si>
  <si>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</si>
  <si>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</si>
  <si>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</si>
  <si>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</si>
  <si>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</si>
  <si>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</si>
  <si>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</si>
  <si>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</si>
  <si>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</si>
  <si>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</si>
  <si>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</si>
  <si>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</si>
  <si>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</si>
  <si>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</si>
  <si>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</si>
  <si>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</si>
  <si>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</si>
  <si>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</si>
  <si>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</si>
  <si>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</si>
  <si>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</si>
  <si>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</si>
  <si>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</si>
  <si>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</si>
  <si>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</si>
  <si>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</si>
  <si>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</si>
  <si>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</si>
  <si>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</si>
  <si>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</si>
  <si>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</si>
  <si>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</si>
  <si>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</si>
  <si>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</si>
  <si>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</si>
  <si>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</si>
  <si>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</si>
  <si>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</si>
  <si>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</si>
  <si>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</si>
  <si>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</si>
  <si>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</si>
  <si>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</si>
  <si>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</si>
  <si>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</si>
  <si>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</si>
  <si>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</si>
  <si>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</si>
  <si>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</si>
  <si>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</si>
  <si>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</si>
  <si>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</si>
  <si>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</si>
  <si>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</si>
  <si>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</si>
  <si>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</si>
  <si>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</si>
  <si>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</si>
  <si>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</si>
  <si>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</si>
  <si>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</si>
  <si>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</si>
  <si>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</si>
  <si>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</si>
  <si>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</si>
  <si>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</si>
  <si>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</si>
  <si>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</si>
  <si>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</si>
  <si>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</si>
  <si>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</si>
  <si>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</si>
  <si>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</si>
  <si>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</si>
  <si>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</si>
  <si>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</si>
  <si>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</si>
  <si>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</si>
  <si>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</si>
  <si>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</si>
  <si>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</si>
  <si>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</si>
  <si>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</si>
  <si>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</si>
  <si>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</si>
  <si>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</si>
  <si>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</si>
  <si>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</si>
  <si>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</si>
  <si>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</si>
  <si>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</si>
  <si>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</si>
  <si>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</si>
  <si>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</si>
  <si>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</si>
  <si>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</si>
  <si>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</si>
  <si>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</si>
  <si>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</si>
  <si>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</si>
  <si>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</si>
  <si>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</si>
  <si>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</si>
  <si>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</si>
  <si>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</si>
  <si>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</si>
  <si>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</si>
  <si>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</si>
  <si>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</si>
  <si>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</si>
  <si>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</si>
  <si>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</si>
  <si>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</si>
  <si>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</si>
  <si>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</si>
  <si>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</si>
  <si>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</si>
  <si>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</si>
  <si>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</si>
  <si>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</si>
  <si>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</si>
  <si>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</si>
  <si>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</si>
  <si>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</si>
  <si>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</si>
  <si>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</si>
  <si>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</si>
  <si>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</si>
  <si>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</si>
  <si>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</si>
  <si>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</si>
  <si>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</si>
  <si>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</si>
  <si>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</si>
  <si>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</si>
  <si>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</si>
  <si>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</si>
  <si>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</si>
  <si>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</si>
  <si>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</si>
  <si>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</si>
  <si>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</si>
  <si>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</si>
  <si>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</si>
  <si>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</si>
  <si>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</si>
  <si>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</si>
  <si>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</si>
  <si>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</si>
  <si>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</si>
  <si>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</si>
  <si>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</si>
  <si>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</si>
  <si>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</si>
  <si>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</si>
  <si>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</si>
  <si>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</si>
  <si>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</si>
  <si>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</si>
  <si>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</si>
  <si>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</si>
  <si>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</si>
  <si>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</si>
  <si>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</si>
  <si>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</si>
  <si>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</si>
  <si>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</si>
  <si>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</si>
  <si>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</si>
  <si>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</si>
  <si>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</si>
  <si>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</si>
  <si>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</si>
  <si>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</si>
  <si>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</si>
  <si>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</si>
  <si>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</si>
  <si>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</si>
  <si>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</si>
  <si>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</si>
  <si>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</si>
  <si>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</si>
  <si>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</si>
  <si>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</si>
  <si>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</si>
  <si>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</si>
  <si>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</si>
  <si>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</si>
  <si>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</si>
  <si>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</si>
  <si>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</si>
  <si>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</si>
  <si>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</si>
  <si>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</si>
  <si>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</si>
  <si>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</si>
  <si>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</si>
  <si>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</si>
  <si>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</si>
  <si>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</si>
  <si>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</si>
  <si>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</si>
  <si>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</si>
  <si>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</si>
  <si>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</si>
  <si>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</si>
  <si>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</si>
  <si>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</si>
  <si>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</si>
  <si>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</si>
  <si>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</si>
  <si>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</si>
  <si>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</si>
  <si>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</si>
  <si>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</si>
  <si>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</si>
  <si>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</si>
  <si>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</si>
  <si>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</si>
  <si>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</si>
  <si>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</si>
  <si>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</si>
  <si>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</si>
  <si>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</si>
  <si>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</si>
  <si>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</si>
  <si>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</si>
  <si>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</si>
  <si>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</si>
  <si>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</si>
  <si>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</si>
  <si>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</si>
  <si>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</si>
  <si>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</si>
  <si>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</si>
  <si>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</si>
  <si>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</si>
  <si>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</si>
  <si>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</si>
  <si>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</si>
  <si>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</si>
  <si>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</si>
  <si>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</si>
  <si>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</si>
  <si>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</si>
  <si>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</si>
  <si>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</si>
  <si>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</si>
  <si>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</si>
  <si>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</si>
  <si>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</si>
  <si>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</si>
  <si>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</si>
  <si>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</si>
  <si>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</si>
  <si>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</si>
  <si>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</si>
  <si>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</si>
  <si>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</si>
  <si>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</si>
  <si>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</si>
  <si>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</si>
  <si>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</si>
  <si>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</si>
  <si>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</si>
  <si>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</si>
  <si>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</si>
  <si>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</si>
  <si>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</si>
  <si>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</si>
  <si>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</si>
  <si>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</si>
  <si>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</si>
  <si>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</si>
  <si>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</si>
  <si>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</si>
  <si>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</si>
  <si>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</si>
  <si>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</si>
  <si>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</si>
  <si>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</si>
  <si>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</si>
  <si>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</si>
  <si>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</si>
  <si>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</si>
  <si>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</si>
  <si>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</si>
  <si>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</si>
  <si>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</si>
  <si>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</si>
  <si>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</si>
  <si>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</si>
  <si>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</si>
  <si>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</si>
  <si>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</si>
  <si>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</si>
  <si>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</si>
  <si>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</si>
  <si>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</si>
  <si>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</si>
  <si>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</si>
  <si>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</si>
  <si>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</si>
  <si>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</si>
  <si>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</si>
  <si>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</si>
  <si>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</si>
  <si>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</si>
  <si>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</si>
  <si>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</si>
  <si>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</si>
  <si>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</si>
  <si>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</si>
  <si>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</si>
  <si>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</si>
  <si>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</si>
  <si>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</si>
  <si>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</si>
  <si>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</si>
  <si>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</si>
  <si>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</si>
  <si>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</si>
  <si>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</si>
  <si>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</si>
  <si>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</si>
  <si>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</si>
  <si>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</si>
  <si>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</si>
  <si>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</si>
  <si>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</si>
  <si>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</si>
  <si>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</si>
  <si>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</si>
  <si>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</si>
  <si>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</si>
  <si>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</si>
  <si>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</si>
  <si>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</si>
  <si>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</si>
  <si>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</si>
  <si>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</si>
  <si>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</si>
  <si>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</si>
  <si>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</si>
  <si>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</si>
  <si>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</si>
  <si>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</si>
  <si>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</si>
  <si>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</si>
  <si>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</si>
  <si>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</si>
  <si>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</si>
  <si>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</si>
  <si>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</si>
  <si>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</si>
  <si>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</si>
  <si>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</si>
  <si>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</si>
  <si>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</si>
  <si>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</si>
  <si>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</si>
  <si>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</si>
  <si>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</si>
  <si>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</si>
  <si>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</si>
  <si>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</si>
  <si>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</si>
  <si>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</si>
  <si>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</si>
  <si>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</si>
  <si>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</si>
  <si>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</si>
  <si>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</si>
  <si>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</si>
  <si>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</si>
  <si>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</si>
  <si>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</si>
  <si>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</si>
  <si>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</si>
  <si>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</si>
  <si>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</si>
  <si>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</si>
  <si>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</si>
  <si>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</si>
  <si>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</si>
  <si>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</si>
  <si>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</si>
  <si>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</si>
  <si>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</si>
  <si>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</si>
  <si>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</si>
  <si>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</si>
  <si>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</si>
  <si>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</si>
  <si>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</si>
  <si>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</si>
  <si>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</si>
  <si>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</si>
  <si>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</si>
  <si>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</si>
  <si>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</si>
  <si>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</si>
  <si>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</si>
  <si>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</si>
  <si>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</si>
  <si>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</si>
  <si>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</si>
  <si>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</si>
  <si>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</si>
  <si>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</si>
  <si>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</si>
  <si>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</si>
  <si>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</si>
  <si>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</si>
  <si>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</si>
  <si>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</si>
  <si>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</si>
  <si>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</si>
  <si>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</si>
  <si>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</si>
  <si>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</si>
  <si>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</si>
  <si>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</si>
  <si>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</si>
  <si>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</si>
  <si>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</si>
  <si>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</si>
  <si>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</si>
  <si>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</si>
  <si>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</si>
  <si>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</si>
  <si>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</si>
  <si>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</si>
  <si>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</si>
  <si>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</si>
  <si>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</si>
  <si>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</si>
  <si>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</si>
  <si>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</si>
  <si>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</si>
  <si>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</si>
  <si>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</si>
  <si>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</si>
  <si>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</si>
  <si>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</si>
  <si>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</si>
  <si>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</si>
  <si>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</si>
  <si>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</si>
  <si>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</si>
  <si>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</si>
  <si>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</si>
  <si>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</si>
  <si>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</si>
  <si>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</si>
  <si>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</si>
  <si>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</si>
  <si>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</si>
  <si>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</si>
  <si>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</si>
  <si>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</si>
  <si>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</si>
  <si>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</si>
  <si>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</si>
  <si>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</si>
  <si>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</si>
  <si>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</si>
  <si>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</si>
  <si>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</si>
  <si>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</si>
  <si>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</si>
  <si>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</si>
  <si>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</si>
  <si>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</si>
  <si>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</si>
  <si>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</si>
  <si>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</si>
  <si>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</si>
  <si>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</si>
  <si>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</si>
  <si>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</si>
  <si>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</si>
  <si>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</si>
  <si>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</si>
  <si>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</si>
  <si>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</si>
  <si>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</si>
  <si>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</si>
  <si>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</si>
  <si>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</si>
  <si>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</si>
  <si>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</si>
  <si>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</si>
  <si>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</si>
  <si>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</si>
  <si>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</si>
  <si>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</si>
  <si>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</si>
  <si>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</si>
  <si>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</si>
  <si>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</si>
  <si>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</si>
  <si>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</si>
  <si>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</si>
  <si>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</si>
  <si>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</si>
  <si>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</si>
  <si>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</si>
  <si>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</si>
  <si>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</si>
  <si>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</si>
  <si>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</si>
  <si>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</si>
  <si>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</si>
  <si>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</si>
  <si>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</si>
  <si>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</si>
  <si>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</si>
  <si>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</si>
  <si>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</si>
  <si>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</si>
  <si>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</si>
  <si>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</si>
  <si>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</si>
  <si>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</si>
  <si>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</si>
  <si>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</si>
  <si>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</si>
  <si>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</si>
  <si>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</si>
  <si>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</si>
  <si>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</si>
  <si>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</si>
  <si>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</si>
  <si>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</si>
  <si>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</si>
  <si>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</si>
  <si>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</si>
  <si>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</si>
  <si>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</si>
  <si>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</si>
  <si>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</si>
  <si>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</si>
  <si>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</si>
  <si>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</si>
  <si>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</si>
  <si>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</si>
  <si>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</si>
  <si>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</si>
  <si>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</si>
  <si>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</si>
  <si>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</si>
  <si>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</si>
  <si>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</si>
  <si>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</si>
  <si>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</si>
  <si>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</si>
  <si>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</si>
  <si>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</si>
  <si>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</si>
  <si>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</si>
  <si>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</si>
  <si>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</si>
  <si>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</si>
  <si>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</si>
  <si>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</si>
  <si>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</si>
  <si>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</si>
  <si>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</si>
  <si>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</si>
  <si>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</si>
  <si>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</si>
  <si>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</si>
  <si>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</si>
  <si>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</si>
  <si>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</si>
  <si>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</si>
  <si>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</si>
  <si>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</si>
  <si>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</si>
  <si>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</si>
  <si>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</si>
  <si>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</si>
  <si>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</si>
  <si>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</si>
  <si>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</si>
  <si>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</si>
  <si>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</si>
  <si>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</si>
  <si>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</si>
  <si>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</si>
  <si>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</si>
  <si>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</si>
  <si>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</si>
  <si>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</si>
  <si>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</si>
  <si>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</si>
  <si>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</si>
  <si>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</si>
  <si>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</si>
  <si>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</si>
  <si>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</si>
  <si>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</si>
  <si>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</si>
  <si>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</si>
  <si>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</si>
  <si>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</si>
  <si>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</si>
  <si>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</si>
  <si>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</si>
  <si>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</si>
  <si>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</si>
  <si>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</si>
  <si>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</si>
  <si>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</si>
  <si>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</si>
  <si>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</si>
  <si>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</si>
  <si>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</si>
  <si>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</si>
  <si>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</si>
  <si>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</si>
  <si>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</si>
  <si>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</si>
  <si>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</si>
  <si>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</si>
  <si>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</si>
  <si>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</si>
  <si>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</si>
  <si>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</si>
  <si>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</si>
  <si>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</si>
  <si>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</si>
  <si>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</si>
  <si>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</si>
  <si>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</si>
  <si>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</si>
  <si>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</si>
  <si>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</si>
  <si>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</si>
  <si>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</si>
  <si>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</si>
  <si>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</si>
  <si>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</si>
  <si>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</si>
  <si>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</si>
  <si>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</si>
  <si>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</si>
  <si>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</si>
  <si>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</si>
  <si>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</si>
  <si>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</si>
  <si>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</si>
  <si>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</si>
  <si>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</si>
  <si>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</si>
  <si>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</si>
  <si>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</si>
  <si>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</si>
  <si>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</si>
  <si>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</si>
  <si>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</si>
  <si>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</si>
  <si>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</si>
  <si>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</si>
  <si>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</si>
  <si>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</si>
  <si>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</si>
  <si>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</si>
  <si>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</si>
  <si>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</si>
  <si>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</si>
  <si>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</si>
  <si>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</si>
  <si>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</si>
  <si>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</si>
  <si>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</si>
  <si>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</si>
  <si>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</si>
  <si>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</si>
  <si>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</si>
  <si>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</si>
  <si>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</si>
  <si>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</si>
  <si>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</si>
  <si>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</si>
  <si>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</si>
  <si>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</si>
  <si>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</si>
  <si>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</si>
  <si>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</si>
  <si>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</si>
  <si>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</si>
  <si>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</si>
  <si>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</si>
  <si>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</si>
  <si>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</si>
  <si>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</si>
  <si>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</si>
  <si>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</si>
  <si>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</si>
  <si>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</si>
  <si>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</si>
  <si>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</si>
  <si>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</si>
  <si>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</si>
  <si>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</si>
  <si>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</si>
  <si>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</si>
  <si>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</si>
  <si>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</si>
  <si>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</si>
  <si>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</si>
  <si>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</si>
  <si>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</si>
  <si>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</si>
  <si>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</si>
  <si>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</si>
  <si>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</si>
  <si>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</si>
  <si>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</si>
  <si>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</si>
  <si>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</si>
  <si>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</si>
  <si>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</si>
  <si>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</si>
  <si>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</si>
  <si>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</si>
  <si>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</si>
  <si>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</si>
  <si>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</si>
  <si>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</si>
  <si>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</si>
  <si>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</si>
  <si>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</si>
  <si>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</si>
  <si>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</si>
  <si>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</si>
  <si>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</si>
  <si>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</si>
  <si>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</si>
  <si>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</si>
  <si>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</si>
  <si>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</si>
  <si>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</si>
  <si>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</si>
  <si>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</si>
  <si>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</si>
  <si>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</si>
  <si>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</si>
  <si>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</si>
  <si>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</si>
  <si>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</si>
  <si>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</si>
  <si>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</si>
  <si>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</si>
  <si>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</si>
  <si>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</si>
  <si>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</si>
  <si>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</si>
  <si>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</si>
  <si>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</si>
  <si>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</si>
  <si>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</si>
  <si>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</si>
  <si>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</si>
  <si>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</si>
  <si>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</si>
  <si>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</si>
  <si>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</si>
  <si>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</si>
  <si>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</si>
  <si>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</si>
  <si>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</si>
  <si>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</si>
  <si>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</si>
  <si>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</si>
  <si>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</si>
  <si>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</si>
  <si>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</si>
  <si>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</si>
  <si>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</si>
  <si>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</si>
  <si>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</si>
  <si>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</si>
  <si>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</si>
  <si>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</si>
  <si>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</si>
  <si>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</si>
  <si>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</si>
  <si>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</si>
  <si>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</si>
  <si>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</si>
  <si>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</si>
  <si>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</si>
  <si>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</si>
  <si>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</si>
  <si>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</si>
  <si>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</si>
  <si>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</si>
  <si>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</si>
  <si>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</si>
  <si>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</si>
  <si>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</si>
  <si>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</si>
  <si>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</si>
  <si>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</si>
  <si>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</si>
  <si>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</si>
  <si>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</si>
  <si>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</si>
  <si>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</si>
  <si>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</si>
  <si>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</si>
  <si>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</si>
  <si>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</si>
  <si>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</si>
  <si>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</si>
  <si>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</si>
  <si>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</si>
  <si>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</si>
  <si>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</si>
  <si>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</si>
  <si>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</si>
  <si>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</si>
  <si>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</si>
  <si>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</si>
  <si>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</si>
  <si>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</si>
  <si>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</si>
  <si>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</si>
  <si>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</si>
  <si>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</si>
  <si>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</si>
  <si>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</si>
  <si>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</si>
  <si>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</si>
  <si>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</si>
  <si>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</si>
  <si>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</si>
  <si>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</si>
  <si>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</si>
  <si>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</si>
  <si>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</si>
  <si>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</si>
  <si>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</si>
  <si>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</si>
  <si>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</si>
  <si>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</si>
  <si>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</si>
  <si>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</si>
  <si>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</si>
  <si>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</si>
  <si>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</si>
  <si>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</si>
  <si>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</si>
  <si>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</si>
  <si>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</si>
  <si>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</si>
  <si>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</si>
  <si>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</si>
  <si>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</si>
  <si>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</si>
  <si>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</si>
  <si>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</si>
  <si>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</si>
  <si>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</si>
  <si>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</si>
  <si>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</si>
  <si>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</si>
  <si>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</si>
  <si>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</si>
  <si>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</si>
  <si>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</si>
  <si>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</si>
  <si>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</si>
  <si>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</si>
  <si>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</si>
  <si>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</si>
  <si>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</si>
  <si>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</si>
  <si>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</si>
  <si>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</si>
  <si>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</si>
  <si>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</si>
  <si>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</si>
  <si>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</si>
  <si>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</si>
  <si>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</si>
  <si>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</si>
  <si>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</si>
  <si>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</si>
  <si>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</si>
  <si>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</si>
  <si>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</si>
  <si>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</si>
  <si>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</si>
  <si>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</si>
  <si>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</si>
  <si>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</si>
  <si>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</si>
  <si>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</si>
  <si>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</si>
  <si>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</si>
  <si>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</si>
  <si>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</si>
  <si>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</si>
  <si>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</si>
  <si>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</si>
  <si>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</si>
  <si>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</si>
  <si>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</si>
  <si>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</si>
  <si>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</si>
  <si>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</si>
  <si>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</si>
  <si>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</si>
  <si>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</si>
  <si>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</si>
  <si>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</si>
  <si>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</si>
  <si>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</si>
  <si>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</si>
  <si>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</si>
  <si>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</si>
  <si>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</si>
  <si>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</si>
  <si>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</si>
  <si>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</si>
  <si>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</si>
  <si>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</si>
  <si>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</si>
  <si>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</si>
  <si>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</si>
  <si>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</si>
  <si>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</si>
  <si>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</si>
  <si>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</si>
  <si>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</si>
  <si>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</si>
  <si>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</si>
  <si>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</si>
  <si>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</si>
  <si>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</si>
  <si>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</si>
  <si>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</si>
  <si>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</si>
  <si>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</si>
  <si>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</si>
  <si>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</si>
  <si>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</si>
  <si>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</si>
  <si>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</si>
  <si>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</si>
  <si>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</si>
  <si>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</si>
  <si>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</si>
  <si>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</si>
  <si>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</si>
  <si>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</si>
  <si>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</si>
  <si>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</si>
  <si>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</si>
  <si>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</si>
  <si>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</si>
  <si>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</si>
  <si>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</si>
  <si>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</si>
  <si>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</si>
  <si>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</si>
  <si>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</si>
  <si>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</si>
  <si>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</si>
  <si>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</si>
  <si>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</si>
  <si>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</si>
  <si>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</si>
  <si>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</si>
  <si>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</si>
  <si>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</si>
  <si>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</si>
  <si>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</si>
  <si>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</si>
  <si>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</si>
  <si>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</si>
  <si>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</si>
  <si>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</si>
  <si>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</si>
  <si>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</si>
  <si>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</si>
  <si>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</si>
  <si>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</si>
  <si>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</si>
  <si>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</si>
  <si>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</si>
  <si>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</si>
  <si>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</si>
  <si>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</si>
  <si>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</si>
  <si>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</si>
  <si>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</si>
  <si>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</si>
  <si>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</si>
  <si>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</si>
  <si>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</si>
  <si>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</si>
  <si>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</si>
  <si>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</si>
  <si>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</si>
  <si>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</si>
  <si>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</si>
  <si>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</si>
  <si>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</si>
  <si>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</si>
  <si>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</si>
  <si>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</si>
  <si>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</si>
  <si>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</si>
  <si>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</si>
  <si>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</si>
  <si>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</si>
  <si>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</si>
  <si>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</si>
  <si>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</si>
  <si>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</si>
  <si>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</si>
  <si>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</si>
  <si>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</si>
  <si>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</si>
  <si>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</si>
  <si>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</si>
  <si>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</si>
  <si>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</si>
  <si>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</si>
  <si>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</si>
  <si>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</si>
  <si>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</si>
  <si>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</si>
  <si>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</si>
  <si>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</si>
  <si>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</si>
  <si>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</si>
  <si>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</si>
  <si>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</si>
  <si>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</si>
  <si>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</si>
  <si>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</si>
  <si>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</si>
  <si>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</si>
  <si>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</si>
  <si>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</si>
  <si>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</si>
  <si>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</si>
  <si>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</si>
  <si>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</si>
  <si>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</si>
  <si>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</si>
  <si>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</si>
  <si>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</si>
  <si>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</si>
  <si>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</si>
  <si>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</si>
  <si>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</si>
  <si>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</si>
  <si>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</si>
  <si>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</si>
  <si>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</si>
  <si>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</si>
  <si>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</si>
  <si>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</si>
  <si>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</si>
  <si>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</si>
  <si>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</si>
  <si>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</si>
  <si>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</si>
  <si>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</si>
  <si>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</si>
  <si>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</si>
  <si>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</si>
  <si>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</si>
  <si>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</si>
  <si>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</si>
  <si>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</si>
  <si>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</si>
  <si>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</si>
  <si>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</si>
  <si>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</si>
  <si>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</si>
  <si>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</si>
  <si>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</si>
  <si>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</si>
  <si>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</si>
  <si>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</si>
  <si>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</si>
  <si>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</si>
  <si>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</si>
  <si>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</si>
  <si>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</si>
  <si>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</si>
  <si>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</si>
  <si>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</si>
  <si>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</si>
  <si>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</si>
  <si>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</si>
  <si>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</si>
  <si>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</si>
  <si>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</si>
  <si>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</si>
  <si>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</si>
  <si>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</si>
  <si>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</si>
  <si>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</si>
  <si>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</si>
  <si>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</si>
  <si>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</si>
  <si>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</si>
  <si>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</si>
  <si>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</si>
  <si>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</si>
  <si>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</si>
  <si>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</si>
  <si>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</si>
  <si>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</si>
  <si>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</si>
  <si>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</si>
  <si>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</si>
  <si>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</si>
  <si>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</si>
  <si>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</si>
  <si>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</si>
  <si>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</si>
  <si>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</si>
  <si>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</si>
  <si>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</si>
  <si>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</si>
  <si>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</si>
  <si>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</si>
  <si>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</si>
  <si>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</si>
  <si>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</si>
  <si>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</si>
  <si>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</si>
  <si>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</si>
  <si>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</si>
  <si>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</si>
  <si>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</si>
  <si>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</si>
  <si>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</si>
  <si>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</si>
  <si>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</si>
  <si>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</si>
  <si>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</si>
  <si>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</si>
  <si>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</si>
  <si>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</si>
  <si>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</si>
  <si>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</si>
  <si>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</si>
  <si>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</si>
  <si>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</si>
  <si>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</si>
  <si>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</si>
  <si>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</si>
  <si>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</si>
  <si>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</si>
  <si>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</si>
  <si>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</si>
  <si>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</si>
  <si>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</si>
  <si>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</si>
  <si>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</si>
  <si>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</si>
  <si>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</si>
  <si>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</si>
  <si>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</si>
  <si>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</si>
  <si>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</si>
  <si>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</si>
  <si>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</si>
  <si>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</si>
  <si>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</si>
  <si>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</si>
  <si>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</si>
  <si>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</si>
  <si>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</si>
  <si>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</si>
  <si>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</si>
  <si>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</si>
  <si>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</si>
  <si>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</si>
  <si>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</si>
  <si>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</si>
  <si>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</si>
  <si>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</si>
  <si>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</si>
  <si>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</si>
  <si>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</si>
  <si>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</si>
  <si>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</si>
  <si>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</si>
  <si>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</si>
  <si>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</si>
  <si>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</si>
  <si>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</si>
  <si>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</si>
  <si>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</si>
  <si>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</si>
  <si>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</si>
  <si>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</si>
  <si>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</si>
  <si>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</si>
  <si>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</si>
  <si>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</si>
  <si>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</si>
  <si>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</si>
  <si>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</si>
  <si>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</si>
  <si>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</si>
  <si>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</si>
  <si>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</si>
  <si>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</si>
  <si>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</si>
  <si>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</si>
  <si>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</si>
  <si>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</si>
  <si>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</si>
  <si>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</si>
  <si>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</si>
  <si>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</si>
  <si>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</si>
  <si>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</si>
  <si>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</si>
  <si>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</si>
  <si>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</si>
  <si>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</si>
  <si>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</si>
  <si>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</si>
  <si>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</si>
  <si>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</si>
  <si>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</si>
  <si>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</si>
  <si>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</si>
  <si>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</si>
  <si>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</si>
  <si>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</si>
  <si>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</si>
  <si>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</si>
  <si>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</si>
  <si>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</si>
  <si>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</si>
  <si>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</si>
  <si>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</si>
  <si>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</si>
  <si>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</si>
  <si>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</si>
  <si>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</si>
  <si>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</si>
  <si>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</si>
  <si>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</si>
  <si>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</si>
  <si>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</si>
  <si>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</si>
  <si>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</si>
  <si>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</si>
  <si>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</si>
  <si>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</si>
  <si>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</si>
  <si>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</si>
  <si>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</si>
  <si>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</si>
  <si>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</si>
  <si>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</si>
  <si>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</si>
  <si>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</si>
  <si>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</si>
  <si>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</si>
  <si>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</si>
  <si>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</si>
  <si>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</si>
  <si>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</si>
  <si>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</si>
  <si>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</si>
  <si>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</si>
  <si>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</si>
  <si>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</si>
  <si>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</si>
  <si>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</si>
  <si>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</si>
  <si>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</si>
  <si>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</si>
  <si>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</si>
  <si>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</si>
  <si>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</si>
  <si>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</si>
  <si>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</si>
  <si>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</si>
  <si>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</si>
  <si>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</si>
  <si>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</si>
  <si>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</si>
  <si>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</si>
  <si>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</si>
  <si>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</si>
  <si>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</si>
  <si>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</si>
  <si>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</si>
  <si>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</si>
  <si>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</si>
  <si>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</si>
  <si>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</si>
  <si>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</si>
  <si>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</si>
  <si>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</si>
  <si>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</si>
  <si>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</si>
  <si>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</si>
  <si>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</si>
  <si>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</si>
  <si>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</si>
  <si>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</si>
  <si>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</si>
  <si>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</si>
  <si>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</si>
  <si>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</si>
  <si>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</si>
  <si>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</si>
  <si>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</si>
  <si>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</si>
  <si>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</si>
  <si>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</si>
  <si>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</si>
  <si>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</si>
  <si>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</si>
  <si>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</si>
  <si>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</si>
  <si>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</si>
  <si>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</si>
  <si>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</si>
  <si>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</si>
  <si>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</si>
  <si>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</si>
  <si>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</si>
  <si>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</si>
  <si>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</si>
  <si>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</si>
  <si>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</si>
  <si>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</si>
  <si>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</si>
  <si>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</si>
  <si>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</si>
  <si>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</si>
  <si>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</si>
  <si>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</si>
  <si>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</si>
  <si>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</si>
  <si>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</si>
  <si>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</si>
  <si>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</si>
  <si>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</si>
  <si>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</si>
  <si>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</si>
  <si>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</si>
  <si>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</si>
  <si>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</si>
  <si>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</si>
  <si>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</si>
  <si>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</si>
  <si>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</si>
  <si>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</si>
  <si>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</si>
  <si>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</si>
  <si>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</si>
  <si>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</si>
  <si>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</si>
  <si>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</si>
  <si>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</si>
  <si>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</si>
  <si>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</si>
  <si>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</si>
  <si>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</si>
  <si>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</si>
  <si>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</si>
  <si>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</si>
  <si>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</si>
  <si>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</si>
  <si>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</si>
  <si>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</si>
  <si>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</si>
  <si>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</si>
  <si>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</si>
  <si>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</si>
  <si>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</si>
  <si>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</si>
  <si>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</si>
  <si>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</si>
  <si>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</si>
  <si>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</si>
  <si>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</si>
  <si>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</si>
  <si>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</si>
  <si>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</si>
  <si>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</si>
  <si>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</si>
  <si>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</si>
  <si>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</si>
  <si>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</si>
  <si>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</si>
  <si>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</si>
  <si>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</si>
  <si>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</si>
  <si>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</si>
  <si>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</si>
  <si>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</si>
  <si>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</si>
  <si>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</si>
  <si>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</si>
  <si>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</si>
  <si>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</si>
  <si>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</si>
  <si>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</si>
  <si>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</si>
  <si>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</si>
  <si>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</si>
  <si>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</si>
  <si>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</si>
  <si>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</si>
  <si>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</si>
  <si>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</si>
  <si>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</si>
  <si>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</si>
  <si>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</si>
  <si>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</si>
  <si>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</si>
  <si>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</si>
  <si>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</si>
  <si>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</si>
  <si>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</si>
  <si>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</si>
  <si>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</si>
  <si>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</si>
  <si>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</si>
  <si>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</si>
  <si>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</si>
  <si>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</si>
  <si>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</si>
  <si>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</si>
  <si>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</si>
  <si>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</si>
  <si>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</si>
  <si>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</si>
  <si>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</si>
  <si>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</si>
  <si>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</si>
  <si>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</si>
  <si>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</si>
  <si>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</si>
  <si>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</si>
  <si>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</si>
  <si>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</si>
  <si>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</si>
  <si>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</si>
  <si>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</si>
  <si>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</si>
  <si>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</si>
  <si>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</si>
  <si>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</si>
  <si>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</si>
  <si>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</si>
  <si>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</si>
  <si>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</si>
  <si>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</si>
  <si>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</si>
  <si>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</si>
  <si>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</si>
  <si>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</si>
  <si>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</si>
  <si>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</si>
  <si>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</si>
  <si>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</si>
  <si>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</si>
  <si>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</si>
  <si>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</si>
  <si>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</si>
  <si>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</si>
  <si>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</si>
  <si>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</si>
  <si>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</si>
  <si>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</si>
  <si>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</si>
  <si>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</si>
  <si>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</si>
  <si>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</si>
  <si>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</si>
  <si>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</si>
  <si>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</si>
  <si>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</si>
  <si>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</si>
  <si>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</si>
  <si>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</si>
  <si>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</si>
  <si>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</si>
  <si>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</si>
  <si>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</si>
  <si>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</si>
  <si>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</si>
  <si>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</si>
  <si>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</si>
  <si>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</si>
  <si>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</si>
  <si>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</si>
  <si>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</si>
  <si>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</si>
  <si>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</si>
  <si>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</si>
  <si>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</si>
  <si>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</si>
  <si>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</si>
  <si>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</si>
  <si>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</si>
  <si>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</si>
  <si>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</si>
  <si>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</si>
  <si>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</si>
  <si>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</si>
  <si>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</si>
  <si>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</si>
  <si>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</si>
  <si>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</si>
  <si>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</si>
  <si>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</si>
  <si>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</si>
  <si>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</si>
  <si>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</si>
  <si>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</si>
  <si>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</si>
  <si>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</si>
  <si>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</si>
  <si>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</si>
  <si>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</si>
  <si>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</si>
  <si>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</si>
  <si>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</si>
  <si>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</si>
  <si>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</si>
  <si>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</si>
  <si>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</si>
  <si>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</si>
  <si>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</si>
  <si>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</si>
  <si>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</si>
  <si>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</si>
  <si>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</si>
  <si>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</si>
  <si>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</si>
  <si>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</si>
  <si>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</si>
  <si>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</si>
  <si>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</si>
  <si>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</si>
  <si>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</si>
  <si>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</si>
  <si>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</si>
  <si>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</si>
  <si>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</si>
  <si>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</si>
  <si>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</si>
  <si>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</si>
  <si>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</si>
  <si>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</si>
  <si>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</si>
  <si>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</si>
  <si>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</si>
  <si>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</si>
  <si>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</si>
  <si>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</si>
  <si>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</si>
  <si>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</si>
  <si>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</si>
  <si>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</si>
  <si>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</si>
  <si>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</si>
  <si>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</si>
  <si>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</si>
  <si>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</si>
  <si>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</si>
  <si>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</si>
  <si>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</si>
  <si>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</si>
  <si>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</si>
  <si>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</si>
  <si>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</si>
  <si>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</si>
  <si>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</si>
  <si>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</si>
  <si>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</si>
  <si>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</si>
  <si>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</si>
  <si>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</si>
  <si>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</si>
  <si>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</si>
  <si>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</si>
  <si>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</si>
  <si>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</si>
  <si>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</si>
  <si>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</si>
  <si>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</si>
  <si>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</si>
  <si>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</si>
  <si>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</si>
  <si>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</si>
  <si>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</si>
  <si>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</si>
  <si>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</si>
  <si>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</si>
  <si>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</si>
  <si>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</si>
  <si>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</si>
  <si>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</si>
  <si>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</si>
  <si>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</si>
  <si>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</si>
  <si>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</si>
  <si>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</si>
  <si>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</si>
  <si>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</si>
  <si>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</si>
  <si>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</si>
  <si>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</si>
  <si>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</si>
  <si>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</si>
  <si>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</si>
  <si>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</si>
  <si>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</si>
  <si>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</si>
  <si>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</si>
  <si>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</si>
  <si>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</si>
  <si>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</si>
  <si>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</si>
  <si>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</si>
  <si>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</si>
  <si>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</si>
  <si>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</si>
  <si>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</si>
  <si>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</si>
  <si>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</si>
  <si>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</si>
  <si>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</si>
  <si>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</si>
  <si>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</si>
  <si>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</si>
  <si>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</si>
  <si>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</si>
  <si>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</si>
  <si>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</si>
  <si>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</si>
  <si>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</si>
  <si>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</si>
  <si>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</si>
  <si>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</si>
  <si>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</si>
  <si>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</si>
  <si>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</si>
  <si>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</si>
  <si>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</si>
  <si>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</si>
  <si>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</si>
  <si>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</si>
  <si>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</si>
  <si>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</si>
  <si>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</si>
  <si>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</si>
  <si>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</si>
  <si>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</si>
  <si>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</si>
  <si>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</si>
  <si>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</si>
  <si>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</si>
  <si>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</si>
  <si>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</si>
  <si>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</si>
  <si>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</si>
  <si>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</si>
  <si>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</si>
  <si>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</si>
  <si>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</si>
  <si>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</si>
  <si>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</si>
  <si>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</si>
  <si>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</si>
  <si>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</si>
  <si>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</si>
  <si>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</si>
  <si>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</si>
  <si>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</si>
  <si>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</si>
  <si>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</si>
  <si>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</si>
  <si>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</si>
  <si>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</si>
  <si>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</si>
  <si>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</si>
  <si>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</si>
  <si>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</si>
  <si>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</si>
  <si>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</si>
  <si>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</si>
  <si>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</si>
  <si>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</si>
  <si>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</si>
  <si>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</si>
  <si>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</si>
  <si>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</si>
  <si>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</si>
  <si>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</si>
  <si>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</si>
  <si>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</si>
  <si>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</si>
  <si>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</si>
  <si>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</si>
  <si>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</si>
  <si>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</si>
  <si>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</si>
  <si>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</si>
  <si>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</si>
  <si>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</si>
  <si>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</si>
  <si>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</si>
  <si>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</si>
  <si>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</si>
  <si>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</si>
  <si>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</si>
  <si>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</si>
  <si>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</si>
  <si>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</si>
  <si>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</si>
  <si>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</si>
  <si>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</si>
  <si>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</si>
  <si>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</si>
  <si>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</si>
  <si>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</si>
  <si>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</si>
  <si>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</si>
  <si>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</si>
  <si>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</si>
  <si>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</si>
  <si>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</si>
  <si>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</si>
  <si>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</si>
  <si>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</si>
  <si>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</si>
  <si>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</si>
  <si>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</si>
  <si>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</si>
  <si>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</si>
  <si>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</si>
  <si>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</si>
  <si>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</si>
  <si>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</si>
  <si>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</si>
  <si>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</si>
  <si>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</si>
  <si>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</si>
  <si>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</si>
  <si>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</si>
  <si>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</si>
  <si>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</si>
  <si>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</si>
  <si>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</si>
  <si>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</si>
  <si>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</si>
  <si>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</si>
  <si>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</si>
  <si>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</si>
  <si>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</si>
  <si>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</si>
  <si>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</si>
  <si>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</si>
  <si>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</si>
  <si>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</si>
  <si>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</si>
  <si>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</si>
  <si>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</si>
  <si>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</si>
  <si>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</si>
  <si>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</si>
  <si>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</si>
  <si>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</si>
  <si>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</si>
  <si>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</si>
  <si>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</si>
  <si>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</si>
  <si>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</si>
  <si>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</si>
  <si>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</si>
  <si>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</si>
  <si>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</si>
  <si>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</si>
  <si>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</si>
  <si>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</si>
  <si>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</si>
  <si>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</si>
  <si>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</si>
  <si>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</si>
  <si>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</si>
  <si>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</si>
  <si>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</si>
  <si>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</si>
  <si>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</si>
  <si>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</si>
  <si>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</si>
  <si>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</si>
  <si>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</si>
  <si>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</si>
  <si>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</si>
  <si>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</si>
  <si>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</si>
  <si>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</si>
  <si>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</si>
  <si>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</si>
  <si>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</si>
  <si>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</si>
  <si>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</si>
  <si>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</si>
  <si>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</si>
  <si>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</si>
  <si>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</si>
  <si>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</si>
  <si>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</si>
  <si>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</si>
  <si>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</si>
  <si>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</si>
  <si>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</si>
  <si>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</si>
  <si>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</si>
  <si>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</si>
  <si>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</si>
  <si>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</si>
  <si>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</si>
  <si>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</si>
  <si>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</si>
  <si>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</si>
  <si>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</si>
  <si>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</si>
  <si>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</si>
  <si>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</si>
  <si>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</si>
  <si>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</si>
  <si>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</si>
  <si>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</si>
  <si>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</si>
  <si>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</si>
  <si>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</si>
  <si>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</si>
  <si>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</si>
  <si>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</si>
  <si>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</si>
  <si>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</si>
  <si>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</si>
  <si>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</si>
  <si>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</si>
  <si>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</si>
  <si>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</si>
  <si>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</si>
  <si>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</si>
  <si>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</si>
  <si>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</si>
  <si>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</si>
  <si>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</si>
  <si>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</si>
  <si>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</si>
  <si>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</si>
  <si>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</si>
  <si>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</si>
  <si>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</si>
  <si>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</si>
  <si>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</si>
  <si>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</si>
  <si>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</si>
  <si>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</si>
  <si>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</si>
  <si>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</si>
  <si>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</si>
  <si>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</si>
  <si>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</si>
  <si>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</si>
  <si>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</si>
  <si>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</si>
  <si>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</si>
  <si>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</si>
  <si>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</si>
  <si>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</si>
  <si>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</si>
  <si>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</si>
  <si>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</si>
  <si>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</si>
  <si>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</si>
  <si>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</si>
  <si>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</si>
  <si>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</si>
  <si>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</si>
  <si>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</si>
  <si>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</si>
  <si>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</si>
  <si>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</si>
  <si>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</si>
  <si>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</si>
  <si>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</si>
  <si>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</si>
  <si>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</si>
  <si>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</si>
  <si>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</si>
  <si>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</si>
  <si>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</si>
  <si>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</si>
  <si>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</si>
  <si>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</si>
  <si>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</si>
  <si>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</si>
  <si>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</si>
  <si>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</si>
  <si>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</si>
  <si>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</si>
  <si>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</si>
  <si>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</si>
  <si>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</si>
  <si>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</si>
  <si>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</si>
  <si>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</si>
  <si>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</si>
  <si>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</si>
  <si>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</si>
  <si>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</si>
  <si>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</si>
  <si>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</si>
  <si>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</si>
  <si>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</si>
  <si>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</si>
  <si>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</si>
  <si>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</si>
  <si>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</si>
  <si>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</si>
  <si>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</si>
  <si>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</si>
  <si>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</si>
  <si>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</si>
  <si>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</si>
  <si>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</si>
  <si>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</si>
  <si>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</si>
  <si>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</si>
  <si>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</si>
  <si>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</si>
  <si>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</si>
  <si>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</si>
  <si>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</si>
  <si>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</si>
  <si>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</si>
  <si>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</si>
  <si>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</si>
  <si>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</si>
  <si>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</si>
  <si>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</si>
  <si>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</si>
  <si>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</si>
  <si>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</si>
  <si>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</si>
  <si>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</si>
  <si>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</si>
  <si>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</si>
  <si>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</si>
  <si>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</si>
  <si>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</si>
  <si>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</si>
  <si>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</si>
  <si>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</si>
  <si>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</si>
  <si>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</si>
  <si>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</si>
  <si>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</si>
  <si>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</si>
  <si>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</si>
  <si>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</si>
  <si>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</si>
  <si>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</si>
  <si>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</si>
  <si>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</si>
  <si>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</si>
  <si>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</si>
  <si>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</si>
  <si>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</si>
  <si>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</si>
  <si>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</si>
  <si>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</si>
  <si>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</si>
  <si>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</si>
  <si>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</si>
  <si>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</si>
  <si>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</si>
  <si>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</si>
  <si>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</si>
  <si>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</si>
  <si>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</si>
  <si>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</si>
  <si>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</si>
  <si>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</si>
  <si>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</si>
  <si>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</si>
  <si>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</si>
  <si>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</si>
  <si>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</si>
  <si>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</si>
  <si>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</si>
  <si>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</si>
  <si>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</si>
  <si>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</si>
  <si>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</si>
  <si>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</si>
  <si>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</si>
  <si>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</si>
  <si>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</si>
  <si>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</si>
  <si>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</si>
  <si>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</si>
  <si>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</si>
  <si>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</si>
  <si>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</si>
  <si>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</si>
  <si>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</si>
  <si>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</si>
  <si>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</si>
  <si>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</si>
  <si>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</si>
  <si>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</si>
  <si>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</si>
  <si>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</si>
  <si>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</si>
  <si>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</si>
  <si>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</si>
  <si>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</si>
  <si>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</si>
  <si>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</si>
  <si>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</si>
  <si>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</si>
  <si>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</si>
  <si>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</si>
  <si>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</si>
  <si>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</si>
  <si>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</si>
  <si>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</si>
  <si>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</si>
  <si>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</si>
  <si>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</si>
  <si>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</si>
  <si>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</si>
  <si>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</si>
  <si>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</si>
  <si>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</si>
  <si>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</si>
  <si>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</si>
  <si>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</si>
  <si>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</si>
  <si>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</si>
  <si>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</si>
  <si>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</si>
  <si>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</si>
  <si>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</si>
  <si>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</si>
  <si>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</si>
  <si>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</si>
  <si>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</si>
  <si>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</si>
  <si>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</si>
  <si>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</si>
  <si>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</si>
  <si>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</si>
  <si>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</si>
  <si>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</si>
  <si>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</si>
  <si>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</si>
  <si>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</si>
  <si>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</si>
  <si>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</si>
  <si>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</si>
  <si>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</si>
  <si>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</si>
  <si>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</si>
  <si>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</si>
  <si>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</si>
  <si>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</si>
  <si>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</si>
  <si>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</si>
  <si>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</si>
  <si>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</si>
  <si>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</si>
  <si>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</si>
  <si>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</si>
  <si>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</si>
  <si>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</si>
  <si>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</si>
  <si>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</si>
  <si>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</si>
  <si>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</si>
  <si>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</si>
  <si>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</si>
  <si>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</si>
  <si>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</si>
  <si>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</si>
  <si>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</si>
  <si>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</si>
  <si>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</si>
  <si>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</si>
  <si>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</si>
  <si>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</si>
  <si>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</si>
  <si>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</si>
  <si>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</si>
  <si>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</si>
  <si>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</si>
  <si>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</si>
  <si>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</si>
  <si>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</si>
  <si>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</si>
  <si>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</si>
  <si>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</si>
  <si>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</si>
  <si>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</si>
  <si>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</si>
  <si>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</si>
  <si>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</si>
  <si>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</si>
  <si>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</si>
  <si>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</si>
  <si>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</si>
  <si>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</si>
  <si>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</si>
  <si>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</si>
  <si>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</si>
  <si>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</si>
  <si>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</si>
  <si>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</si>
  <si>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</si>
  <si>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</si>
  <si>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</si>
  <si>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</si>
  <si>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</si>
  <si>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</si>
  <si>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</si>
  <si>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</si>
  <si>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</si>
  <si>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</si>
  <si>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</si>
  <si>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</si>
  <si>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</si>
  <si>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</si>
  <si>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</si>
  <si>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</si>
  <si>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</si>
  <si>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</si>
  <si>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</si>
  <si>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</si>
  <si>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</si>
  <si>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</si>
  <si>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</si>
  <si>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</si>
  <si>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</si>
  <si>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</si>
  <si>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</si>
  <si>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</si>
  <si>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</si>
  <si>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</si>
  <si>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</si>
  <si>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</si>
  <si>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</si>
  <si>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</si>
  <si>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</si>
  <si>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</si>
  <si>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</si>
  <si>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</si>
  <si>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</si>
  <si>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</si>
  <si>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</si>
  <si>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</si>
  <si>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</si>
  <si>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</si>
  <si>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</si>
  <si>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</si>
  <si>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</si>
  <si>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</si>
  <si>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</si>
  <si>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</si>
  <si>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</si>
  <si>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</si>
  <si>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</si>
  <si>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</si>
  <si>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</si>
  <si>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</si>
  <si>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</si>
  <si>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</si>
  <si>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</si>
  <si>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</si>
  <si>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</si>
  <si>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</si>
  <si>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</si>
  <si>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</si>
  <si>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</si>
  <si>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</si>
  <si>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</si>
  <si>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</si>
  <si>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</si>
  <si>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</si>
  <si>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</si>
  <si>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</si>
  <si>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</si>
  <si>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</si>
  <si>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</si>
  <si>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</si>
  <si>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</si>
  <si>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</si>
  <si>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</si>
  <si>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</si>
  <si>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</si>
  <si>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</si>
  <si>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</si>
  <si>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</si>
  <si>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</si>
  <si>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</si>
  <si>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</si>
  <si>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</si>
  <si>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</si>
  <si>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</si>
  <si>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</si>
  <si>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</si>
  <si>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</si>
  <si>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</si>
  <si>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</si>
  <si>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</si>
  <si>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</si>
  <si>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</si>
  <si>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</si>
  <si>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</si>
  <si>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</si>
  <si>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</si>
  <si>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</si>
  <si>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</si>
  <si>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</si>
  <si>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</si>
  <si>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</si>
  <si>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</si>
  <si>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</si>
  <si>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</si>
  <si>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</si>
  <si>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</si>
  <si>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</si>
  <si>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</si>
  <si>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</si>
  <si>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</si>
  <si>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</si>
  <si>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</si>
  <si>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</si>
  <si>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</si>
  <si>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</si>
  <si>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</si>
  <si>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</si>
  <si>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</si>
  <si>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</si>
  <si>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</si>
  <si>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</si>
  <si>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</si>
  <si>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</si>
  <si>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</si>
  <si>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</si>
  <si>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</si>
  <si>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</si>
  <si>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</si>
  <si>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</si>
  <si>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</si>
  <si>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</si>
  <si>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</si>
  <si>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</si>
  <si>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</si>
  <si>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</si>
  <si>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</si>
  <si>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</si>
  <si>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</si>
  <si>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</si>
  <si>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</si>
  <si>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</si>
  <si>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</si>
  <si>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</si>
  <si>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</si>
  <si>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</si>
  <si>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</si>
  <si>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</si>
  <si>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</si>
  <si>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</si>
  <si>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</si>
  <si>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</si>
  <si>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</si>
  <si>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</si>
  <si>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</si>
  <si>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</si>
  <si>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</si>
  <si>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</si>
  <si>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</si>
  <si>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</si>
  <si>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</si>
  <si>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</si>
  <si>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</si>
  <si>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</si>
  <si>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</si>
  <si>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</si>
  <si>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</si>
  <si>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</si>
  <si>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</si>
  <si>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</si>
  <si>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</si>
  <si>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</si>
  <si>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</si>
  <si>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</si>
  <si>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</si>
  <si>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</si>
  <si>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</si>
  <si>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</si>
  <si>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</si>
  <si>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</si>
  <si>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</si>
  <si>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</si>
  <si>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</si>
  <si>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</si>
  <si>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</si>
  <si>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</si>
  <si>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</si>
  <si>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</si>
  <si>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</si>
  <si>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</si>
  <si>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</si>
  <si>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</si>
  <si>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</si>
  <si>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</si>
  <si>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</si>
  <si>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</si>
  <si>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</si>
  <si>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</si>
  <si>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</si>
  <si>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</si>
  <si>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</si>
  <si>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</si>
  <si>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</si>
  <si>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</si>
  <si>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</si>
  <si>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</si>
  <si>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</si>
  <si>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</si>
  <si>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</si>
  <si>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</si>
  <si>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</si>
  <si>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</si>
  <si>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</si>
  <si>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</si>
  <si>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</si>
  <si>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</si>
  <si>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</si>
  <si>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</si>
  <si>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</si>
  <si>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</si>
  <si>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</si>
  <si>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</si>
  <si>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</si>
  <si>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</si>
  <si>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</si>
  <si>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</si>
  <si>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</si>
  <si>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</si>
  <si>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</si>
  <si>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</si>
  <si>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</si>
  <si>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</si>
  <si>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</si>
  <si>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</si>
  <si>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</si>
  <si>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</si>
  <si>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</si>
  <si>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</si>
  <si>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</si>
  <si>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</si>
  <si>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</si>
  <si>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</si>
  <si>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</si>
  <si>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</si>
  <si>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</si>
  <si>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</si>
  <si>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</si>
  <si>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</si>
  <si>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</si>
  <si>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</si>
  <si>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</si>
  <si>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</si>
  <si>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</si>
  <si>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</si>
  <si>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</si>
  <si>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</si>
  <si>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</si>
  <si>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</si>
  <si>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</si>
  <si>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</si>
  <si>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</si>
  <si>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</si>
  <si>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</si>
  <si>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</si>
  <si>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</si>
  <si>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</si>
  <si>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</si>
  <si>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</si>
  <si>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</si>
  <si>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</si>
  <si>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</si>
  <si>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</si>
  <si>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</si>
  <si>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</si>
  <si>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</si>
  <si>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</si>
  <si>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</si>
  <si>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</si>
  <si>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</si>
  <si>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</si>
  <si>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</si>
  <si>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</si>
  <si>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</si>
  <si>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</si>
  <si>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</si>
  <si>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</si>
  <si>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</si>
  <si>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</si>
  <si>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</si>
  <si>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</si>
  <si>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</si>
  <si>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</si>
  <si>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</si>
  <si>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</si>
  <si>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</si>
  <si>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</si>
  <si>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</si>
  <si>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</si>
  <si>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</si>
  <si>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</si>
  <si>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</si>
  <si>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</si>
  <si>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</si>
  <si>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</si>
  <si>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</si>
  <si>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</si>
  <si>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</si>
  <si>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</si>
  <si>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</si>
  <si>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</si>
  <si>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</si>
  <si>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</si>
  <si>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</si>
  <si>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</si>
  <si>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</si>
  <si>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</si>
  <si>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</si>
  <si>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</si>
  <si>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</si>
  <si>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</si>
  <si>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</si>
  <si>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</si>
  <si>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</si>
  <si>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</si>
  <si>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</si>
  <si>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</si>
  <si>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</si>
  <si>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</si>
  <si>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</si>
  <si>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</si>
  <si>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</si>
  <si>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</si>
  <si>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</si>
  <si>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</si>
  <si>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</si>
  <si>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</si>
  <si>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</si>
  <si>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</si>
  <si>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</si>
  <si>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</si>
  <si>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</si>
  <si>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</si>
  <si>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</si>
  <si>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</si>
  <si>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</si>
  <si>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</si>
  <si>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</si>
  <si>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</si>
  <si>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</si>
  <si>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</si>
  <si>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</si>
  <si>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</si>
  <si>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</si>
  <si>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</si>
  <si>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</si>
  <si>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</si>
  <si>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</si>
  <si>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</si>
  <si>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</si>
  <si>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</si>
  <si>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</si>
  <si>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</si>
  <si>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</si>
  <si>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</si>
  <si>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</si>
  <si>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</si>
  <si>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</si>
  <si>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</si>
  <si>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</si>
  <si>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</si>
  <si>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</si>
  <si>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</si>
  <si>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</si>
  <si>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</si>
  <si>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</si>
  <si>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</si>
  <si>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</si>
  <si>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</si>
  <si>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</si>
  <si>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</si>
  <si>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</si>
  <si>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</si>
  <si>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</si>
  <si>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</si>
  <si>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</si>
  <si>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</si>
  <si>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</si>
  <si>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</si>
  <si>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</si>
  <si>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</si>
  <si>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</si>
  <si>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</si>
  <si>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</si>
  <si>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</si>
  <si>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</si>
  <si>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</si>
  <si>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</si>
  <si>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</si>
  <si>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</si>
  <si>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</si>
  <si>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</si>
  <si>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</si>
  <si>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</si>
  <si>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</si>
  <si>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</si>
  <si>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</si>
  <si>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</si>
  <si>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</si>
  <si>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</si>
  <si>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</si>
  <si>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</si>
  <si>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</si>
  <si>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</si>
  <si>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</si>
  <si>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</si>
  <si>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</si>
  <si>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</si>
  <si>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</si>
  <si>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</si>
  <si>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</si>
  <si>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</si>
  <si>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</si>
  <si>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</si>
  <si>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</si>
  <si>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</si>
  <si>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</si>
  <si>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</si>
  <si>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</si>
  <si>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</si>
  <si>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</si>
  <si>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</si>
  <si>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</si>
  <si>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</si>
  <si>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</si>
  <si>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</si>
  <si>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</si>
  <si>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</si>
  <si>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</si>
  <si>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</si>
  <si>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</si>
  <si>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</si>
  <si>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</si>
  <si>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</si>
  <si>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</si>
  <si>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</si>
  <si>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</si>
  <si>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</si>
  <si>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</si>
  <si>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</si>
  <si>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</si>
  <si>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</si>
  <si>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</si>
  <si>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</si>
  <si>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</si>
  <si>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</si>
  <si>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</si>
  <si>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</si>
  <si>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</si>
  <si>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</si>
  <si>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</si>
  <si>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</si>
  <si>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</si>
  <si>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</si>
  <si>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</si>
  <si>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</si>
  <si>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</si>
  <si>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</si>
  <si>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</si>
  <si>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</si>
  <si>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</si>
  <si>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</si>
  <si>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</si>
  <si>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</si>
  <si>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</si>
  <si>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</si>
  <si>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</si>
  <si>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</si>
  <si>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</si>
  <si>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</si>
  <si>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</si>
  <si>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</si>
  <si>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</si>
  <si>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</si>
  <si>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</si>
  <si>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</si>
  <si>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</si>
  <si>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</si>
  <si>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</si>
  <si>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</si>
  <si>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</si>
  <si>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</si>
  <si>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</si>
  <si>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</si>
  <si>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</si>
  <si>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</si>
  <si>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</si>
  <si>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</si>
  <si>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</si>
  <si>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</si>
  <si>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</si>
  <si>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</si>
  <si>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</si>
  <si>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</si>
  <si>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</si>
  <si>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</si>
  <si>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</si>
  <si>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</si>
  <si>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</si>
  <si>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</si>
  <si>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</si>
  <si>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</si>
  <si>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</si>
  <si>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</si>
  <si>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</si>
  <si>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</si>
  <si>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</si>
  <si>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</si>
  <si>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</si>
  <si>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</si>
  <si>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</si>
  <si>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</si>
  <si>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</si>
  <si>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</si>
  <si>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</si>
  <si>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</si>
  <si>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</si>
  <si>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</si>
  <si>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</si>
  <si>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</si>
  <si>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</si>
  <si>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</si>
  <si>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</si>
  <si>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</si>
  <si>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</si>
  <si>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</si>
  <si>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</si>
  <si>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</si>
  <si>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</si>
  <si>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</si>
  <si>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</si>
  <si>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</si>
  <si>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</si>
  <si>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</si>
  <si>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</si>
  <si>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</si>
  <si>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</si>
  <si>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</si>
  <si>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</si>
  <si>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</si>
  <si>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</si>
  <si>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</si>
  <si>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</si>
  <si>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</si>
  <si>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</si>
  <si>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</si>
  <si>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</si>
  <si>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</si>
  <si>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</si>
  <si>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</si>
  <si>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</si>
  <si>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</si>
  <si>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</si>
  <si>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</si>
  <si>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</si>
  <si>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</si>
  <si>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</si>
  <si>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</si>
  <si>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</si>
  <si>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</si>
  <si>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</si>
  <si>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</si>
  <si>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</si>
  <si>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</si>
  <si>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</si>
  <si>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</si>
  <si>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</si>
  <si>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</si>
  <si>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</si>
  <si>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</si>
  <si>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</si>
  <si>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</si>
  <si>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</si>
  <si>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</si>
  <si>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</si>
  <si>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</si>
  <si>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</si>
  <si>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</si>
  <si>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</si>
  <si>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</si>
  <si>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</si>
  <si>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</si>
  <si>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</si>
  <si>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</si>
  <si>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</si>
  <si>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</si>
  <si>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</si>
  <si>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</si>
  <si>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</si>
  <si>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</si>
  <si>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</si>
  <si>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</si>
  <si>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</si>
  <si>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</si>
  <si>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</si>
  <si>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</si>
  <si>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</si>
  <si>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</si>
  <si>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</si>
  <si>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</si>
  <si>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</si>
  <si>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</si>
  <si>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</si>
  <si>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</si>
  <si>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</si>
  <si>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</si>
  <si>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</si>
  <si>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</si>
  <si>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</si>
  <si>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</si>
  <si>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</si>
  <si>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</si>
  <si>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</si>
  <si>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</si>
  <si>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</si>
  <si>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</si>
  <si>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</si>
  <si>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</si>
  <si>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</si>
  <si>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</si>
  <si>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</si>
  <si>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</si>
  <si>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</si>
  <si>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</si>
  <si>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</si>
  <si>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</si>
  <si>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</si>
  <si>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</si>
  <si>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</si>
  <si>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</si>
  <si>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</si>
  <si>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</si>
  <si>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</si>
  <si>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</si>
  <si>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</si>
  <si>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</si>
  <si>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</si>
  <si>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</si>
  <si>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</si>
  <si>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</si>
  <si>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</si>
  <si>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</si>
  <si>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</si>
  <si>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</si>
  <si>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</si>
  <si>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</si>
  <si>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</si>
  <si>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</si>
  <si>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</si>
  <si>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</si>
  <si>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</si>
  <si>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</si>
  <si>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</si>
  <si>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</si>
  <si>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</si>
  <si>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</si>
  <si>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</si>
  <si>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</si>
  <si>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</si>
  <si>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</si>
  <si>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</si>
  <si>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</si>
  <si>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</si>
  <si>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</si>
  <si>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</si>
  <si>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</si>
  <si>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</si>
  <si>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</si>
  <si>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</si>
  <si>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</si>
  <si>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</si>
  <si>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</si>
  <si>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</si>
  <si>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</si>
  <si>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</si>
  <si>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</si>
  <si>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</si>
  <si>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</si>
  <si>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</si>
  <si>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</si>
  <si>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</si>
  <si>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</si>
  <si>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</si>
  <si>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</si>
  <si>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</si>
  <si>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</si>
  <si>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</si>
  <si>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</si>
  <si>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</si>
  <si>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</si>
  <si>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</si>
  <si>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</si>
  <si>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</si>
  <si>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</si>
  <si>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</si>
  <si>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</si>
  <si>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</si>
  <si>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</si>
  <si>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</si>
  <si>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</si>
  <si>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</si>
  <si>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</si>
  <si>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</si>
  <si>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</si>
  <si>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</si>
  <si>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</si>
  <si>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</si>
  <si>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</si>
  <si>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</si>
  <si>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</si>
  <si>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</si>
  <si>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</si>
  <si>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</si>
  <si>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</si>
  <si>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</si>
  <si>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</si>
  <si>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</si>
  <si>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</si>
  <si>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</si>
  <si>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</si>
  <si>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</si>
  <si>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</si>
  <si>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</si>
  <si>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</si>
  <si>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</si>
  <si>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</si>
  <si>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</si>
  <si>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</si>
  <si>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</si>
  <si>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</si>
  <si>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</si>
  <si>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</si>
  <si>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</si>
  <si>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</si>
  <si>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</si>
  <si>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</si>
  <si>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</si>
  <si>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</si>
  <si>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</si>
  <si>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</si>
  <si>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</si>
  <si>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</si>
  <si>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</si>
  <si>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</si>
  <si>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</si>
  <si>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</si>
  <si>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</si>
  <si>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</si>
  <si>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</si>
  <si>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</si>
  <si>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</si>
  <si>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</si>
  <si>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</si>
  <si>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</si>
  <si>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</si>
  <si>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</si>
  <si>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</si>
  <si>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</si>
  <si>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</si>
  <si>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</si>
  <si>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</si>
  <si>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</si>
  <si>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</si>
  <si>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</si>
  <si>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</si>
  <si>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</si>
  <si>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</si>
  <si>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</si>
  <si>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</si>
  <si>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</si>
  <si>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</si>
  <si>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</si>
  <si>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</si>
  <si>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</si>
  <si>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</si>
  <si>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</si>
  <si>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</si>
  <si>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</si>
  <si>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</si>
  <si>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</si>
  <si>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</si>
  <si>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</si>
  <si>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</si>
  <si>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</si>
  <si>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</si>
  <si>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</si>
  <si>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</si>
  <si>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</si>
  <si>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</si>
  <si>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</si>
  <si>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</si>
  <si>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</si>
  <si>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</si>
  <si>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</si>
  <si>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</si>
  <si>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</si>
  <si>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</si>
  <si>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</si>
  <si>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</si>
  <si>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</si>
  <si>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</si>
  <si>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</si>
  <si>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</si>
  <si>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</si>
  <si>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</si>
  <si>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</si>
  <si>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</si>
  <si>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</si>
  <si>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</si>
  <si>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</si>
  <si>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</si>
  <si>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</si>
  <si>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</si>
  <si>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</si>
  <si>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</si>
  <si>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</si>
  <si>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</si>
  <si>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</si>
  <si>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</si>
  <si>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</si>
  <si>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</si>
  <si>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</si>
  <si>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</si>
  <si>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</si>
  <si>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</si>
  <si>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</si>
  <si>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</si>
  <si>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</si>
  <si>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</si>
  <si>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</si>
  <si>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</si>
  <si>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</si>
  <si>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</si>
  <si>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</si>
  <si>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</si>
  <si>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</si>
  <si>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</si>
  <si>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</si>
  <si>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</si>
  <si>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</si>
  <si>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</si>
  <si>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</si>
  <si>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</si>
  <si>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</si>
  <si>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</si>
  <si>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</si>
  <si>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</si>
  <si>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</si>
  <si>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</si>
  <si>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</si>
  <si>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</si>
  <si>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</si>
  <si>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</si>
  <si>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</si>
  <si>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</si>
  <si>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</si>
  <si>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</si>
  <si>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</si>
  <si>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</si>
  <si>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</si>
  <si>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</si>
  <si>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</si>
  <si>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</si>
  <si>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</si>
  <si>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</si>
  <si>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</si>
  <si>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</si>
  <si>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</si>
  <si>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</si>
  <si>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</si>
  <si>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</si>
  <si>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</si>
  <si>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</si>
  <si>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</si>
  <si>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</si>
  <si>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</si>
  <si>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</si>
  <si>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</si>
  <si>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</si>
  <si>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</si>
  <si>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</si>
  <si>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</si>
  <si>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</si>
  <si>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</si>
  <si>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</si>
  <si>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</si>
  <si>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</si>
  <si>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</si>
  <si>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</si>
  <si>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</si>
  <si>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</si>
  <si>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</si>
  <si>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</si>
  <si>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</si>
  <si>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</si>
  <si>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</si>
  <si>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</si>
  <si>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</si>
  <si>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</si>
  <si>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</si>
  <si>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</si>
  <si>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</si>
  <si>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</si>
  <si>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</si>
  <si>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</si>
  <si>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</si>
  <si>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</si>
  <si>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</si>
  <si>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</si>
  <si>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</si>
  <si>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</si>
  <si>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</si>
  <si>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</si>
  <si>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</si>
  <si>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</si>
  <si>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</si>
  <si>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</si>
  <si>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</si>
  <si>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</si>
  <si>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</si>
  <si>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</si>
  <si>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</si>
  <si>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</si>
  <si>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</si>
  <si>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</si>
  <si>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</si>
  <si>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</si>
  <si>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</si>
  <si>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</si>
  <si>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</si>
  <si>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</si>
  <si>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</si>
  <si>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</si>
  <si>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</si>
  <si>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</si>
  <si>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</si>
  <si>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</si>
  <si>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</si>
  <si>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</si>
  <si>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</si>
  <si>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</si>
  <si>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</si>
  <si>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</si>
  <si>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</si>
  <si>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</si>
  <si>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</si>
  <si>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</si>
  <si>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</si>
  <si>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</si>
  <si>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</si>
  <si>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</si>
  <si>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</si>
  <si>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</si>
  <si>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</si>
  <si>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</si>
  <si>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</si>
  <si>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</si>
  <si>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</si>
  <si>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</si>
  <si>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</si>
  <si>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</si>
  <si>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</si>
  <si>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</si>
  <si>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</si>
  <si>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</si>
  <si>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</si>
  <si>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</si>
  <si>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</si>
  <si>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</si>
  <si>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</si>
  <si>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</si>
  <si>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</si>
  <si>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</si>
  <si>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</si>
  <si>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</si>
  <si>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</si>
  <si>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</si>
  <si>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</si>
  <si>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</si>
  <si>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</si>
  <si>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</si>
  <si>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</si>
  <si>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</si>
  <si>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</si>
  <si>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</si>
  <si>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</si>
  <si>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</si>
  <si>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</si>
  <si>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</si>
  <si>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</si>
  <si>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</si>
  <si>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</si>
  <si>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</si>
  <si>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</si>
  <si>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</si>
  <si>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</si>
  <si>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</si>
  <si>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</si>
  <si>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</si>
  <si>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</si>
  <si>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</si>
  <si>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</si>
  <si>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</si>
  <si>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</si>
  <si>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</si>
  <si>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</si>
  <si>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</si>
  <si>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</si>
  <si>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</si>
  <si>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</si>
  <si>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</si>
  <si>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</si>
  <si>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</si>
  <si>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</si>
  <si>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</si>
  <si>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</si>
  <si>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</si>
  <si>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</si>
  <si>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</si>
  <si>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</si>
  <si>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</si>
  <si>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</si>
  <si>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</si>
  <si>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</si>
  <si>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</si>
  <si>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</si>
  <si>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</si>
  <si>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</si>
  <si>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</si>
  <si>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</si>
  <si>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</si>
  <si>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</si>
  <si>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</si>
  <si>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</si>
  <si>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</si>
  <si>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</si>
  <si>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</si>
  <si>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</si>
  <si>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</si>
  <si>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</si>
  <si>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</si>
  <si>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</si>
  <si>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</si>
  <si>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</si>
  <si>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</si>
  <si>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</si>
  <si>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</si>
  <si>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</si>
  <si>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</si>
  <si>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</si>
  <si>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</si>
  <si>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</si>
  <si>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</si>
  <si>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</si>
  <si>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</si>
  <si>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</si>
  <si>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</si>
  <si>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</si>
  <si>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</si>
  <si>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</si>
  <si>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</si>
  <si>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</si>
  <si>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</si>
  <si>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</si>
  <si>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</si>
  <si>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</si>
  <si>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</si>
  <si>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</si>
  <si>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</si>
  <si>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</si>
  <si>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</si>
  <si>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</si>
  <si>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</si>
  <si>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</si>
  <si>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</si>
  <si>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</si>
  <si>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</si>
  <si>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</si>
  <si>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</si>
  <si>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</si>
  <si>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</si>
  <si>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</si>
  <si>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</si>
  <si>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</si>
  <si>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</si>
  <si>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</si>
  <si>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</si>
  <si>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</si>
  <si>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</si>
  <si>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</si>
  <si>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</si>
  <si>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</si>
  <si>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</si>
  <si>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</si>
  <si>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</si>
  <si>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</si>
  <si>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</si>
  <si>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</si>
  <si>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</si>
  <si>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</si>
  <si>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</si>
  <si>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</si>
  <si>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</si>
  <si>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</si>
  <si>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</si>
  <si>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</si>
  <si>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</si>
  <si>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</si>
  <si>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</si>
  <si>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</si>
  <si>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</si>
  <si>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</si>
  <si>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</si>
  <si>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</si>
  <si>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</si>
  <si>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</si>
  <si>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</si>
  <si>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</si>
  <si>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</si>
  <si>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</si>
  <si>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</si>
  <si>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</si>
  <si>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</si>
  <si>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</si>
  <si>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</si>
  <si>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</si>
  <si>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</si>
  <si>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</si>
  <si>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</si>
  <si>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</si>
  <si>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</si>
  <si>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</si>
  <si>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</si>
  <si>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</si>
  <si>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</si>
  <si>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</si>
  <si>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</si>
  <si>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</si>
  <si>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</si>
  <si>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</si>
  <si>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</si>
  <si>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</si>
  <si>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</si>
  <si>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</si>
  <si>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</si>
  <si>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</si>
  <si>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</si>
  <si>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</si>
  <si>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</si>
  <si>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</si>
  <si>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</si>
  <si>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</si>
  <si>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</si>
  <si>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</si>
  <si>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</si>
  <si>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</si>
  <si>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</si>
  <si>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</si>
  <si>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</si>
  <si>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</si>
  <si>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</si>
  <si>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</si>
  <si>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</si>
  <si>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</si>
  <si>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</si>
  <si>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</si>
  <si>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</si>
  <si>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</si>
  <si>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</si>
  <si>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</si>
  <si>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</si>
  <si>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</si>
  <si>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</si>
  <si>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</si>
  <si>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</si>
  <si>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</si>
  <si>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</si>
  <si>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</si>
  <si>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</si>
  <si>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</si>
  <si>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</si>
  <si>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</si>
  <si>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</si>
  <si>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</si>
  <si>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</si>
  <si>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</si>
  <si>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</si>
  <si>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</si>
  <si>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</si>
  <si>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</si>
  <si>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</si>
  <si>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</si>
  <si>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</si>
  <si>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</si>
  <si>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</si>
  <si>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</si>
  <si>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</si>
  <si>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</si>
  <si>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</si>
  <si>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</si>
  <si>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</si>
  <si>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</si>
  <si>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</si>
  <si>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</si>
  <si>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</si>
  <si>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</si>
  <si>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</si>
  <si>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</si>
  <si>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</si>
  <si>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</si>
  <si>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</si>
  <si>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</si>
  <si>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</si>
  <si>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</si>
  <si>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</si>
  <si>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</si>
  <si>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</si>
  <si>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</si>
  <si>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</si>
  <si>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</si>
  <si>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</si>
  <si>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</si>
  <si>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</si>
  <si>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</si>
  <si>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</si>
  <si>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</si>
  <si>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</si>
  <si>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</si>
  <si>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</si>
  <si>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</si>
  <si>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</si>
  <si>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</si>
  <si>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</si>
  <si>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</si>
  <si>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</si>
  <si>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</si>
  <si>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</si>
  <si>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</si>
  <si>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</si>
  <si>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</si>
  <si>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</si>
  <si>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</si>
  <si>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</si>
  <si>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</si>
  <si>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</si>
  <si>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</si>
  <si>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</si>
  <si>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</si>
  <si>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</si>
  <si>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</si>
  <si>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</si>
  <si>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</si>
  <si>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</si>
  <si>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</si>
  <si>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</si>
  <si>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</si>
  <si>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</si>
  <si>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</si>
  <si>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</si>
  <si>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</si>
  <si>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</si>
  <si>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</si>
  <si>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</si>
  <si>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</si>
  <si>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</si>
  <si>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</si>
  <si>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</si>
  <si>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</si>
  <si>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</si>
  <si>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</si>
  <si>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</si>
  <si>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</si>
  <si>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</si>
  <si>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</si>
  <si>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</si>
  <si>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</si>
  <si>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</si>
  <si>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</si>
  <si>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</si>
  <si>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</si>
  <si>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</si>
  <si>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</si>
  <si>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</si>
  <si>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</si>
  <si>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</si>
  <si>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</si>
  <si>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(All)</t>
  </si>
  <si>
    <t>Column Labels</t>
  </si>
  <si>
    <t>Grand Total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</si>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</sst>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latin typeface="+mj-lt"/>
              </a:rPr>
              <a:t>Theather Outcomes Based on Launch Date</a:t>
            </a:r>
          </a:p>
        </c:rich>
      </c:tx>
      <c:layout>
        <c:manualLayout>
          <c:xMode val="edge"/>
          <c:yMode val="edge"/>
          <c:x val="0.32503336898499235"/>
          <c:y val="2.9739787127836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00368622379612"/>
          <c:y val="0.11118880311110256"/>
          <c:w val="0.72259123403895309"/>
          <c:h val="0.83033556013322296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4-1A48-ABDA-328BB15B0A5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4-1A48-ABDA-328BB15B0A5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4-1A48-ABDA-328BB15B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68672"/>
        <c:axId val="890188847"/>
      </c:lineChart>
      <c:catAx>
        <c:axId val="21405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88847"/>
        <c:crosses val="autoZero"/>
        <c:auto val="1"/>
        <c:lblAlgn val="ctr"/>
        <c:lblOffset val="100"/>
        <c:noMultiLvlLbl val="0"/>
      </c:catAx>
      <c:valAx>
        <c:axId val="8901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6-EF45-A7C9-A18691E79502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6-EF45-A7C9-A18691E79502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6-EF45-A7C9-A18691E7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802608"/>
        <c:axId val="327804256"/>
      </c:lineChart>
      <c:catAx>
        <c:axId val="3278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04256"/>
        <c:crosses val="autoZero"/>
        <c:auto val="1"/>
        <c:lblAlgn val="ctr"/>
        <c:lblOffset val="100"/>
        <c:noMultiLvlLbl val="0"/>
      </c:catAx>
      <c:valAx>
        <c:axId val="32780425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3</xdr:row>
      <xdr:rowOff>114300</xdr:rowOff>
    </xdr:from>
    <xdr:to>
      <xdr:col>19</xdr:col>
      <xdr:colOff>393700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11178-B76F-A54D-971A-D7B022C67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1892300</xdr:colOff>
      <xdr:row>16</xdr:row>
      <xdr:rowOff>152400</xdr:rowOff>
    </xdr:from>
    <xdr:to>
      <xdr:col>7</xdr:col>
      <xdr:colOff>1460500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9D961-159B-5942-8218-857ADD212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03.634139120368" createdVersion="7" refreshedVersion="7" minRefreshableVersion="3" recordCount="4114" xr:uid="{B8F6EAD7-909A-EB44-8862-A35F7B8D82A9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D4142-766A-F246-9DA7-FE18D8BC0DE7}" name="PivotTable5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J1" zoomScaleNormal="100" workbookViewId="0">
      <selection activeCell="R522" sqref="R5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3.1640625" customWidth="1"/>
    <col min="16" max="16" width="12.5" customWidth="1"/>
    <col min="17" max="17" width="36" customWidth="1"/>
    <col min="18" max="18" width="29.6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 + DATE(1970,1,1)</f>
        <v>42177.007071759261</v>
      </c>
      <c r="P2">
        <f xml:space="preserve"> YEAR(O2)</f>
        <v>2015</v>
      </c>
      <c r="Q2" s="11" t="s">
        <v>8308</v>
      </c>
      <c r="R2" t="s">
        <v>8309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 + DATE(1970,1,1)</f>
        <v>42766.600497685184</v>
      </c>
      <c r="P3">
        <f t="shared" ref="P3:P66" si="1" xml:space="preserve"> YEAR(O3)</f>
        <v>2017</v>
      </c>
      <c r="Q3" s="11" t="s">
        <v>8308</v>
      </c>
      <c r="R3" t="s">
        <v>8309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  <c r="Q4" s="11" t="s">
        <v>8308</v>
      </c>
      <c r="R4" t="s">
        <v>8309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s="11" t="s">
        <v>8308</v>
      </c>
      <c r="R5" t="s">
        <v>8309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s="11" t="s">
        <v>8308</v>
      </c>
      <c r="R6" t="s">
        <v>8309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s="11" t="s">
        <v>8308</v>
      </c>
      <c r="R7" t="s">
        <v>8309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s="11" t="s">
        <v>8308</v>
      </c>
      <c r="R8" t="s">
        <v>8309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s="11" t="s">
        <v>8308</v>
      </c>
      <c r="R9" t="s">
        <v>8309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s="11" t="s">
        <v>8308</v>
      </c>
      <c r="R10" t="s">
        <v>8309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s="11" t="s">
        <v>8308</v>
      </c>
      <c r="R11" t="s">
        <v>8309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s="11" t="s">
        <v>8308</v>
      </c>
      <c r="R12" t="s">
        <v>8309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s="11" t="s">
        <v>8308</v>
      </c>
      <c r="R13" t="s">
        <v>8309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s="11" t="s">
        <v>8308</v>
      </c>
      <c r="R14" t="s">
        <v>8309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s="11" t="s">
        <v>8308</v>
      </c>
      <c r="R15" t="s">
        <v>8309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s="11" t="s">
        <v>8308</v>
      </c>
      <c r="R16" t="s">
        <v>8309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s="11" t="s">
        <v>8308</v>
      </c>
      <c r="R17" t="s">
        <v>8309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s="11" t="s">
        <v>8308</v>
      </c>
      <c r="R18" t="s">
        <v>8309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s="11" t="s">
        <v>8308</v>
      </c>
      <c r="R19" t="s">
        <v>8309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s="11" t="s">
        <v>8308</v>
      </c>
      <c r="R20" t="s">
        <v>8309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s="11" t="s">
        <v>8308</v>
      </c>
      <c r="R21" t="s">
        <v>8309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s="11" t="s">
        <v>8308</v>
      </c>
      <c r="R22" t="s">
        <v>8309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s="11" t="s">
        <v>8308</v>
      </c>
      <c r="R23" t="s">
        <v>8309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s="11" t="s">
        <v>8308</v>
      </c>
      <c r="R24" t="s">
        <v>8309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s="11" t="s">
        <v>8308</v>
      </c>
      <c r="R25" t="s">
        <v>8309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s="11" t="s">
        <v>8308</v>
      </c>
      <c r="R26" t="s">
        <v>8309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s="11" t="s">
        <v>8308</v>
      </c>
      <c r="R27" t="s">
        <v>8309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s="11" t="s">
        <v>8308</v>
      </c>
      <c r="R28" t="s">
        <v>8309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s="11" t="s">
        <v>8308</v>
      </c>
      <c r="R29" t="s">
        <v>8309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s="11" t="s">
        <v>8308</v>
      </c>
      <c r="R30" t="s">
        <v>8309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s="11" t="s">
        <v>8308</v>
      </c>
      <c r="R31" t="s">
        <v>8309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s="11" t="s">
        <v>8308</v>
      </c>
      <c r="R32" t="s">
        <v>8309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s="11" t="s">
        <v>8308</v>
      </c>
      <c r="R33" t="s">
        <v>8309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s="11" t="s">
        <v>8308</v>
      </c>
      <c r="R34" t="s">
        <v>8309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s="11" t="s">
        <v>8308</v>
      </c>
      <c r="R35" t="s">
        <v>8309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s="11" t="s">
        <v>8308</v>
      </c>
      <c r="R36" t="s">
        <v>8309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s="11" t="s">
        <v>8308</v>
      </c>
      <c r="R37" t="s">
        <v>8309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s="11" t="s">
        <v>8308</v>
      </c>
      <c r="R38" t="s">
        <v>8309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s="11" t="s">
        <v>8308</v>
      </c>
      <c r="R39" t="s">
        <v>8309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s="11" t="s">
        <v>8308</v>
      </c>
      <c r="R40" t="s">
        <v>8309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s="11" t="s">
        <v>8308</v>
      </c>
      <c r="R41" t="s">
        <v>8309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s="11" t="s">
        <v>8308</v>
      </c>
      <c r="R42" t="s">
        <v>8309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s="11" t="s">
        <v>8308</v>
      </c>
      <c r="R43" t="s">
        <v>8309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s="11" t="s">
        <v>8308</v>
      </c>
      <c r="R44" t="s">
        <v>8309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s="11" t="s">
        <v>8308</v>
      </c>
      <c r="R45" t="s">
        <v>8309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s="11" t="s">
        <v>8308</v>
      </c>
      <c r="R46" t="s">
        <v>8309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s="11" t="s">
        <v>8308</v>
      </c>
      <c r="R47" t="s">
        <v>8309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s="11" t="s">
        <v>8308</v>
      </c>
      <c r="R48" t="s">
        <v>8309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s="11" t="s">
        <v>8308</v>
      </c>
      <c r="R49" t="s">
        <v>8309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s="11" t="s">
        <v>8308</v>
      </c>
      <c r="R50" t="s">
        <v>8309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s="11" t="s">
        <v>8308</v>
      </c>
      <c r="R51" t="s">
        <v>8309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s="11" t="s">
        <v>8308</v>
      </c>
      <c r="R52" t="s">
        <v>8309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s="11" t="s">
        <v>8308</v>
      </c>
      <c r="R53" t="s">
        <v>8309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s="11" t="s">
        <v>8308</v>
      </c>
      <c r="R54" t="s">
        <v>8309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s="11" t="s">
        <v>8308</v>
      </c>
      <c r="R55" t="s">
        <v>8309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s="11" t="s">
        <v>8308</v>
      </c>
      <c r="R56" t="s">
        <v>8309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s="11" t="s">
        <v>8308</v>
      </c>
      <c r="R57" t="s">
        <v>8309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s="11" t="s">
        <v>8308</v>
      </c>
      <c r="R58" t="s">
        <v>8309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s="11" t="s">
        <v>8308</v>
      </c>
      <c r="R59" t="s">
        <v>8309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s="11" t="s">
        <v>8308</v>
      </c>
      <c r="R60" t="s">
        <v>8309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s="11" t="s">
        <v>8308</v>
      </c>
      <c r="R61" t="s">
        <v>8309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s="11" t="s">
        <v>8308</v>
      </c>
      <c r="R62" t="s">
        <v>8310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s="11" t="s">
        <v>8308</v>
      </c>
      <c r="R63" t="s">
        <v>8310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s="11" t="s">
        <v>8308</v>
      </c>
      <c r="R64" t="s">
        <v>8310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s="11" t="s">
        <v>8308</v>
      </c>
      <c r="R65" t="s">
        <v>8310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  <c r="Q66" s="11" t="s">
        <v>8308</v>
      </c>
      <c r="R66" t="s">
        <v>8310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(((J67/60)/60)/24) + DATE(1970,1,1)</f>
        <v>41835.821226851855</v>
      </c>
      <c r="P67">
        <f t="shared" ref="P67:P130" si="3" xml:space="preserve"> YEAR(O67)</f>
        <v>2014</v>
      </c>
      <c r="Q67" s="11" t="s">
        <v>8308</v>
      </c>
      <c r="R67" t="s">
        <v>8310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  <c r="Q68" s="11" t="s">
        <v>8308</v>
      </c>
      <c r="R68" t="s">
        <v>8310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  <c r="Q69" s="11" t="s">
        <v>8308</v>
      </c>
      <c r="R69" t="s">
        <v>8310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  <c r="Q70" s="11" t="s">
        <v>8308</v>
      </c>
      <c r="R70" t="s">
        <v>8310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  <c r="Q71" s="11" t="s">
        <v>8308</v>
      </c>
      <c r="R71" t="s">
        <v>8310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  <c r="Q72" s="11" t="s">
        <v>8308</v>
      </c>
      <c r="R72" t="s">
        <v>8310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  <c r="Q73" s="11" t="s">
        <v>8308</v>
      </c>
      <c r="R73" t="s">
        <v>8310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  <c r="Q74" s="11" t="s">
        <v>8308</v>
      </c>
      <c r="R74" t="s">
        <v>8310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  <c r="Q75" s="11" t="s">
        <v>8308</v>
      </c>
      <c r="R75" t="s">
        <v>8310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  <c r="Q76" s="11" t="s">
        <v>8308</v>
      </c>
      <c r="R76" t="s">
        <v>8310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  <c r="Q77" s="11" t="s">
        <v>8308</v>
      </c>
      <c r="R77" t="s">
        <v>8310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  <c r="Q78" s="11" t="s">
        <v>8308</v>
      </c>
      <c r="R78" t="s">
        <v>8310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  <c r="Q79" s="11" t="s">
        <v>8308</v>
      </c>
      <c r="R79" t="s">
        <v>8310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  <c r="Q80" s="11" t="s">
        <v>8308</v>
      </c>
      <c r="R80" t="s">
        <v>8310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  <c r="Q81" s="11" t="s">
        <v>8308</v>
      </c>
      <c r="R81" t="s">
        <v>8310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  <c r="Q82" s="11" t="s">
        <v>8308</v>
      </c>
      <c r="R82" t="s">
        <v>8310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  <c r="Q83" s="11" t="s">
        <v>8308</v>
      </c>
      <c r="R83" t="s">
        <v>8310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  <c r="Q84" s="11" t="s">
        <v>8308</v>
      </c>
      <c r="R84" t="s">
        <v>8310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  <c r="Q85" s="11" t="s">
        <v>8308</v>
      </c>
      <c r="R85" t="s">
        <v>8310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  <c r="Q86" s="11" t="s">
        <v>8308</v>
      </c>
      <c r="R86" t="s">
        <v>8310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  <c r="Q87" s="11" t="s">
        <v>8308</v>
      </c>
      <c r="R87" t="s">
        <v>8310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  <c r="Q88" s="11" t="s">
        <v>8308</v>
      </c>
      <c r="R88" t="s">
        <v>8310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  <c r="Q89" s="11" t="s">
        <v>8308</v>
      </c>
      <c r="R89" t="s">
        <v>8310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  <c r="Q90" s="11" t="s">
        <v>8308</v>
      </c>
      <c r="R90" t="s">
        <v>8310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  <c r="Q91" s="11" t="s">
        <v>8308</v>
      </c>
      <c r="R91" t="s">
        <v>8310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  <c r="Q92" s="11" t="s">
        <v>8308</v>
      </c>
      <c r="R92" t="s">
        <v>8310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  <c r="Q93" s="11" t="s">
        <v>8308</v>
      </c>
      <c r="R93" t="s">
        <v>8310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  <c r="Q94" s="11" t="s">
        <v>8308</v>
      </c>
      <c r="R94" t="s">
        <v>8310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  <c r="Q95" s="11" t="s">
        <v>8308</v>
      </c>
      <c r="R95" t="s">
        <v>8310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  <c r="Q96" s="11" t="s">
        <v>8308</v>
      </c>
      <c r="R96" t="s">
        <v>8310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  <c r="Q97" s="11" t="s">
        <v>8308</v>
      </c>
      <c r="R97" t="s">
        <v>8310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  <c r="Q98" s="11" t="s">
        <v>8308</v>
      </c>
      <c r="R98" t="s">
        <v>8310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  <c r="Q99" s="11" t="s">
        <v>8308</v>
      </c>
      <c r="R99" t="s">
        <v>8310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  <c r="Q100" s="11" t="s">
        <v>8308</v>
      </c>
      <c r="R100" t="s">
        <v>8310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  <c r="Q101" s="11" t="s">
        <v>8308</v>
      </c>
      <c r="R101" t="s">
        <v>8310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  <c r="Q102" s="11" t="s">
        <v>8308</v>
      </c>
      <c r="R102" t="s">
        <v>8310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  <c r="Q103" s="11" t="s">
        <v>8308</v>
      </c>
      <c r="R103" t="s">
        <v>8310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  <c r="Q104" s="11" t="s">
        <v>8308</v>
      </c>
      <c r="R104" t="s">
        <v>8310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  <c r="Q105" s="11" t="s">
        <v>8308</v>
      </c>
      <c r="R105" t="s">
        <v>8310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  <c r="Q106" s="11" t="s">
        <v>8308</v>
      </c>
      <c r="R106" t="s">
        <v>8310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  <c r="Q107" s="11" t="s">
        <v>8308</v>
      </c>
      <c r="R107" t="s">
        <v>8310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  <c r="Q108" s="11" t="s">
        <v>8308</v>
      </c>
      <c r="R108" t="s">
        <v>8310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  <c r="Q109" s="11" t="s">
        <v>8308</v>
      </c>
      <c r="R109" t="s">
        <v>8310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  <c r="Q110" s="11" t="s">
        <v>8308</v>
      </c>
      <c r="R110" t="s">
        <v>8310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  <c r="Q111" s="11" t="s">
        <v>8308</v>
      </c>
      <c r="R111" t="s">
        <v>8310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  <c r="Q112" s="11" t="s">
        <v>8308</v>
      </c>
      <c r="R112" t="s">
        <v>8310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  <c r="Q113" s="11" t="s">
        <v>8308</v>
      </c>
      <c r="R113" t="s">
        <v>8310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  <c r="Q114" s="11" t="s">
        <v>8308</v>
      </c>
      <c r="R114" t="s">
        <v>8310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  <c r="Q115" s="11" t="s">
        <v>8308</v>
      </c>
      <c r="R115" t="s">
        <v>8310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  <c r="Q116" s="11" t="s">
        <v>8308</v>
      </c>
      <c r="R116" t="s">
        <v>8310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  <c r="Q117" s="11" t="s">
        <v>8308</v>
      </c>
      <c r="R117" t="s">
        <v>8310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  <c r="Q118" s="11" t="s">
        <v>8308</v>
      </c>
      <c r="R118" t="s">
        <v>8310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  <c r="Q119" s="11" t="s">
        <v>8308</v>
      </c>
      <c r="R119" t="s">
        <v>8310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  <c r="Q120" s="11" t="s">
        <v>8308</v>
      </c>
      <c r="R120" t="s">
        <v>8310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  <c r="Q121" s="11" t="s">
        <v>8308</v>
      </c>
      <c r="R121" t="s">
        <v>8310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  <c r="Q122" s="11" t="s">
        <v>8308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  <c r="Q123" s="11" t="s">
        <v>8308</v>
      </c>
      <c r="R123" t="s">
        <v>8311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  <c r="Q124" s="11" t="s">
        <v>8308</v>
      </c>
      <c r="R124" t="s">
        <v>8311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  <c r="Q125" s="11" t="s">
        <v>8308</v>
      </c>
      <c r="R125" t="s">
        <v>8311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  <c r="Q126" s="11" t="s">
        <v>8308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  <c r="Q127" s="11" t="s">
        <v>8308</v>
      </c>
      <c r="R127" t="s">
        <v>8311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  <c r="Q128" s="11" t="s">
        <v>8308</v>
      </c>
      <c r="R128" t="s">
        <v>8311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  <c r="Q129" s="11" t="s">
        <v>8308</v>
      </c>
      <c r="R129" t="s">
        <v>8311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>
        <f t="shared" si="3"/>
        <v>2016</v>
      </c>
      <c r="Q130" s="11" t="s">
        <v>8308</v>
      </c>
      <c r="R130" t="s">
        <v>8311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(((J131/60)/60)/24) + DATE(1970,1,1)</f>
        <v>41882.937303240738</v>
      </c>
      <c r="P131">
        <f t="shared" ref="P131:P194" si="5" xml:space="preserve"> YEAR(O131)</f>
        <v>2014</v>
      </c>
      <c r="Q131" s="11" t="s">
        <v>8308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  <c r="Q132" s="11" t="s">
        <v>8308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  <c r="Q133" s="11" t="s">
        <v>8308</v>
      </c>
      <c r="R133" t="s">
        <v>8311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  <c r="Q134" s="11" t="s">
        <v>8308</v>
      </c>
      <c r="R134" t="s">
        <v>8311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  <c r="Q135" s="11" t="s">
        <v>8308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  <c r="Q136" s="11" t="s">
        <v>8308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  <c r="Q137" s="11" t="s">
        <v>8308</v>
      </c>
      <c r="R137" t="s">
        <v>8311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  <c r="Q138" s="11" t="s">
        <v>8308</v>
      </c>
      <c r="R138" t="s">
        <v>8311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  <c r="Q139" s="11" t="s">
        <v>8308</v>
      </c>
      <c r="R139" t="s">
        <v>8311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  <c r="Q140" s="11" t="s">
        <v>8308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  <c r="Q141" s="11" t="s">
        <v>8308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  <c r="Q142" s="11" t="s">
        <v>8308</v>
      </c>
      <c r="R142" t="s">
        <v>8311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  <c r="Q143" s="11" t="s">
        <v>8308</v>
      </c>
      <c r="R143" t="s">
        <v>8311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  <c r="Q144" s="11" t="s">
        <v>8308</v>
      </c>
      <c r="R144" t="s">
        <v>8311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  <c r="Q145" s="11" t="s">
        <v>8308</v>
      </c>
      <c r="R145" t="s">
        <v>8311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  <c r="Q146" s="11" t="s">
        <v>8308</v>
      </c>
      <c r="R146" t="s">
        <v>8311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  <c r="Q147" s="11" t="s">
        <v>8308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  <c r="Q148" s="11" t="s">
        <v>8308</v>
      </c>
      <c r="R148" t="s">
        <v>8311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  <c r="Q149" s="11" t="s">
        <v>8308</v>
      </c>
      <c r="R149" t="s">
        <v>8311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  <c r="Q150" s="11" t="s">
        <v>8308</v>
      </c>
      <c r="R150" t="s">
        <v>8311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  <c r="Q151" s="11" t="s">
        <v>8308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  <c r="Q152" s="11" t="s">
        <v>8308</v>
      </c>
      <c r="R152" t="s">
        <v>8311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  <c r="Q153" s="11" t="s">
        <v>8308</v>
      </c>
      <c r="R153" t="s">
        <v>8311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  <c r="Q154" s="11" t="s">
        <v>8308</v>
      </c>
      <c r="R154" t="s">
        <v>8311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  <c r="Q155" s="11" t="s">
        <v>8308</v>
      </c>
      <c r="R155" t="s">
        <v>8311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  <c r="Q156" s="11" t="s">
        <v>8308</v>
      </c>
      <c r="R156" t="s">
        <v>8311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  <c r="Q157" s="11" t="s">
        <v>8308</v>
      </c>
      <c r="R157" t="s">
        <v>8311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  <c r="Q158" s="11" t="s">
        <v>8308</v>
      </c>
      <c r="R158" t="s">
        <v>8311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  <c r="Q159" s="11" t="s">
        <v>8308</v>
      </c>
      <c r="R159" t="s">
        <v>8311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  <c r="Q160" s="11" t="s">
        <v>8308</v>
      </c>
      <c r="R160" t="s">
        <v>8311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  <c r="Q161" s="11" t="s">
        <v>8308</v>
      </c>
      <c r="R161" t="s">
        <v>8311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  <c r="Q162" s="11" t="s">
        <v>8308</v>
      </c>
      <c r="R162" t="s">
        <v>8312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  <c r="Q163" s="11" t="s">
        <v>8308</v>
      </c>
      <c r="R163" t="s">
        <v>8312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  <c r="Q164" s="11" t="s">
        <v>8308</v>
      </c>
      <c r="R164" t="s">
        <v>8312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  <c r="Q165" s="11" t="s">
        <v>8308</v>
      </c>
      <c r="R165" t="s">
        <v>8312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  <c r="Q166" s="11" t="s">
        <v>8308</v>
      </c>
      <c r="R166" t="s">
        <v>8312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  <c r="Q167" s="11" t="s">
        <v>8308</v>
      </c>
      <c r="R167" t="s">
        <v>8312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  <c r="Q168" s="11" t="s">
        <v>8308</v>
      </c>
      <c r="R168" t="s">
        <v>8312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  <c r="Q169" s="11" t="s">
        <v>8308</v>
      </c>
      <c r="R169" t="s">
        <v>8312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  <c r="Q170" s="11" t="s">
        <v>8308</v>
      </c>
      <c r="R170" t="s">
        <v>8312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  <c r="Q171" s="11" t="s">
        <v>8308</v>
      </c>
      <c r="R171" t="s">
        <v>8312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  <c r="Q172" s="11" t="s">
        <v>8308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  <c r="Q173" s="11" t="s">
        <v>8308</v>
      </c>
      <c r="R173" t="s">
        <v>8312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  <c r="Q174" s="11" t="s">
        <v>8308</v>
      </c>
      <c r="R174" t="s">
        <v>8312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  <c r="Q175" s="11" t="s">
        <v>8308</v>
      </c>
      <c r="R175" t="s">
        <v>8312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  <c r="Q176" s="11" t="s">
        <v>8308</v>
      </c>
      <c r="R176" t="s">
        <v>8312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  <c r="Q177" s="11" t="s">
        <v>8308</v>
      </c>
      <c r="R177" t="s">
        <v>8312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  <c r="Q178" s="11" t="s">
        <v>8308</v>
      </c>
      <c r="R178" t="s">
        <v>8312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  <c r="Q179" s="11" t="s">
        <v>8308</v>
      </c>
      <c r="R179" t="s">
        <v>8312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  <c r="Q180" s="11" t="s">
        <v>8308</v>
      </c>
      <c r="R180" t="s">
        <v>8312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  <c r="Q181" s="11" t="s">
        <v>8308</v>
      </c>
      <c r="R181" t="s">
        <v>8312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  <c r="Q182" s="11" t="s">
        <v>8308</v>
      </c>
      <c r="R182" t="s">
        <v>8312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  <c r="Q183" s="11" t="s">
        <v>8308</v>
      </c>
      <c r="R183" t="s">
        <v>8312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  <c r="Q184" s="11" t="s">
        <v>8308</v>
      </c>
      <c r="R184" t="s">
        <v>8312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  <c r="Q185" s="11" t="s">
        <v>8308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  <c r="Q186" s="11" t="s">
        <v>8308</v>
      </c>
      <c r="R186" t="s">
        <v>8312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  <c r="Q187" s="11" t="s">
        <v>8308</v>
      </c>
      <c r="R187" t="s">
        <v>8312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  <c r="Q188" s="11" t="s">
        <v>8308</v>
      </c>
      <c r="R188" t="s">
        <v>8312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  <c r="Q189" s="11" t="s">
        <v>8308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  <c r="Q190" s="11" t="s">
        <v>8308</v>
      </c>
      <c r="R190" t="s">
        <v>8312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  <c r="Q191" s="11" t="s">
        <v>8308</v>
      </c>
      <c r="R191" t="s">
        <v>8312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  <c r="Q192" s="11" t="s">
        <v>8308</v>
      </c>
      <c r="R192" t="s">
        <v>8312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  <c r="Q193" s="11" t="s">
        <v>8308</v>
      </c>
      <c r="R193" t="s">
        <v>8312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5"/>
        <v>2014</v>
      </c>
      <c r="Q194" s="11" t="s">
        <v>8308</v>
      </c>
      <c r="R194" t="s">
        <v>8312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(((J195/60)/60)/24) + DATE(1970,1,1)</f>
        <v>41911.934791666667</v>
      </c>
      <c r="P195">
        <f t="shared" ref="P195:P258" si="7" xml:space="preserve"> YEAR(O195)</f>
        <v>2014</v>
      </c>
      <c r="Q195" s="11" t="s">
        <v>8308</v>
      </c>
      <c r="R195" t="s">
        <v>8312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  <c r="Q196" s="11" t="s">
        <v>8308</v>
      </c>
      <c r="R196" t="s">
        <v>8312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  <c r="Q197" s="11" t="s">
        <v>8308</v>
      </c>
      <c r="R197" t="s">
        <v>8312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  <c r="Q198" s="11" t="s">
        <v>8308</v>
      </c>
      <c r="R198" t="s">
        <v>8312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  <c r="Q199" s="11" t="s">
        <v>8308</v>
      </c>
      <c r="R199" t="s">
        <v>8312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  <c r="Q200" s="11" t="s">
        <v>8308</v>
      </c>
      <c r="R200" t="s">
        <v>8312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  <c r="Q201" s="11" t="s">
        <v>8308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  <c r="Q202" s="11" t="s">
        <v>8308</v>
      </c>
      <c r="R202" t="s">
        <v>8312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  <c r="Q203" s="11" t="s">
        <v>8308</v>
      </c>
      <c r="R203" t="s">
        <v>8312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  <c r="Q204" s="11" t="s">
        <v>8308</v>
      </c>
      <c r="R204" t="s">
        <v>8312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  <c r="Q205" s="11" t="s">
        <v>8308</v>
      </c>
      <c r="R205" t="s">
        <v>8312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  <c r="Q206" s="11" t="s">
        <v>8308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  <c r="Q207" s="11" t="s">
        <v>8308</v>
      </c>
      <c r="R207" t="s">
        <v>8312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  <c r="Q208" s="11" t="s">
        <v>8308</v>
      </c>
      <c r="R208" t="s">
        <v>8312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  <c r="Q209" s="11" t="s">
        <v>8308</v>
      </c>
      <c r="R209" t="s">
        <v>8312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  <c r="Q210" s="11" t="s">
        <v>8308</v>
      </c>
      <c r="R210" t="s">
        <v>8312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  <c r="Q211" s="11" t="s">
        <v>8308</v>
      </c>
      <c r="R211" t="s">
        <v>8312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  <c r="Q212" s="11" t="s">
        <v>8308</v>
      </c>
      <c r="R212" t="s">
        <v>8312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  <c r="Q213" s="11" t="s">
        <v>8308</v>
      </c>
      <c r="R213" t="s">
        <v>8312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  <c r="Q214" s="11" t="s">
        <v>8308</v>
      </c>
      <c r="R214" t="s">
        <v>8312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  <c r="Q215" s="11" t="s">
        <v>8308</v>
      </c>
      <c r="R215" t="s">
        <v>8312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  <c r="Q216" s="11" t="s">
        <v>8308</v>
      </c>
      <c r="R216" t="s">
        <v>8312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  <c r="Q217" s="11" t="s">
        <v>8308</v>
      </c>
      <c r="R217" t="s">
        <v>8312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  <c r="Q218" s="11" t="s">
        <v>8308</v>
      </c>
      <c r="R218" t="s">
        <v>8312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  <c r="Q219" s="11" t="s">
        <v>8308</v>
      </c>
      <c r="R219" t="s">
        <v>8312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  <c r="Q220" s="11" t="s">
        <v>8308</v>
      </c>
      <c r="R220" t="s">
        <v>8312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  <c r="Q221" s="11" t="s">
        <v>8308</v>
      </c>
      <c r="R221" t="s">
        <v>8312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  <c r="Q222" s="11" t="s">
        <v>8308</v>
      </c>
      <c r="R222" t="s">
        <v>8312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  <c r="Q223" s="11" t="s">
        <v>8308</v>
      </c>
      <c r="R223" t="s">
        <v>8312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  <c r="Q224" s="11" t="s">
        <v>8308</v>
      </c>
      <c r="R224" t="s">
        <v>8312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  <c r="Q225" s="11" t="s">
        <v>8308</v>
      </c>
      <c r="R225" t="s">
        <v>8312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  <c r="Q226" s="11" t="s">
        <v>8308</v>
      </c>
      <c r="R226" t="s">
        <v>8312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  <c r="Q227" s="11" t="s">
        <v>8308</v>
      </c>
      <c r="R227" t="s">
        <v>8312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  <c r="Q228" s="11" t="s">
        <v>8308</v>
      </c>
      <c r="R228" t="s">
        <v>8312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  <c r="Q229" s="11" t="s">
        <v>8308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  <c r="Q230" s="11" t="s">
        <v>8308</v>
      </c>
      <c r="R230" t="s">
        <v>8312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  <c r="Q231" s="11" t="s">
        <v>8308</v>
      </c>
      <c r="R231" t="s">
        <v>8312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  <c r="Q232" s="11" t="s">
        <v>8308</v>
      </c>
      <c r="R232" t="s">
        <v>8312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  <c r="Q233" s="11" t="s">
        <v>8308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  <c r="Q234" s="11" t="s">
        <v>8308</v>
      </c>
      <c r="R234" t="s">
        <v>8312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  <c r="Q235" s="11" t="s">
        <v>8308</v>
      </c>
      <c r="R235" t="s">
        <v>8312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  <c r="Q236" s="11" t="s">
        <v>8308</v>
      </c>
      <c r="R236" t="s">
        <v>8312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  <c r="Q237" s="11" t="s">
        <v>8308</v>
      </c>
      <c r="R237" t="s">
        <v>8312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  <c r="Q238" s="11" t="s">
        <v>8308</v>
      </c>
      <c r="R238" t="s">
        <v>8312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  <c r="Q239" s="11" t="s">
        <v>8308</v>
      </c>
      <c r="R239" t="s">
        <v>8312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  <c r="Q240" s="11" t="s">
        <v>8308</v>
      </c>
      <c r="R240" t="s">
        <v>8312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  <c r="Q241" s="11" t="s">
        <v>8308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  <c r="Q242" s="11" t="s">
        <v>8308</v>
      </c>
      <c r="R242" t="s">
        <v>8313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  <c r="Q243" s="11" t="s">
        <v>8308</v>
      </c>
      <c r="R243" t="s">
        <v>8313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  <c r="Q244" s="11" t="s">
        <v>8308</v>
      </c>
      <c r="R244" t="s">
        <v>8313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  <c r="Q245" s="11" t="s">
        <v>8308</v>
      </c>
      <c r="R245" t="s">
        <v>8313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  <c r="Q246" s="11" t="s">
        <v>8308</v>
      </c>
      <c r="R246" t="s">
        <v>8313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  <c r="Q247" s="11" t="s">
        <v>8308</v>
      </c>
      <c r="R247" t="s">
        <v>8313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  <c r="Q248" s="11" t="s">
        <v>8308</v>
      </c>
      <c r="R248" t="s">
        <v>8313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  <c r="Q249" s="11" t="s">
        <v>8308</v>
      </c>
      <c r="R249" t="s">
        <v>8313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  <c r="Q250" s="11" t="s">
        <v>8308</v>
      </c>
      <c r="R250" t="s">
        <v>8313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  <c r="Q251" s="11" t="s">
        <v>8308</v>
      </c>
      <c r="R251" t="s">
        <v>8313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  <c r="Q252" s="11" t="s">
        <v>8308</v>
      </c>
      <c r="R252" t="s">
        <v>8313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  <c r="Q253" s="11" t="s">
        <v>8308</v>
      </c>
      <c r="R253" t="s">
        <v>8313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  <c r="Q254" s="11" t="s">
        <v>8308</v>
      </c>
      <c r="R254" t="s">
        <v>8313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  <c r="Q255" s="11" t="s">
        <v>8308</v>
      </c>
      <c r="R255" t="s">
        <v>8313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  <c r="Q256" s="11" t="s">
        <v>8308</v>
      </c>
      <c r="R256" t="s">
        <v>8313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  <c r="Q257" s="11" t="s">
        <v>8308</v>
      </c>
      <c r="R257" t="s">
        <v>8313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7"/>
        <v>2013</v>
      </c>
      <c r="Q258" s="11" t="s">
        <v>8308</v>
      </c>
      <c r="R258" t="s">
        <v>8313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(((J259/60)/60)/24) + DATE(1970,1,1)</f>
        <v>42479.626875000002</v>
      </c>
      <c r="P259">
        <f t="shared" ref="P259:P322" si="9" xml:space="preserve"> YEAR(O259)</f>
        <v>2016</v>
      </c>
      <c r="Q259" s="11" t="s">
        <v>8308</v>
      </c>
      <c r="R259" t="s">
        <v>8313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  <c r="Q260" s="11" t="s">
        <v>8308</v>
      </c>
      <c r="R260" t="s">
        <v>8313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  <c r="Q261" s="11" t="s">
        <v>8308</v>
      </c>
      <c r="R261" t="s">
        <v>8313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  <c r="Q262" s="11" t="s">
        <v>8308</v>
      </c>
      <c r="R262" t="s">
        <v>8313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  <c r="Q263" s="11" t="s">
        <v>8308</v>
      </c>
      <c r="R263" t="s">
        <v>8313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  <c r="Q264" s="11" t="s">
        <v>8308</v>
      </c>
      <c r="R264" t="s">
        <v>8313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  <c r="Q265" s="11" t="s">
        <v>8308</v>
      </c>
      <c r="R265" t="s">
        <v>8313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  <c r="Q266" s="11" t="s">
        <v>8308</v>
      </c>
      <c r="R266" t="s">
        <v>8313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  <c r="Q267" s="11" t="s">
        <v>8308</v>
      </c>
      <c r="R267" t="s">
        <v>8313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  <c r="Q268" s="11" t="s">
        <v>8308</v>
      </c>
      <c r="R268" t="s">
        <v>8313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  <c r="Q269" s="11" t="s">
        <v>8308</v>
      </c>
      <c r="R269" t="s">
        <v>8313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  <c r="Q270" s="11" t="s">
        <v>8308</v>
      </c>
      <c r="R270" t="s">
        <v>8313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  <c r="Q271" s="11" t="s">
        <v>8308</v>
      </c>
      <c r="R271" t="s">
        <v>8313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  <c r="Q272" s="11" t="s">
        <v>8308</v>
      </c>
      <c r="R272" t="s">
        <v>8313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  <c r="Q273" s="11" t="s">
        <v>8308</v>
      </c>
      <c r="R273" t="s">
        <v>8313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  <c r="Q274" s="11" t="s">
        <v>8308</v>
      </c>
      <c r="R274" t="s">
        <v>8313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  <c r="Q275" s="11" t="s">
        <v>8308</v>
      </c>
      <c r="R275" t="s">
        <v>8313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  <c r="Q276" s="11" t="s">
        <v>8308</v>
      </c>
      <c r="R276" t="s">
        <v>8313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  <c r="Q277" s="11" t="s">
        <v>8308</v>
      </c>
      <c r="R277" t="s">
        <v>8313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  <c r="Q278" s="11" t="s">
        <v>8308</v>
      </c>
      <c r="R278" t="s">
        <v>8313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  <c r="Q279" s="11" t="s">
        <v>8308</v>
      </c>
      <c r="R279" t="s">
        <v>8313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  <c r="Q280" s="11" t="s">
        <v>8308</v>
      </c>
      <c r="R280" t="s">
        <v>8313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  <c r="Q281" s="11" t="s">
        <v>8308</v>
      </c>
      <c r="R281" t="s">
        <v>8313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  <c r="Q282" s="11" t="s">
        <v>8308</v>
      </c>
      <c r="R282" t="s">
        <v>8313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  <c r="Q283" s="11" t="s">
        <v>8308</v>
      </c>
      <c r="R283" t="s">
        <v>8313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  <c r="Q284" s="11" t="s">
        <v>8308</v>
      </c>
      <c r="R284" t="s">
        <v>8313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  <c r="Q285" s="11" t="s">
        <v>8308</v>
      </c>
      <c r="R285" t="s">
        <v>8313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  <c r="Q286" s="11" t="s">
        <v>8308</v>
      </c>
      <c r="R286" t="s">
        <v>8313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  <c r="Q287" s="11" t="s">
        <v>8308</v>
      </c>
      <c r="R287" t="s">
        <v>8313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  <c r="Q288" s="11" t="s">
        <v>8308</v>
      </c>
      <c r="R288" t="s">
        <v>8313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  <c r="Q289" s="11" t="s">
        <v>8308</v>
      </c>
      <c r="R289" t="s">
        <v>8313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  <c r="Q290" s="11" t="s">
        <v>8308</v>
      </c>
      <c r="R290" t="s">
        <v>8313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  <c r="Q291" s="11" t="s">
        <v>8308</v>
      </c>
      <c r="R291" t="s">
        <v>8313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  <c r="Q292" s="11" t="s">
        <v>8308</v>
      </c>
      <c r="R292" t="s">
        <v>8313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  <c r="Q293" s="11" t="s">
        <v>8308</v>
      </c>
      <c r="R293" t="s">
        <v>8313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  <c r="Q294" s="11" t="s">
        <v>8308</v>
      </c>
      <c r="R294" t="s">
        <v>8313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  <c r="Q295" s="11" t="s">
        <v>8308</v>
      </c>
      <c r="R295" t="s">
        <v>8313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  <c r="Q296" s="11" t="s">
        <v>8308</v>
      </c>
      <c r="R296" t="s">
        <v>8313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  <c r="Q297" s="11" t="s">
        <v>8308</v>
      </c>
      <c r="R297" t="s">
        <v>8313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  <c r="Q298" s="11" t="s">
        <v>8308</v>
      </c>
      <c r="R298" t="s">
        <v>8313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  <c r="Q299" s="11" t="s">
        <v>8308</v>
      </c>
      <c r="R299" t="s">
        <v>8313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  <c r="Q300" s="11" t="s">
        <v>8308</v>
      </c>
      <c r="R300" t="s">
        <v>8313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  <c r="Q301" s="11" t="s">
        <v>8308</v>
      </c>
      <c r="R301" t="s">
        <v>8313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  <c r="Q302" s="11" t="s">
        <v>8308</v>
      </c>
      <c r="R302" t="s">
        <v>8313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  <c r="Q303" s="11" t="s">
        <v>8308</v>
      </c>
      <c r="R303" t="s">
        <v>8313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  <c r="Q304" s="11" t="s">
        <v>8308</v>
      </c>
      <c r="R304" t="s">
        <v>8313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  <c r="Q305" s="11" t="s">
        <v>8308</v>
      </c>
      <c r="R305" t="s">
        <v>8313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  <c r="Q306" s="11" t="s">
        <v>8308</v>
      </c>
      <c r="R306" t="s">
        <v>8313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  <c r="Q307" s="11" t="s">
        <v>8308</v>
      </c>
      <c r="R307" t="s">
        <v>8313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  <c r="Q308" s="11" t="s">
        <v>8308</v>
      </c>
      <c r="R308" t="s">
        <v>8313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  <c r="Q309" s="11" t="s">
        <v>8308</v>
      </c>
      <c r="R309" t="s">
        <v>8313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  <c r="Q310" s="11" t="s">
        <v>8308</v>
      </c>
      <c r="R310" t="s">
        <v>8313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  <c r="Q311" s="11" t="s">
        <v>8308</v>
      </c>
      <c r="R311" t="s">
        <v>8313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  <c r="Q312" s="11" t="s">
        <v>8308</v>
      </c>
      <c r="R312" t="s">
        <v>8313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  <c r="Q313" s="11" t="s">
        <v>8308</v>
      </c>
      <c r="R313" t="s">
        <v>8313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  <c r="Q314" s="11" t="s">
        <v>8308</v>
      </c>
      <c r="R314" t="s">
        <v>8313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  <c r="Q315" s="11" t="s">
        <v>8308</v>
      </c>
      <c r="R315" t="s">
        <v>8313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  <c r="Q316" s="11" t="s">
        <v>8308</v>
      </c>
      <c r="R316" t="s">
        <v>8313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  <c r="Q317" s="11" t="s">
        <v>8308</v>
      </c>
      <c r="R317" t="s">
        <v>8313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  <c r="Q318" s="11" t="s">
        <v>8308</v>
      </c>
      <c r="R318" t="s">
        <v>8313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  <c r="Q319" s="11" t="s">
        <v>8308</v>
      </c>
      <c r="R319" t="s">
        <v>8313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  <c r="Q320" s="11" t="s">
        <v>8308</v>
      </c>
      <c r="R320" t="s">
        <v>8313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  <c r="Q321" s="11" t="s">
        <v>8308</v>
      </c>
      <c r="R321" t="s">
        <v>8313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9"/>
        <v>2015</v>
      </c>
      <c r="Q322" s="11" t="s">
        <v>8308</v>
      </c>
      <c r="R322" t="s">
        <v>8313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(((J323/60)/60)/24) + DATE(1970,1,1)</f>
        <v>42647.446597222224</v>
      </c>
      <c r="P323">
        <f t="shared" ref="P323:P386" si="11" xml:space="preserve"> YEAR(O323)</f>
        <v>2016</v>
      </c>
      <c r="Q323" s="11" t="s">
        <v>8308</v>
      </c>
      <c r="R323" t="s">
        <v>8313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  <c r="Q324" s="11" t="s">
        <v>8308</v>
      </c>
      <c r="R324" t="s">
        <v>8313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  <c r="Q325" s="11" t="s">
        <v>8308</v>
      </c>
      <c r="R325" t="s">
        <v>8313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  <c r="Q326" s="11" t="s">
        <v>8308</v>
      </c>
      <c r="R326" t="s">
        <v>8313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  <c r="Q327" s="11" t="s">
        <v>8308</v>
      </c>
      <c r="R327" t="s">
        <v>8313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  <c r="Q328" s="11" t="s">
        <v>8308</v>
      </c>
      <c r="R328" t="s">
        <v>8313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  <c r="Q329" s="11" t="s">
        <v>8308</v>
      </c>
      <c r="R329" t="s">
        <v>8313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  <c r="Q330" s="11" t="s">
        <v>8308</v>
      </c>
      <c r="R330" t="s">
        <v>8313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  <c r="Q331" s="11" t="s">
        <v>8308</v>
      </c>
      <c r="R331" t="s">
        <v>8313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  <c r="Q332" s="11" t="s">
        <v>8308</v>
      </c>
      <c r="R332" t="s">
        <v>8313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  <c r="Q333" s="11" t="s">
        <v>8308</v>
      </c>
      <c r="R333" t="s">
        <v>8313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  <c r="Q334" s="11" t="s">
        <v>8308</v>
      </c>
      <c r="R334" t="s">
        <v>8313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  <c r="Q335" s="11" t="s">
        <v>8308</v>
      </c>
      <c r="R335" t="s">
        <v>8313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  <c r="Q336" s="11" t="s">
        <v>8308</v>
      </c>
      <c r="R336" t="s">
        <v>8313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  <c r="Q337" s="11" t="s">
        <v>8308</v>
      </c>
      <c r="R337" t="s">
        <v>8313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  <c r="Q338" s="11" t="s">
        <v>8308</v>
      </c>
      <c r="R338" t="s">
        <v>8313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  <c r="Q339" s="11" t="s">
        <v>8308</v>
      </c>
      <c r="R339" t="s">
        <v>8313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  <c r="Q340" s="11" t="s">
        <v>8308</v>
      </c>
      <c r="R340" t="s">
        <v>8313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  <c r="Q341" s="11" t="s">
        <v>8308</v>
      </c>
      <c r="R341" t="s">
        <v>8313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  <c r="Q342" s="11" t="s">
        <v>8308</v>
      </c>
      <c r="R342" t="s">
        <v>8313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  <c r="Q343" s="11" t="s">
        <v>8308</v>
      </c>
      <c r="R343" t="s">
        <v>8313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  <c r="Q344" s="11" t="s">
        <v>8308</v>
      </c>
      <c r="R344" t="s">
        <v>8313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  <c r="Q345" s="11" t="s">
        <v>8308</v>
      </c>
      <c r="R345" t="s">
        <v>8313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  <c r="Q346" s="11" t="s">
        <v>8308</v>
      </c>
      <c r="R346" t="s">
        <v>8313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  <c r="Q347" s="11" t="s">
        <v>8308</v>
      </c>
      <c r="R347" t="s">
        <v>8313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  <c r="Q348" s="11" t="s">
        <v>8308</v>
      </c>
      <c r="R348" t="s">
        <v>8313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  <c r="Q349" s="11" t="s">
        <v>8308</v>
      </c>
      <c r="R349" t="s">
        <v>8313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  <c r="Q350" s="11" t="s">
        <v>8308</v>
      </c>
      <c r="R350" t="s">
        <v>8313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  <c r="Q351" s="11" t="s">
        <v>8308</v>
      </c>
      <c r="R351" t="s">
        <v>8313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  <c r="Q352" s="11" t="s">
        <v>8308</v>
      </c>
      <c r="R352" t="s">
        <v>8313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  <c r="Q353" s="11" t="s">
        <v>8308</v>
      </c>
      <c r="R353" t="s">
        <v>8313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  <c r="Q354" s="11" t="s">
        <v>8308</v>
      </c>
      <c r="R354" t="s">
        <v>8313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  <c r="Q355" s="11" t="s">
        <v>8308</v>
      </c>
      <c r="R355" t="s">
        <v>8313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  <c r="Q356" s="11" t="s">
        <v>8308</v>
      </c>
      <c r="R356" t="s">
        <v>8313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  <c r="Q357" s="11" t="s">
        <v>8308</v>
      </c>
      <c r="R357" t="s">
        <v>8313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  <c r="Q358" s="11" t="s">
        <v>8308</v>
      </c>
      <c r="R358" t="s">
        <v>8313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  <c r="Q359" s="11" t="s">
        <v>8308</v>
      </c>
      <c r="R359" t="s">
        <v>8313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  <c r="Q360" s="11" t="s">
        <v>8308</v>
      </c>
      <c r="R360" t="s">
        <v>8313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  <c r="Q361" s="11" t="s">
        <v>8308</v>
      </c>
      <c r="R361" t="s">
        <v>8313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  <c r="Q362" s="11" t="s">
        <v>8308</v>
      </c>
      <c r="R362" t="s">
        <v>8313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  <c r="Q363" s="11" t="s">
        <v>8308</v>
      </c>
      <c r="R363" t="s">
        <v>8313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  <c r="Q364" s="11" t="s">
        <v>8308</v>
      </c>
      <c r="R364" t="s">
        <v>8313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  <c r="Q365" s="11" t="s">
        <v>8308</v>
      </c>
      <c r="R365" t="s">
        <v>8313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  <c r="Q366" s="11" t="s">
        <v>8308</v>
      </c>
      <c r="R366" t="s">
        <v>8313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  <c r="Q367" s="11" t="s">
        <v>8308</v>
      </c>
      <c r="R367" t="s">
        <v>8313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  <c r="Q368" s="11" t="s">
        <v>8308</v>
      </c>
      <c r="R368" t="s">
        <v>8313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  <c r="Q369" s="11" t="s">
        <v>8308</v>
      </c>
      <c r="R369" t="s">
        <v>8313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  <c r="Q370" s="11" t="s">
        <v>8308</v>
      </c>
      <c r="R370" t="s">
        <v>8313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  <c r="Q371" s="11" t="s">
        <v>8308</v>
      </c>
      <c r="R371" t="s">
        <v>8313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  <c r="Q372" s="11" t="s">
        <v>8308</v>
      </c>
      <c r="R372" t="s">
        <v>8313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  <c r="Q373" s="11" t="s">
        <v>8308</v>
      </c>
      <c r="R373" t="s">
        <v>8313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  <c r="Q374" s="11" t="s">
        <v>8308</v>
      </c>
      <c r="R374" t="s">
        <v>8313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  <c r="Q375" s="11" t="s">
        <v>8308</v>
      </c>
      <c r="R375" t="s">
        <v>8313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  <c r="Q376" s="11" t="s">
        <v>8308</v>
      </c>
      <c r="R376" t="s">
        <v>8313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  <c r="Q377" s="11" t="s">
        <v>8308</v>
      </c>
      <c r="R377" t="s">
        <v>8313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  <c r="Q378" s="11" t="s">
        <v>8308</v>
      </c>
      <c r="R378" t="s">
        <v>8313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  <c r="Q379" s="11" t="s">
        <v>8308</v>
      </c>
      <c r="R379" t="s">
        <v>8313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  <c r="Q380" s="11" t="s">
        <v>8308</v>
      </c>
      <c r="R380" t="s">
        <v>8313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  <c r="Q381" s="11" t="s">
        <v>8308</v>
      </c>
      <c r="R381" t="s">
        <v>8313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  <c r="Q382" s="11" t="s">
        <v>8308</v>
      </c>
      <c r="R382" t="s">
        <v>8313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  <c r="Q383" s="11" t="s">
        <v>8308</v>
      </c>
      <c r="R383" t="s">
        <v>8313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  <c r="Q384" s="11" t="s">
        <v>8308</v>
      </c>
      <c r="R384" t="s">
        <v>8313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  <c r="Q385" s="11" t="s">
        <v>8308</v>
      </c>
      <c r="R385" t="s">
        <v>8313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11"/>
        <v>2014</v>
      </c>
      <c r="Q386" s="11" t="s">
        <v>8308</v>
      </c>
      <c r="R386" t="s">
        <v>8313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(((J387/60)/60)/24) + DATE(1970,1,1)</f>
        <v>41934.584502314814</v>
      </c>
      <c r="P387">
        <f t="shared" ref="P387:P450" si="13" xml:space="preserve"> YEAR(O387)</f>
        <v>2014</v>
      </c>
      <c r="Q387" s="11" t="s">
        <v>8308</v>
      </c>
      <c r="R387" t="s">
        <v>8313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  <c r="Q388" s="11" t="s">
        <v>8308</v>
      </c>
      <c r="R388" t="s">
        <v>8313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  <c r="Q389" s="11" t="s">
        <v>8308</v>
      </c>
      <c r="R389" t="s">
        <v>8313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  <c r="Q390" s="11" t="s">
        <v>8308</v>
      </c>
      <c r="R390" t="s">
        <v>8313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  <c r="Q391" s="11" t="s">
        <v>8308</v>
      </c>
      <c r="R391" t="s">
        <v>8313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  <c r="Q392" s="11" t="s">
        <v>8308</v>
      </c>
      <c r="R392" t="s">
        <v>8313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  <c r="Q393" s="11" t="s">
        <v>8308</v>
      </c>
      <c r="R393" t="s">
        <v>8313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  <c r="Q394" s="11" t="s">
        <v>8308</v>
      </c>
      <c r="R394" t="s">
        <v>8313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  <c r="Q395" s="11" t="s">
        <v>8308</v>
      </c>
      <c r="R395" t="s">
        <v>8313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  <c r="Q396" s="11" t="s">
        <v>8308</v>
      </c>
      <c r="R396" t="s">
        <v>8313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  <c r="Q397" s="11" t="s">
        <v>8308</v>
      </c>
      <c r="R397" t="s">
        <v>8313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  <c r="Q398" s="11" t="s">
        <v>8308</v>
      </c>
      <c r="R398" t="s">
        <v>8313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  <c r="Q399" s="11" t="s">
        <v>8308</v>
      </c>
      <c r="R399" t="s">
        <v>8313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  <c r="Q400" s="11" t="s">
        <v>8308</v>
      </c>
      <c r="R400" t="s">
        <v>8313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  <c r="Q401" s="11" t="s">
        <v>8308</v>
      </c>
      <c r="R401" t="s">
        <v>8313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  <c r="Q402" s="11" t="s">
        <v>8308</v>
      </c>
      <c r="R402" t="s">
        <v>8313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  <c r="Q403" s="11" t="s">
        <v>8308</v>
      </c>
      <c r="R403" t="s">
        <v>8313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  <c r="Q404" s="11" t="s">
        <v>8308</v>
      </c>
      <c r="R404" t="s">
        <v>8313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  <c r="Q405" s="11" t="s">
        <v>8308</v>
      </c>
      <c r="R405" t="s">
        <v>8313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  <c r="Q406" s="11" t="s">
        <v>8308</v>
      </c>
      <c r="R406" t="s">
        <v>8313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  <c r="Q407" s="11" t="s">
        <v>8308</v>
      </c>
      <c r="R407" t="s">
        <v>8313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  <c r="Q408" s="11" t="s">
        <v>8308</v>
      </c>
      <c r="R408" t="s">
        <v>8313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  <c r="Q409" s="11" t="s">
        <v>8308</v>
      </c>
      <c r="R409" t="s">
        <v>8313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  <c r="Q410" s="11" t="s">
        <v>8308</v>
      </c>
      <c r="R410" t="s">
        <v>8313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  <c r="Q411" s="11" t="s">
        <v>8308</v>
      </c>
      <c r="R411" t="s">
        <v>8313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  <c r="Q412" s="11" t="s">
        <v>8308</v>
      </c>
      <c r="R412" t="s">
        <v>8313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  <c r="Q413" s="11" t="s">
        <v>8308</v>
      </c>
      <c r="R413" t="s">
        <v>8313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  <c r="Q414" s="11" t="s">
        <v>8308</v>
      </c>
      <c r="R414" t="s">
        <v>8313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  <c r="Q415" s="11" t="s">
        <v>8308</v>
      </c>
      <c r="R415" t="s">
        <v>8313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  <c r="Q416" s="11" t="s">
        <v>8308</v>
      </c>
      <c r="R416" t="s">
        <v>8313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  <c r="Q417" s="11" t="s">
        <v>8308</v>
      </c>
      <c r="R417" t="s">
        <v>8313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  <c r="Q418" s="11" t="s">
        <v>8308</v>
      </c>
      <c r="R418" t="s">
        <v>8313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  <c r="Q419" s="11" t="s">
        <v>8308</v>
      </c>
      <c r="R419" t="s">
        <v>8313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  <c r="Q420" s="11" t="s">
        <v>8308</v>
      </c>
      <c r="R420" t="s">
        <v>8313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  <c r="Q421" s="11" t="s">
        <v>8308</v>
      </c>
      <c r="R421" t="s">
        <v>8313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  <c r="Q422" s="11" t="s">
        <v>8308</v>
      </c>
      <c r="R422" t="s">
        <v>8314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  <c r="Q423" s="11" t="s">
        <v>8308</v>
      </c>
      <c r="R423" t="s">
        <v>8314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  <c r="Q424" s="11" t="s">
        <v>8308</v>
      </c>
      <c r="R424" t="s">
        <v>8314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  <c r="Q425" s="11" t="s">
        <v>8308</v>
      </c>
      <c r="R425" t="s">
        <v>8314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  <c r="Q426" s="11" t="s">
        <v>8308</v>
      </c>
      <c r="R426" t="s">
        <v>8314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  <c r="Q427" s="11" t="s">
        <v>8308</v>
      </c>
      <c r="R427" t="s">
        <v>8314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  <c r="Q428" s="11" t="s">
        <v>8308</v>
      </c>
      <c r="R428" t="s">
        <v>8314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  <c r="Q429" s="11" t="s">
        <v>8308</v>
      </c>
      <c r="R429" t="s">
        <v>8314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  <c r="Q430" s="11" t="s">
        <v>8308</v>
      </c>
      <c r="R430" t="s">
        <v>8314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  <c r="Q431" s="11" t="s">
        <v>8308</v>
      </c>
      <c r="R431" t="s">
        <v>8314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  <c r="Q432" s="11" t="s">
        <v>8308</v>
      </c>
      <c r="R432" t="s">
        <v>8314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  <c r="Q433" s="11" t="s">
        <v>8308</v>
      </c>
      <c r="R433" t="s">
        <v>8314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  <c r="Q434" s="11" t="s">
        <v>8308</v>
      </c>
      <c r="R434" t="s">
        <v>8314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  <c r="Q435" s="11" t="s">
        <v>8308</v>
      </c>
      <c r="R435" t="s">
        <v>8314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  <c r="Q436" s="11" t="s">
        <v>8308</v>
      </c>
      <c r="R436" t="s">
        <v>8314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  <c r="Q437" s="11" t="s">
        <v>8308</v>
      </c>
      <c r="R437" t="s">
        <v>8314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  <c r="Q438" s="11" t="s">
        <v>8308</v>
      </c>
      <c r="R438" t="s">
        <v>8314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  <c r="Q439" s="11" t="s">
        <v>8308</v>
      </c>
      <c r="R439" t="s">
        <v>8314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  <c r="Q440" s="11" t="s">
        <v>8308</v>
      </c>
      <c r="R440" t="s">
        <v>8314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  <c r="Q441" s="11" t="s">
        <v>8308</v>
      </c>
      <c r="R441" t="s">
        <v>8314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  <c r="Q442" s="11" t="s">
        <v>8308</v>
      </c>
      <c r="R442" t="s">
        <v>8314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  <c r="Q443" s="11" t="s">
        <v>8308</v>
      </c>
      <c r="R443" t="s">
        <v>8314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  <c r="Q444" s="11" t="s">
        <v>8308</v>
      </c>
      <c r="R444" t="s">
        <v>8314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  <c r="Q445" s="11" t="s">
        <v>8308</v>
      </c>
      <c r="R445" t="s">
        <v>8314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  <c r="Q446" s="11" t="s">
        <v>8308</v>
      </c>
      <c r="R446" t="s">
        <v>8314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  <c r="Q447" s="11" t="s">
        <v>8308</v>
      </c>
      <c r="R447" t="s">
        <v>8314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  <c r="Q448" s="11" t="s">
        <v>8308</v>
      </c>
      <c r="R448" t="s">
        <v>8314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  <c r="Q449" s="11" t="s">
        <v>8308</v>
      </c>
      <c r="R449" t="s">
        <v>8314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3"/>
        <v>2014</v>
      </c>
      <c r="Q450" s="11" t="s">
        <v>8308</v>
      </c>
      <c r="R450" t="s">
        <v>8314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(((J451/60)/60)/24) + DATE(1970,1,1)</f>
        <v>41534.568113425928</v>
      </c>
      <c r="P451">
        <f t="shared" ref="P451:P514" si="15" xml:space="preserve"> YEAR(O451)</f>
        <v>2013</v>
      </c>
      <c r="Q451" s="11" t="s">
        <v>8308</v>
      </c>
      <c r="R451" t="s">
        <v>8314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  <c r="Q452" s="11" t="s">
        <v>8308</v>
      </c>
      <c r="R452" t="s">
        <v>8314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  <c r="Q453" s="11" t="s">
        <v>8308</v>
      </c>
      <c r="R453" t="s">
        <v>8314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  <c r="Q454" s="11" t="s">
        <v>8308</v>
      </c>
      <c r="R454" t="s">
        <v>8314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  <c r="Q455" s="11" t="s">
        <v>8308</v>
      </c>
      <c r="R455" t="s">
        <v>8314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  <c r="Q456" s="11" t="s">
        <v>8308</v>
      </c>
      <c r="R456" t="s">
        <v>8314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  <c r="Q457" s="11" t="s">
        <v>8308</v>
      </c>
      <c r="R457" t="s">
        <v>8314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  <c r="Q458" s="11" t="s">
        <v>8308</v>
      </c>
      <c r="R458" t="s">
        <v>8314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  <c r="Q459" s="11" t="s">
        <v>8308</v>
      </c>
      <c r="R459" t="s">
        <v>8314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  <c r="Q460" s="11" t="s">
        <v>8308</v>
      </c>
      <c r="R460" t="s">
        <v>8314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  <c r="Q461" s="11" t="s">
        <v>8308</v>
      </c>
      <c r="R461" t="s">
        <v>8314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  <c r="Q462" s="11" t="s">
        <v>8308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  <c r="Q463" s="11" t="s">
        <v>8308</v>
      </c>
      <c r="R463" t="s">
        <v>8314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  <c r="Q464" s="11" t="s">
        <v>8308</v>
      </c>
      <c r="R464" t="s">
        <v>8314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  <c r="Q465" s="11" t="s">
        <v>8308</v>
      </c>
      <c r="R465" t="s">
        <v>8314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  <c r="Q466" s="11" t="s">
        <v>8308</v>
      </c>
      <c r="R466" t="s">
        <v>8314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  <c r="Q467" s="11" t="s">
        <v>8308</v>
      </c>
      <c r="R467" t="s">
        <v>8314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  <c r="Q468" s="11" t="s">
        <v>8308</v>
      </c>
      <c r="R468" t="s">
        <v>8314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  <c r="Q469" s="11" t="s">
        <v>8308</v>
      </c>
      <c r="R469" t="s">
        <v>8314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  <c r="Q470" s="11" t="s">
        <v>8308</v>
      </c>
      <c r="R470" t="s">
        <v>8314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  <c r="Q471" s="11" t="s">
        <v>8308</v>
      </c>
      <c r="R471" t="s">
        <v>8314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  <c r="Q472" s="11" t="s">
        <v>8308</v>
      </c>
      <c r="R472" t="s">
        <v>8314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  <c r="Q473" s="11" t="s">
        <v>8308</v>
      </c>
      <c r="R473" t="s">
        <v>8314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  <c r="Q474" s="11" t="s">
        <v>8308</v>
      </c>
      <c r="R474" t="s">
        <v>8314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  <c r="Q475" s="11" t="s">
        <v>8308</v>
      </c>
      <c r="R475" t="s">
        <v>8314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  <c r="Q476" s="11" t="s">
        <v>8308</v>
      </c>
      <c r="R476" t="s">
        <v>8314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  <c r="Q477" s="11" t="s">
        <v>8308</v>
      </c>
      <c r="R477" t="s">
        <v>8314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  <c r="Q478" s="11" t="s">
        <v>8308</v>
      </c>
      <c r="R478" t="s">
        <v>8314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  <c r="Q479" s="11" t="s">
        <v>8308</v>
      </c>
      <c r="R479" t="s">
        <v>8314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  <c r="Q480" s="11" t="s">
        <v>8308</v>
      </c>
      <c r="R480" t="s">
        <v>8314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  <c r="Q481" s="11" t="s">
        <v>8308</v>
      </c>
      <c r="R481" t="s">
        <v>8314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  <c r="Q482" s="11" t="s">
        <v>8308</v>
      </c>
      <c r="R482" t="s">
        <v>8314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  <c r="Q483" s="11" t="s">
        <v>8308</v>
      </c>
      <c r="R483" t="s">
        <v>8314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  <c r="Q484" s="11" t="s">
        <v>8308</v>
      </c>
      <c r="R484" t="s">
        <v>8314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  <c r="Q485" s="11" t="s">
        <v>8308</v>
      </c>
      <c r="R485" t="s">
        <v>8314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  <c r="Q486" s="11" t="s">
        <v>8308</v>
      </c>
      <c r="R486" t="s">
        <v>8314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  <c r="Q487" s="11" t="s">
        <v>8308</v>
      </c>
      <c r="R487" t="s">
        <v>8314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  <c r="Q488" s="11" t="s">
        <v>8308</v>
      </c>
      <c r="R488" t="s">
        <v>8314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  <c r="Q489" s="11" t="s">
        <v>8308</v>
      </c>
      <c r="R489" t="s">
        <v>8314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  <c r="Q490" s="11" t="s">
        <v>8308</v>
      </c>
      <c r="R490" t="s">
        <v>8314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  <c r="Q491" s="11" t="s">
        <v>8308</v>
      </c>
      <c r="R491" t="s">
        <v>8314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  <c r="Q492" s="11" t="s">
        <v>8308</v>
      </c>
      <c r="R492" t="s">
        <v>8314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  <c r="Q493" s="11" t="s">
        <v>8308</v>
      </c>
      <c r="R493" t="s">
        <v>8314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  <c r="Q494" s="11" t="s">
        <v>8308</v>
      </c>
      <c r="R494" t="s">
        <v>8314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  <c r="Q495" s="11" t="s">
        <v>8308</v>
      </c>
      <c r="R495" t="s">
        <v>8314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  <c r="Q496" s="11" t="s">
        <v>8308</v>
      </c>
      <c r="R496" t="s">
        <v>8314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  <c r="Q497" s="11" t="s">
        <v>8308</v>
      </c>
      <c r="R497" t="s">
        <v>8314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  <c r="Q498" s="11" t="s">
        <v>8308</v>
      </c>
      <c r="R498" t="s">
        <v>8314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  <c r="Q499" s="11" t="s">
        <v>8308</v>
      </c>
      <c r="R499" t="s">
        <v>8314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  <c r="Q500" s="11" t="s">
        <v>8308</v>
      </c>
      <c r="R500" t="s">
        <v>8314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  <c r="Q501" s="11" t="s">
        <v>8308</v>
      </c>
      <c r="R501" t="s">
        <v>8314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  <c r="Q502" s="11" t="s">
        <v>8308</v>
      </c>
      <c r="R502" t="s">
        <v>8314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  <c r="Q503" s="11" t="s">
        <v>8308</v>
      </c>
      <c r="R503" t="s">
        <v>8314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  <c r="Q504" s="11" t="s">
        <v>8308</v>
      </c>
      <c r="R504" t="s">
        <v>8314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  <c r="Q505" s="11" t="s">
        <v>8308</v>
      </c>
      <c r="R505" t="s">
        <v>8314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  <c r="Q506" s="11" t="s">
        <v>8308</v>
      </c>
      <c r="R506" t="s">
        <v>8314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  <c r="Q507" s="11" t="s">
        <v>8308</v>
      </c>
      <c r="R507" t="s">
        <v>8314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  <c r="Q508" s="11" t="s">
        <v>8308</v>
      </c>
      <c r="R508" t="s">
        <v>8314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  <c r="Q509" s="11" t="s">
        <v>8308</v>
      </c>
      <c r="R509" t="s">
        <v>8314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  <c r="Q510" s="11" t="s">
        <v>8308</v>
      </c>
      <c r="R510" t="s">
        <v>8314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  <c r="Q511" s="11" t="s">
        <v>8308</v>
      </c>
      <c r="R511" t="s">
        <v>8314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  <c r="Q512" s="11" t="s">
        <v>8308</v>
      </c>
      <c r="R512" t="s">
        <v>8314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  <c r="Q513" s="11" t="s">
        <v>8308</v>
      </c>
      <c r="R513" t="s">
        <v>8314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5"/>
        <v>2016</v>
      </c>
      <c r="Q514" s="11" t="s">
        <v>8308</v>
      </c>
      <c r="R514" t="s">
        <v>8314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(((J515/60)/60)/24) + DATE(1970,1,1)</f>
        <v>42552.653993055559</v>
      </c>
      <c r="P515">
        <f t="shared" ref="P515:P578" si="17" xml:space="preserve"> YEAR(O515)</f>
        <v>2016</v>
      </c>
      <c r="Q515" s="11" t="s">
        <v>8308</v>
      </c>
      <c r="R515" t="s">
        <v>8314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  <c r="Q516" s="11" t="s">
        <v>8308</v>
      </c>
      <c r="R516" t="s">
        <v>8314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  <c r="Q517" s="11" t="s">
        <v>8308</v>
      </c>
      <c r="R517" t="s">
        <v>8314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  <c r="Q518" s="11" t="s">
        <v>8308</v>
      </c>
      <c r="R518" t="s">
        <v>8314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  <c r="Q519" s="11" t="s">
        <v>8308</v>
      </c>
      <c r="R519" t="s">
        <v>8314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  <c r="Q520" s="11" t="s">
        <v>8308</v>
      </c>
      <c r="R520" t="s">
        <v>8314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  <c r="Q521" s="11" t="s">
        <v>8308</v>
      </c>
      <c r="R521" t="s">
        <v>8314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  <c r="Q522" s="11" t="s">
        <v>8315</v>
      </c>
      <c r="R522" t="s">
        <v>8316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  <c r="Q523" s="11" t="s">
        <v>8315</v>
      </c>
      <c r="R523" t="s">
        <v>8316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  <c r="Q524" s="11" t="s">
        <v>8315</v>
      </c>
      <c r="R524" t="s">
        <v>8316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  <c r="Q525" s="11" t="s">
        <v>8315</v>
      </c>
      <c r="R525" t="s">
        <v>8316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  <c r="Q526" s="11" t="s">
        <v>8315</v>
      </c>
      <c r="R526" t="s">
        <v>8316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  <c r="Q527" s="11" t="s">
        <v>8315</v>
      </c>
      <c r="R527" t="s">
        <v>8316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  <c r="Q528" s="11" t="s">
        <v>8315</v>
      </c>
      <c r="R528" t="s">
        <v>8316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  <c r="Q529" s="11" t="s">
        <v>8315</v>
      </c>
      <c r="R529" t="s">
        <v>8316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  <c r="Q530" s="11" t="s">
        <v>8315</v>
      </c>
      <c r="R530" t="s">
        <v>8316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  <c r="Q531" s="11" t="s">
        <v>8315</v>
      </c>
      <c r="R531" t="s">
        <v>8316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  <c r="Q532" s="11" t="s">
        <v>8315</v>
      </c>
      <c r="R532" t="s">
        <v>8316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  <c r="Q533" s="11" t="s">
        <v>8315</v>
      </c>
      <c r="R533" t="s">
        <v>8316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  <c r="Q534" s="11" t="s">
        <v>8315</v>
      </c>
      <c r="R534" t="s">
        <v>8316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  <c r="Q535" s="11" t="s">
        <v>8315</v>
      </c>
      <c r="R535" t="s">
        <v>8316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  <c r="Q536" s="11" t="s">
        <v>8315</v>
      </c>
      <c r="R536" t="s">
        <v>8316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  <c r="Q537" s="11" t="s">
        <v>8315</v>
      </c>
      <c r="R537" t="s">
        <v>8316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  <c r="Q538" s="11" t="s">
        <v>8315</v>
      </c>
      <c r="R538" t="s">
        <v>8316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  <c r="Q539" s="11" t="s">
        <v>8315</v>
      </c>
      <c r="R539" t="s">
        <v>8316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  <c r="Q540" s="11" t="s">
        <v>8315</v>
      </c>
      <c r="R540" t="s">
        <v>8316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  <c r="Q541" s="11" t="s">
        <v>8315</v>
      </c>
      <c r="R541" t="s">
        <v>8316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  <c r="Q542" s="11" t="s">
        <v>8317</v>
      </c>
      <c r="R542" t="s">
        <v>8318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  <c r="Q543" s="11" t="s">
        <v>8317</v>
      </c>
      <c r="R543" t="s">
        <v>8318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  <c r="Q544" s="11" t="s">
        <v>8317</v>
      </c>
      <c r="R544" t="s">
        <v>8318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  <c r="Q545" s="11" t="s">
        <v>8317</v>
      </c>
      <c r="R545" t="s">
        <v>8318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  <c r="Q546" s="11" t="s">
        <v>8317</v>
      </c>
      <c r="R546" t="s">
        <v>8318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  <c r="Q547" s="11" t="s">
        <v>8317</v>
      </c>
      <c r="R547" t="s">
        <v>8318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  <c r="Q548" s="11" t="s">
        <v>8317</v>
      </c>
      <c r="R548" t="s">
        <v>8318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  <c r="Q549" s="11" t="s">
        <v>8317</v>
      </c>
      <c r="R549" t="s">
        <v>8318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  <c r="Q550" s="11" t="s">
        <v>8317</v>
      </c>
      <c r="R550" t="s">
        <v>8318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  <c r="Q551" s="11" t="s">
        <v>8317</v>
      </c>
      <c r="R551" t="s">
        <v>8318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  <c r="Q552" s="11" t="s">
        <v>8317</v>
      </c>
      <c r="R552" t="s">
        <v>8318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  <c r="Q553" s="11" t="s">
        <v>8317</v>
      </c>
      <c r="R553" t="s">
        <v>8318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  <c r="Q554" s="11" t="s">
        <v>8317</v>
      </c>
      <c r="R554" t="s">
        <v>8318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  <c r="Q555" s="11" t="s">
        <v>8317</v>
      </c>
      <c r="R555" t="s">
        <v>8318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  <c r="Q556" s="11" t="s">
        <v>8317</v>
      </c>
      <c r="R556" t="s">
        <v>8318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  <c r="Q557" s="11" t="s">
        <v>8317</v>
      </c>
      <c r="R557" t="s">
        <v>8318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  <c r="Q558" s="11" t="s">
        <v>8317</v>
      </c>
      <c r="R558" t="s">
        <v>8318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  <c r="Q559" s="11" t="s">
        <v>8317</v>
      </c>
      <c r="R559" t="s">
        <v>8318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  <c r="Q560" s="11" t="s">
        <v>8317</v>
      </c>
      <c r="R560" t="s">
        <v>8318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  <c r="Q561" s="11" t="s">
        <v>8317</v>
      </c>
      <c r="R561" t="s">
        <v>8318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  <c r="Q562" s="11" t="s">
        <v>8317</v>
      </c>
      <c r="R562" t="s">
        <v>8318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  <c r="Q563" s="11" t="s">
        <v>8317</v>
      </c>
      <c r="R563" t="s">
        <v>8318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  <c r="Q564" s="11" t="s">
        <v>8317</v>
      </c>
      <c r="R564" t="s">
        <v>8318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  <c r="Q565" s="11" t="s">
        <v>8317</v>
      </c>
      <c r="R565" t="s">
        <v>8318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  <c r="Q566" s="11" t="s">
        <v>8317</v>
      </c>
      <c r="R566" t="s">
        <v>8318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  <c r="Q567" s="11" t="s">
        <v>8317</v>
      </c>
      <c r="R567" t="s">
        <v>8318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  <c r="Q568" s="11" t="s">
        <v>8317</v>
      </c>
      <c r="R568" t="s">
        <v>8318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  <c r="Q569" s="11" t="s">
        <v>8317</v>
      </c>
      <c r="R569" t="s">
        <v>8318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  <c r="Q570" s="11" t="s">
        <v>8317</v>
      </c>
      <c r="R570" t="s">
        <v>8318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  <c r="Q571" s="11" t="s">
        <v>8317</v>
      </c>
      <c r="R571" t="s">
        <v>8318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  <c r="Q572" s="11" t="s">
        <v>8317</v>
      </c>
      <c r="R572" t="s">
        <v>8318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  <c r="Q573" s="11" t="s">
        <v>8317</v>
      </c>
      <c r="R573" t="s">
        <v>8318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  <c r="Q574" s="11" t="s">
        <v>8317</v>
      </c>
      <c r="R574" t="s">
        <v>8318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  <c r="Q575" s="11" t="s">
        <v>8317</v>
      </c>
      <c r="R575" t="s">
        <v>8318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  <c r="Q576" s="11" t="s">
        <v>8317</v>
      </c>
      <c r="R576" t="s">
        <v>8318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  <c r="Q577" s="11" t="s">
        <v>8317</v>
      </c>
      <c r="R577" t="s">
        <v>8318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7"/>
        <v>2015</v>
      </c>
      <c r="Q578" s="11" t="s">
        <v>8317</v>
      </c>
      <c r="R578" t="s">
        <v>8318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(((J579/60)/60)/24) + DATE(1970,1,1)</f>
        <v>42450.589143518519</v>
      </c>
      <c r="P579">
        <f t="shared" ref="P579:P642" si="19" xml:space="preserve"> YEAR(O579)</f>
        <v>2016</v>
      </c>
      <c r="Q579" s="11" t="s">
        <v>8317</v>
      </c>
      <c r="R579" t="s">
        <v>8318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  <c r="Q580" s="11" t="s">
        <v>8317</v>
      </c>
      <c r="R580" t="s">
        <v>8318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  <c r="Q581" s="11" t="s">
        <v>8317</v>
      </c>
      <c r="R581" t="s">
        <v>8318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  <c r="Q582" s="11" t="s">
        <v>8317</v>
      </c>
      <c r="R582" t="s">
        <v>8318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  <c r="Q583" s="11" t="s">
        <v>8317</v>
      </c>
      <c r="R583" t="s">
        <v>8318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  <c r="Q584" s="11" t="s">
        <v>8317</v>
      </c>
      <c r="R584" t="s">
        <v>8318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  <c r="Q585" s="11" t="s">
        <v>8317</v>
      </c>
      <c r="R585" t="s">
        <v>8318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  <c r="Q586" s="11" t="s">
        <v>8317</v>
      </c>
      <c r="R586" t="s">
        <v>8318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  <c r="Q587" s="11" t="s">
        <v>8317</v>
      </c>
      <c r="R587" t="s">
        <v>8318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  <c r="Q588" s="11" t="s">
        <v>8317</v>
      </c>
      <c r="R588" t="s">
        <v>8318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  <c r="Q589" s="11" t="s">
        <v>8317</v>
      </c>
      <c r="R589" t="s">
        <v>8318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  <c r="Q590" s="11" t="s">
        <v>8317</v>
      </c>
      <c r="R590" t="s">
        <v>8318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  <c r="Q591" s="11" t="s">
        <v>8317</v>
      </c>
      <c r="R591" t="s">
        <v>8318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  <c r="Q592" s="11" t="s">
        <v>8317</v>
      </c>
      <c r="R592" t="s">
        <v>8318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  <c r="Q593" s="11" t="s">
        <v>8317</v>
      </c>
      <c r="R593" t="s">
        <v>8318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  <c r="Q594" s="11" t="s">
        <v>8317</v>
      </c>
      <c r="R594" t="s">
        <v>8318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  <c r="Q595" s="11" t="s">
        <v>8317</v>
      </c>
      <c r="R595" t="s">
        <v>8318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  <c r="Q596" s="11" t="s">
        <v>8317</v>
      </c>
      <c r="R596" t="s">
        <v>8318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  <c r="Q597" s="11" t="s">
        <v>8317</v>
      </c>
      <c r="R597" t="s">
        <v>8318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  <c r="Q598" s="11" t="s">
        <v>8317</v>
      </c>
      <c r="R598" t="s">
        <v>8318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  <c r="Q599" s="11" t="s">
        <v>8317</v>
      </c>
      <c r="R599" t="s">
        <v>8318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  <c r="Q600" s="11" t="s">
        <v>8317</v>
      </c>
      <c r="R600" t="s">
        <v>8318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  <c r="Q601" s="11" t="s">
        <v>8317</v>
      </c>
      <c r="R601" t="s">
        <v>8318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  <c r="Q602" s="11" t="s">
        <v>8317</v>
      </c>
      <c r="R602" t="s">
        <v>8318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  <c r="Q603" s="11" t="s">
        <v>8317</v>
      </c>
      <c r="R603" t="s">
        <v>8318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  <c r="Q604" s="11" t="s">
        <v>8317</v>
      </c>
      <c r="R604" t="s">
        <v>8318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  <c r="Q605" s="11" t="s">
        <v>8317</v>
      </c>
      <c r="R605" t="s">
        <v>8318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  <c r="Q606" s="11" t="s">
        <v>8317</v>
      </c>
      <c r="R606" t="s">
        <v>8318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  <c r="Q607" s="11" t="s">
        <v>8317</v>
      </c>
      <c r="R607" t="s">
        <v>8318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  <c r="Q608" s="11" t="s">
        <v>8317</v>
      </c>
      <c r="R608" t="s">
        <v>8318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  <c r="Q609" s="11" t="s">
        <v>8317</v>
      </c>
      <c r="R609" t="s">
        <v>8318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  <c r="Q610" s="11" t="s">
        <v>8317</v>
      </c>
      <c r="R610" t="s">
        <v>8318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  <c r="Q611" s="11" t="s">
        <v>8317</v>
      </c>
      <c r="R611" t="s">
        <v>8318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  <c r="Q612" s="11" t="s">
        <v>8317</v>
      </c>
      <c r="R612" t="s">
        <v>8318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  <c r="Q613" s="11" t="s">
        <v>8317</v>
      </c>
      <c r="R613" t="s">
        <v>8318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  <c r="Q614" s="11" t="s">
        <v>8317</v>
      </c>
      <c r="R614" t="s">
        <v>8318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  <c r="Q615" s="11" t="s">
        <v>8317</v>
      </c>
      <c r="R615" t="s">
        <v>8318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  <c r="Q616" s="11" t="s">
        <v>8317</v>
      </c>
      <c r="R616" t="s">
        <v>8318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  <c r="Q617" s="11" t="s">
        <v>8317</v>
      </c>
      <c r="R617" t="s">
        <v>8318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  <c r="Q618" s="11" t="s">
        <v>8317</v>
      </c>
      <c r="R618" t="s">
        <v>8318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  <c r="Q619" s="11" t="s">
        <v>8317</v>
      </c>
      <c r="R619" t="s">
        <v>8318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  <c r="Q620" s="11" t="s">
        <v>8317</v>
      </c>
      <c r="R620" t="s">
        <v>8318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  <c r="Q621" s="11" t="s">
        <v>8317</v>
      </c>
      <c r="R621" t="s">
        <v>8318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  <c r="Q622" s="11" t="s">
        <v>8317</v>
      </c>
      <c r="R622" t="s">
        <v>8318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  <c r="Q623" s="11" t="s">
        <v>8317</v>
      </c>
      <c r="R623" t="s">
        <v>8318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  <c r="Q624" s="11" t="s">
        <v>8317</v>
      </c>
      <c r="R624" t="s">
        <v>8318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  <c r="Q625" s="11" t="s">
        <v>8317</v>
      </c>
      <c r="R625" t="s">
        <v>8318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  <c r="Q626" s="11" t="s">
        <v>8317</v>
      </c>
      <c r="R626" t="s">
        <v>8318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  <c r="Q627" s="11" t="s">
        <v>8317</v>
      </c>
      <c r="R627" t="s">
        <v>8318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  <c r="Q628" s="11" t="s">
        <v>8317</v>
      </c>
      <c r="R628" t="s">
        <v>8318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  <c r="Q629" s="11" t="s">
        <v>8317</v>
      </c>
      <c r="R629" t="s">
        <v>8318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  <c r="Q630" s="11" t="s">
        <v>8317</v>
      </c>
      <c r="R630" t="s">
        <v>8318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  <c r="Q631" s="11" t="s">
        <v>8317</v>
      </c>
      <c r="R631" t="s">
        <v>8318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  <c r="Q632" s="11" t="s">
        <v>8317</v>
      </c>
      <c r="R632" t="s">
        <v>8318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  <c r="Q633" s="11" t="s">
        <v>8317</v>
      </c>
      <c r="R633" t="s">
        <v>8318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  <c r="Q634" s="11" t="s">
        <v>8317</v>
      </c>
      <c r="R634" t="s">
        <v>8318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  <c r="Q635" s="11" t="s">
        <v>8317</v>
      </c>
      <c r="R635" t="s">
        <v>8318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  <c r="Q636" s="11" t="s">
        <v>8317</v>
      </c>
      <c r="R636" t="s">
        <v>8318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  <c r="Q637" s="11" t="s">
        <v>8317</v>
      </c>
      <c r="R637" t="s">
        <v>8318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  <c r="Q638" s="11" t="s">
        <v>8317</v>
      </c>
      <c r="R638" t="s">
        <v>8318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  <c r="Q639" s="11" t="s">
        <v>8317</v>
      </c>
      <c r="R639" t="s">
        <v>8318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  <c r="Q640" s="11" t="s">
        <v>8317</v>
      </c>
      <c r="R640" t="s">
        <v>8318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  <c r="Q641" s="11" t="s">
        <v>8317</v>
      </c>
      <c r="R641" t="s">
        <v>8318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9"/>
        <v>2016</v>
      </c>
      <c r="Q642" s="11" t="s">
        <v>8317</v>
      </c>
      <c r="R642" t="s">
        <v>8319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(((J643/60)/60)/24) + DATE(1970,1,1)</f>
        <v>42199.57</v>
      </c>
      <c r="P643">
        <f t="shared" ref="P643:P706" si="21" xml:space="preserve"> YEAR(O643)</f>
        <v>2015</v>
      </c>
      <c r="Q643" s="11" t="s">
        <v>8317</v>
      </c>
      <c r="R643" t="s">
        <v>8319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  <c r="Q644" s="11" t="s">
        <v>8317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  <c r="Q645" s="11" t="s">
        <v>8317</v>
      </c>
      <c r="R645" t="s">
        <v>8319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  <c r="Q646" s="11" t="s">
        <v>8317</v>
      </c>
      <c r="R646" t="s">
        <v>8319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  <c r="Q647" s="11" t="s">
        <v>8317</v>
      </c>
      <c r="R647" t="s">
        <v>8319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  <c r="Q648" s="11" t="s">
        <v>8317</v>
      </c>
      <c r="R648" t="s">
        <v>8319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  <c r="Q649" s="11" t="s">
        <v>8317</v>
      </c>
      <c r="R649" t="s">
        <v>8319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  <c r="Q650" s="11" t="s">
        <v>8317</v>
      </c>
      <c r="R650" t="s">
        <v>8319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  <c r="Q651" s="11" t="s">
        <v>8317</v>
      </c>
      <c r="R651" t="s">
        <v>8319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  <c r="Q652" s="11" t="s">
        <v>8317</v>
      </c>
      <c r="R652" t="s">
        <v>8319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  <c r="Q653" s="11" t="s">
        <v>8317</v>
      </c>
      <c r="R653" t="s">
        <v>8319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  <c r="Q654" s="11" t="s">
        <v>8317</v>
      </c>
      <c r="R654" t="s">
        <v>8319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  <c r="Q655" s="11" t="s">
        <v>8317</v>
      </c>
      <c r="R655" t="s">
        <v>8319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  <c r="Q656" s="11" t="s">
        <v>8317</v>
      </c>
      <c r="R656" t="s">
        <v>8319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  <c r="Q657" s="11" t="s">
        <v>8317</v>
      </c>
      <c r="R657" t="s">
        <v>8319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  <c r="Q658" s="11" t="s">
        <v>8317</v>
      </c>
      <c r="R658" t="s">
        <v>8319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  <c r="Q659" s="11" t="s">
        <v>8317</v>
      </c>
      <c r="R659" t="s">
        <v>8319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  <c r="Q660" s="11" t="s">
        <v>8317</v>
      </c>
      <c r="R660" t="s">
        <v>8319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  <c r="Q661" s="11" t="s">
        <v>8317</v>
      </c>
      <c r="R661" t="s">
        <v>8319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  <c r="Q662" s="11" t="s">
        <v>8317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  <c r="Q663" s="11" t="s">
        <v>8317</v>
      </c>
      <c r="R663" t="s">
        <v>8319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  <c r="Q664" s="11" t="s">
        <v>8317</v>
      </c>
      <c r="R664" t="s">
        <v>8319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  <c r="Q665" s="11" t="s">
        <v>8317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  <c r="Q666" s="11" t="s">
        <v>8317</v>
      </c>
      <c r="R666" t="s">
        <v>8319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  <c r="Q667" s="11" t="s">
        <v>8317</v>
      </c>
      <c r="R667" t="s">
        <v>8319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  <c r="Q668" s="11" t="s">
        <v>8317</v>
      </c>
      <c r="R668" t="s">
        <v>8319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  <c r="Q669" s="11" t="s">
        <v>8317</v>
      </c>
      <c r="R669" t="s">
        <v>8319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  <c r="Q670" s="11" t="s">
        <v>8317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  <c r="Q671" s="11" t="s">
        <v>8317</v>
      </c>
      <c r="R671" t="s">
        <v>8319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  <c r="Q672" s="11" t="s">
        <v>8317</v>
      </c>
      <c r="R672" t="s">
        <v>8319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  <c r="Q673" s="11" t="s">
        <v>8317</v>
      </c>
      <c r="R673" t="s">
        <v>8319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  <c r="Q674" s="11" t="s">
        <v>8317</v>
      </c>
      <c r="R674" t="s">
        <v>8319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  <c r="Q675" s="11" t="s">
        <v>8317</v>
      </c>
      <c r="R675" t="s">
        <v>8319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  <c r="Q676" s="11" t="s">
        <v>8317</v>
      </c>
      <c r="R676" t="s">
        <v>8319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  <c r="Q677" s="11" t="s">
        <v>8317</v>
      </c>
      <c r="R677" t="s">
        <v>8319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  <c r="Q678" s="11" t="s">
        <v>8317</v>
      </c>
      <c r="R678" t="s">
        <v>8319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  <c r="Q679" s="11" t="s">
        <v>8317</v>
      </c>
      <c r="R679" t="s">
        <v>8319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  <c r="Q680" s="11" t="s">
        <v>8317</v>
      </c>
      <c r="R680" t="s">
        <v>8319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  <c r="Q681" s="11" t="s">
        <v>8317</v>
      </c>
      <c r="R681" t="s">
        <v>8319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  <c r="Q682" s="11" t="s">
        <v>8317</v>
      </c>
      <c r="R682" t="s">
        <v>8319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  <c r="Q683" s="11" t="s">
        <v>8317</v>
      </c>
      <c r="R683" t="s">
        <v>8319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  <c r="Q684" s="11" t="s">
        <v>8317</v>
      </c>
      <c r="R684" t="s">
        <v>8319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  <c r="Q685" s="11" t="s">
        <v>8317</v>
      </c>
      <c r="R685" t="s">
        <v>8319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  <c r="Q686" s="11" t="s">
        <v>8317</v>
      </c>
      <c r="R686" t="s">
        <v>8319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  <c r="Q687" s="11" t="s">
        <v>8317</v>
      </c>
      <c r="R687" t="s">
        <v>8319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  <c r="Q688" s="11" t="s">
        <v>8317</v>
      </c>
      <c r="R688" t="s">
        <v>8319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  <c r="Q689" s="11" t="s">
        <v>8317</v>
      </c>
      <c r="R689" t="s">
        <v>8319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  <c r="Q690" s="11" t="s">
        <v>8317</v>
      </c>
      <c r="R690" t="s">
        <v>8319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  <c r="Q691" s="11" t="s">
        <v>8317</v>
      </c>
      <c r="R691" t="s">
        <v>8319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  <c r="Q692" s="11" t="s">
        <v>8317</v>
      </c>
      <c r="R692" t="s">
        <v>8319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  <c r="Q693" s="11" t="s">
        <v>8317</v>
      </c>
      <c r="R693" t="s">
        <v>8319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  <c r="Q694" s="11" t="s">
        <v>8317</v>
      </c>
      <c r="R694" t="s">
        <v>8319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  <c r="Q695" s="11" t="s">
        <v>8317</v>
      </c>
      <c r="R695" t="s">
        <v>8319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  <c r="Q696" s="11" t="s">
        <v>8317</v>
      </c>
      <c r="R696" t="s">
        <v>8319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  <c r="Q697" s="11" t="s">
        <v>8317</v>
      </c>
      <c r="R697" t="s">
        <v>8319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  <c r="Q698" s="11" t="s">
        <v>8317</v>
      </c>
      <c r="R698" t="s">
        <v>8319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  <c r="Q699" s="11" t="s">
        <v>8317</v>
      </c>
      <c r="R699" t="s">
        <v>8319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  <c r="Q700" s="11" t="s">
        <v>8317</v>
      </c>
      <c r="R700" t="s">
        <v>8319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  <c r="Q701" s="11" t="s">
        <v>8317</v>
      </c>
      <c r="R701" t="s">
        <v>8319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  <c r="Q702" s="11" t="s">
        <v>8317</v>
      </c>
      <c r="R702" t="s">
        <v>8319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  <c r="Q703" s="11" t="s">
        <v>8317</v>
      </c>
      <c r="R703" t="s">
        <v>8319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  <c r="Q704" s="11" t="s">
        <v>8317</v>
      </c>
      <c r="R704" t="s">
        <v>8319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  <c r="Q705" s="11" t="s">
        <v>8317</v>
      </c>
      <c r="R705" t="s">
        <v>8319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21"/>
        <v>2016</v>
      </c>
      <c r="Q706" s="11" t="s">
        <v>8317</v>
      </c>
      <c r="R706" t="s">
        <v>8319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(((J707/60)/60)/24) + DATE(1970,1,1)</f>
        <v>42726.491643518515</v>
      </c>
      <c r="P707">
        <f t="shared" ref="P707:P770" si="23" xml:space="preserve"> YEAR(O707)</f>
        <v>2016</v>
      </c>
      <c r="Q707" s="11" t="s">
        <v>8317</v>
      </c>
      <c r="R707" t="s">
        <v>8319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  <c r="Q708" s="11" t="s">
        <v>8317</v>
      </c>
      <c r="R708" t="s">
        <v>8319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  <c r="Q709" s="11" t="s">
        <v>8317</v>
      </c>
      <c r="R709" t="s">
        <v>8319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  <c r="Q710" s="11" t="s">
        <v>8317</v>
      </c>
      <c r="R710" t="s">
        <v>8319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  <c r="Q711" s="11" t="s">
        <v>8317</v>
      </c>
      <c r="R711" t="s">
        <v>8319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  <c r="Q712" s="11" t="s">
        <v>8317</v>
      </c>
      <c r="R712" t="s">
        <v>8319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  <c r="Q713" s="11" t="s">
        <v>8317</v>
      </c>
      <c r="R713" t="s">
        <v>8319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  <c r="Q714" s="11" t="s">
        <v>8317</v>
      </c>
      <c r="R714" t="s">
        <v>8319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  <c r="Q715" s="11" t="s">
        <v>8317</v>
      </c>
      <c r="R715" t="s">
        <v>8319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  <c r="Q716" s="11" t="s">
        <v>8317</v>
      </c>
      <c r="R716" t="s">
        <v>8319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  <c r="Q717" s="11" t="s">
        <v>8317</v>
      </c>
      <c r="R717" t="s">
        <v>8319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  <c r="Q718" s="11" t="s">
        <v>8317</v>
      </c>
      <c r="R718" t="s">
        <v>8319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  <c r="Q719" s="11" t="s">
        <v>8317</v>
      </c>
      <c r="R719" t="s">
        <v>8319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  <c r="Q720" s="11" t="s">
        <v>8317</v>
      </c>
      <c r="R720" t="s">
        <v>8319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  <c r="Q721" s="11" t="s">
        <v>8317</v>
      </c>
      <c r="R721" t="s">
        <v>8319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  <c r="Q722" s="11" t="s">
        <v>8320</v>
      </c>
      <c r="R722" t="s">
        <v>8321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  <c r="Q723" s="11" t="s">
        <v>8320</v>
      </c>
      <c r="R723" t="s">
        <v>8321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  <c r="Q724" s="11" t="s">
        <v>8320</v>
      </c>
      <c r="R724" t="s">
        <v>8321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  <c r="Q725" s="11" t="s">
        <v>8320</v>
      </c>
      <c r="R725" t="s">
        <v>8321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  <c r="Q726" s="11" t="s">
        <v>8320</v>
      </c>
      <c r="R726" t="s">
        <v>8321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  <c r="Q727" s="11" t="s">
        <v>8320</v>
      </c>
      <c r="R727" t="s">
        <v>8321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  <c r="Q728" s="11" t="s">
        <v>8320</v>
      </c>
      <c r="R728" t="s">
        <v>8321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  <c r="Q729" s="11" t="s">
        <v>8320</v>
      </c>
      <c r="R729" t="s">
        <v>8321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  <c r="Q730" s="11" t="s">
        <v>8320</v>
      </c>
      <c r="R730" t="s">
        <v>8321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  <c r="Q731" s="11" t="s">
        <v>8320</v>
      </c>
      <c r="R731" t="s">
        <v>8321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  <c r="Q732" s="11" t="s">
        <v>8320</v>
      </c>
      <c r="R732" t="s">
        <v>8321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  <c r="Q733" s="11" t="s">
        <v>8320</v>
      </c>
      <c r="R733" t="s">
        <v>8321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  <c r="Q734" s="11" t="s">
        <v>8320</v>
      </c>
      <c r="R734" t="s">
        <v>8321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  <c r="Q735" s="11" t="s">
        <v>8320</v>
      </c>
      <c r="R735" t="s">
        <v>8321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  <c r="Q736" s="11" t="s">
        <v>8320</v>
      </c>
      <c r="R736" t="s">
        <v>8321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  <c r="Q737" s="11" t="s">
        <v>8320</v>
      </c>
      <c r="R737" t="s">
        <v>8321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  <c r="Q738" s="11" t="s">
        <v>8320</v>
      </c>
      <c r="R738" t="s">
        <v>8321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  <c r="Q739" s="11" t="s">
        <v>8320</v>
      </c>
      <c r="R739" t="s">
        <v>8321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  <c r="Q740" s="11" t="s">
        <v>8320</v>
      </c>
      <c r="R740" t="s">
        <v>8321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  <c r="Q741" s="11" t="s">
        <v>8320</v>
      </c>
      <c r="R741" t="s">
        <v>8321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  <c r="Q742" s="11" t="s">
        <v>8320</v>
      </c>
      <c r="R742" t="s">
        <v>8321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  <c r="Q743" s="11" t="s">
        <v>8320</v>
      </c>
      <c r="R743" t="s">
        <v>8321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  <c r="Q744" s="11" t="s">
        <v>8320</v>
      </c>
      <c r="R744" t="s">
        <v>8321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  <c r="Q745" s="11" t="s">
        <v>8320</v>
      </c>
      <c r="R745" t="s">
        <v>8321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  <c r="Q746" s="11" t="s">
        <v>8320</v>
      </c>
      <c r="R746" t="s">
        <v>8321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  <c r="Q747" s="11" t="s">
        <v>8320</v>
      </c>
      <c r="R747" t="s">
        <v>8321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  <c r="Q748" s="11" t="s">
        <v>8320</v>
      </c>
      <c r="R748" t="s">
        <v>8321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  <c r="Q749" s="11" t="s">
        <v>8320</v>
      </c>
      <c r="R749" t="s">
        <v>8321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  <c r="Q750" s="11" t="s">
        <v>8320</v>
      </c>
      <c r="R750" t="s">
        <v>8321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  <c r="Q751" s="11" t="s">
        <v>8320</v>
      </c>
      <c r="R751" t="s">
        <v>8321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  <c r="Q752" s="11" t="s">
        <v>8320</v>
      </c>
      <c r="R752" t="s">
        <v>8321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  <c r="Q753" s="11" t="s">
        <v>8320</v>
      </c>
      <c r="R753" t="s">
        <v>8321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  <c r="Q754" s="11" t="s">
        <v>8320</v>
      </c>
      <c r="R754" t="s">
        <v>8321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  <c r="Q755" s="11" t="s">
        <v>8320</v>
      </c>
      <c r="R755" t="s">
        <v>8321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  <c r="Q756" s="11" t="s">
        <v>8320</v>
      </c>
      <c r="R756" t="s">
        <v>8321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  <c r="Q757" s="11" t="s">
        <v>8320</v>
      </c>
      <c r="R757" t="s">
        <v>8321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  <c r="Q758" s="11" t="s">
        <v>8320</v>
      </c>
      <c r="R758" t="s">
        <v>8321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  <c r="Q759" s="11" t="s">
        <v>8320</v>
      </c>
      <c r="R759" t="s">
        <v>8321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  <c r="Q760" s="11" t="s">
        <v>8320</v>
      </c>
      <c r="R760" t="s">
        <v>8321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  <c r="Q761" s="11" t="s">
        <v>8320</v>
      </c>
      <c r="R761" t="s">
        <v>8321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  <c r="Q762" s="11" t="s">
        <v>8320</v>
      </c>
      <c r="R762" t="s">
        <v>8322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  <c r="Q763" s="11" t="s">
        <v>8320</v>
      </c>
      <c r="R763" t="s">
        <v>8322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  <c r="Q764" s="11" t="s">
        <v>8320</v>
      </c>
      <c r="R764" t="s">
        <v>8322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  <c r="Q765" s="11" t="s">
        <v>8320</v>
      </c>
      <c r="R765" t="s">
        <v>8322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  <c r="Q766" s="11" t="s">
        <v>8320</v>
      </c>
      <c r="R766" t="s">
        <v>8322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  <c r="Q767" s="11" t="s">
        <v>8320</v>
      </c>
      <c r="R767" t="s">
        <v>8322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  <c r="Q768" s="11" t="s">
        <v>8320</v>
      </c>
      <c r="R768" t="s">
        <v>8322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  <c r="Q769" s="11" t="s">
        <v>8320</v>
      </c>
      <c r="R769" t="s">
        <v>8322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3"/>
        <v>2013</v>
      </c>
      <c r="Q770" s="11" t="s">
        <v>8320</v>
      </c>
      <c r="R770" t="s">
        <v>8322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(((J771/60)/60)/24) + DATE(1970,1,1)</f>
        <v>41604.996458333335</v>
      </c>
      <c r="P771">
        <f t="shared" ref="P771:P834" si="25" xml:space="preserve"> YEAR(O771)</f>
        <v>2013</v>
      </c>
      <c r="Q771" s="11" t="s">
        <v>8320</v>
      </c>
      <c r="R771" t="s">
        <v>8322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  <c r="Q772" s="11" t="s">
        <v>8320</v>
      </c>
      <c r="R772" t="s">
        <v>8322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  <c r="Q773" s="11" t="s">
        <v>8320</v>
      </c>
      <c r="R773" t="s">
        <v>8322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  <c r="Q774" s="11" t="s">
        <v>8320</v>
      </c>
      <c r="R774" t="s">
        <v>8322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  <c r="Q775" s="11" t="s">
        <v>8320</v>
      </c>
      <c r="R775" t="s">
        <v>8322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  <c r="Q776" s="11" t="s">
        <v>8320</v>
      </c>
      <c r="R776" t="s">
        <v>8322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  <c r="Q777" s="11" t="s">
        <v>8320</v>
      </c>
      <c r="R777" t="s">
        <v>8322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  <c r="Q778" s="11" t="s">
        <v>8320</v>
      </c>
      <c r="R778" t="s">
        <v>8322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  <c r="Q779" s="11" t="s">
        <v>8320</v>
      </c>
      <c r="R779" t="s">
        <v>8322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  <c r="Q780" s="11" t="s">
        <v>8320</v>
      </c>
      <c r="R780" t="s">
        <v>8322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  <c r="Q781" s="11" t="s">
        <v>8320</v>
      </c>
      <c r="R781" t="s">
        <v>8322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  <c r="Q782" s="11" t="s">
        <v>8323</v>
      </c>
      <c r="R782" t="s">
        <v>8324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  <c r="Q783" s="11" t="s">
        <v>8323</v>
      </c>
      <c r="R783" t="s">
        <v>8324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  <c r="Q784" s="11" t="s">
        <v>8323</v>
      </c>
      <c r="R784" t="s">
        <v>8324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  <c r="Q785" s="11" t="s">
        <v>8323</v>
      </c>
      <c r="R785" t="s">
        <v>8324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  <c r="Q786" s="11" t="s">
        <v>8323</v>
      </c>
      <c r="R786" t="s">
        <v>8324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  <c r="Q787" s="11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  <c r="Q788" s="11" t="s">
        <v>8323</v>
      </c>
      <c r="R788" t="s">
        <v>8324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  <c r="Q789" s="11" t="s">
        <v>8323</v>
      </c>
      <c r="R789" t="s">
        <v>8324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  <c r="Q790" s="11" t="s">
        <v>8323</v>
      </c>
      <c r="R790" t="s">
        <v>8324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  <c r="Q791" s="11" t="s">
        <v>8323</v>
      </c>
      <c r="R791" t="s">
        <v>8324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  <c r="Q792" s="11" t="s">
        <v>8323</v>
      </c>
      <c r="R792" t="s">
        <v>8324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  <c r="Q793" s="11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  <c r="Q794" s="11" t="s">
        <v>8323</v>
      </c>
      <c r="R794" t="s">
        <v>8324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  <c r="Q795" s="11" t="s">
        <v>8323</v>
      </c>
      <c r="R795" t="s">
        <v>8324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  <c r="Q796" s="11" t="s">
        <v>8323</v>
      </c>
      <c r="R796" t="s">
        <v>8324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  <c r="Q797" s="11" t="s">
        <v>8323</v>
      </c>
      <c r="R797" t="s">
        <v>8324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  <c r="Q798" s="11" t="s">
        <v>8323</v>
      </c>
      <c r="R798" t="s">
        <v>8324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  <c r="Q799" s="11" t="s">
        <v>8323</v>
      </c>
      <c r="R799" t="s">
        <v>8324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  <c r="Q800" s="11" t="s">
        <v>8323</v>
      </c>
      <c r="R800" t="s">
        <v>8324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  <c r="Q801" s="11" t="s">
        <v>8323</v>
      </c>
      <c r="R801" t="s">
        <v>8324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  <c r="Q802" s="11" t="s">
        <v>8323</v>
      </c>
      <c r="R802" t="s">
        <v>8324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  <c r="Q803" s="11" t="s">
        <v>8323</v>
      </c>
      <c r="R803" t="s">
        <v>8324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  <c r="Q804" s="11" t="s">
        <v>8323</v>
      </c>
      <c r="R804" t="s">
        <v>8324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  <c r="Q805" s="11" t="s">
        <v>8323</v>
      </c>
      <c r="R805" t="s">
        <v>8324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  <c r="Q806" s="11" t="s">
        <v>8323</v>
      </c>
      <c r="R806" t="s">
        <v>8324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  <c r="Q807" s="11" t="s">
        <v>8323</v>
      </c>
      <c r="R807" t="s">
        <v>8324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  <c r="Q808" s="11" t="s">
        <v>8323</v>
      </c>
      <c r="R808" t="s">
        <v>8324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  <c r="Q809" s="11" t="s">
        <v>8323</v>
      </c>
      <c r="R809" t="s">
        <v>8324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  <c r="Q810" s="11" t="s">
        <v>8323</v>
      </c>
      <c r="R810" t="s">
        <v>8324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  <c r="Q811" s="11" t="s">
        <v>8323</v>
      </c>
      <c r="R811" t="s">
        <v>8324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  <c r="Q812" s="11" t="s">
        <v>8323</v>
      </c>
      <c r="R812" t="s">
        <v>8324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  <c r="Q813" s="11" t="s">
        <v>8323</v>
      </c>
      <c r="R813" t="s">
        <v>8324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  <c r="Q814" s="11" t="s">
        <v>8323</v>
      </c>
      <c r="R814" t="s">
        <v>8324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  <c r="Q815" s="11" t="s">
        <v>8323</v>
      </c>
      <c r="R815" t="s">
        <v>8324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  <c r="Q816" s="11" t="s">
        <v>8323</v>
      </c>
      <c r="R816" t="s">
        <v>8324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  <c r="Q817" s="11" t="s">
        <v>8323</v>
      </c>
      <c r="R817" t="s">
        <v>8324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  <c r="Q818" s="11" t="s">
        <v>8323</v>
      </c>
      <c r="R818" t="s">
        <v>8324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  <c r="Q819" s="11" t="s">
        <v>8323</v>
      </c>
      <c r="R819" t="s">
        <v>8324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  <c r="Q820" s="11" t="s">
        <v>8323</v>
      </c>
      <c r="R820" t="s">
        <v>8324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  <c r="Q821" s="11" t="s">
        <v>8323</v>
      </c>
      <c r="R821" t="s">
        <v>8324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  <c r="Q822" s="11" t="s">
        <v>8323</v>
      </c>
      <c r="R822" t="s">
        <v>8324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  <c r="Q823" s="11" t="s">
        <v>8323</v>
      </c>
      <c r="R823" t="s">
        <v>8324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  <c r="Q824" s="11" t="s">
        <v>8323</v>
      </c>
      <c r="R824" t="s">
        <v>8324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  <c r="Q825" s="11" t="s">
        <v>8323</v>
      </c>
      <c r="R825" t="s">
        <v>8324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  <c r="Q826" s="11" t="s">
        <v>8323</v>
      </c>
      <c r="R826" t="s">
        <v>8324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  <c r="Q827" s="11" t="s">
        <v>8323</v>
      </c>
      <c r="R827" t="s">
        <v>8324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  <c r="Q828" s="11" t="s">
        <v>8323</v>
      </c>
      <c r="R828" t="s">
        <v>8324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  <c r="Q829" s="11" t="s">
        <v>8323</v>
      </c>
      <c r="R829" t="s">
        <v>8324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  <c r="Q830" s="11" t="s">
        <v>8323</v>
      </c>
      <c r="R830" t="s">
        <v>8324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  <c r="Q831" s="11" t="s">
        <v>8323</v>
      </c>
      <c r="R831" t="s">
        <v>8324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  <c r="Q832" s="11" t="s">
        <v>8323</v>
      </c>
      <c r="R832" t="s">
        <v>8324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  <c r="Q833" s="11" t="s">
        <v>8323</v>
      </c>
      <c r="R833" t="s">
        <v>8324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5"/>
        <v>2011</v>
      </c>
      <c r="Q834" s="11" t="s">
        <v>8323</v>
      </c>
      <c r="R834" t="s">
        <v>8324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(((J835/60)/60)/24) + DATE(1970,1,1)</f>
        <v>41718.878182870372</v>
      </c>
      <c r="P835">
        <f t="shared" ref="P835:P898" si="27" xml:space="preserve"> YEAR(O835)</f>
        <v>2014</v>
      </c>
      <c r="Q835" s="11" t="s">
        <v>8323</v>
      </c>
      <c r="R835" t="s">
        <v>8324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  <c r="Q836" s="11" t="s">
        <v>8323</v>
      </c>
      <c r="R836" t="s">
        <v>8324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  <c r="Q837" s="11" t="s">
        <v>8323</v>
      </c>
      <c r="R837" t="s">
        <v>8324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  <c r="Q838" s="11" t="s">
        <v>8323</v>
      </c>
      <c r="R838" t="s">
        <v>8324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  <c r="Q839" s="11" t="s">
        <v>8323</v>
      </c>
      <c r="R839" t="s">
        <v>8324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  <c r="Q840" s="11" t="s">
        <v>8323</v>
      </c>
      <c r="R840" t="s">
        <v>8324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  <c r="Q841" s="11" t="s">
        <v>8323</v>
      </c>
      <c r="R841" t="s">
        <v>8324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  <c r="Q842" s="11" t="s">
        <v>8323</v>
      </c>
      <c r="R842" t="s">
        <v>8325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  <c r="Q843" s="11" t="s">
        <v>8323</v>
      </c>
      <c r="R843" t="s">
        <v>8325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  <c r="Q844" s="11" t="s">
        <v>8323</v>
      </c>
      <c r="R844" t="s">
        <v>8325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  <c r="Q845" s="11" t="s">
        <v>8323</v>
      </c>
      <c r="R845" t="s">
        <v>8325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  <c r="Q846" s="11" t="s">
        <v>8323</v>
      </c>
      <c r="R846" t="s">
        <v>8325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  <c r="Q847" s="11" t="s">
        <v>8323</v>
      </c>
      <c r="R847" t="s">
        <v>8325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  <c r="Q848" s="11" t="s">
        <v>8323</v>
      </c>
      <c r="R848" t="s">
        <v>8325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  <c r="Q849" s="11" t="s">
        <v>8323</v>
      </c>
      <c r="R849" t="s">
        <v>8325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  <c r="Q850" s="11" t="s">
        <v>8323</v>
      </c>
      <c r="R850" t="s">
        <v>8325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  <c r="Q851" s="11" t="s">
        <v>8323</v>
      </c>
      <c r="R851" t="s">
        <v>8325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  <c r="Q852" s="11" t="s">
        <v>8323</v>
      </c>
      <c r="R852" t="s">
        <v>8325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  <c r="Q853" s="11" t="s">
        <v>8323</v>
      </c>
      <c r="R853" t="s">
        <v>8325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  <c r="Q854" s="11" t="s">
        <v>8323</v>
      </c>
      <c r="R854" t="s">
        <v>8325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  <c r="Q855" s="11" t="s">
        <v>8323</v>
      </c>
      <c r="R855" t="s">
        <v>8325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  <c r="Q856" s="11" t="s">
        <v>8323</v>
      </c>
      <c r="R856" t="s">
        <v>8325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  <c r="Q857" s="11" t="s">
        <v>8323</v>
      </c>
      <c r="R857" t="s">
        <v>8325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  <c r="Q858" s="11" t="s">
        <v>8323</v>
      </c>
      <c r="R858" t="s">
        <v>8325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  <c r="Q859" s="11" t="s">
        <v>8323</v>
      </c>
      <c r="R859" t="s">
        <v>8325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  <c r="Q860" s="11" t="s">
        <v>8323</v>
      </c>
      <c r="R860" t="s">
        <v>8325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  <c r="Q861" s="11" t="s">
        <v>8323</v>
      </c>
      <c r="R861" t="s">
        <v>8325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  <c r="Q862" s="11" t="s">
        <v>8323</v>
      </c>
      <c r="R862" t="s">
        <v>8326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  <c r="Q863" s="11" t="s">
        <v>8323</v>
      </c>
      <c r="R863" t="s">
        <v>8326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  <c r="Q864" s="11" t="s">
        <v>8323</v>
      </c>
      <c r="R864" t="s">
        <v>8326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  <c r="Q865" s="11" t="s">
        <v>8323</v>
      </c>
      <c r="R865" t="s">
        <v>8326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  <c r="Q866" s="11" t="s">
        <v>8323</v>
      </c>
      <c r="R866" t="s">
        <v>8326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  <c r="Q867" s="11" t="s">
        <v>8323</v>
      </c>
      <c r="R867" t="s">
        <v>8326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  <c r="Q868" s="11" t="s">
        <v>8323</v>
      </c>
      <c r="R868" t="s">
        <v>8326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  <c r="Q869" s="11" t="s">
        <v>8323</v>
      </c>
      <c r="R869" t="s">
        <v>8326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  <c r="Q870" s="11" t="s">
        <v>8323</v>
      </c>
      <c r="R870" t="s">
        <v>8326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  <c r="Q871" s="11" t="s">
        <v>8323</v>
      </c>
      <c r="R871" t="s">
        <v>8326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  <c r="Q872" s="11" t="s">
        <v>8323</v>
      </c>
      <c r="R872" t="s">
        <v>8326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  <c r="Q873" s="11" t="s">
        <v>8323</v>
      </c>
      <c r="R873" t="s">
        <v>8326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  <c r="Q874" s="11" t="s">
        <v>8323</v>
      </c>
      <c r="R874" t="s">
        <v>8326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  <c r="Q875" s="11" t="s">
        <v>8323</v>
      </c>
      <c r="R875" t="s">
        <v>8326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  <c r="Q876" s="11" t="s">
        <v>8323</v>
      </c>
      <c r="R876" t="s">
        <v>8326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  <c r="Q877" s="11" t="s">
        <v>8323</v>
      </c>
      <c r="R877" t="s">
        <v>8326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  <c r="Q878" s="11" t="s">
        <v>8323</v>
      </c>
      <c r="R878" t="s">
        <v>8326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  <c r="Q879" s="11" t="s">
        <v>8323</v>
      </c>
      <c r="R879" t="s">
        <v>8326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  <c r="Q880" s="11" t="s">
        <v>8323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  <c r="Q881" s="11" t="s">
        <v>8323</v>
      </c>
      <c r="R881" t="s">
        <v>8326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  <c r="Q882" s="11" t="s">
        <v>8323</v>
      </c>
      <c r="R882" t="s">
        <v>8327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  <c r="Q883" s="11" t="s">
        <v>8323</v>
      </c>
      <c r="R883" t="s">
        <v>8327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  <c r="Q884" s="11" t="s">
        <v>8323</v>
      </c>
      <c r="R884" t="s">
        <v>8327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  <c r="Q885" s="11" t="s">
        <v>8323</v>
      </c>
      <c r="R885" t="s">
        <v>8327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  <c r="Q886" s="11" t="s">
        <v>8323</v>
      </c>
      <c r="R886" t="s">
        <v>8327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  <c r="Q887" s="11" t="s">
        <v>8323</v>
      </c>
      <c r="R887" t="s">
        <v>8327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  <c r="Q888" s="11" t="s">
        <v>8323</v>
      </c>
      <c r="R888" t="s">
        <v>8327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  <c r="Q889" s="11" t="s">
        <v>8323</v>
      </c>
      <c r="R889" t="s">
        <v>8327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  <c r="Q890" s="11" t="s">
        <v>8323</v>
      </c>
      <c r="R890" t="s">
        <v>8327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  <c r="Q891" s="11" t="s">
        <v>8323</v>
      </c>
      <c r="R891" t="s">
        <v>8327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  <c r="Q892" s="11" t="s">
        <v>8323</v>
      </c>
      <c r="R892" t="s">
        <v>8327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  <c r="Q893" s="11" t="s">
        <v>8323</v>
      </c>
      <c r="R893" t="s">
        <v>8327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  <c r="Q894" s="11" t="s">
        <v>8323</v>
      </c>
      <c r="R894" t="s">
        <v>8327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  <c r="Q895" s="11" t="s">
        <v>8323</v>
      </c>
      <c r="R895" t="s">
        <v>8327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  <c r="Q896" s="11" t="s">
        <v>8323</v>
      </c>
      <c r="R896" t="s">
        <v>8327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  <c r="Q897" s="11" t="s">
        <v>8323</v>
      </c>
      <c r="R897" t="s">
        <v>8327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7"/>
        <v>2015</v>
      </c>
      <c r="Q898" s="11" t="s">
        <v>8323</v>
      </c>
      <c r="R898" t="s">
        <v>8327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(((J899/60)/60)/24) + DATE(1970,1,1)</f>
        <v>41211.688750000001</v>
      </c>
      <c r="P899">
        <f t="shared" ref="P899:P962" si="29" xml:space="preserve"> YEAR(O899)</f>
        <v>2012</v>
      </c>
      <c r="Q899" s="11" t="s">
        <v>8323</v>
      </c>
      <c r="R899" t="s">
        <v>8327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  <c r="Q900" s="11" t="s">
        <v>8323</v>
      </c>
      <c r="R900" t="s">
        <v>8327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  <c r="Q901" s="11" t="s">
        <v>8323</v>
      </c>
      <c r="R901" t="s">
        <v>8327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  <c r="Q902" s="11" t="s">
        <v>8323</v>
      </c>
      <c r="R902" t="s">
        <v>8326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  <c r="Q903" s="11" t="s">
        <v>8323</v>
      </c>
      <c r="R903" t="s">
        <v>8326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  <c r="Q904" s="11" t="s">
        <v>8323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  <c r="Q905" s="11" t="s">
        <v>8323</v>
      </c>
      <c r="R905" t="s">
        <v>8326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  <c r="Q906" s="11" t="s">
        <v>8323</v>
      </c>
      <c r="R906" t="s">
        <v>8326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  <c r="Q907" s="11" t="s">
        <v>8323</v>
      </c>
      <c r="R907" t="s">
        <v>8326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  <c r="Q908" s="11" t="s">
        <v>8323</v>
      </c>
      <c r="R908" t="s">
        <v>8326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  <c r="Q909" s="11" t="s">
        <v>8323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  <c r="Q910" s="11" t="s">
        <v>8323</v>
      </c>
      <c r="R910" t="s">
        <v>8326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  <c r="Q911" s="11" t="s">
        <v>8323</v>
      </c>
      <c r="R911" t="s">
        <v>8326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  <c r="Q912" s="11" t="s">
        <v>8323</v>
      </c>
      <c r="R912" t="s">
        <v>8326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  <c r="Q913" s="11" t="s">
        <v>8323</v>
      </c>
      <c r="R913" t="s">
        <v>8326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  <c r="Q914" s="11" t="s">
        <v>8323</v>
      </c>
      <c r="R914" t="s">
        <v>8326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  <c r="Q915" s="11" t="s">
        <v>8323</v>
      </c>
      <c r="R915" t="s">
        <v>8326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  <c r="Q916" s="11" t="s">
        <v>8323</v>
      </c>
      <c r="R916" t="s">
        <v>8326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  <c r="Q917" s="11" t="s">
        <v>8323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  <c r="Q918" s="11" t="s">
        <v>8323</v>
      </c>
      <c r="R918" t="s">
        <v>8326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  <c r="Q919" s="11" t="s">
        <v>8323</v>
      </c>
      <c r="R919" t="s">
        <v>8326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  <c r="Q920" s="11" t="s">
        <v>8323</v>
      </c>
      <c r="R920" t="s">
        <v>8326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  <c r="Q921" s="11" t="s">
        <v>8323</v>
      </c>
      <c r="R921" t="s">
        <v>8326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  <c r="Q922" s="11" t="s">
        <v>8323</v>
      </c>
      <c r="R922" t="s">
        <v>8326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  <c r="Q923" s="11" t="s">
        <v>8323</v>
      </c>
      <c r="R923" t="s">
        <v>8326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  <c r="Q924" s="11" t="s">
        <v>8323</v>
      </c>
      <c r="R924" t="s">
        <v>8326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  <c r="Q925" s="11" t="s">
        <v>8323</v>
      </c>
      <c r="R925" t="s">
        <v>8326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  <c r="Q926" s="11" t="s">
        <v>8323</v>
      </c>
      <c r="R926" t="s">
        <v>8326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  <c r="Q927" s="11" t="s">
        <v>8323</v>
      </c>
      <c r="R927" t="s">
        <v>8326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  <c r="Q928" s="11" t="s">
        <v>8323</v>
      </c>
      <c r="R928" t="s">
        <v>8326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  <c r="Q929" s="11" t="s">
        <v>8323</v>
      </c>
      <c r="R929" t="s">
        <v>8326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  <c r="Q930" s="11" t="s">
        <v>8323</v>
      </c>
      <c r="R930" t="s">
        <v>8326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  <c r="Q931" s="11" t="s">
        <v>8323</v>
      </c>
      <c r="R931" t="s">
        <v>8326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  <c r="Q932" s="11" t="s">
        <v>8323</v>
      </c>
      <c r="R932" t="s">
        <v>8326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  <c r="Q933" s="11" t="s">
        <v>8323</v>
      </c>
      <c r="R933" t="s">
        <v>8326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  <c r="Q934" s="11" t="s">
        <v>8323</v>
      </c>
      <c r="R934" t="s">
        <v>8326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  <c r="Q935" s="11" t="s">
        <v>8323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  <c r="Q936" s="11" t="s">
        <v>8323</v>
      </c>
      <c r="R936" t="s">
        <v>8326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  <c r="Q937" s="11" t="s">
        <v>8323</v>
      </c>
      <c r="R937" t="s">
        <v>8326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  <c r="Q938" s="11" t="s">
        <v>8323</v>
      </c>
      <c r="R938" t="s">
        <v>8326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  <c r="Q939" s="11" t="s">
        <v>8323</v>
      </c>
      <c r="R939" t="s">
        <v>8326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  <c r="Q940" s="11" t="s">
        <v>8323</v>
      </c>
      <c r="R940" t="s">
        <v>8326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  <c r="Q941" s="11" t="s">
        <v>8323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  <c r="Q942" s="11" t="s">
        <v>8317</v>
      </c>
      <c r="R942" t="s">
        <v>8319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  <c r="Q943" s="11" t="s">
        <v>8317</v>
      </c>
      <c r="R943" t="s">
        <v>8319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  <c r="Q944" s="11" t="s">
        <v>8317</v>
      </c>
      <c r="R944" t="s">
        <v>8319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  <c r="Q945" s="11" t="s">
        <v>8317</v>
      </c>
      <c r="R945" t="s">
        <v>8319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  <c r="Q946" s="11" t="s">
        <v>8317</v>
      </c>
      <c r="R946" t="s">
        <v>8319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  <c r="Q947" s="11" t="s">
        <v>8317</v>
      </c>
      <c r="R947" t="s">
        <v>8319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  <c r="Q948" s="11" t="s">
        <v>8317</v>
      </c>
      <c r="R948" t="s">
        <v>8319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  <c r="Q949" s="11" t="s">
        <v>8317</v>
      </c>
      <c r="R949" t="s">
        <v>8319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  <c r="Q950" s="11" t="s">
        <v>8317</v>
      </c>
      <c r="R950" t="s">
        <v>8319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  <c r="Q951" s="11" t="s">
        <v>8317</v>
      </c>
      <c r="R951" t="s">
        <v>8319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  <c r="Q952" s="11" t="s">
        <v>8317</v>
      </c>
      <c r="R952" t="s">
        <v>8319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  <c r="Q953" s="11" t="s">
        <v>8317</v>
      </c>
      <c r="R953" t="s">
        <v>8319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  <c r="Q954" s="11" t="s">
        <v>8317</v>
      </c>
      <c r="R954" t="s">
        <v>8319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  <c r="Q955" s="11" t="s">
        <v>8317</v>
      </c>
      <c r="R955" t="s">
        <v>8319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  <c r="Q956" s="11" t="s">
        <v>8317</v>
      </c>
      <c r="R956" t="s">
        <v>8319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  <c r="Q957" s="11" t="s">
        <v>8317</v>
      </c>
      <c r="R957" t="s">
        <v>8319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  <c r="Q958" s="11" t="s">
        <v>8317</v>
      </c>
      <c r="R958" t="s">
        <v>8319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  <c r="Q959" s="11" t="s">
        <v>8317</v>
      </c>
      <c r="R959" t="s">
        <v>8319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  <c r="Q960" s="11" t="s">
        <v>8317</v>
      </c>
      <c r="R960" t="s">
        <v>8319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  <c r="Q961" s="11" t="s">
        <v>8317</v>
      </c>
      <c r="R961" t="s">
        <v>8319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9"/>
        <v>2017</v>
      </c>
      <c r="Q962" s="11" t="s">
        <v>8317</v>
      </c>
      <c r="R962" t="s">
        <v>8319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(((J963/60)/60)/24) + DATE(1970,1,1)</f>
        <v>42740.693692129629</v>
      </c>
      <c r="P963">
        <f t="shared" ref="P963:P1026" si="31" xml:space="preserve"> YEAR(O963)</f>
        <v>2017</v>
      </c>
      <c r="Q963" s="11" t="s">
        <v>8317</v>
      </c>
      <c r="R963" t="s">
        <v>8319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  <c r="Q964" s="11" t="s">
        <v>8317</v>
      </c>
      <c r="R964" t="s">
        <v>8319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  <c r="Q965" s="11" t="s">
        <v>8317</v>
      </c>
      <c r="R965" t="s">
        <v>8319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  <c r="Q966" s="11" t="s">
        <v>8317</v>
      </c>
      <c r="R966" t="s">
        <v>8319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  <c r="Q967" s="11" t="s">
        <v>8317</v>
      </c>
      <c r="R967" t="s">
        <v>8319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  <c r="Q968" s="11" t="s">
        <v>8317</v>
      </c>
      <c r="R968" t="s">
        <v>8319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  <c r="Q969" s="11" t="s">
        <v>8317</v>
      </c>
      <c r="R969" t="s">
        <v>8319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  <c r="Q970" s="11" t="s">
        <v>8317</v>
      </c>
      <c r="R970" t="s">
        <v>8319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  <c r="Q971" s="11" t="s">
        <v>8317</v>
      </c>
      <c r="R971" t="s">
        <v>8319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  <c r="Q972" s="11" t="s">
        <v>8317</v>
      </c>
      <c r="R972" t="s">
        <v>8319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  <c r="Q973" s="11" t="s">
        <v>8317</v>
      </c>
      <c r="R973" t="s">
        <v>8319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  <c r="Q974" s="11" t="s">
        <v>8317</v>
      </c>
      <c r="R974" t="s">
        <v>8319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  <c r="Q975" s="11" t="s">
        <v>8317</v>
      </c>
      <c r="R975" t="s">
        <v>8319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  <c r="Q976" s="11" t="s">
        <v>8317</v>
      </c>
      <c r="R976" t="s">
        <v>8319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  <c r="Q977" s="11" t="s">
        <v>8317</v>
      </c>
      <c r="R977" t="s">
        <v>8319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  <c r="Q978" s="11" t="s">
        <v>8317</v>
      </c>
      <c r="R978" t="s">
        <v>8319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  <c r="Q979" s="11" t="s">
        <v>8317</v>
      </c>
      <c r="R979" t="s">
        <v>8319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  <c r="Q980" s="11" t="s">
        <v>8317</v>
      </c>
      <c r="R980" t="s">
        <v>8319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  <c r="Q981" s="11" t="s">
        <v>8317</v>
      </c>
      <c r="R981" t="s">
        <v>8319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  <c r="Q982" s="11" t="s">
        <v>8317</v>
      </c>
      <c r="R982" t="s">
        <v>8319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  <c r="Q983" s="11" t="s">
        <v>8317</v>
      </c>
      <c r="R983" t="s">
        <v>8319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  <c r="Q984" s="11" t="s">
        <v>8317</v>
      </c>
      <c r="R984" t="s">
        <v>8319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  <c r="Q985" s="11" t="s">
        <v>8317</v>
      </c>
      <c r="R985" t="s">
        <v>8319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  <c r="Q986" s="11" t="s">
        <v>8317</v>
      </c>
      <c r="R986" t="s">
        <v>8319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  <c r="Q987" s="11" t="s">
        <v>8317</v>
      </c>
      <c r="R987" t="s">
        <v>8319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  <c r="Q988" s="11" t="s">
        <v>8317</v>
      </c>
      <c r="R988" t="s">
        <v>8319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  <c r="Q989" s="11" t="s">
        <v>8317</v>
      </c>
      <c r="R989" t="s">
        <v>8319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  <c r="Q990" s="11" t="s">
        <v>8317</v>
      </c>
      <c r="R990" t="s">
        <v>8319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  <c r="Q991" s="11" t="s">
        <v>8317</v>
      </c>
      <c r="R991" t="s">
        <v>8319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  <c r="Q992" s="11" t="s">
        <v>8317</v>
      </c>
      <c r="R992" t="s">
        <v>8319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  <c r="Q993" s="11" t="s">
        <v>8317</v>
      </c>
      <c r="R993" t="s">
        <v>8319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  <c r="Q994" s="11" t="s">
        <v>8317</v>
      </c>
      <c r="R994" t="s">
        <v>8319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  <c r="Q995" s="11" t="s">
        <v>8317</v>
      </c>
      <c r="R995" t="s">
        <v>8319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  <c r="Q996" s="11" t="s">
        <v>8317</v>
      </c>
      <c r="R996" t="s">
        <v>8319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  <c r="Q997" s="11" t="s">
        <v>8317</v>
      </c>
      <c r="R997" t="s">
        <v>8319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  <c r="Q998" s="11" t="s">
        <v>8317</v>
      </c>
      <c r="R998" t="s">
        <v>8319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  <c r="Q999" s="11" t="s">
        <v>8317</v>
      </c>
      <c r="R999" t="s">
        <v>8319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  <c r="Q1000" s="11" t="s">
        <v>8317</v>
      </c>
      <c r="R1000" t="s">
        <v>8319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  <c r="Q1001" s="11" t="s">
        <v>8317</v>
      </c>
      <c r="R1001" t="s">
        <v>8319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  <c r="Q1002" s="11" t="s">
        <v>8317</v>
      </c>
      <c r="R1002" t="s">
        <v>8319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  <c r="Q1003" s="11" t="s">
        <v>8317</v>
      </c>
      <c r="R1003" t="s">
        <v>8319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  <c r="Q1004" s="11" t="s">
        <v>8317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  <c r="Q1005" s="11" t="s">
        <v>8317</v>
      </c>
      <c r="R1005" t="s">
        <v>8319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  <c r="Q1006" s="11" t="s">
        <v>8317</v>
      </c>
      <c r="R1006" t="s">
        <v>8319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  <c r="Q1007" s="11" t="s">
        <v>8317</v>
      </c>
      <c r="R1007" t="s">
        <v>8319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  <c r="Q1008" s="11" t="s">
        <v>8317</v>
      </c>
      <c r="R1008" t="s">
        <v>8319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  <c r="Q1009" s="11" t="s">
        <v>8317</v>
      </c>
      <c r="R1009" t="s">
        <v>8319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  <c r="Q1010" s="11" t="s">
        <v>8317</v>
      </c>
      <c r="R1010" t="s">
        <v>8319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  <c r="Q1011" s="11" t="s">
        <v>8317</v>
      </c>
      <c r="R1011" t="s">
        <v>8319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  <c r="Q1012" s="11" t="s">
        <v>8317</v>
      </c>
      <c r="R1012" t="s">
        <v>8319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  <c r="Q1013" s="11" t="s">
        <v>8317</v>
      </c>
      <c r="R1013" t="s">
        <v>8319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  <c r="Q1014" s="11" t="s">
        <v>8317</v>
      </c>
      <c r="R1014" t="s">
        <v>8319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  <c r="Q1015" s="11" t="s">
        <v>8317</v>
      </c>
      <c r="R1015" t="s">
        <v>8319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  <c r="Q1016" s="11" t="s">
        <v>8317</v>
      </c>
      <c r="R1016" t="s">
        <v>8319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  <c r="Q1017" s="11" t="s">
        <v>8317</v>
      </c>
      <c r="R1017" t="s">
        <v>8319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  <c r="Q1018" s="11" t="s">
        <v>8317</v>
      </c>
      <c r="R1018" t="s">
        <v>8319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  <c r="Q1019" s="11" t="s">
        <v>8317</v>
      </c>
      <c r="R1019" t="s">
        <v>8319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  <c r="Q1020" s="11" t="s">
        <v>8317</v>
      </c>
      <c r="R1020" t="s">
        <v>8319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  <c r="Q1021" s="11" t="s">
        <v>8317</v>
      </c>
      <c r="R1021" t="s">
        <v>8319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  <c r="Q1022" s="11" t="s">
        <v>8323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  <c r="Q1023" s="11" t="s">
        <v>8323</v>
      </c>
      <c r="R1023" t="s">
        <v>8328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  <c r="Q1024" s="11" t="s">
        <v>8323</v>
      </c>
      <c r="R1024" t="s">
        <v>8328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  <c r="Q1025" s="11" t="s">
        <v>8323</v>
      </c>
      <c r="R1025" t="s">
        <v>8328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31"/>
        <v>2016</v>
      </c>
      <c r="Q1026" s="11" t="s">
        <v>8323</v>
      </c>
      <c r="R1026" t="s">
        <v>8328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(((J1027/60)/60)/24) + DATE(1970,1,1)</f>
        <v>42049.833761574075</v>
      </c>
      <c r="P1027">
        <f t="shared" ref="P1027:P1090" si="33" xml:space="preserve"> YEAR(O1027)</f>
        <v>2015</v>
      </c>
      <c r="Q1027" s="11" t="s">
        <v>8323</v>
      </c>
      <c r="R1027" t="s">
        <v>8328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  <c r="Q1028" s="11" t="s">
        <v>8323</v>
      </c>
      <c r="R1028" t="s">
        <v>8328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  <c r="Q1029" s="11" t="s">
        <v>8323</v>
      </c>
      <c r="R1029" t="s">
        <v>8328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  <c r="Q1030" s="11" t="s">
        <v>8323</v>
      </c>
      <c r="R1030" t="s">
        <v>8328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  <c r="Q1031" s="11" t="s">
        <v>8323</v>
      </c>
      <c r="R1031" t="s">
        <v>8328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  <c r="Q1032" s="11" t="s">
        <v>8323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  <c r="Q1033" s="11" t="s">
        <v>8323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  <c r="Q1034" s="11" t="s">
        <v>8323</v>
      </c>
      <c r="R1034" t="s">
        <v>8328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  <c r="Q1035" s="11" t="s">
        <v>8323</v>
      </c>
      <c r="R1035" t="s">
        <v>8328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  <c r="Q1036" s="11" t="s">
        <v>8323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  <c r="Q1037" s="11" t="s">
        <v>8323</v>
      </c>
      <c r="R1037" t="s">
        <v>8328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  <c r="Q1038" s="11" t="s">
        <v>8323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  <c r="Q1039" s="11" t="s">
        <v>8323</v>
      </c>
      <c r="R1039" t="s">
        <v>8328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  <c r="Q1040" s="11" t="s">
        <v>8323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  <c r="Q1041" s="11" t="s">
        <v>8323</v>
      </c>
      <c r="R1041" t="s">
        <v>8328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  <c r="Q1042" s="11" t="s">
        <v>8329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  <c r="Q1043" s="11" t="s">
        <v>8329</v>
      </c>
      <c r="R1043" t="s">
        <v>8330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  <c r="Q1044" s="11" t="s">
        <v>8329</v>
      </c>
      <c r="R1044" t="s">
        <v>8330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  <c r="Q1045" s="11" t="s">
        <v>8329</v>
      </c>
      <c r="R1045" t="s">
        <v>8330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  <c r="Q1046" s="11" t="s">
        <v>8329</v>
      </c>
      <c r="R1046" t="s">
        <v>8330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  <c r="Q1047" s="11" t="s">
        <v>8329</v>
      </c>
      <c r="R1047" t="s">
        <v>8330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  <c r="Q1048" s="11" t="s">
        <v>8329</v>
      </c>
      <c r="R1048" t="s">
        <v>8330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  <c r="Q1049" s="11" t="s">
        <v>8329</v>
      </c>
      <c r="R1049" t="s">
        <v>8330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  <c r="Q1050" s="11" t="s">
        <v>8329</v>
      </c>
      <c r="R1050" t="s">
        <v>8330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  <c r="Q1051" s="11" t="s">
        <v>8329</v>
      </c>
      <c r="R1051" t="s">
        <v>8330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  <c r="Q1052" s="11" t="s">
        <v>8329</v>
      </c>
      <c r="R1052" t="s">
        <v>8330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  <c r="Q1053" s="11" t="s">
        <v>8329</v>
      </c>
      <c r="R1053" t="s">
        <v>8330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  <c r="Q1054" s="11" t="s">
        <v>8329</v>
      </c>
      <c r="R1054" t="s">
        <v>8330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  <c r="Q1055" s="11" t="s">
        <v>8329</v>
      </c>
      <c r="R1055" t="s">
        <v>8330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  <c r="Q1056" s="11" t="s">
        <v>8329</v>
      </c>
      <c r="R1056" t="s">
        <v>8330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  <c r="Q1057" s="11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  <c r="Q1058" s="11" t="s">
        <v>8329</v>
      </c>
      <c r="R1058" t="s">
        <v>8330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  <c r="Q1059" s="11" t="s">
        <v>8329</v>
      </c>
      <c r="R1059" t="s">
        <v>8330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  <c r="Q1060" s="11" t="s">
        <v>8329</v>
      </c>
      <c r="R1060" t="s">
        <v>8330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  <c r="Q1061" s="11" t="s">
        <v>8329</v>
      </c>
      <c r="R1061" t="s">
        <v>8330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  <c r="Q1062" s="11" t="s">
        <v>8329</v>
      </c>
      <c r="R1062" t="s">
        <v>8330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  <c r="Q1063" s="11" t="s">
        <v>8329</v>
      </c>
      <c r="R1063" t="s">
        <v>8330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  <c r="Q1064" s="11" t="s">
        <v>8329</v>
      </c>
      <c r="R1064" t="s">
        <v>8330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  <c r="Q1065" s="11" t="s">
        <v>8329</v>
      </c>
      <c r="R1065" t="s">
        <v>8330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  <c r="Q1066" s="11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  <c r="Q1067" s="11" t="s">
        <v>8331</v>
      </c>
      <c r="R1067" t="s">
        <v>8332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  <c r="Q1068" s="11" t="s">
        <v>8331</v>
      </c>
      <c r="R1068" t="s">
        <v>8332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  <c r="Q1069" s="11" t="s">
        <v>8331</v>
      </c>
      <c r="R1069" t="s">
        <v>8332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  <c r="Q1070" s="11" t="s">
        <v>8331</v>
      </c>
      <c r="R1070" t="s">
        <v>8332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  <c r="Q1071" s="11" t="s">
        <v>8331</v>
      </c>
      <c r="R1071" t="s">
        <v>8332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  <c r="Q1072" s="11" t="s">
        <v>8331</v>
      </c>
      <c r="R1072" t="s">
        <v>8332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  <c r="Q1073" s="11" t="s">
        <v>8331</v>
      </c>
      <c r="R1073" t="s">
        <v>8332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  <c r="Q1074" s="11" t="s">
        <v>8331</v>
      </c>
      <c r="R1074" t="s">
        <v>8332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  <c r="Q1075" s="11" t="s">
        <v>8331</v>
      </c>
      <c r="R1075" t="s">
        <v>8332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  <c r="Q1076" s="11" t="s">
        <v>8331</v>
      </c>
      <c r="R1076" t="s">
        <v>8332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  <c r="Q1077" s="11" t="s">
        <v>8331</v>
      </c>
      <c r="R1077" t="s">
        <v>8332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  <c r="Q1078" s="11" t="s">
        <v>8331</v>
      </c>
      <c r="R1078" t="s">
        <v>8332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  <c r="Q1079" s="11" t="s">
        <v>8331</v>
      </c>
      <c r="R1079" t="s">
        <v>8332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  <c r="Q1080" s="11" t="s">
        <v>8331</v>
      </c>
      <c r="R1080" t="s">
        <v>8332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  <c r="Q1081" s="11" t="s">
        <v>8331</v>
      </c>
      <c r="R1081" t="s">
        <v>8332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  <c r="Q1082" s="11" t="s">
        <v>8331</v>
      </c>
      <c r="R1082" t="s">
        <v>8332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  <c r="Q1083" s="11" t="s">
        <v>8331</v>
      </c>
      <c r="R1083" t="s">
        <v>8332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  <c r="Q1084" s="11" t="s">
        <v>8331</v>
      </c>
      <c r="R1084" t="s">
        <v>8332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  <c r="Q1085" s="11" t="s">
        <v>8331</v>
      </c>
      <c r="R1085" t="s">
        <v>8332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  <c r="Q1086" s="11" t="s">
        <v>8331</v>
      </c>
      <c r="R1086" t="s">
        <v>8332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  <c r="Q1087" s="11" t="s">
        <v>8331</v>
      </c>
      <c r="R1087" t="s">
        <v>8332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  <c r="Q1088" s="11" t="s">
        <v>8331</v>
      </c>
      <c r="R1088" t="s">
        <v>8332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  <c r="Q1089" s="11" t="s">
        <v>8331</v>
      </c>
      <c r="R1089" t="s">
        <v>8332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3"/>
        <v>2014</v>
      </c>
      <c r="Q1090" s="11" t="s">
        <v>8331</v>
      </c>
      <c r="R1090" t="s">
        <v>8332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(((J1091/60)/60)/24) + DATE(1970,1,1)</f>
        <v>42151.189525462964</v>
      </c>
      <c r="P1091">
        <f t="shared" ref="P1091:P1154" si="35" xml:space="preserve"> YEAR(O1091)</f>
        <v>2015</v>
      </c>
      <c r="Q1091" s="11" t="s">
        <v>8331</v>
      </c>
      <c r="R1091" t="s">
        <v>8332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  <c r="Q1092" s="11" t="s">
        <v>8331</v>
      </c>
      <c r="R1092" t="s">
        <v>8332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  <c r="Q1093" s="11" t="s">
        <v>8331</v>
      </c>
      <c r="R1093" t="s">
        <v>8332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  <c r="Q1094" s="11" t="s">
        <v>8331</v>
      </c>
      <c r="R1094" t="s">
        <v>8332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  <c r="Q1095" s="11" t="s">
        <v>8331</v>
      </c>
      <c r="R1095" t="s">
        <v>8332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  <c r="Q1096" s="11" t="s">
        <v>8331</v>
      </c>
      <c r="R1096" t="s">
        <v>8332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  <c r="Q1097" s="11" t="s">
        <v>8331</v>
      </c>
      <c r="R1097" t="s">
        <v>8332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  <c r="Q1098" s="11" t="s">
        <v>8331</v>
      </c>
      <c r="R1098" t="s">
        <v>8332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  <c r="Q1099" s="11" t="s">
        <v>8331</v>
      </c>
      <c r="R1099" t="s">
        <v>8332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  <c r="Q1100" s="11" t="s">
        <v>8331</v>
      </c>
      <c r="R1100" t="s">
        <v>8332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  <c r="Q1101" s="11" t="s">
        <v>8331</v>
      </c>
      <c r="R1101" t="s">
        <v>8332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  <c r="Q1102" s="11" t="s">
        <v>8331</v>
      </c>
      <c r="R1102" t="s">
        <v>8332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  <c r="Q1103" s="11" t="s">
        <v>8331</v>
      </c>
      <c r="R1103" t="s">
        <v>8332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  <c r="Q1104" s="11" t="s">
        <v>8331</v>
      </c>
      <c r="R1104" t="s">
        <v>8332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  <c r="Q1105" s="11" t="s">
        <v>8331</v>
      </c>
      <c r="R1105" t="s">
        <v>8332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  <c r="Q1106" s="11" t="s">
        <v>8331</v>
      </c>
      <c r="R1106" t="s">
        <v>8332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  <c r="Q1107" s="11" t="s">
        <v>8331</v>
      </c>
      <c r="R1107" t="s">
        <v>8332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  <c r="Q1108" s="11" t="s">
        <v>8331</v>
      </c>
      <c r="R1108" t="s">
        <v>8332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  <c r="Q1109" s="11" t="s">
        <v>8331</v>
      </c>
      <c r="R1109" t="s">
        <v>8332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  <c r="Q1110" s="11" t="s">
        <v>8331</v>
      </c>
      <c r="R1110" t="s">
        <v>8332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  <c r="Q1111" s="11" t="s">
        <v>8331</v>
      </c>
      <c r="R1111" t="s">
        <v>8332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  <c r="Q1112" s="11" t="s">
        <v>8331</v>
      </c>
      <c r="R1112" t="s">
        <v>8332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  <c r="Q1113" s="11" t="s">
        <v>8331</v>
      </c>
      <c r="R1113" t="s">
        <v>8332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  <c r="Q1114" s="11" t="s">
        <v>8331</v>
      </c>
      <c r="R1114" t="s">
        <v>8332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  <c r="Q1115" s="11" t="s">
        <v>8331</v>
      </c>
      <c r="R1115" t="s">
        <v>8332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  <c r="Q1116" s="11" t="s">
        <v>8331</v>
      </c>
      <c r="R1116" t="s">
        <v>8332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  <c r="Q1117" s="11" t="s">
        <v>8331</v>
      </c>
      <c r="R1117" t="s">
        <v>8332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  <c r="Q1118" s="11" t="s">
        <v>8331</v>
      </c>
      <c r="R1118" t="s">
        <v>8332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  <c r="Q1119" s="11" t="s">
        <v>8331</v>
      </c>
      <c r="R1119" t="s">
        <v>8332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  <c r="Q1120" s="11" t="s">
        <v>8331</v>
      </c>
      <c r="R1120" t="s">
        <v>8332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  <c r="Q1121" s="11" t="s">
        <v>8331</v>
      </c>
      <c r="R1121" t="s">
        <v>8332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  <c r="Q1122" s="11" t="s">
        <v>8331</v>
      </c>
      <c r="R1122" t="s">
        <v>8332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  <c r="Q1123" s="11" t="s">
        <v>8331</v>
      </c>
      <c r="R1123" t="s">
        <v>8332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  <c r="Q1124" s="11" t="s">
        <v>8331</v>
      </c>
      <c r="R1124" t="s">
        <v>8332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  <c r="Q1125" s="11" t="s">
        <v>8331</v>
      </c>
      <c r="R1125" t="s">
        <v>8332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  <c r="Q1126" s="11" t="s">
        <v>8331</v>
      </c>
      <c r="R1126" t="s">
        <v>8333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  <c r="Q1127" s="11" t="s">
        <v>8331</v>
      </c>
      <c r="R1127" t="s">
        <v>8333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  <c r="Q1128" s="11" t="s">
        <v>8331</v>
      </c>
      <c r="R1128" t="s">
        <v>8333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  <c r="Q1129" s="11" t="s">
        <v>8331</v>
      </c>
      <c r="R1129" t="s">
        <v>8333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  <c r="Q1130" s="11" t="s">
        <v>8331</v>
      </c>
      <c r="R1130" t="s">
        <v>8333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  <c r="Q1131" s="11" t="s">
        <v>8331</v>
      </c>
      <c r="R1131" t="s">
        <v>8333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  <c r="Q1132" s="11" t="s">
        <v>8331</v>
      </c>
      <c r="R1132" t="s">
        <v>8333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  <c r="Q1133" s="11" t="s">
        <v>8331</v>
      </c>
      <c r="R1133" t="s">
        <v>8333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  <c r="Q1134" s="11" t="s">
        <v>8331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  <c r="Q1135" s="11" t="s">
        <v>8331</v>
      </c>
      <c r="R1135" t="s">
        <v>8333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  <c r="Q1136" s="11" t="s">
        <v>8331</v>
      </c>
      <c r="R1136" t="s">
        <v>8333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  <c r="Q1137" s="11" t="s">
        <v>8331</v>
      </c>
      <c r="R1137" t="s">
        <v>8333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  <c r="Q1138" s="11" t="s">
        <v>8331</v>
      </c>
      <c r="R1138" t="s">
        <v>8333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  <c r="Q1139" s="11" t="s">
        <v>8331</v>
      </c>
      <c r="R1139" t="s">
        <v>8333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  <c r="Q1140" s="11" t="s">
        <v>8331</v>
      </c>
      <c r="R1140" t="s">
        <v>8333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  <c r="Q1141" s="11" t="s">
        <v>8331</v>
      </c>
      <c r="R1141" t="s">
        <v>8333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  <c r="Q1142" s="11" t="s">
        <v>8331</v>
      </c>
      <c r="R1142" t="s">
        <v>8333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  <c r="Q1143" s="11" t="s">
        <v>8331</v>
      </c>
      <c r="R1143" t="s">
        <v>8333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  <c r="Q1144" s="11" t="s">
        <v>8331</v>
      </c>
      <c r="R1144" t="s">
        <v>8333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  <c r="Q1145" s="11" t="s">
        <v>8331</v>
      </c>
      <c r="R1145" t="s">
        <v>8333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  <c r="Q1146" s="11" t="s">
        <v>8334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  <c r="Q1147" s="11" t="s">
        <v>8334</v>
      </c>
      <c r="R1147" t="s">
        <v>8335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  <c r="Q1148" s="11" t="s">
        <v>8334</v>
      </c>
      <c r="R1148" t="s">
        <v>8335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  <c r="Q1149" s="11" t="s">
        <v>8334</v>
      </c>
      <c r="R1149" t="s">
        <v>8335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  <c r="Q1150" s="11" t="s">
        <v>8334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  <c r="Q1151" s="11" t="s">
        <v>8334</v>
      </c>
      <c r="R1151" t="s">
        <v>8335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  <c r="Q1152" s="11" t="s">
        <v>8334</v>
      </c>
      <c r="R1152" t="s">
        <v>8335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  <c r="Q1153" s="11" t="s">
        <v>8334</v>
      </c>
      <c r="R1153" t="s">
        <v>8335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5"/>
        <v>2015</v>
      </c>
      <c r="Q1154" s="11" t="s">
        <v>8334</v>
      </c>
      <c r="R1154" t="s">
        <v>8335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(((J1155/60)/60)/24) + DATE(1970,1,1)</f>
        <v>42143.714178240742</v>
      </c>
      <c r="P1155">
        <f t="shared" ref="P1155:P1218" si="37" xml:space="preserve"> YEAR(O1155)</f>
        <v>2015</v>
      </c>
      <c r="Q1155" s="11" t="s">
        <v>8334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  <c r="Q1156" s="11" t="s">
        <v>8334</v>
      </c>
      <c r="R1156" t="s">
        <v>8335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  <c r="Q1157" s="11" t="s">
        <v>8334</v>
      </c>
      <c r="R1157" t="s">
        <v>8335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  <c r="Q1158" s="11" t="s">
        <v>8334</v>
      </c>
      <c r="R1158" t="s">
        <v>8335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  <c r="Q1159" s="11" t="s">
        <v>8334</v>
      </c>
      <c r="R1159" t="s">
        <v>8335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  <c r="Q1160" s="11" t="s">
        <v>8334</v>
      </c>
      <c r="R1160" t="s">
        <v>8335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  <c r="Q1161" s="11" t="s">
        <v>8334</v>
      </c>
      <c r="R1161" t="s">
        <v>8335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  <c r="Q1162" s="11" t="s">
        <v>8334</v>
      </c>
      <c r="R1162" t="s">
        <v>8335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  <c r="Q1163" s="11" t="s">
        <v>8334</v>
      </c>
      <c r="R1163" t="s">
        <v>8335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  <c r="Q1164" s="11" t="s">
        <v>8334</v>
      </c>
      <c r="R1164" t="s">
        <v>8335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  <c r="Q1165" s="11" t="s">
        <v>8334</v>
      </c>
      <c r="R1165" t="s">
        <v>8335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  <c r="Q1166" s="11" t="s">
        <v>8334</v>
      </c>
      <c r="R1166" t="s">
        <v>8335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  <c r="Q1167" s="11" t="s">
        <v>8334</v>
      </c>
      <c r="R1167" t="s">
        <v>8335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  <c r="Q1168" s="11" t="s">
        <v>8334</v>
      </c>
      <c r="R1168" t="s">
        <v>8335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  <c r="Q1169" s="11" t="s">
        <v>8334</v>
      </c>
      <c r="R1169" t="s">
        <v>8335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  <c r="Q1170" s="11" t="s">
        <v>8334</v>
      </c>
      <c r="R1170" t="s">
        <v>8335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  <c r="Q1171" s="11" t="s">
        <v>8334</v>
      </c>
      <c r="R1171" t="s">
        <v>8335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  <c r="Q1172" s="11" t="s">
        <v>8334</v>
      </c>
      <c r="R1172" t="s">
        <v>8335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  <c r="Q1173" s="11" t="s">
        <v>8334</v>
      </c>
      <c r="R1173" t="s">
        <v>8335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  <c r="Q1174" s="11" t="s">
        <v>8334</v>
      </c>
      <c r="R1174" t="s">
        <v>8335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  <c r="Q1175" s="11" t="s">
        <v>8334</v>
      </c>
      <c r="R1175" t="s">
        <v>8335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  <c r="Q1176" s="11" t="s">
        <v>8334</v>
      </c>
      <c r="R1176" t="s">
        <v>8335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  <c r="Q1177" s="11" t="s">
        <v>8334</v>
      </c>
      <c r="R1177" t="s">
        <v>8335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  <c r="Q1178" s="11" t="s">
        <v>8334</v>
      </c>
      <c r="R1178" t="s">
        <v>8335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  <c r="Q1179" s="11" t="s">
        <v>8334</v>
      </c>
      <c r="R1179" t="s">
        <v>8335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  <c r="Q1180" s="11" t="s">
        <v>8334</v>
      </c>
      <c r="R1180" t="s">
        <v>8335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  <c r="Q1181" s="11" t="s">
        <v>8334</v>
      </c>
      <c r="R1181" t="s">
        <v>8335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  <c r="Q1182" s="11" t="s">
        <v>8334</v>
      </c>
      <c r="R1182" t="s">
        <v>8335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  <c r="Q1183" s="11" t="s">
        <v>8334</v>
      </c>
      <c r="R1183" t="s">
        <v>8335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  <c r="Q1184" s="11" t="s">
        <v>8334</v>
      </c>
      <c r="R1184" t="s">
        <v>8335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  <c r="Q1185" s="11" t="s">
        <v>8334</v>
      </c>
      <c r="R1185" t="s">
        <v>8335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  <c r="Q1186" s="11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  <c r="Q1187" s="11" t="s">
        <v>8336</v>
      </c>
      <c r="R1187" t="s">
        <v>8337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  <c r="Q1188" s="11" t="s">
        <v>8336</v>
      </c>
      <c r="R1188" t="s">
        <v>8337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  <c r="Q1189" s="11" t="s">
        <v>8336</v>
      </c>
      <c r="R1189" t="s">
        <v>8337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  <c r="Q1190" s="11" t="s">
        <v>8336</v>
      </c>
      <c r="R1190" t="s">
        <v>8337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  <c r="Q1191" s="11" t="s">
        <v>8336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  <c r="Q1192" s="11" t="s">
        <v>8336</v>
      </c>
      <c r="R1192" t="s">
        <v>8337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  <c r="Q1193" s="11" t="s">
        <v>8336</v>
      </c>
      <c r="R1193" t="s">
        <v>8337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  <c r="Q1194" s="11" t="s">
        <v>8336</v>
      </c>
      <c r="R1194" t="s">
        <v>8337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  <c r="Q1195" s="11" t="s">
        <v>8336</v>
      </c>
      <c r="R1195" t="s">
        <v>8337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  <c r="Q1196" s="11" t="s">
        <v>8336</v>
      </c>
      <c r="R1196" t="s">
        <v>8337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  <c r="Q1197" s="11" t="s">
        <v>8336</v>
      </c>
      <c r="R1197" t="s">
        <v>8337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  <c r="Q1198" s="11" t="s">
        <v>8336</v>
      </c>
      <c r="R1198" t="s">
        <v>8337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  <c r="Q1199" s="11" t="s">
        <v>8336</v>
      </c>
      <c r="R1199" t="s">
        <v>8337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  <c r="Q1200" s="11" t="s">
        <v>8336</v>
      </c>
      <c r="R1200" t="s">
        <v>8337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  <c r="Q1201" s="11" t="s">
        <v>8336</v>
      </c>
      <c r="R1201" t="s">
        <v>8337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  <c r="Q1202" s="11" t="s">
        <v>8336</v>
      </c>
      <c r="R1202" t="s">
        <v>8337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  <c r="Q1203" s="11" t="s">
        <v>8336</v>
      </c>
      <c r="R1203" t="s">
        <v>8337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  <c r="Q1204" s="11" t="s">
        <v>8336</v>
      </c>
      <c r="R1204" t="s">
        <v>8337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  <c r="Q1205" s="11" t="s">
        <v>8336</v>
      </c>
      <c r="R1205" t="s">
        <v>8337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  <c r="Q1206" s="11" t="s">
        <v>8336</v>
      </c>
      <c r="R1206" t="s">
        <v>8337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  <c r="Q1207" s="11" t="s">
        <v>8336</v>
      </c>
      <c r="R1207" t="s">
        <v>8337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  <c r="Q1208" s="11" t="s">
        <v>8336</v>
      </c>
      <c r="R1208" t="s">
        <v>8337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  <c r="Q1209" s="11" t="s">
        <v>8336</v>
      </c>
      <c r="R1209" t="s">
        <v>8337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  <c r="Q1210" s="11" t="s">
        <v>8336</v>
      </c>
      <c r="R1210" t="s">
        <v>8337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  <c r="Q1211" s="11" t="s">
        <v>8336</v>
      </c>
      <c r="R1211" t="s">
        <v>8337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  <c r="Q1212" s="11" t="s">
        <v>8336</v>
      </c>
      <c r="R1212" t="s">
        <v>8337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  <c r="Q1213" s="11" t="s">
        <v>8336</v>
      </c>
      <c r="R1213" t="s">
        <v>8337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  <c r="Q1214" s="11" t="s">
        <v>8336</v>
      </c>
      <c r="R1214" t="s">
        <v>8337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  <c r="Q1215" s="11" t="s">
        <v>8336</v>
      </c>
      <c r="R1215" t="s">
        <v>8337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  <c r="Q1216" s="11" t="s">
        <v>8336</v>
      </c>
      <c r="R1216" t="s">
        <v>8337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  <c r="Q1217" s="11" t="s">
        <v>8336</v>
      </c>
      <c r="R1217" t="s">
        <v>8337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7"/>
        <v>2015</v>
      </c>
      <c r="Q1218" s="11" t="s">
        <v>8336</v>
      </c>
      <c r="R1218" t="s">
        <v>8337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(((J1219/60)/60)/24) + DATE(1970,1,1)</f>
        <v>42535.809490740736</v>
      </c>
      <c r="P1219">
        <f t="shared" ref="P1219:P1282" si="39" xml:space="preserve"> YEAR(O1219)</f>
        <v>2016</v>
      </c>
      <c r="Q1219" s="11" t="s">
        <v>8336</v>
      </c>
      <c r="R1219" t="s">
        <v>8337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  <c r="Q1220" s="11" t="s">
        <v>8336</v>
      </c>
      <c r="R1220" t="s">
        <v>8337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  <c r="Q1221" s="11" t="s">
        <v>8336</v>
      </c>
      <c r="R1221" t="s">
        <v>8337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  <c r="Q1222" s="11" t="s">
        <v>8336</v>
      </c>
      <c r="R1222" t="s">
        <v>8337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  <c r="Q1223" s="11" t="s">
        <v>8336</v>
      </c>
      <c r="R1223" t="s">
        <v>8337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  <c r="Q1224" s="11" t="s">
        <v>8336</v>
      </c>
      <c r="R1224" t="s">
        <v>8337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  <c r="Q1225" s="11" t="s">
        <v>8336</v>
      </c>
      <c r="R1225" t="s">
        <v>8337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  <c r="Q1226" s="11" t="s">
        <v>8323</v>
      </c>
      <c r="R1226" t="s">
        <v>8338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  <c r="Q1227" s="11" t="s">
        <v>8323</v>
      </c>
      <c r="R1227" t="s">
        <v>8338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  <c r="Q1228" s="11" t="s">
        <v>8323</v>
      </c>
      <c r="R1228" t="s">
        <v>8338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  <c r="Q1229" s="11" t="s">
        <v>8323</v>
      </c>
      <c r="R1229" t="s">
        <v>8338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  <c r="Q1230" s="11" t="s">
        <v>8323</v>
      </c>
      <c r="R1230" t="s">
        <v>8338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  <c r="Q1231" s="11" t="s">
        <v>8323</v>
      </c>
      <c r="R1231" t="s">
        <v>8338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  <c r="Q1232" s="11" t="s">
        <v>8323</v>
      </c>
      <c r="R1232" t="s">
        <v>8338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  <c r="Q1233" s="11" t="s">
        <v>8323</v>
      </c>
      <c r="R1233" t="s">
        <v>8338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  <c r="Q1234" s="11" t="s">
        <v>8323</v>
      </c>
      <c r="R1234" t="s">
        <v>8338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  <c r="Q1235" s="11" t="s">
        <v>8323</v>
      </c>
      <c r="R1235" t="s">
        <v>8338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  <c r="Q1236" s="11" t="s">
        <v>8323</v>
      </c>
      <c r="R1236" t="s">
        <v>8338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  <c r="Q1237" s="11" t="s">
        <v>8323</v>
      </c>
      <c r="R1237" t="s">
        <v>8338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  <c r="Q1238" s="11" t="s">
        <v>8323</v>
      </c>
      <c r="R1238" t="s">
        <v>8338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  <c r="Q1239" s="11" t="s">
        <v>8323</v>
      </c>
      <c r="R1239" t="s">
        <v>8338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  <c r="Q1240" s="11" t="s">
        <v>8323</v>
      </c>
      <c r="R1240" t="s">
        <v>8338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  <c r="Q1241" s="11" t="s">
        <v>8323</v>
      </c>
      <c r="R1241" t="s">
        <v>8338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  <c r="Q1242" s="11" t="s">
        <v>8323</v>
      </c>
      <c r="R1242" t="s">
        <v>8338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  <c r="Q1243" s="11" t="s">
        <v>8323</v>
      </c>
      <c r="R1243" t="s">
        <v>8338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  <c r="Q1244" s="11" t="s">
        <v>8323</v>
      </c>
      <c r="R1244" t="s">
        <v>8338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  <c r="Q1245" s="11" t="s">
        <v>8323</v>
      </c>
      <c r="R1245" t="s">
        <v>8338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  <c r="Q1246" s="11" t="s">
        <v>8323</v>
      </c>
      <c r="R1246" t="s">
        <v>8324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  <c r="Q1247" s="11" t="s">
        <v>8323</v>
      </c>
      <c r="R1247" t="s">
        <v>8324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  <c r="Q1248" s="11" t="s">
        <v>8323</v>
      </c>
      <c r="R1248" t="s">
        <v>8324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  <c r="Q1249" s="11" t="s">
        <v>8323</v>
      </c>
      <c r="R1249" t="s">
        <v>8324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  <c r="Q1250" s="11" t="s">
        <v>8323</v>
      </c>
      <c r="R1250" t="s">
        <v>8324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  <c r="Q1251" s="1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  <c r="Q1252" s="11" t="s">
        <v>8323</v>
      </c>
      <c r="R1252" t="s">
        <v>8324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  <c r="Q1253" s="11" t="s">
        <v>8323</v>
      </c>
      <c r="R1253" t="s">
        <v>8324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  <c r="Q1254" s="11" t="s">
        <v>8323</v>
      </c>
      <c r="R1254" t="s">
        <v>8324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  <c r="Q1255" s="11" t="s">
        <v>8323</v>
      </c>
      <c r="R1255" t="s">
        <v>8324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  <c r="Q1256" s="11" t="s">
        <v>8323</v>
      </c>
      <c r="R1256" t="s">
        <v>8324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  <c r="Q1257" s="11" t="s">
        <v>8323</v>
      </c>
      <c r="R1257" t="s">
        <v>8324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  <c r="Q1258" s="11" t="s">
        <v>8323</v>
      </c>
      <c r="R1258" t="s">
        <v>8324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  <c r="Q1259" s="11" t="s">
        <v>8323</v>
      </c>
      <c r="R1259" t="s">
        <v>8324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  <c r="Q1260" s="11" t="s">
        <v>8323</v>
      </c>
      <c r="R1260" t="s">
        <v>8324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  <c r="Q1261" s="11" t="s">
        <v>8323</v>
      </c>
      <c r="R1261" t="s">
        <v>8324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  <c r="Q1262" s="11" t="s">
        <v>8323</v>
      </c>
      <c r="R1262" t="s">
        <v>8324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  <c r="Q1263" s="11" t="s">
        <v>8323</v>
      </c>
      <c r="R1263" t="s">
        <v>8324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  <c r="Q1264" s="11" t="s">
        <v>8323</v>
      </c>
      <c r="R1264" t="s">
        <v>8324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  <c r="Q1265" s="11" t="s">
        <v>8323</v>
      </c>
      <c r="R1265" t="s">
        <v>8324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  <c r="Q1266" s="11" t="s">
        <v>8323</v>
      </c>
      <c r="R1266" t="s">
        <v>8324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  <c r="Q1267" s="11" t="s">
        <v>8323</v>
      </c>
      <c r="R1267" t="s">
        <v>8324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  <c r="Q1268" s="11" t="s">
        <v>8323</v>
      </c>
      <c r="R1268" t="s">
        <v>8324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  <c r="Q1269" s="11" t="s">
        <v>8323</v>
      </c>
      <c r="R1269" t="s">
        <v>8324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  <c r="Q1270" s="11" t="s">
        <v>8323</v>
      </c>
      <c r="R1270" t="s">
        <v>8324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  <c r="Q1271" s="11" t="s">
        <v>8323</v>
      </c>
      <c r="R1271" t="s">
        <v>8324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  <c r="Q1272" s="11" t="s">
        <v>8323</v>
      </c>
      <c r="R1272" t="s">
        <v>8324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  <c r="Q1273" s="11" t="s">
        <v>8323</v>
      </c>
      <c r="R1273" t="s">
        <v>8324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  <c r="Q1274" s="11" t="s">
        <v>8323</v>
      </c>
      <c r="R1274" t="s">
        <v>8324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  <c r="Q1275" s="11" t="s">
        <v>8323</v>
      </c>
      <c r="R1275" t="s">
        <v>8324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  <c r="Q1276" s="11" t="s">
        <v>8323</v>
      </c>
      <c r="R1276" t="s">
        <v>8324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  <c r="Q1277" s="11" t="s">
        <v>8323</v>
      </c>
      <c r="R1277" t="s">
        <v>8324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  <c r="Q1278" s="11" t="s">
        <v>8323</v>
      </c>
      <c r="R1278" t="s">
        <v>8324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  <c r="Q1279" s="11" t="s">
        <v>8323</v>
      </c>
      <c r="R1279" t="s">
        <v>8324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  <c r="Q1280" s="11" t="s">
        <v>8323</v>
      </c>
      <c r="R1280" t="s">
        <v>8324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  <c r="Q1281" s="11" t="s">
        <v>8323</v>
      </c>
      <c r="R1281" t="s">
        <v>8324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9"/>
        <v>2010</v>
      </c>
      <c r="Q1282" s="11" t="s">
        <v>8323</v>
      </c>
      <c r="R1282" t="s">
        <v>8324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(((J1283/60)/60)/24) + DATE(1970,1,1)</f>
        <v>41463.743472222224</v>
      </c>
      <c r="P1283">
        <f t="shared" ref="P1283:P1346" si="41" xml:space="preserve"> YEAR(O1283)</f>
        <v>2013</v>
      </c>
      <c r="Q1283" s="11" t="s">
        <v>8323</v>
      </c>
      <c r="R1283" t="s">
        <v>8324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  <c r="Q1284" s="11" t="s">
        <v>8323</v>
      </c>
      <c r="R1284" t="s">
        <v>8324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  <c r="Q1285" s="11" t="s">
        <v>8323</v>
      </c>
      <c r="R1285" t="s">
        <v>8324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  <c r="Q1286" s="11" t="s">
        <v>8315</v>
      </c>
      <c r="R1286" t="s">
        <v>8316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  <c r="Q1287" s="11" t="s">
        <v>8315</v>
      </c>
      <c r="R1287" t="s">
        <v>8316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  <c r="Q1288" s="11" t="s">
        <v>8315</v>
      </c>
      <c r="R1288" t="s">
        <v>8316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  <c r="Q1289" s="11" t="s">
        <v>8315</v>
      </c>
      <c r="R1289" t="s">
        <v>8316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  <c r="Q1290" s="11" t="s">
        <v>8315</v>
      </c>
      <c r="R1290" t="s">
        <v>8316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  <c r="Q1291" s="11" t="s">
        <v>8315</v>
      </c>
      <c r="R1291" t="s">
        <v>8316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  <c r="Q1292" s="11" t="s">
        <v>8315</v>
      </c>
      <c r="R1292" t="s">
        <v>8316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  <c r="Q1293" s="11" t="s">
        <v>8315</v>
      </c>
      <c r="R1293" t="s">
        <v>8316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  <c r="Q1294" s="11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  <c r="Q1295" s="11" t="s">
        <v>8315</v>
      </c>
      <c r="R1295" t="s">
        <v>8316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  <c r="Q1296" s="11" t="s">
        <v>8315</v>
      </c>
      <c r="R1296" t="s">
        <v>8316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  <c r="Q1297" s="11" t="s">
        <v>8315</v>
      </c>
      <c r="R1297" t="s">
        <v>8316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  <c r="Q1298" s="11" t="s">
        <v>8315</v>
      </c>
      <c r="R1298" t="s">
        <v>8316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  <c r="Q1299" s="11" t="s">
        <v>8315</v>
      </c>
      <c r="R1299" t="s">
        <v>8316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  <c r="Q1300" s="11" t="s">
        <v>8315</v>
      </c>
      <c r="R1300" t="s">
        <v>8316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  <c r="Q1301" s="11" t="s">
        <v>8315</v>
      </c>
      <c r="R1301" t="s">
        <v>8316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  <c r="Q1302" s="11" t="s">
        <v>8315</v>
      </c>
      <c r="R1302" t="s">
        <v>8316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  <c r="Q1303" s="11" t="s">
        <v>8315</v>
      </c>
      <c r="R1303" t="s">
        <v>8316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  <c r="Q1304" s="11" t="s">
        <v>8315</v>
      </c>
      <c r="R1304" t="s">
        <v>8316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  <c r="Q1305" s="11" t="s">
        <v>8315</v>
      </c>
      <c r="R1305" t="s">
        <v>8316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  <c r="Q1306" s="11" t="s">
        <v>8317</v>
      </c>
      <c r="R1306" t="s">
        <v>8319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  <c r="Q1307" s="11" t="s">
        <v>8317</v>
      </c>
      <c r="R1307" t="s">
        <v>8319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  <c r="Q1308" s="11" t="s">
        <v>8317</v>
      </c>
      <c r="R1308" t="s">
        <v>8319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  <c r="Q1309" s="11" t="s">
        <v>8317</v>
      </c>
      <c r="R1309" t="s">
        <v>8319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  <c r="Q1310" s="11" t="s">
        <v>8317</v>
      </c>
      <c r="R1310" t="s">
        <v>8319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  <c r="Q1311" s="11" t="s">
        <v>8317</v>
      </c>
      <c r="R1311" t="s">
        <v>8319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  <c r="Q1312" s="11" t="s">
        <v>8317</v>
      </c>
      <c r="R1312" t="s">
        <v>8319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  <c r="Q1313" s="11" t="s">
        <v>8317</v>
      </c>
      <c r="R1313" t="s">
        <v>8319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  <c r="Q1314" s="11" t="s">
        <v>8317</v>
      </c>
      <c r="R1314" t="s">
        <v>8319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  <c r="Q1315" s="11" t="s">
        <v>8317</v>
      </c>
      <c r="R1315" t="s">
        <v>8319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  <c r="Q1316" s="11" t="s">
        <v>8317</v>
      </c>
      <c r="R1316" t="s">
        <v>8319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  <c r="Q1317" s="11" t="s">
        <v>8317</v>
      </c>
      <c r="R1317" t="s">
        <v>8319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  <c r="Q1318" s="11" t="s">
        <v>8317</v>
      </c>
      <c r="R1318" t="s">
        <v>8319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  <c r="Q1319" s="11" t="s">
        <v>8317</v>
      </c>
      <c r="R1319" t="s">
        <v>8319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  <c r="Q1320" s="11" t="s">
        <v>8317</v>
      </c>
      <c r="R1320" t="s">
        <v>8319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  <c r="Q1321" s="11" t="s">
        <v>8317</v>
      </c>
      <c r="R1321" t="s">
        <v>8319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  <c r="Q1322" s="11" t="s">
        <v>8317</v>
      </c>
      <c r="R1322" t="s">
        <v>8319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  <c r="Q1323" s="11" t="s">
        <v>8317</v>
      </c>
      <c r="R1323" t="s">
        <v>8319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  <c r="Q1324" s="11" t="s">
        <v>8317</v>
      </c>
      <c r="R1324" t="s">
        <v>8319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  <c r="Q1325" s="11" t="s">
        <v>8317</v>
      </c>
      <c r="R1325" t="s">
        <v>8319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  <c r="Q1326" s="11" t="s">
        <v>8317</v>
      </c>
      <c r="R1326" t="s">
        <v>8319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  <c r="Q1327" s="11" t="s">
        <v>8317</v>
      </c>
      <c r="R1327" t="s">
        <v>8319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  <c r="Q1328" s="11" t="s">
        <v>8317</v>
      </c>
      <c r="R1328" t="s">
        <v>8319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  <c r="Q1329" s="11" t="s">
        <v>8317</v>
      </c>
      <c r="R1329" t="s">
        <v>8319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  <c r="Q1330" s="11" t="s">
        <v>8317</v>
      </c>
      <c r="R1330" t="s">
        <v>8319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  <c r="Q1331" s="11" t="s">
        <v>8317</v>
      </c>
      <c r="R1331" t="s">
        <v>8319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  <c r="Q1332" s="11" t="s">
        <v>8317</v>
      </c>
      <c r="R1332" t="s">
        <v>8319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  <c r="Q1333" s="11" t="s">
        <v>8317</v>
      </c>
      <c r="R1333" t="s">
        <v>8319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  <c r="Q1334" s="11" t="s">
        <v>8317</v>
      </c>
      <c r="R1334" t="s">
        <v>8319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  <c r="Q1335" s="11" t="s">
        <v>8317</v>
      </c>
      <c r="R1335" t="s">
        <v>8319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  <c r="Q1336" s="11" t="s">
        <v>8317</v>
      </c>
      <c r="R1336" t="s">
        <v>8319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  <c r="Q1337" s="11" t="s">
        <v>8317</v>
      </c>
      <c r="R1337" t="s">
        <v>8319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  <c r="Q1338" s="11" t="s">
        <v>8317</v>
      </c>
      <c r="R1338" t="s">
        <v>8319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  <c r="Q1339" s="11" t="s">
        <v>8317</v>
      </c>
      <c r="R1339" t="s">
        <v>8319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  <c r="Q1340" s="11" t="s">
        <v>8317</v>
      </c>
      <c r="R1340" t="s">
        <v>8319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  <c r="Q1341" s="11" t="s">
        <v>8317</v>
      </c>
      <c r="R1341" t="s">
        <v>8319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  <c r="Q1342" s="11" t="s">
        <v>8317</v>
      </c>
      <c r="R1342" t="s">
        <v>8319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  <c r="Q1343" s="11" t="s">
        <v>8317</v>
      </c>
      <c r="R1343" t="s">
        <v>8319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  <c r="Q1344" s="11" t="s">
        <v>8317</v>
      </c>
      <c r="R1344" t="s">
        <v>8319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  <c r="Q1345" s="11" t="s">
        <v>8317</v>
      </c>
      <c r="R1345" t="s">
        <v>8319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41"/>
        <v>2016</v>
      </c>
      <c r="Q1346" s="11" t="s">
        <v>8320</v>
      </c>
      <c r="R1346" t="s">
        <v>8321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(((J1347/60)/60)/24) + DATE(1970,1,1)</f>
        <v>41799.814340277779</v>
      </c>
      <c r="P1347">
        <f t="shared" ref="P1347:P1410" si="43" xml:space="preserve"> YEAR(O1347)</f>
        <v>2014</v>
      </c>
      <c r="Q1347" s="11" t="s">
        <v>8320</v>
      </c>
      <c r="R1347" t="s">
        <v>8321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  <c r="Q1348" s="11" t="s">
        <v>8320</v>
      </c>
      <c r="R1348" t="s">
        <v>8321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  <c r="Q1349" s="11" t="s">
        <v>8320</v>
      </c>
      <c r="R1349" t="s">
        <v>8321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  <c r="Q1350" s="11" t="s">
        <v>8320</v>
      </c>
      <c r="R1350" t="s">
        <v>8321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  <c r="Q1351" s="11" t="s">
        <v>8320</v>
      </c>
      <c r="R1351" t="s">
        <v>8321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  <c r="Q1352" s="11" t="s">
        <v>8320</v>
      </c>
      <c r="R1352" t="s">
        <v>8321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  <c r="Q1353" s="11" t="s">
        <v>8320</v>
      </c>
      <c r="R1353" t="s">
        <v>8321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  <c r="Q1354" s="11" t="s">
        <v>8320</v>
      </c>
      <c r="R1354" t="s">
        <v>8321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  <c r="Q1355" s="11" t="s">
        <v>8320</v>
      </c>
      <c r="R1355" t="s">
        <v>8321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  <c r="Q1356" s="11" t="s">
        <v>8320</v>
      </c>
      <c r="R1356" t="s">
        <v>8321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  <c r="Q1357" s="11" t="s">
        <v>8320</v>
      </c>
      <c r="R1357" t="s">
        <v>8321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  <c r="Q1358" s="11" t="s">
        <v>8320</v>
      </c>
      <c r="R1358" t="s">
        <v>8321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  <c r="Q1359" s="11" t="s">
        <v>8320</v>
      </c>
      <c r="R1359" t="s">
        <v>8321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  <c r="Q1360" s="11" t="s">
        <v>8320</v>
      </c>
      <c r="R1360" t="s">
        <v>8321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  <c r="Q1361" s="11" t="s">
        <v>8320</v>
      </c>
      <c r="R1361" t="s">
        <v>8321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  <c r="Q1362" s="11" t="s">
        <v>8320</v>
      </c>
      <c r="R1362" t="s">
        <v>8321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  <c r="Q1363" s="11" t="s">
        <v>8320</v>
      </c>
      <c r="R1363" t="s">
        <v>8321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  <c r="Q1364" s="11" t="s">
        <v>8320</v>
      </c>
      <c r="R1364" t="s">
        <v>8321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  <c r="Q1365" s="11" t="s">
        <v>8320</v>
      </c>
      <c r="R1365" t="s">
        <v>8321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  <c r="Q1366" s="11" t="s">
        <v>8323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  <c r="Q1367" s="11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  <c r="Q1368" s="11" t="s">
        <v>8323</v>
      </c>
      <c r="R1368" t="s">
        <v>8324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  <c r="Q1369" s="11" t="s">
        <v>8323</v>
      </c>
      <c r="R1369" t="s">
        <v>8324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  <c r="Q1370" s="11" t="s">
        <v>8323</v>
      </c>
      <c r="R1370" t="s">
        <v>8324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  <c r="Q1371" s="11" t="s">
        <v>8323</v>
      </c>
      <c r="R1371" t="s">
        <v>8324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  <c r="Q1372" s="11" t="s">
        <v>8323</v>
      </c>
      <c r="R1372" t="s">
        <v>8324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  <c r="Q1373" s="11" t="s">
        <v>8323</v>
      </c>
      <c r="R1373" t="s">
        <v>8324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  <c r="Q1374" s="11" t="s">
        <v>8323</v>
      </c>
      <c r="R1374" t="s">
        <v>8324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  <c r="Q1375" s="11" t="s">
        <v>8323</v>
      </c>
      <c r="R1375" t="s">
        <v>8324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  <c r="Q1376" s="11" t="s">
        <v>8323</v>
      </c>
      <c r="R1376" t="s">
        <v>8324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  <c r="Q1377" s="11" t="s">
        <v>8323</v>
      </c>
      <c r="R1377" t="s">
        <v>8324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  <c r="Q1378" s="11" t="s">
        <v>8323</v>
      </c>
      <c r="R1378" t="s">
        <v>8324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  <c r="Q1379" s="11" t="s">
        <v>8323</v>
      </c>
      <c r="R1379" t="s">
        <v>8324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  <c r="Q1380" s="11" t="s">
        <v>8323</v>
      </c>
      <c r="R1380" t="s">
        <v>8324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  <c r="Q1381" s="1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  <c r="Q1382" s="11" t="s">
        <v>8323</v>
      </c>
      <c r="R1382" t="s">
        <v>8324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  <c r="Q1383" s="11" t="s">
        <v>8323</v>
      </c>
      <c r="R1383" t="s">
        <v>8324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  <c r="Q1384" s="11" t="s">
        <v>8323</v>
      </c>
      <c r="R1384" t="s">
        <v>8324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  <c r="Q1385" s="11" t="s">
        <v>8323</v>
      </c>
      <c r="R1385" t="s">
        <v>8324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  <c r="Q1386" s="11" t="s">
        <v>8323</v>
      </c>
      <c r="R1386" t="s">
        <v>8324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  <c r="Q1387" s="11" t="s">
        <v>8323</v>
      </c>
      <c r="R1387" t="s">
        <v>8324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  <c r="Q1388" s="11" t="s">
        <v>8323</v>
      </c>
      <c r="R1388" t="s">
        <v>8324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  <c r="Q1389" s="11" t="s">
        <v>8323</v>
      </c>
      <c r="R1389" t="s">
        <v>8324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  <c r="Q1390" s="11" t="s">
        <v>8323</v>
      </c>
      <c r="R1390" t="s">
        <v>8324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  <c r="Q1391" s="11" t="s">
        <v>8323</v>
      </c>
      <c r="R1391" t="s">
        <v>8324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  <c r="Q1392" s="11" t="s">
        <v>8323</v>
      </c>
      <c r="R1392" t="s">
        <v>8324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  <c r="Q1393" s="11" t="s">
        <v>8323</v>
      </c>
      <c r="R1393" t="s">
        <v>8324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  <c r="Q1394" s="11" t="s">
        <v>8323</v>
      </c>
      <c r="R1394" t="s">
        <v>8324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  <c r="Q1395" s="11" t="s">
        <v>8323</v>
      </c>
      <c r="R1395" t="s">
        <v>8324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  <c r="Q1396" s="11" t="s">
        <v>8323</v>
      </c>
      <c r="R1396" t="s">
        <v>8324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  <c r="Q1397" s="11" t="s">
        <v>8323</v>
      </c>
      <c r="R1397" t="s">
        <v>8324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  <c r="Q1398" s="11" t="s">
        <v>8323</v>
      </c>
      <c r="R1398" t="s">
        <v>8324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  <c r="Q1399" s="11" t="s">
        <v>8323</v>
      </c>
      <c r="R1399" t="s">
        <v>8324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  <c r="Q1400" s="11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  <c r="Q1401" s="11" t="s">
        <v>8323</v>
      </c>
      <c r="R1401" t="s">
        <v>8324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  <c r="Q1402" s="11" t="s">
        <v>8323</v>
      </c>
      <c r="R1402" t="s">
        <v>8324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  <c r="Q1403" s="11" t="s">
        <v>8323</v>
      </c>
      <c r="R1403" t="s">
        <v>8324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  <c r="Q1404" s="11" t="s">
        <v>8323</v>
      </c>
      <c r="R1404" t="s">
        <v>8324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  <c r="Q1405" s="11" t="s">
        <v>8323</v>
      </c>
      <c r="R1405" t="s">
        <v>8324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  <c r="Q1406" s="11" t="s">
        <v>8320</v>
      </c>
      <c r="R1406" t="s">
        <v>8339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  <c r="Q1407" s="11" t="s">
        <v>8320</v>
      </c>
      <c r="R1407" t="s">
        <v>8339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  <c r="Q1408" s="11" t="s">
        <v>8320</v>
      </c>
      <c r="R1408" t="s">
        <v>8339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  <c r="Q1409" s="11" t="s">
        <v>8320</v>
      </c>
      <c r="R1409" t="s">
        <v>8339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3"/>
        <v>2015</v>
      </c>
      <c r="Q1410" s="11" t="s">
        <v>8320</v>
      </c>
      <c r="R1410" t="s">
        <v>8339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(((J1411/60)/60)/24) + DATE(1970,1,1)</f>
        <v>41945.133506944447</v>
      </c>
      <c r="P1411">
        <f t="shared" ref="P1411:P1474" si="45" xml:space="preserve"> YEAR(O1411)</f>
        <v>2014</v>
      </c>
      <c r="Q1411" s="11" t="s">
        <v>8320</v>
      </c>
      <c r="R1411" t="s">
        <v>8339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  <c r="Q1412" s="11" t="s">
        <v>8320</v>
      </c>
      <c r="R1412" t="s">
        <v>8339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  <c r="Q1413" s="11" t="s">
        <v>8320</v>
      </c>
      <c r="R1413" t="s">
        <v>8339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  <c r="Q1414" s="11" t="s">
        <v>8320</v>
      </c>
      <c r="R1414" t="s">
        <v>8339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  <c r="Q1415" s="11" t="s">
        <v>8320</v>
      </c>
      <c r="R1415" t="s">
        <v>8339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  <c r="Q1416" s="11" t="s">
        <v>8320</v>
      </c>
      <c r="R1416" t="s">
        <v>8339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  <c r="Q1417" s="11" t="s">
        <v>8320</v>
      </c>
      <c r="R1417" t="s">
        <v>8339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  <c r="Q1418" s="11" t="s">
        <v>8320</v>
      </c>
      <c r="R1418" t="s">
        <v>8339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  <c r="Q1419" s="11" t="s">
        <v>8320</v>
      </c>
      <c r="R1419" t="s">
        <v>8339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  <c r="Q1420" s="11" t="s">
        <v>8320</v>
      </c>
      <c r="R1420" t="s">
        <v>8339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  <c r="Q1421" s="11" t="s">
        <v>8320</v>
      </c>
      <c r="R1421" t="s">
        <v>8339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  <c r="Q1422" s="11" t="s">
        <v>8320</v>
      </c>
      <c r="R1422" t="s">
        <v>8339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  <c r="Q1423" s="11" t="s">
        <v>8320</v>
      </c>
      <c r="R1423" t="s">
        <v>8339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  <c r="Q1424" s="11" t="s">
        <v>8320</v>
      </c>
      <c r="R1424" t="s">
        <v>8339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  <c r="Q1425" s="11" t="s">
        <v>8320</v>
      </c>
      <c r="R1425" t="s">
        <v>8339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  <c r="Q1426" s="11" t="s">
        <v>8320</v>
      </c>
      <c r="R1426" t="s">
        <v>8339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  <c r="Q1427" s="11" t="s">
        <v>8320</v>
      </c>
      <c r="R1427" t="s">
        <v>8339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  <c r="Q1428" s="11" t="s">
        <v>8320</v>
      </c>
      <c r="R1428" t="s">
        <v>8339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  <c r="Q1429" s="11" t="s">
        <v>8320</v>
      </c>
      <c r="R1429" t="s">
        <v>8339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  <c r="Q1430" s="11" t="s">
        <v>8320</v>
      </c>
      <c r="R1430" t="s">
        <v>8339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  <c r="Q1431" s="11" t="s">
        <v>8320</v>
      </c>
      <c r="R1431" t="s">
        <v>8339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  <c r="Q1432" s="11" t="s">
        <v>8320</v>
      </c>
      <c r="R1432" t="s">
        <v>8339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  <c r="Q1433" s="11" t="s">
        <v>8320</v>
      </c>
      <c r="R1433" t="s">
        <v>8339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  <c r="Q1434" s="11" t="s">
        <v>8320</v>
      </c>
      <c r="R1434" t="s">
        <v>8339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  <c r="Q1435" s="11" t="s">
        <v>8320</v>
      </c>
      <c r="R1435" t="s">
        <v>8339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  <c r="Q1436" s="11" t="s">
        <v>8320</v>
      </c>
      <c r="R1436" t="s">
        <v>8339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  <c r="Q1437" s="11" t="s">
        <v>8320</v>
      </c>
      <c r="R1437" t="s">
        <v>8339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  <c r="Q1438" s="11" t="s">
        <v>8320</v>
      </c>
      <c r="R1438" t="s">
        <v>8339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  <c r="Q1439" s="11" t="s">
        <v>8320</v>
      </c>
      <c r="R1439" t="s">
        <v>8339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  <c r="Q1440" s="11" t="s">
        <v>8320</v>
      </c>
      <c r="R1440" t="s">
        <v>8339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  <c r="Q1441" s="11" t="s">
        <v>8320</v>
      </c>
      <c r="R1441" t="s">
        <v>8339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  <c r="Q1442" s="11" t="s">
        <v>8320</v>
      </c>
      <c r="R1442" t="s">
        <v>8339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  <c r="Q1443" s="11" t="s">
        <v>8320</v>
      </c>
      <c r="R1443" t="s">
        <v>8339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  <c r="Q1444" s="11" t="s">
        <v>8320</v>
      </c>
      <c r="R1444" t="s">
        <v>8339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  <c r="Q1445" s="11" t="s">
        <v>8320</v>
      </c>
      <c r="R1445" t="s">
        <v>8339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  <c r="Q1446" s="11" t="s">
        <v>8320</v>
      </c>
      <c r="R1446" t="s">
        <v>8339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  <c r="Q1447" s="11" t="s">
        <v>8320</v>
      </c>
      <c r="R1447" t="s">
        <v>8339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  <c r="Q1448" s="11" t="s">
        <v>8320</v>
      </c>
      <c r="R1448" t="s">
        <v>8339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  <c r="Q1449" s="11" t="s">
        <v>8320</v>
      </c>
      <c r="R1449" t="s">
        <v>8339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  <c r="Q1450" s="11" t="s">
        <v>8320</v>
      </c>
      <c r="R1450" t="s">
        <v>8339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  <c r="Q1451" s="11" t="s">
        <v>8320</v>
      </c>
      <c r="R1451" t="s">
        <v>8339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  <c r="Q1452" s="11" t="s">
        <v>8320</v>
      </c>
      <c r="R1452" t="s">
        <v>8339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  <c r="Q1453" s="11" t="s">
        <v>8320</v>
      </c>
      <c r="R1453" t="s">
        <v>8339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  <c r="Q1454" s="11" t="s">
        <v>8320</v>
      </c>
      <c r="R1454" t="s">
        <v>8339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  <c r="Q1455" s="11" t="s">
        <v>8320</v>
      </c>
      <c r="R1455" t="s">
        <v>8339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  <c r="Q1456" s="11" t="s">
        <v>8320</v>
      </c>
      <c r="R1456" t="s">
        <v>8339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  <c r="Q1457" s="11" t="s">
        <v>8320</v>
      </c>
      <c r="R1457" t="s">
        <v>8339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  <c r="Q1458" s="11" t="s">
        <v>8320</v>
      </c>
      <c r="R1458" t="s">
        <v>8339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  <c r="Q1459" s="11" t="s">
        <v>8320</v>
      </c>
      <c r="R1459" t="s">
        <v>8339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  <c r="Q1460" s="11" t="s">
        <v>8320</v>
      </c>
      <c r="R1460" t="s">
        <v>8339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  <c r="Q1461" s="11" t="s">
        <v>8320</v>
      </c>
      <c r="R1461" t="s">
        <v>8339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  <c r="Q1462" s="11" t="s">
        <v>8320</v>
      </c>
      <c r="R1462" t="s">
        <v>8339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  <c r="Q1463" s="11" t="s">
        <v>8320</v>
      </c>
      <c r="R1463" t="s">
        <v>8340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  <c r="Q1464" s="11" t="s">
        <v>8320</v>
      </c>
      <c r="R1464" t="s">
        <v>8340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  <c r="Q1465" s="11" t="s">
        <v>8320</v>
      </c>
      <c r="R1465" t="s">
        <v>8340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  <c r="Q1466" s="11" t="s">
        <v>8320</v>
      </c>
      <c r="R1466" t="s">
        <v>8340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  <c r="Q1467" s="11" t="s">
        <v>8320</v>
      </c>
      <c r="R1467" t="s">
        <v>8340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  <c r="Q1468" s="11" t="s">
        <v>8320</v>
      </c>
      <c r="R1468" t="s">
        <v>8340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  <c r="Q1469" s="11" t="s">
        <v>8320</v>
      </c>
      <c r="R1469" t="s">
        <v>8340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  <c r="Q1470" s="11" t="s">
        <v>8320</v>
      </c>
      <c r="R1470" t="s">
        <v>8340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  <c r="Q1471" s="11" t="s">
        <v>8320</v>
      </c>
      <c r="R1471" t="s">
        <v>8340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  <c r="Q1472" s="11" t="s">
        <v>8320</v>
      </c>
      <c r="R1472" t="s">
        <v>8340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  <c r="Q1473" s="11" t="s">
        <v>8320</v>
      </c>
      <c r="R1473" t="s">
        <v>8340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5"/>
        <v>2013</v>
      </c>
      <c r="Q1474" s="11" t="s">
        <v>8320</v>
      </c>
      <c r="R1474" t="s">
        <v>8340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(((J1475/60)/60)/24) + DATE(1970,1,1)</f>
        <v>40939.979618055557</v>
      </c>
      <c r="P1475">
        <f t="shared" ref="P1475:P1538" si="47" xml:space="preserve"> YEAR(O1475)</f>
        <v>2012</v>
      </c>
      <c r="Q1475" s="11" t="s">
        <v>8320</v>
      </c>
      <c r="R1475" t="s">
        <v>8340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  <c r="Q1476" s="11" t="s">
        <v>8320</v>
      </c>
      <c r="R1476" t="s">
        <v>8340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  <c r="Q1477" s="11" t="s">
        <v>8320</v>
      </c>
      <c r="R1477" t="s">
        <v>8340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  <c r="Q1478" s="11" t="s">
        <v>8320</v>
      </c>
      <c r="R1478" t="s">
        <v>8340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  <c r="Q1479" s="11" t="s">
        <v>8320</v>
      </c>
      <c r="R1479" t="s">
        <v>8340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  <c r="Q1480" s="11" t="s">
        <v>8320</v>
      </c>
      <c r="R1480" t="s">
        <v>8340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  <c r="Q1481" s="11" t="s">
        <v>8320</v>
      </c>
      <c r="R1481" t="s">
        <v>8340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  <c r="Q1482" s="11" t="s">
        <v>8320</v>
      </c>
      <c r="R1482" t="s">
        <v>8340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  <c r="Q1483" s="11" t="s">
        <v>8320</v>
      </c>
      <c r="R1483" t="s">
        <v>8322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  <c r="Q1484" s="11" t="s">
        <v>8320</v>
      </c>
      <c r="R1484" t="s">
        <v>8322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  <c r="Q1485" s="11" t="s">
        <v>8320</v>
      </c>
      <c r="R1485" t="s">
        <v>8322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  <c r="Q1486" s="11" t="s">
        <v>8320</v>
      </c>
      <c r="R1486" t="s">
        <v>8322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  <c r="Q1487" s="11" t="s">
        <v>8320</v>
      </c>
      <c r="R1487" t="s">
        <v>8322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  <c r="Q1488" s="11" t="s">
        <v>8320</v>
      </c>
      <c r="R1488" t="s">
        <v>8322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  <c r="Q1489" s="11" t="s">
        <v>8320</v>
      </c>
      <c r="R1489" t="s">
        <v>8322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  <c r="Q1490" s="11" t="s">
        <v>8320</v>
      </c>
      <c r="R1490" t="s">
        <v>8322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  <c r="Q1491" s="11" t="s">
        <v>8320</v>
      </c>
      <c r="R1491" t="s">
        <v>8322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  <c r="Q1492" s="11" t="s">
        <v>8320</v>
      </c>
      <c r="R1492" t="s">
        <v>8322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  <c r="Q1493" s="11" t="s">
        <v>8320</v>
      </c>
      <c r="R1493" t="s">
        <v>8322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  <c r="Q1494" s="11" t="s">
        <v>8320</v>
      </c>
      <c r="R1494" t="s">
        <v>8322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  <c r="Q1495" s="11" t="s">
        <v>8320</v>
      </c>
      <c r="R1495" t="s">
        <v>8322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  <c r="Q1496" s="11" t="s">
        <v>8320</v>
      </c>
      <c r="R1496" t="s">
        <v>8322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  <c r="Q1497" s="11" t="s">
        <v>8320</v>
      </c>
      <c r="R1497" t="s">
        <v>8322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  <c r="Q1498" s="11" t="s">
        <v>8320</v>
      </c>
      <c r="R1498" t="s">
        <v>8322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  <c r="Q1499" s="11" t="s">
        <v>8320</v>
      </c>
      <c r="R1499" t="s">
        <v>8322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  <c r="Q1500" s="11" t="s">
        <v>8320</v>
      </c>
      <c r="R1500" t="s">
        <v>8322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  <c r="Q1501" s="11" t="s">
        <v>8320</v>
      </c>
      <c r="R1501" t="s">
        <v>8322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  <c r="Q1502" s="11" t="s">
        <v>8320</v>
      </c>
      <c r="R1502" t="s">
        <v>8322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  <c r="Q1503" s="11" t="s">
        <v>8336</v>
      </c>
      <c r="R1503" t="s">
        <v>8337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  <c r="Q1504" s="11" t="s">
        <v>8336</v>
      </c>
      <c r="R1504" t="s">
        <v>8337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  <c r="Q1505" s="11" t="s">
        <v>8336</v>
      </c>
      <c r="R1505" t="s">
        <v>8337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  <c r="Q1506" s="11" t="s">
        <v>8336</v>
      </c>
      <c r="R1506" t="s">
        <v>8337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  <c r="Q1507" s="11" t="s">
        <v>8336</v>
      </c>
      <c r="R1507" t="s">
        <v>8337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  <c r="Q1508" s="11" t="s">
        <v>8336</v>
      </c>
      <c r="R1508" t="s">
        <v>8337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  <c r="Q1509" s="11" t="s">
        <v>8336</v>
      </c>
      <c r="R1509" t="s">
        <v>8337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  <c r="Q1510" s="11" t="s">
        <v>8336</v>
      </c>
      <c r="R1510" t="s">
        <v>8337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  <c r="Q1511" s="11" t="s">
        <v>8336</v>
      </c>
      <c r="R1511" t="s">
        <v>8337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  <c r="Q1512" s="11" t="s">
        <v>8336</v>
      </c>
      <c r="R1512" t="s">
        <v>8337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  <c r="Q1513" s="11" t="s">
        <v>8336</v>
      </c>
      <c r="R1513" t="s">
        <v>8337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  <c r="Q1514" s="11" t="s">
        <v>8336</v>
      </c>
      <c r="R1514" t="s">
        <v>8337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  <c r="Q1515" s="11" t="s">
        <v>8336</v>
      </c>
      <c r="R1515" t="s">
        <v>8337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  <c r="Q1516" s="11" t="s">
        <v>8336</v>
      </c>
      <c r="R1516" t="s">
        <v>8337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  <c r="Q1517" s="11" t="s">
        <v>8336</v>
      </c>
      <c r="R1517" t="s">
        <v>8337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  <c r="Q1518" s="11" t="s">
        <v>8336</v>
      </c>
      <c r="R1518" t="s">
        <v>8337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  <c r="Q1519" s="11" t="s">
        <v>8336</v>
      </c>
      <c r="R1519" t="s">
        <v>8337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  <c r="Q1520" s="11" t="s">
        <v>8336</v>
      </c>
      <c r="R1520" t="s">
        <v>8337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  <c r="Q1521" s="11" t="s">
        <v>8336</v>
      </c>
      <c r="R1521" t="s">
        <v>8337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  <c r="Q1522" s="11" t="s">
        <v>8336</v>
      </c>
      <c r="R1522" t="s">
        <v>8337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  <c r="Q1523" s="11" t="s">
        <v>8336</v>
      </c>
      <c r="R1523" t="s">
        <v>8337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  <c r="Q1524" s="11" t="s">
        <v>8336</v>
      </c>
      <c r="R1524" t="s">
        <v>8337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  <c r="Q1525" s="11" t="s">
        <v>8336</v>
      </c>
      <c r="R1525" t="s">
        <v>8337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  <c r="Q1526" s="11" t="s">
        <v>8336</v>
      </c>
      <c r="R1526" t="s">
        <v>8337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  <c r="Q1527" s="11" t="s">
        <v>8336</v>
      </c>
      <c r="R1527" t="s">
        <v>8337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  <c r="Q1528" s="11" t="s">
        <v>8336</v>
      </c>
      <c r="R1528" t="s">
        <v>8337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  <c r="Q1529" s="11" t="s">
        <v>8336</v>
      </c>
      <c r="R1529" t="s">
        <v>8337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  <c r="Q1530" s="11" t="s">
        <v>8336</v>
      </c>
      <c r="R1530" t="s">
        <v>8337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  <c r="Q1531" s="11" t="s">
        <v>8336</v>
      </c>
      <c r="R1531" t="s">
        <v>8337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  <c r="Q1532" s="11" t="s">
        <v>8336</v>
      </c>
      <c r="R1532" t="s">
        <v>8337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  <c r="Q1533" s="11" t="s">
        <v>8336</v>
      </c>
      <c r="R1533" t="s">
        <v>8337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  <c r="Q1534" s="11" t="s">
        <v>8336</v>
      </c>
      <c r="R1534" t="s">
        <v>8337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  <c r="Q1535" s="11" t="s">
        <v>8336</v>
      </c>
      <c r="R1535" t="s">
        <v>8337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  <c r="Q1536" s="11" t="s">
        <v>8336</v>
      </c>
      <c r="R1536" t="s">
        <v>8337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  <c r="Q1537" s="11" t="s">
        <v>8336</v>
      </c>
      <c r="R1537" t="s">
        <v>8337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7"/>
        <v>2015</v>
      </c>
      <c r="Q1538" s="11" t="s">
        <v>8336</v>
      </c>
      <c r="R1538" t="s">
        <v>8337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(((J1539/60)/60)/24) + DATE(1970,1,1)</f>
        <v>42552.315127314811</v>
      </c>
      <c r="P1539">
        <f t="shared" ref="P1539:P1602" si="49" xml:space="preserve"> YEAR(O1539)</f>
        <v>2016</v>
      </c>
      <c r="Q1539" s="11" t="s">
        <v>8336</v>
      </c>
      <c r="R1539" t="s">
        <v>8337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  <c r="Q1540" s="11" t="s">
        <v>8336</v>
      </c>
      <c r="R1540" t="s">
        <v>8337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  <c r="Q1541" s="11" t="s">
        <v>8336</v>
      </c>
      <c r="R1541" t="s">
        <v>8337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  <c r="Q1542" s="11" t="s">
        <v>8336</v>
      </c>
      <c r="R1542" t="s">
        <v>8337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  <c r="Q1543" s="11" t="s">
        <v>8336</v>
      </c>
      <c r="R1543" t="s">
        <v>8341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  <c r="Q1544" s="11" t="s">
        <v>8336</v>
      </c>
      <c r="R1544" t="s">
        <v>8341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  <c r="Q1545" s="11" t="s">
        <v>8336</v>
      </c>
      <c r="R1545" t="s">
        <v>8341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  <c r="Q1546" s="11" t="s">
        <v>8336</v>
      </c>
      <c r="R1546" t="s">
        <v>8341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  <c r="Q1547" s="11" t="s">
        <v>8336</v>
      </c>
      <c r="R1547" t="s">
        <v>8341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  <c r="Q1548" s="11" t="s">
        <v>8336</v>
      </c>
      <c r="R1548" t="s">
        <v>8341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  <c r="Q1549" s="11" t="s">
        <v>8336</v>
      </c>
      <c r="R1549" t="s">
        <v>8341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  <c r="Q1550" s="11" t="s">
        <v>8336</v>
      </c>
      <c r="R1550" t="s">
        <v>8341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  <c r="Q1551" s="11" t="s">
        <v>8336</v>
      </c>
      <c r="R1551" t="s">
        <v>8341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  <c r="Q1552" s="11" t="s">
        <v>8336</v>
      </c>
      <c r="R1552" t="s">
        <v>8341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  <c r="Q1553" s="11" t="s">
        <v>8336</v>
      </c>
      <c r="R1553" t="s">
        <v>8341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  <c r="Q1554" s="11" t="s">
        <v>8336</v>
      </c>
      <c r="R1554" t="s">
        <v>8341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  <c r="Q1555" s="11" t="s">
        <v>8336</v>
      </c>
      <c r="R1555" t="s">
        <v>8341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  <c r="Q1556" s="11" t="s">
        <v>8336</v>
      </c>
      <c r="R1556" t="s">
        <v>8341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  <c r="Q1557" s="11" t="s">
        <v>8336</v>
      </c>
      <c r="R1557" t="s">
        <v>8341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  <c r="Q1558" s="11" t="s">
        <v>8336</v>
      </c>
      <c r="R1558" t="s">
        <v>8341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  <c r="Q1559" s="11" t="s">
        <v>8336</v>
      </c>
      <c r="R1559" t="s">
        <v>8341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  <c r="Q1560" s="11" t="s">
        <v>8336</v>
      </c>
      <c r="R1560" t="s">
        <v>8341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  <c r="Q1561" s="11" t="s">
        <v>8336</v>
      </c>
      <c r="R1561" t="s">
        <v>8341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  <c r="Q1562" s="11" t="s">
        <v>8336</v>
      </c>
      <c r="R1562" t="s">
        <v>8341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  <c r="Q1563" s="11" t="s">
        <v>8320</v>
      </c>
      <c r="R1563" t="s">
        <v>8342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  <c r="Q1564" s="11" t="s">
        <v>8320</v>
      </c>
      <c r="R1564" t="s">
        <v>8342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  <c r="Q1565" s="11" t="s">
        <v>8320</v>
      </c>
      <c r="R1565" t="s">
        <v>8342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  <c r="Q1566" s="11" t="s">
        <v>8320</v>
      </c>
      <c r="R1566" t="s">
        <v>8342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  <c r="Q1567" s="11" t="s">
        <v>8320</v>
      </c>
      <c r="R1567" t="s">
        <v>8342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  <c r="Q1568" s="11" t="s">
        <v>8320</v>
      </c>
      <c r="R1568" t="s">
        <v>8342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  <c r="Q1569" s="11" t="s">
        <v>8320</v>
      </c>
      <c r="R1569" t="s">
        <v>8342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  <c r="Q1570" s="11" t="s">
        <v>8320</v>
      </c>
      <c r="R1570" t="s">
        <v>8342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  <c r="Q1571" s="11" t="s">
        <v>8320</v>
      </c>
      <c r="R1571" t="s">
        <v>8342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  <c r="Q1572" s="11" t="s">
        <v>8320</v>
      </c>
      <c r="R1572" t="s">
        <v>8342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  <c r="Q1573" s="11" t="s">
        <v>8320</v>
      </c>
      <c r="R1573" t="s">
        <v>8342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  <c r="Q1574" s="11" t="s">
        <v>8320</v>
      </c>
      <c r="R1574" t="s">
        <v>8342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  <c r="Q1575" s="11" t="s">
        <v>8320</v>
      </c>
      <c r="R1575" t="s">
        <v>8342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  <c r="Q1576" s="11" t="s">
        <v>8320</v>
      </c>
      <c r="R1576" t="s">
        <v>8342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  <c r="Q1577" s="11" t="s">
        <v>8320</v>
      </c>
      <c r="R1577" t="s">
        <v>8342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  <c r="Q1578" s="11" t="s">
        <v>8320</v>
      </c>
      <c r="R1578" t="s">
        <v>8342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  <c r="Q1579" s="11" t="s">
        <v>8320</v>
      </c>
      <c r="R1579" t="s">
        <v>8342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  <c r="Q1580" s="11" t="s">
        <v>8320</v>
      </c>
      <c r="R1580" t="s">
        <v>8342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  <c r="Q1581" s="11" t="s">
        <v>8320</v>
      </c>
      <c r="R1581" t="s">
        <v>8342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  <c r="Q1582" s="11" t="s">
        <v>8320</v>
      </c>
      <c r="R1582" t="s">
        <v>8342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  <c r="Q1583" s="11" t="s">
        <v>8336</v>
      </c>
      <c r="R1583" t="s">
        <v>8343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  <c r="Q1584" s="11" t="s">
        <v>8336</v>
      </c>
      <c r="R1584" t="s">
        <v>8343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  <c r="Q1585" s="11" t="s">
        <v>8336</v>
      </c>
      <c r="R1585" t="s">
        <v>8343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  <c r="Q1586" s="11" t="s">
        <v>8336</v>
      </c>
      <c r="R1586" t="s">
        <v>8343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  <c r="Q1587" s="11" t="s">
        <v>8336</v>
      </c>
      <c r="R1587" t="s">
        <v>8343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  <c r="Q1588" s="11" t="s">
        <v>8336</v>
      </c>
      <c r="R1588" t="s">
        <v>8343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  <c r="Q1589" s="11" t="s">
        <v>8336</v>
      </c>
      <c r="R1589" t="s">
        <v>8343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  <c r="Q1590" s="11" t="s">
        <v>8336</v>
      </c>
      <c r="R1590" t="s">
        <v>8343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  <c r="Q1591" s="11" t="s">
        <v>8336</v>
      </c>
      <c r="R1591" t="s">
        <v>8343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  <c r="Q1592" s="11" t="s">
        <v>8336</v>
      </c>
      <c r="R1592" t="s">
        <v>8343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  <c r="Q1593" s="11" t="s">
        <v>8336</v>
      </c>
      <c r="R1593" t="s">
        <v>8343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  <c r="Q1594" s="11" t="s">
        <v>8336</v>
      </c>
      <c r="R1594" t="s">
        <v>8343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  <c r="Q1595" s="11" t="s">
        <v>8336</v>
      </c>
      <c r="R1595" t="s">
        <v>8343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  <c r="Q1596" s="11" t="s">
        <v>8336</v>
      </c>
      <c r="R1596" t="s">
        <v>8343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  <c r="Q1597" s="11" t="s">
        <v>8336</v>
      </c>
      <c r="R1597" t="s">
        <v>8343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  <c r="Q1598" s="11" t="s">
        <v>8336</v>
      </c>
      <c r="R1598" t="s">
        <v>8343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  <c r="Q1599" s="11" t="s">
        <v>8336</v>
      </c>
      <c r="R1599" t="s">
        <v>8343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  <c r="Q1600" s="11" t="s">
        <v>8336</v>
      </c>
      <c r="R1600" t="s">
        <v>8343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  <c r="Q1601" s="11" t="s">
        <v>8336</v>
      </c>
      <c r="R1601" t="s">
        <v>8343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9"/>
        <v>2014</v>
      </c>
      <c r="Q1602" s="11" t="s">
        <v>8336</v>
      </c>
      <c r="R1602" t="s">
        <v>8343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(((J1603/60)/60)/24) + DATE(1970,1,1)</f>
        <v>40638.092974537038</v>
      </c>
      <c r="P1603">
        <f t="shared" ref="P1603:P1666" si="51" xml:space="preserve"> YEAR(O1603)</f>
        <v>2011</v>
      </c>
      <c r="Q1603" s="11" t="s">
        <v>8323</v>
      </c>
      <c r="R1603" t="s">
        <v>8324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  <c r="Q1604" s="11" t="s">
        <v>8323</v>
      </c>
      <c r="R1604" t="s">
        <v>8324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  <c r="Q1605" s="11" t="s">
        <v>8323</v>
      </c>
      <c r="R1605" t="s">
        <v>8324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  <c r="Q1606" s="11" t="s">
        <v>8323</v>
      </c>
      <c r="R1606" t="s">
        <v>8324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  <c r="Q1607" s="11" t="s">
        <v>8323</v>
      </c>
      <c r="R1607" t="s">
        <v>8324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  <c r="Q1608" s="11" t="s">
        <v>8323</v>
      </c>
      <c r="R1608" t="s">
        <v>8324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  <c r="Q1609" s="11" t="s">
        <v>8323</v>
      </c>
      <c r="R1609" t="s">
        <v>8324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  <c r="Q1610" s="11" t="s">
        <v>8323</v>
      </c>
      <c r="R1610" t="s">
        <v>8324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  <c r="Q1611" s="11" t="s">
        <v>8323</v>
      </c>
      <c r="R1611" t="s">
        <v>8324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  <c r="Q1612" s="11" t="s">
        <v>8323</v>
      </c>
      <c r="R1612" t="s">
        <v>8324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  <c r="Q1613" s="11" t="s">
        <v>8323</v>
      </c>
      <c r="R1613" t="s">
        <v>8324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  <c r="Q1614" s="11" t="s">
        <v>8323</v>
      </c>
      <c r="R1614" t="s">
        <v>8324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  <c r="Q1615" s="11" t="s">
        <v>8323</v>
      </c>
      <c r="R1615" t="s">
        <v>8324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  <c r="Q1616" s="11" t="s">
        <v>8323</v>
      </c>
      <c r="R1616" t="s">
        <v>8324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  <c r="Q1617" s="11" t="s">
        <v>8323</v>
      </c>
      <c r="R1617" t="s">
        <v>8324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  <c r="Q1618" s="11" t="s">
        <v>8323</v>
      </c>
      <c r="R1618" t="s">
        <v>8324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  <c r="Q1619" s="11" t="s">
        <v>8323</v>
      </c>
      <c r="R1619" t="s">
        <v>8324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  <c r="Q1620" s="11" t="s">
        <v>8323</v>
      </c>
      <c r="R1620" t="s">
        <v>8324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  <c r="Q1621" s="11" t="s">
        <v>8323</v>
      </c>
      <c r="R1621" t="s">
        <v>8324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  <c r="Q1622" s="11" t="s">
        <v>8323</v>
      </c>
      <c r="R1622" t="s">
        <v>8324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  <c r="Q1623" s="11" t="s">
        <v>8323</v>
      </c>
      <c r="R1623" t="s">
        <v>8324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  <c r="Q1624" s="11" t="s">
        <v>8323</v>
      </c>
      <c r="R1624" t="s">
        <v>8324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  <c r="Q1625" s="11" t="s">
        <v>8323</v>
      </c>
      <c r="R1625" t="s">
        <v>8324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  <c r="Q1626" s="11" t="s">
        <v>8323</v>
      </c>
      <c r="R1626" t="s">
        <v>8324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  <c r="Q1627" s="11" t="s">
        <v>8323</v>
      </c>
      <c r="R1627" t="s">
        <v>8324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  <c r="Q1628" s="11" t="s">
        <v>8323</v>
      </c>
      <c r="R1628" t="s">
        <v>8324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  <c r="Q1629" s="11" t="s">
        <v>8323</v>
      </c>
      <c r="R1629" t="s">
        <v>8324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  <c r="Q1630" s="11" t="s">
        <v>8323</v>
      </c>
      <c r="R1630" t="s">
        <v>8324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  <c r="Q1631" s="11" t="s">
        <v>8323</v>
      </c>
      <c r="R1631" t="s">
        <v>8324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  <c r="Q1632" s="11" t="s">
        <v>8323</v>
      </c>
      <c r="R1632" t="s">
        <v>8324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  <c r="Q1633" s="11" t="s">
        <v>8323</v>
      </c>
      <c r="R1633" t="s">
        <v>8324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  <c r="Q1634" s="11" t="s">
        <v>8323</v>
      </c>
      <c r="R1634" t="s">
        <v>8324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  <c r="Q1635" s="11" t="s">
        <v>8323</v>
      </c>
      <c r="R1635" t="s">
        <v>8324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  <c r="Q1636" s="11" t="s">
        <v>8323</v>
      </c>
      <c r="R1636" t="s">
        <v>8324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  <c r="Q1637" s="11" t="s">
        <v>8323</v>
      </c>
      <c r="R1637" t="s">
        <v>8324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  <c r="Q1638" s="11" t="s">
        <v>8323</v>
      </c>
      <c r="R1638" t="s">
        <v>8324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  <c r="Q1639" s="11" t="s">
        <v>8323</v>
      </c>
      <c r="R1639" t="s">
        <v>8324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  <c r="Q1640" s="11" t="s">
        <v>8323</v>
      </c>
      <c r="R1640" t="s">
        <v>8324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  <c r="Q1641" s="11" t="s">
        <v>8323</v>
      </c>
      <c r="R1641" t="s">
        <v>8324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  <c r="Q1642" s="11" t="s">
        <v>8323</v>
      </c>
      <c r="R1642" t="s">
        <v>8324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  <c r="Q1643" s="11" t="s">
        <v>8323</v>
      </c>
      <c r="R1643" t="s">
        <v>8344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  <c r="Q1644" s="11" t="s">
        <v>8323</v>
      </c>
      <c r="R1644" t="s">
        <v>8344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  <c r="Q1645" s="11" t="s">
        <v>8323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  <c r="Q1646" s="11" t="s">
        <v>8323</v>
      </c>
      <c r="R1646" t="s">
        <v>8344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  <c r="Q1647" s="11" t="s">
        <v>8323</v>
      </c>
      <c r="R1647" t="s">
        <v>8344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  <c r="Q1648" s="11" t="s">
        <v>8323</v>
      </c>
      <c r="R1648" t="s">
        <v>8344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  <c r="Q1649" s="11" t="s">
        <v>8323</v>
      </c>
      <c r="R1649" t="s">
        <v>8344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  <c r="Q1650" s="11" t="s">
        <v>8323</v>
      </c>
      <c r="R1650" t="s">
        <v>8344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  <c r="Q1651" s="11" t="s">
        <v>8323</v>
      </c>
      <c r="R1651" t="s">
        <v>8344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  <c r="Q1652" s="11" t="s">
        <v>8323</v>
      </c>
      <c r="R1652" t="s">
        <v>8344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  <c r="Q1653" s="11" t="s">
        <v>8323</v>
      </c>
      <c r="R1653" t="s">
        <v>8344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  <c r="Q1654" s="11" t="s">
        <v>8323</v>
      </c>
      <c r="R1654" t="s">
        <v>8344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  <c r="Q1655" s="11" t="s">
        <v>8323</v>
      </c>
      <c r="R1655" t="s">
        <v>8344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  <c r="Q1656" s="11" t="s">
        <v>8323</v>
      </c>
      <c r="R1656" t="s">
        <v>8344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  <c r="Q1657" s="11" t="s">
        <v>8323</v>
      </c>
      <c r="R1657" t="s">
        <v>8344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  <c r="Q1658" s="11" t="s">
        <v>8323</v>
      </c>
      <c r="R1658" t="s">
        <v>8344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  <c r="Q1659" s="11" t="s">
        <v>8323</v>
      </c>
      <c r="R1659" t="s">
        <v>8344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  <c r="Q1660" s="11" t="s">
        <v>8323</v>
      </c>
      <c r="R1660" t="s">
        <v>8344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  <c r="Q1661" s="11" t="s">
        <v>8323</v>
      </c>
      <c r="R1661" t="s">
        <v>8344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  <c r="Q1662" s="11" t="s">
        <v>8323</v>
      </c>
      <c r="R1662" t="s">
        <v>8344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  <c r="Q1663" s="11" t="s">
        <v>8323</v>
      </c>
      <c r="R1663" t="s">
        <v>8344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  <c r="Q1664" s="11" t="s">
        <v>8323</v>
      </c>
      <c r="R1664" t="s">
        <v>8344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  <c r="Q1665" s="11" t="s">
        <v>8323</v>
      </c>
      <c r="R1665" t="s">
        <v>8344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51"/>
        <v>2012</v>
      </c>
      <c r="Q1666" s="11" t="s">
        <v>8323</v>
      </c>
      <c r="R1666" t="s">
        <v>8344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(((J1667/60)/60)/24) + DATE(1970,1,1)</f>
        <v>40564.649456018517</v>
      </c>
      <c r="P1667">
        <f t="shared" ref="P1667:P1730" si="53" xml:space="preserve"> YEAR(O1667)</f>
        <v>2011</v>
      </c>
      <c r="Q1667" s="11" t="s">
        <v>8323</v>
      </c>
      <c r="R1667" t="s">
        <v>8344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  <c r="Q1668" s="11" t="s">
        <v>8323</v>
      </c>
      <c r="R1668" t="s">
        <v>8344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  <c r="Q1669" s="11" t="s">
        <v>8323</v>
      </c>
      <c r="R1669" t="s">
        <v>8344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  <c r="Q1670" s="11" t="s">
        <v>8323</v>
      </c>
      <c r="R1670" t="s">
        <v>8344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  <c r="Q1671" s="11" t="s">
        <v>8323</v>
      </c>
      <c r="R1671" t="s">
        <v>8344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  <c r="Q1672" s="11" t="s">
        <v>8323</v>
      </c>
      <c r="R1672" t="s">
        <v>8344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  <c r="Q1673" s="11" t="s">
        <v>8323</v>
      </c>
      <c r="R1673" t="s">
        <v>8344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  <c r="Q1674" s="11" t="s">
        <v>8323</v>
      </c>
      <c r="R1674" t="s">
        <v>8344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  <c r="Q1675" s="11" t="s">
        <v>8323</v>
      </c>
      <c r="R1675" t="s">
        <v>8344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  <c r="Q1676" s="11" t="s">
        <v>8323</v>
      </c>
      <c r="R1676" t="s">
        <v>8344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  <c r="Q1677" s="11" t="s">
        <v>8323</v>
      </c>
      <c r="R1677" t="s">
        <v>8344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  <c r="Q1678" s="11" t="s">
        <v>8323</v>
      </c>
      <c r="R1678" t="s">
        <v>8344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  <c r="Q1679" s="11" t="s">
        <v>8323</v>
      </c>
      <c r="R1679" t="s">
        <v>8344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  <c r="Q1680" s="11" t="s">
        <v>8323</v>
      </c>
      <c r="R1680" t="s">
        <v>8344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  <c r="Q1681" s="11" t="s">
        <v>8323</v>
      </c>
      <c r="R1681" t="s">
        <v>8344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  <c r="Q1682" s="11" t="s">
        <v>8323</v>
      </c>
      <c r="R1682" t="s">
        <v>8344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  <c r="Q1683" s="11" t="s">
        <v>8323</v>
      </c>
      <c r="R1683" t="s">
        <v>8345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  <c r="Q1684" s="11" t="s">
        <v>8323</v>
      </c>
      <c r="R1684" t="s">
        <v>8345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  <c r="Q1685" s="11" t="s">
        <v>8323</v>
      </c>
      <c r="R1685" t="s">
        <v>8345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  <c r="Q1686" s="11" t="s">
        <v>8323</v>
      </c>
      <c r="R1686" t="s">
        <v>8345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  <c r="Q1687" s="11" t="s">
        <v>8323</v>
      </c>
      <c r="R1687" t="s">
        <v>8345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  <c r="Q1688" s="11" t="s">
        <v>8323</v>
      </c>
      <c r="R1688" t="s">
        <v>8345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  <c r="Q1689" s="11" t="s">
        <v>8323</v>
      </c>
      <c r="R1689" t="s">
        <v>8345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  <c r="Q1690" s="11" t="s">
        <v>8323</v>
      </c>
      <c r="R1690" t="s">
        <v>8345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  <c r="Q1691" s="11" t="s">
        <v>8323</v>
      </c>
      <c r="R1691" t="s">
        <v>8345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  <c r="Q1692" s="11" t="s">
        <v>8323</v>
      </c>
      <c r="R1692" t="s">
        <v>8345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  <c r="Q1693" s="11" t="s">
        <v>8323</v>
      </c>
      <c r="R1693" t="s">
        <v>8345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  <c r="Q1694" s="11" t="s">
        <v>8323</v>
      </c>
      <c r="R1694" t="s">
        <v>8345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  <c r="Q1695" s="11" t="s">
        <v>8323</v>
      </c>
      <c r="R1695" t="s">
        <v>8345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  <c r="Q1696" s="11" t="s">
        <v>8323</v>
      </c>
      <c r="R1696" t="s">
        <v>8345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  <c r="Q1697" s="11" t="s">
        <v>8323</v>
      </c>
      <c r="R1697" t="s">
        <v>8345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  <c r="Q1698" s="11" t="s">
        <v>8323</v>
      </c>
      <c r="R1698" t="s">
        <v>8345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  <c r="Q1699" s="11" t="s">
        <v>8323</v>
      </c>
      <c r="R1699" t="s">
        <v>8345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  <c r="Q1700" s="11" t="s">
        <v>8323</v>
      </c>
      <c r="R1700" t="s">
        <v>8345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  <c r="Q1701" s="11" t="s">
        <v>8323</v>
      </c>
      <c r="R1701" t="s">
        <v>8345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  <c r="Q1702" s="11" t="s">
        <v>8323</v>
      </c>
      <c r="R1702" t="s">
        <v>8345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  <c r="Q1703" s="11" t="s">
        <v>8323</v>
      </c>
      <c r="R1703" t="s">
        <v>8345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  <c r="Q1704" s="11" t="s">
        <v>8323</v>
      </c>
      <c r="R1704" t="s">
        <v>8345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  <c r="Q1705" s="11" t="s">
        <v>8323</v>
      </c>
      <c r="R1705" t="s">
        <v>8345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  <c r="Q1706" s="11" t="s">
        <v>8323</v>
      </c>
      <c r="R1706" t="s">
        <v>8345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  <c r="Q1707" s="11" t="s">
        <v>8323</v>
      </c>
      <c r="R1707" t="s">
        <v>8345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  <c r="Q1708" s="11" t="s">
        <v>8323</v>
      </c>
      <c r="R1708" t="s">
        <v>8345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  <c r="Q1709" s="11" t="s">
        <v>8323</v>
      </c>
      <c r="R1709" t="s">
        <v>8345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  <c r="Q1710" s="11" t="s">
        <v>8323</v>
      </c>
      <c r="R1710" t="s">
        <v>8345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  <c r="Q1711" s="11" t="s">
        <v>8323</v>
      </c>
      <c r="R1711" t="s">
        <v>8345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  <c r="Q1712" s="11" t="s">
        <v>8323</v>
      </c>
      <c r="R1712" t="s">
        <v>8345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  <c r="Q1713" s="11" t="s">
        <v>8323</v>
      </c>
      <c r="R1713" t="s">
        <v>8345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  <c r="Q1714" s="11" t="s">
        <v>8323</v>
      </c>
      <c r="R1714" t="s">
        <v>8345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  <c r="Q1715" s="11" t="s">
        <v>8323</v>
      </c>
      <c r="R1715" t="s">
        <v>8345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  <c r="Q1716" s="11" t="s">
        <v>8323</v>
      </c>
      <c r="R1716" t="s">
        <v>8345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  <c r="Q1717" s="11" t="s">
        <v>8323</v>
      </c>
      <c r="R1717" t="s">
        <v>8345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  <c r="Q1718" s="11" t="s">
        <v>8323</v>
      </c>
      <c r="R1718" t="s">
        <v>8345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  <c r="Q1719" s="11" t="s">
        <v>8323</v>
      </c>
      <c r="R1719" t="s">
        <v>8345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  <c r="Q1720" s="11" t="s">
        <v>8323</v>
      </c>
      <c r="R1720" t="s">
        <v>8345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  <c r="Q1721" s="11" t="s">
        <v>8323</v>
      </c>
      <c r="R1721" t="s">
        <v>8345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  <c r="Q1722" s="11" t="s">
        <v>8323</v>
      </c>
      <c r="R1722" t="s">
        <v>8345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  <c r="Q1723" s="11" t="s">
        <v>8323</v>
      </c>
      <c r="R1723" t="s">
        <v>8345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  <c r="Q1724" s="11" t="s">
        <v>8323</v>
      </c>
      <c r="R1724" t="s">
        <v>8345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  <c r="Q1725" s="11" t="s">
        <v>8323</v>
      </c>
      <c r="R1725" t="s">
        <v>8345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  <c r="Q1726" s="11" t="s">
        <v>8323</v>
      </c>
      <c r="R1726" t="s">
        <v>8345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  <c r="Q1727" s="11" t="s">
        <v>8323</v>
      </c>
      <c r="R1727" t="s">
        <v>8345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  <c r="Q1728" s="11" t="s">
        <v>8323</v>
      </c>
      <c r="R1728" t="s">
        <v>8345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  <c r="Q1729" s="11" t="s">
        <v>8323</v>
      </c>
      <c r="R1729" t="s">
        <v>8345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3"/>
        <v>2015</v>
      </c>
      <c r="Q1730" s="11" t="s">
        <v>8323</v>
      </c>
      <c r="R1730" t="s">
        <v>8345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(((J1731/60)/60)/24) + DATE(1970,1,1)</f>
        <v>42471.052152777775</v>
      </c>
      <c r="P1731">
        <f t="shared" ref="P1731:P1794" si="55" xml:space="preserve"> YEAR(O1731)</f>
        <v>2016</v>
      </c>
      <c r="Q1731" s="11" t="s">
        <v>8323</v>
      </c>
      <c r="R1731" t="s">
        <v>8345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  <c r="Q1732" s="11" t="s">
        <v>8323</v>
      </c>
      <c r="R1732" t="s">
        <v>8345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  <c r="Q1733" s="11" t="s">
        <v>8323</v>
      </c>
      <c r="R1733" t="s">
        <v>8345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  <c r="Q1734" s="11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  <c r="Q1735" s="11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  <c r="Q1736" s="11" t="s">
        <v>8323</v>
      </c>
      <c r="R1736" t="s">
        <v>8345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  <c r="Q1737" s="11" t="s">
        <v>8323</v>
      </c>
      <c r="R1737" t="s">
        <v>8345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  <c r="Q1738" s="11" t="s">
        <v>8323</v>
      </c>
      <c r="R1738" t="s">
        <v>8345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  <c r="Q1739" s="11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  <c r="Q1740" s="11" t="s">
        <v>8323</v>
      </c>
      <c r="R1740" t="s">
        <v>8345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  <c r="Q1741" s="11" t="s">
        <v>8323</v>
      </c>
      <c r="R1741" t="s">
        <v>8345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  <c r="Q1742" s="11" t="s">
        <v>8323</v>
      </c>
      <c r="R1742" t="s">
        <v>8345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  <c r="Q1743" s="11" t="s">
        <v>8336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  <c r="Q1744" s="11" t="s">
        <v>8336</v>
      </c>
      <c r="R1744" t="s">
        <v>8337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  <c r="Q1745" s="11" t="s">
        <v>8336</v>
      </c>
      <c r="R1745" t="s">
        <v>8337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  <c r="Q1746" s="11" t="s">
        <v>8336</v>
      </c>
      <c r="R1746" t="s">
        <v>8337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  <c r="Q1747" s="11" t="s">
        <v>8336</v>
      </c>
      <c r="R1747" t="s">
        <v>8337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  <c r="Q1748" s="11" t="s">
        <v>8336</v>
      </c>
      <c r="R1748" t="s">
        <v>8337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  <c r="Q1749" s="11" t="s">
        <v>8336</v>
      </c>
      <c r="R1749" t="s">
        <v>8337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  <c r="Q1750" s="11" t="s">
        <v>8336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  <c r="Q1751" s="11" t="s">
        <v>8336</v>
      </c>
      <c r="R1751" t="s">
        <v>8337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  <c r="Q1752" s="11" t="s">
        <v>8336</v>
      </c>
      <c r="R1752" t="s">
        <v>8337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  <c r="Q1753" s="11" t="s">
        <v>8336</v>
      </c>
      <c r="R1753" t="s">
        <v>8337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  <c r="Q1754" s="11" t="s">
        <v>8336</v>
      </c>
      <c r="R1754" t="s">
        <v>8337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  <c r="Q1755" s="11" t="s">
        <v>8336</v>
      </c>
      <c r="R1755" t="s">
        <v>8337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  <c r="Q1756" s="11" t="s">
        <v>8336</v>
      </c>
      <c r="R1756" t="s">
        <v>8337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  <c r="Q1757" s="11" t="s">
        <v>8336</v>
      </c>
      <c r="R1757" t="s">
        <v>8337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  <c r="Q1758" s="11" t="s">
        <v>8336</v>
      </c>
      <c r="R1758" t="s">
        <v>8337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  <c r="Q1759" s="11" t="s">
        <v>8336</v>
      </c>
      <c r="R1759" t="s">
        <v>8337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  <c r="Q1760" s="11" t="s">
        <v>8336</v>
      </c>
      <c r="R1760" t="s">
        <v>8337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  <c r="Q1761" s="11" t="s">
        <v>8336</v>
      </c>
      <c r="R1761" t="s">
        <v>8337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  <c r="Q1762" s="11" t="s">
        <v>8336</v>
      </c>
      <c r="R1762" t="s">
        <v>8337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  <c r="Q1763" s="11" t="s">
        <v>8336</v>
      </c>
      <c r="R1763" t="s">
        <v>8337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  <c r="Q1764" s="11" t="s">
        <v>8336</v>
      </c>
      <c r="R1764" t="s">
        <v>8337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  <c r="Q1765" s="11" t="s">
        <v>8336</v>
      </c>
      <c r="R1765" t="s">
        <v>8337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  <c r="Q1766" s="11" t="s">
        <v>8336</v>
      </c>
      <c r="R1766" t="s">
        <v>8337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  <c r="Q1767" s="11" t="s">
        <v>8336</v>
      </c>
      <c r="R1767" t="s">
        <v>8337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  <c r="Q1768" s="11" t="s">
        <v>8336</v>
      </c>
      <c r="R1768" t="s">
        <v>8337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  <c r="Q1769" s="11" t="s">
        <v>8336</v>
      </c>
      <c r="R1769" t="s">
        <v>8337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  <c r="Q1770" s="11" t="s">
        <v>8336</v>
      </c>
      <c r="R1770" t="s">
        <v>8337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  <c r="Q1771" s="11" t="s">
        <v>8336</v>
      </c>
      <c r="R1771" t="s">
        <v>8337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  <c r="Q1772" s="11" t="s">
        <v>8336</v>
      </c>
      <c r="R1772" t="s">
        <v>8337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  <c r="Q1773" s="11" t="s">
        <v>8336</v>
      </c>
      <c r="R1773" t="s">
        <v>8337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  <c r="Q1774" s="11" t="s">
        <v>8336</v>
      </c>
      <c r="R1774" t="s">
        <v>8337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  <c r="Q1775" s="11" t="s">
        <v>8336</v>
      </c>
      <c r="R1775" t="s">
        <v>8337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  <c r="Q1776" s="11" t="s">
        <v>8336</v>
      </c>
      <c r="R1776" t="s">
        <v>8337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  <c r="Q1777" s="11" t="s">
        <v>8336</v>
      </c>
      <c r="R1777" t="s">
        <v>8337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  <c r="Q1778" s="11" t="s">
        <v>8336</v>
      </c>
      <c r="R1778" t="s">
        <v>8337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  <c r="Q1779" s="11" t="s">
        <v>8336</v>
      </c>
      <c r="R1779" t="s">
        <v>8337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  <c r="Q1780" s="11" t="s">
        <v>8336</v>
      </c>
      <c r="R1780" t="s">
        <v>8337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  <c r="Q1781" s="11" t="s">
        <v>8336</v>
      </c>
      <c r="R1781" t="s">
        <v>8337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  <c r="Q1782" s="11" t="s">
        <v>8336</v>
      </c>
      <c r="R1782" t="s">
        <v>8337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  <c r="Q1783" s="11" t="s">
        <v>8336</v>
      </c>
      <c r="R1783" t="s">
        <v>8337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  <c r="Q1784" s="11" t="s">
        <v>8336</v>
      </c>
      <c r="R1784" t="s">
        <v>8337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  <c r="Q1785" s="11" t="s">
        <v>8336</v>
      </c>
      <c r="R1785" t="s">
        <v>8337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  <c r="Q1786" s="11" t="s">
        <v>8336</v>
      </c>
      <c r="R1786" t="s">
        <v>8337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  <c r="Q1787" s="11" t="s">
        <v>8336</v>
      </c>
      <c r="R1787" t="s">
        <v>8337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  <c r="Q1788" s="11" t="s">
        <v>8336</v>
      </c>
      <c r="R1788" t="s">
        <v>8337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  <c r="Q1789" s="11" t="s">
        <v>8336</v>
      </c>
      <c r="R1789" t="s">
        <v>8337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  <c r="Q1790" s="11" t="s">
        <v>8336</v>
      </c>
      <c r="R1790" t="s">
        <v>8337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  <c r="Q1791" s="11" t="s">
        <v>8336</v>
      </c>
      <c r="R1791" t="s">
        <v>8337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  <c r="Q1792" s="11" t="s">
        <v>8336</v>
      </c>
      <c r="R1792" t="s">
        <v>8337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  <c r="Q1793" s="11" t="s">
        <v>8336</v>
      </c>
      <c r="R1793" t="s">
        <v>8337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5"/>
        <v>2015</v>
      </c>
      <c r="Q1794" s="11" t="s">
        <v>8336</v>
      </c>
      <c r="R1794" t="s">
        <v>8337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(((J1795/60)/60)/24) + DATE(1970,1,1)</f>
        <v>41940.89166666667</v>
      </c>
      <c r="P1795">
        <f t="shared" ref="P1795:P1858" si="57" xml:space="preserve"> YEAR(O1795)</f>
        <v>2014</v>
      </c>
      <c r="Q1795" s="11" t="s">
        <v>8336</v>
      </c>
      <c r="R1795" t="s">
        <v>8337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  <c r="Q1796" s="11" t="s">
        <v>8336</v>
      </c>
      <c r="R1796" t="s">
        <v>8337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  <c r="Q1797" s="11" t="s">
        <v>8336</v>
      </c>
      <c r="R1797" t="s">
        <v>8337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  <c r="Q1798" s="11" t="s">
        <v>8336</v>
      </c>
      <c r="R1798" t="s">
        <v>8337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  <c r="Q1799" s="11" t="s">
        <v>8336</v>
      </c>
      <c r="R1799" t="s">
        <v>8337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  <c r="Q1800" s="11" t="s">
        <v>8336</v>
      </c>
      <c r="R1800" t="s">
        <v>8337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  <c r="Q1801" s="11" t="s">
        <v>8336</v>
      </c>
      <c r="R1801" t="s">
        <v>8337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  <c r="Q1802" s="11" t="s">
        <v>8336</v>
      </c>
      <c r="R1802" t="s">
        <v>8337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  <c r="Q1803" s="11" t="s">
        <v>8336</v>
      </c>
      <c r="R1803" t="s">
        <v>8337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  <c r="Q1804" s="11" t="s">
        <v>8336</v>
      </c>
      <c r="R1804" t="s">
        <v>8337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  <c r="Q1805" s="11" t="s">
        <v>8336</v>
      </c>
      <c r="R1805" t="s">
        <v>8337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  <c r="Q1806" s="11" t="s">
        <v>8336</v>
      </c>
      <c r="R1806" t="s">
        <v>8337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  <c r="Q1807" s="11" t="s">
        <v>8336</v>
      </c>
      <c r="R1807" t="s">
        <v>8337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  <c r="Q1808" s="11" t="s">
        <v>8336</v>
      </c>
      <c r="R1808" t="s">
        <v>8337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  <c r="Q1809" s="11" t="s">
        <v>8336</v>
      </c>
      <c r="R1809" t="s">
        <v>8337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  <c r="Q1810" s="11" t="s">
        <v>8336</v>
      </c>
      <c r="R1810" t="s">
        <v>8337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  <c r="Q1811" s="11" t="s">
        <v>8336</v>
      </c>
      <c r="R1811" t="s">
        <v>8337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  <c r="Q1812" s="11" t="s">
        <v>8336</v>
      </c>
      <c r="R1812" t="s">
        <v>8337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  <c r="Q1813" s="11" t="s">
        <v>8336</v>
      </c>
      <c r="R1813" t="s">
        <v>8337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  <c r="Q1814" s="11" t="s">
        <v>8336</v>
      </c>
      <c r="R1814" t="s">
        <v>8337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  <c r="Q1815" s="11" t="s">
        <v>8336</v>
      </c>
      <c r="R1815" t="s">
        <v>8337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  <c r="Q1816" s="11" t="s">
        <v>8336</v>
      </c>
      <c r="R1816" t="s">
        <v>8337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  <c r="Q1817" s="11" t="s">
        <v>8336</v>
      </c>
      <c r="R1817" t="s">
        <v>8337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  <c r="Q1818" s="11" t="s">
        <v>8336</v>
      </c>
      <c r="R1818" t="s">
        <v>8337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  <c r="Q1819" s="11" t="s">
        <v>8336</v>
      </c>
      <c r="R1819" t="s">
        <v>8337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  <c r="Q1820" s="11" t="s">
        <v>8336</v>
      </c>
      <c r="R1820" t="s">
        <v>8337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  <c r="Q1821" s="11" t="s">
        <v>8336</v>
      </c>
      <c r="R1821" t="s">
        <v>8337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  <c r="Q1822" s="11" t="s">
        <v>8336</v>
      </c>
      <c r="R1822" t="s">
        <v>8337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  <c r="Q1823" s="11" t="s">
        <v>8323</v>
      </c>
      <c r="R1823" t="s">
        <v>8324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  <c r="Q1824" s="11" t="s">
        <v>8323</v>
      </c>
      <c r="R1824" t="s">
        <v>8324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  <c r="Q1825" s="11" t="s">
        <v>8323</v>
      </c>
      <c r="R1825" t="s">
        <v>8324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  <c r="Q1826" s="11" t="s">
        <v>8323</v>
      </c>
      <c r="R1826" t="s">
        <v>8324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  <c r="Q1827" s="11" t="s">
        <v>8323</v>
      </c>
      <c r="R1827" t="s">
        <v>8324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  <c r="Q1828" s="11" t="s">
        <v>8323</v>
      </c>
      <c r="R1828" t="s">
        <v>8324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  <c r="Q1829" s="11" t="s">
        <v>8323</v>
      </c>
      <c r="R1829" t="s">
        <v>8324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  <c r="Q1830" s="11" t="s">
        <v>8323</v>
      </c>
      <c r="R1830" t="s">
        <v>8324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  <c r="Q1831" s="11" t="s">
        <v>8323</v>
      </c>
      <c r="R1831" t="s">
        <v>8324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  <c r="Q1832" s="11" t="s">
        <v>8323</v>
      </c>
      <c r="R1832" t="s">
        <v>8324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  <c r="Q1833" s="11" t="s">
        <v>8323</v>
      </c>
      <c r="R1833" t="s">
        <v>8324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  <c r="Q1834" s="11" t="s">
        <v>8323</v>
      </c>
      <c r="R1834" t="s">
        <v>8324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  <c r="Q1835" s="11" t="s">
        <v>8323</v>
      </c>
      <c r="R1835" t="s">
        <v>8324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  <c r="Q1836" s="11" t="s">
        <v>8323</v>
      </c>
      <c r="R1836" t="s">
        <v>8324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  <c r="Q1837" s="11" t="s">
        <v>8323</v>
      </c>
      <c r="R1837" t="s">
        <v>8324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  <c r="Q1838" s="11" t="s">
        <v>8323</v>
      </c>
      <c r="R1838" t="s">
        <v>8324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  <c r="Q1839" s="11" t="s">
        <v>8323</v>
      </c>
      <c r="R1839" t="s">
        <v>8324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  <c r="Q1840" s="11" t="s">
        <v>8323</v>
      </c>
      <c r="R1840" t="s">
        <v>8324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  <c r="Q1841" s="11" t="s">
        <v>8323</v>
      </c>
      <c r="R1841" t="s">
        <v>8324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  <c r="Q1842" s="11" t="s">
        <v>8323</v>
      </c>
      <c r="R1842" t="s">
        <v>8324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  <c r="Q1843" s="11" t="s">
        <v>8323</v>
      </c>
      <c r="R1843" t="s">
        <v>8324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  <c r="Q1844" s="11" t="s">
        <v>8323</v>
      </c>
      <c r="R1844" t="s">
        <v>8324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  <c r="Q1845" s="11" t="s">
        <v>8323</v>
      </c>
      <c r="R1845" t="s">
        <v>8324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  <c r="Q1846" s="11" t="s">
        <v>8323</v>
      </c>
      <c r="R1846" t="s">
        <v>8324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  <c r="Q1847" s="11" t="s">
        <v>8323</v>
      </c>
      <c r="R1847" t="s">
        <v>8324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  <c r="Q1848" s="11" t="s">
        <v>8323</v>
      </c>
      <c r="R1848" t="s">
        <v>8324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  <c r="Q1849" s="11" t="s">
        <v>8323</v>
      </c>
      <c r="R1849" t="s">
        <v>8324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  <c r="Q1850" s="11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  <c r="Q1851" s="11" t="s">
        <v>8323</v>
      </c>
      <c r="R1851" t="s">
        <v>8324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  <c r="Q1852" s="11" t="s">
        <v>8323</v>
      </c>
      <c r="R1852" t="s">
        <v>8324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  <c r="Q1853" s="11" t="s">
        <v>8323</v>
      </c>
      <c r="R1853" t="s">
        <v>8324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  <c r="Q1854" s="11" t="s">
        <v>8323</v>
      </c>
      <c r="R1854" t="s">
        <v>8324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  <c r="Q1855" s="11" t="s">
        <v>8323</v>
      </c>
      <c r="R1855" t="s">
        <v>8324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  <c r="Q1856" s="11" t="s">
        <v>8323</v>
      </c>
      <c r="R1856" t="s">
        <v>8324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  <c r="Q1857" s="11" t="s">
        <v>8323</v>
      </c>
      <c r="R1857" t="s">
        <v>8324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7"/>
        <v>2014</v>
      </c>
      <c r="Q1858" s="11" t="s">
        <v>8323</v>
      </c>
      <c r="R1858" t="s">
        <v>8324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(((J1859/60)/60)/24) + DATE(1970,1,1)</f>
        <v>41864.76866898148</v>
      </c>
      <c r="P1859">
        <f t="shared" ref="P1859:P1922" si="59" xml:space="preserve"> YEAR(O1859)</f>
        <v>2014</v>
      </c>
      <c r="Q1859" s="11" t="s">
        <v>8323</v>
      </c>
      <c r="R1859" t="s">
        <v>8324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  <c r="Q1860" s="11" t="s">
        <v>8323</v>
      </c>
      <c r="R1860" t="s">
        <v>8324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  <c r="Q1861" s="11" t="s">
        <v>8323</v>
      </c>
      <c r="R1861" t="s">
        <v>8324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  <c r="Q1862" s="11" t="s">
        <v>8323</v>
      </c>
      <c r="R1862" t="s">
        <v>8324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  <c r="Q1863" s="11" t="s">
        <v>8331</v>
      </c>
      <c r="R1863" t="s">
        <v>8333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  <c r="Q1864" s="11" t="s">
        <v>8331</v>
      </c>
      <c r="R1864" t="s">
        <v>8333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  <c r="Q1865" s="11" t="s">
        <v>8331</v>
      </c>
      <c r="R1865" t="s">
        <v>8333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  <c r="Q1866" s="11" t="s">
        <v>8331</v>
      </c>
      <c r="R1866" t="s">
        <v>8333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  <c r="Q1867" s="11" t="s">
        <v>8331</v>
      </c>
      <c r="R1867" t="s">
        <v>8333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  <c r="Q1868" s="11" t="s">
        <v>8331</v>
      </c>
      <c r="R1868" t="s">
        <v>8333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  <c r="Q1869" s="11" t="s">
        <v>8331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  <c r="Q1870" s="11" t="s">
        <v>8331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  <c r="Q1871" s="11" t="s">
        <v>8331</v>
      </c>
      <c r="R1871" t="s">
        <v>8333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  <c r="Q1872" s="11" t="s">
        <v>8331</v>
      </c>
      <c r="R1872" t="s">
        <v>8333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  <c r="Q1873" s="11" t="s">
        <v>8331</v>
      </c>
      <c r="R1873" t="s">
        <v>8333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  <c r="Q1874" s="11" t="s">
        <v>8331</v>
      </c>
      <c r="R1874" t="s">
        <v>8333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  <c r="Q1875" s="11" t="s">
        <v>8331</v>
      </c>
      <c r="R1875" t="s">
        <v>8333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  <c r="Q1876" s="11" t="s">
        <v>8331</v>
      </c>
      <c r="R1876" t="s">
        <v>8333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  <c r="Q1877" s="11" t="s">
        <v>8331</v>
      </c>
      <c r="R1877" t="s">
        <v>8333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  <c r="Q1878" s="11" t="s">
        <v>8331</v>
      </c>
      <c r="R1878" t="s">
        <v>8333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  <c r="Q1879" s="11" t="s">
        <v>8331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  <c r="Q1880" s="11" t="s">
        <v>8331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  <c r="Q1881" s="11" t="s">
        <v>8331</v>
      </c>
      <c r="R1881" t="s">
        <v>8333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  <c r="Q1882" s="11" t="s">
        <v>8331</v>
      </c>
      <c r="R1882" t="s">
        <v>8333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  <c r="Q1883" s="11" t="s">
        <v>8323</v>
      </c>
      <c r="R1883" t="s">
        <v>8327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  <c r="Q1884" s="11" t="s">
        <v>8323</v>
      </c>
      <c r="R1884" t="s">
        <v>8327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  <c r="Q1885" s="11" t="s">
        <v>8323</v>
      </c>
      <c r="R1885" t="s">
        <v>8327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  <c r="Q1886" s="11" t="s">
        <v>8323</v>
      </c>
      <c r="R1886" t="s">
        <v>8327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  <c r="Q1887" s="11" t="s">
        <v>8323</v>
      </c>
      <c r="R1887" t="s">
        <v>8327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  <c r="Q1888" s="11" t="s">
        <v>8323</v>
      </c>
      <c r="R1888" t="s">
        <v>8327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  <c r="Q1889" s="11" t="s">
        <v>8323</v>
      </c>
      <c r="R1889" t="s">
        <v>8327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  <c r="Q1890" s="11" t="s">
        <v>8323</v>
      </c>
      <c r="R1890" t="s">
        <v>8327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  <c r="Q1891" s="11" t="s">
        <v>8323</v>
      </c>
      <c r="R1891" t="s">
        <v>8327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  <c r="Q1892" s="11" t="s">
        <v>8323</v>
      </c>
      <c r="R1892" t="s">
        <v>8327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  <c r="Q1893" s="11" t="s">
        <v>8323</v>
      </c>
      <c r="R1893" t="s">
        <v>8327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  <c r="Q1894" s="11" t="s">
        <v>8323</v>
      </c>
      <c r="R1894" t="s">
        <v>8327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  <c r="Q1895" s="11" t="s">
        <v>8323</v>
      </c>
      <c r="R1895" t="s">
        <v>8327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  <c r="Q1896" s="11" t="s">
        <v>8323</v>
      </c>
      <c r="R1896" t="s">
        <v>8327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  <c r="Q1897" s="11" t="s">
        <v>8323</v>
      </c>
      <c r="R1897" t="s">
        <v>8327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  <c r="Q1898" s="11" t="s">
        <v>8323</v>
      </c>
      <c r="R1898" t="s">
        <v>8327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  <c r="Q1899" s="11" t="s">
        <v>8323</v>
      </c>
      <c r="R1899" t="s">
        <v>8327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  <c r="Q1900" s="11" t="s">
        <v>8323</v>
      </c>
      <c r="R1900" t="s">
        <v>8327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  <c r="Q1901" s="11" t="s">
        <v>8323</v>
      </c>
      <c r="R1901" t="s">
        <v>8327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  <c r="Q1902" s="11" t="s">
        <v>8323</v>
      </c>
      <c r="R1902" t="s">
        <v>8327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  <c r="Q1903" s="11" t="s">
        <v>8317</v>
      </c>
      <c r="R1903" t="s">
        <v>8346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  <c r="Q1904" s="11" t="s">
        <v>8317</v>
      </c>
      <c r="R1904" t="s">
        <v>8346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  <c r="Q1905" s="11" t="s">
        <v>8317</v>
      </c>
      <c r="R1905" t="s">
        <v>8346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  <c r="Q1906" s="11" t="s">
        <v>8317</v>
      </c>
      <c r="R1906" t="s">
        <v>8346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  <c r="Q1907" s="11" t="s">
        <v>8317</v>
      </c>
      <c r="R1907" t="s">
        <v>8346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  <c r="Q1908" s="11" t="s">
        <v>8317</v>
      </c>
      <c r="R1908" t="s">
        <v>8346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  <c r="Q1909" s="11" t="s">
        <v>8317</v>
      </c>
      <c r="R1909" t="s">
        <v>8346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  <c r="Q1910" s="11" t="s">
        <v>8317</v>
      </c>
      <c r="R1910" t="s">
        <v>8346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  <c r="Q1911" s="11" t="s">
        <v>8317</v>
      </c>
      <c r="R1911" t="s">
        <v>8346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  <c r="Q1912" s="11" t="s">
        <v>8317</v>
      </c>
      <c r="R1912" t="s">
        <v>8346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  <c r="Q1913" s="11" t="s">
        <v>8317</v>
      </c>
      <c r="R1913" t="s">
        <v>8346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  <c r="Q1914" s="11" t="s">
        <v>8317</v>
      </c>
      <c r="R1914" t="s">
        <v>8346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  <c r="Q1915" s="11" t="s">
        <v>8317</v>
      </c>
      <c r="R1915" t="s">
        <v>8346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  <c r="Q1916" s="11" t="s">
        <v>8317</v>
      </c>
      <c r="R1916" t="s">
        <v>8346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  <c r="Q1917" s="11" t="s">
        <v>8317</v>
      </c>
      <c r="R1917" t="s">
        <v>8346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  <c r="Q1918" s="11" t="s">
        <v>8317</v>
      </c>
      <c r="R1918" t="s">
        <v>8346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  <c r="Q1919" s="11" t="s">
        <v>8317</v>
      </c>
      <c r="R1919" t="s">
        <v>8346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  <c r="Q1920" s="11" t="s">
        <v>8317</v>
      </c>
      <c r="R1920" t="s">
        <v>8346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  <c r="Q1921" s="11" t="s">
        <v>8317</v>
      </c>
      <c r="R1921" t="s">
        <v>8346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9"/>
        <v>2015</v>
      </c>
      <c r="Q1922" s="11" t="s">
        <v>8317</v>
      </c>
      <c r="R1922" t="s">
        <v>8346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(((J1923/60)/60)/24) + DATE(1970,1,1)</f>
        <v>41074.221562500003</v>
      </c>
      <c r="P1923">
        <f t="shared" ref="P1923:P1986" si="61" xml:space="preserve"> YEAR(O1923)</f>
        <v>2012</v>
      </c>
      <c r="Q1923" s="11" t="s">
        <v>8323</v>
      </c>
      <c r="R1923" t="s">
        <v>8327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  <c r="Q1924" s="11" t="s">
        <v>8323</v>
      </c>
      <c r="R1924" t="s">
        <v>8327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  <c r="Q1925" s="11" t="s">
        <v>8323</v>
      </c>
      <c r="R1925" t="s">
        <v>8327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  <c r="Q1926" s="11" t="s">
        <v>8323</v>
      </c>
      <c r="R1926" t="s">
        <v>8327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  <c r="Q1927" s="11" t="s">
        <v>8323</v>
      </c>
      <c r="R1927" t="s">
        <v>8327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  <c r="Q1928" s="11" t="s">
        <v>8323</v>
      </c>
      <c r="R1928" t="s">
        <v>8327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  <c r="Q1929" s="11" t="s">
        <v>8323</v>
      </c>
      <c r="R1929" t="s">
        <v>8327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  <c r="Q1930" s="11" t="s">
        <v>8323</v>
      </c>
      <c r="R1930" t="s">
        <v>8327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  <c r="Q1931" s="11" t="s">
        <v>8323</v>
      </c>
      <c r="R1931" t="s">
        <v>8327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  <c r="Q1932" s="11" t="s">
        <v>8323</v>
      </c>
      <c r="R1932" t="s">
        <v>8327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  <c r="Q1933" s="11" t="s">
        <v>8323</v>
      </c>
      <c r="R1933" t="s">
        <v>8327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  <c r="Q1934" s="11" t="s">
        <v>8323</v>
      </c>
      <c r="R1934" t="s">
        <v>8327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  <c r="Q1935" s="11" t="s">
        <v>8323</v>
      </c>
      <c r="R1935" t="s">
        <v>8327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  <c r="Q1936" s="11" t="s">
        <v>8323</v>
      </c>
      <c r="R1936" t="s">
        <v>8327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  <c r="Q1937" s="11" t="s">
        <v>8323</v>
      </c>
      <c r="R1937" t="s">
        <v>8327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  <c r="Q1938" s="11" t="s">
        <v>8323</v>
      </c>
      <c r="R1938" t="s">
        <v>8327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  <c r="Q1939" s="11" t="s">
        <v>8323</v>
      </c>
      <c r="R1939" t="s">
        <v>8327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  <c r="Q1940" s="11" t="s">
        <v>8323</v>
      </c>
      <c r="R1940" t="s">
        <v>8327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  <c r="Q1941" s="11" t="s">
        <v>8323</v>
      </c>
      <c r="R1941" t="s">
        <v>8327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  <c r="Q1942" s="11" t="s">
        <v>8323</v>
      </c>
      <c r="R1942" t="s">
        <v>8327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  <c r="Q1943" s="11" t="s">
        <v>8317</v>
      </c>
      <c r="R1943" t="s">
        <v>8347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  <c r="Q1944" s="11" t="s">
        <v>8317</v>
      </c>
      <c r="R1944" t="s">
        <v>8347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  <c r="Q1945" s="11" t="s">
        <v>8317</v>
      </c>
      <c r="R1945" t="s">
        <v>8347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  <c r="Q1946" s="11" t="s">
        <v>8317</v>
      </c>
      <c r="R1946" t="s">
        <v>8347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  <c r="Q1947" s="11" t="s">
        <v>8317</v>
      </c>
      <c r="R1947" t="s">
        <v>8347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  <c r="Q1948" s="11" t="s">
        <v>8317</v>
      </c>
      <c r="R1948" t="s">
        <v>8347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  <c r="Q1949" s="11" t="s">
        <v>8317</v>
      </c>
      <c r="R1949" t="s">
        <v>8347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  <c r="Q1950" s="11" t="s">
        <v>8317</v>
      </c>
      <c r="R1950" t="s">
        <v>8347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  <c r="Q1951" s="11" t="s">
        <v>8317</v>
      </c>
      <c r="R1951" t="s">
        <v>8347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  <c r="Q1952" s="11" t="s">
        <v>8317</v>
      </c>
      <c r="R1952" t="s">
        <v>8347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  <c r="Q1953" s="11" t="s">
        <v>8317</v>
      </c>
      <c r="R1953" t="s">
        <v>8347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  <c r="Q1954" s="11" t="s">
        <v>8317</v>
      </c>
      <c r="R1954" t="s">
        <v>8347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  <c r="Q1955" s="11" t="s">
        <v>8317</v>
      </c>
      <c r="R1955" t="s">
        <v>8347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  <c r="Q1956" s="11" t="s">
        <v>8317</v>
      </c>
      <c r="R1956" t="s">
        <v>8347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  <c r="Q1957" s="11" t="s">
        <v>8317</v>
      </c>
      <c r="R1957" t="s">
        <v>8347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  <c r="Q1958" s="11" t="s">
        <v>8317</v>
      </c>
      <c r="R1958" t="s">
        <v>8347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  <c r="Q1959" s="11" t="s">
        <v>8317</v>
      </c>
      <c r="R1959" t="s">
        <v>8347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  <c r="Q1960" s="11" t="s">
        <v>8317</v>
      </c>
      <c r="R1960" t="s">
        <v>8347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  <c r="Q1961" s="11" t="s">
        <v>8317</v>
      </c>
      <c r="R1961" t="s">
        <v>8347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  <c r="Q1962" s="11" t="s">
        <v>8317</v>
      </c>
      <c r="R1962" t="s">
        <v>8347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  <c r="Q1963" s="11" t="s">
        <v>8317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  <c r="Q1964" s="11" t="s">
        <v>8317</v>
      </c>
      <c r="R1964" t="s">
        <v>8347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  <c r="Q1965" s="11" t="s">
        <v>8317</v>
      </c>
      <c r="R1965" t="s">
        <v>8347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  <c r="Q1966" s="11" t="s">
        <v>8317</v>
      </c>
      <c r="R1966" t="s">
        <v>8347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  <c r="Q1967" s="11" t="s">
        <v>8317</v>
      </c>
      <c r="R1967" t="s">
        <v>8347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  <c r="Q1968" s="11" t="s">
        <v>8317</v>
      </c>
      <c r="R1968" t="s">
        <v>8347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  <c r="Q1969" s="11" t="s">
        <v>8317</v>
      </c>
      <c r="R1969" t="s">
        <v>8347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  <c r="Q1970" s="11" t="s">
        <v>8317</v>
      </c>
      <c r="R1970" t="s">
        <v>8347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  <c r="Q1971" s="11" t="s">
        <v>8317</v>
      </c>
      <c r="R1971" t="s">
        <v>8347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  <c r="Q1972" s="11" t="s">
        <v>8317</v>
      </c>
      <c r="R1972" t="s">
        <v>8347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  <c r="Q1973" s="11" t="s">
        <v>8317</v>
      </c>
      <c r="R1973" t="s">
        <v>8347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  <c r="Q1974" s="11" t="s">
        <v>8317</v>
      </c>
      <c r="R1974" t="s">
        <v>8347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  <c r="Q1975" s="11" t="s">
        <v>8317</v>
      </c>
      <c r="R1975" t="s">
        <v>8347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  <c r="Q1976" s="11" t="s">
        <v>8317</v>
      </c>
      <c r="R1976" t="s">
        <v>8347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  <c r="Q1977" s="11" t="s">
        <v>8317</v>
      </c>
      <c r="R1977" t="s">
        <v>8347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  <c r="Q1978" s="11" t="s">
        <v>8317</v>
      </c>
      <c r="R1978" t="s">
        <v>8347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  <c r="Q1979" s="11" t="s">
        <v>8317</v>
      </c>
      <c r="R1979" t="s">
        <v>8347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  <c r="Q1980" s="11" t="s">
        <v>8317</v>
      </c>
      <c r="R1980" t="s">
        <v>8347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  <c r="Q1981" s="11" t="s">
        <v>8317</v>
      </c>
      <c r="R1981" t="s">
        <v>8347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  <c r="Q1982" s="11" t="s">
        <v>8317</v>
      </c>
      <c r="R1982" t="s">
        <v>8347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  <c r="Q1983" s="11" t="s">
        <v>8336</v>
      </c>
      <c r="R1983" t="s">
        <v>8348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  <c r="Q1984" s="11" t="s">
        <v>8336</v>
      </c>
      <c r="R1984" t="s">
        <v>8348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  <c r="Q1985" s="11" t="s">
        <v>8336</v>
      </c>
      <c r="R1985" t="s">
        <v>8348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61"/>
        <v>2014</v>
      </c>
      <c r="Q1986" s="11" t="s">
        <v>8336</v>
      </c>
      <c r="R1986" t="s">
        <v>8348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(((J1987/60)/60)/24) + DATE(1970,1,1)</f>
        <v>42555.698738425926</v>
      </c>
      <c r="P1987">
        <f t="shared" ref="P1987:P2050" si="63" xml:space="preserve"> YEAR(O1987)</f>
        <v>2016</v>
      </c>
      <c r="Q1987" s="11" t="s">
        <v>8336</v>
      </c>
      <c r="R1987" t="s">
        <v>8348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  <c r="Q1988" s="11" t="s">
        <v>8336</v>
      </c>
      <c r="R1988" t="s">
        <v>8348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  <c r="Q1989" s="11" t="s">
        <v>8336</v>
      </c>
      <c r="R1989" t="s">
        <v>8348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  <c r="Q1990" s="11" t="s">
        <v>8336</v>
      </c>
      <c r="R1990" t="s">
        <v>8348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  <c r="Q1991" s="11" t="s">
        <v>8336</v>
      </c>
      <c r="R1991" t="s">
        <v>8348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  <c r="Q1992" s="11" t="s">
        <v>8336</v>
      </c>
      <c r="R1992" t="s">
        <v>8348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  <c r="Q1993" s="11" t="s">
        <v>8336</v>
      </c>
      <c r="R1993" t="s">
        <v>8348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  <c r="Q1994" s="11" t="s">
        <v>8336</v>
      </c>
      <c r="R1994" t="s">
        <v>8348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  <c r="Q1995" s="11" t="s">
        <v>8336</v>
      </c>
      <c r="R1995" t="s">
        <v>8348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  <c r="Q1996" s="11" t="s">
        <v>8336</v>
      </c>
      <c r="R1996" t="s">
        <v>8348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  <c r="Q1997" s="11" t="s">
        <v>8336</v>
      </c>
      <c r="R1997" t="s">
        <v>8348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  <c r="Q1998" s="11" t="s">
        <v>8336</v>
      </c>
      <c r="R1998" t="s">
        <v>8348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  <c r="Q1999" s="11" t="s">
        <v>8336</v>
      </c>
      <c r="R1999" t="s">
        <v>8348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  <c r="Q2000" s="11" t="s">
        <v>8336</v>
      </c>
      <c r="R2000" t="s">
        <v>8348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  <c r="Q2001" s="11" t="s">
        <v>8336</v>
      </c>
      <c r="R2001" t="s">
        <v>8348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  <c r="Q2002" s="11" t="s">
        <v>8336</v>
      </c>
      <c r="R2002" t="s">
        <v>8348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  <c r="Q2003" s="11" t="s">
        <v>8317</v>
      </c>
      <c r="R2003" t="s">
        <v>8347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  <c r="Q2004" s="11" t="s">
        <v>8317</v>
      </c>
      <c r="R2004" t="s">
        <v>8347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  <c r="Q2005" s="11" t="s">
        <v>8317</v>
      </c>
      <c r="R2005" t="s">
        <v>8347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  <c r="Q2006" s="11" t="s">
        <v>8317</v>
      </c>
      <c r="R2006" t="s">
        <v>8347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  <c r="Q2007" s="11" t="s">
        <v>8317</v>
      </c>
      <c r="R2007" t="s">
        <v>8347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  <c r="Q2008" s="11" t="s">
        <v>8317</v>
      </c>
      <c r="R2008" t="s">
        <v>8347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  <c r="Q2009" s="11" t="s">
        <v>8317</v>
      </c>
      <c r="R2009" t="s">
        <v>8347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  <c r="Q2010" s="11" t="s">
        <v>8317</v>
      </c>
      <c r="R2010" t="s">
        <v>8347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  <c r="Q2011" s="11" t="s">
        <v>8317</v>
      </c>
      <c r="R2011" t="s">
        <v>8347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  <c r="Q2012" s="11" t="s">
        <v>8317</v>
      </c>
      <c r="R2012" t="s">
        <v>8347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  <c r="Q2013" s="11" t="s">
        <v>8317</v>
      </c>
      <c r="R2013" t="s">
        <v>8347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  <c r="Q2014" s="11" t="s">
        <v>8317</v>
      </c>
      <c r="R2014" t="s">
        <v>8347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  <c r="Q2015" s="11" t="s">
        <v>8317</v>
      </c>
      <c r="R2015" t="s">
        <v>8347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  <c r="Q2016" s="11" t="s">
        <v>8317</v>
      </c>
      <c r="R2016" t="s">
        <v>8347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  <c r="Q2017" s="11" t="s">
        <v>8317</v>
      </c>
      <c r="R2017" t="s">
        <v>8347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  <c r="Q2018" s="11" t="s">
        <v>8317</v>
      </c>
      <c r="R2018" t="s">
        <v>8347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  <c r="Q2019" s="11" t="s">
        <v>8317</v>
      </c>
      <c r="R2019" t="s">
        <v>8347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  <c r="Q2020" s="11" t="s">
        <v>8317</v>
      </c>
      <c r="R2020" t="s">
        <v>8347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  <c r="Q2021" s="11" t="s">
        <v>8317</v>
      </c>
      <c r="R2021" t="s">
        <v>8347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  <c r="Q2022" s="11" t="s">
        <v>8317</v>
      </c>
      <c r="R2022" t="s">
        <v>8347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  <c r="Q2023" s="11" t="s">
        <v>8317</v>
      </c>
      <c r="R2023" t="s">
        <v>8347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  <c r="Q2024" s="11" t="s">
        <v>8317</v>
      </c>
      <c r="R2024" t="s">
        <v>8347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  <c r="Q2025" s="11" t="s">
        <v>8317</v>
      </c>
      <c r="R2025" t="s">
        <v>8347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  <c r="Q2026" s="11" t="s">
        <v>8317</v>
      </c>
      <c r="R2026" t="s">
        <v>8347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  <c r="Q2027" s="11" t="s">
        <v>8317</v>
      </c>
      <c r="R2027" t="s">
        <v>8347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  <c r="Q2028" s="11" t="s">
        <v>8317</v>
      </c>
      <c r="R2028" t="s">
        <v>8347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  <c r="Q2029" s="11" t="s">
        <v>8317</v>
      </c>
      <c r="R2029" t="s">
        <v>8347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  <c r="Q2030" s="11" t="s">
        <v>8317</v>
      </c>
      <c r="R2030" t="s">
        <v>8347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  <c r="Q2031" s="11" t="s">
        <v>8317</v>
      </c>
      <c r="R2031" t="s">
        <v>8347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  <c r="Q2032" s="11" t="s">
        <v>8317</v>
      </c>
      <c r="R2032" t="s">
        <v>8347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  <c r="Q2033" s="11" t="s">
        <v>8317</v>
      </c>
      <c r="R2033" t="s">
        <v>8347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  <c r="Q2034" s="11" t="s">
        <v>8317</v>
      </c>
      <c r="R2034" t="s">
        <v>8347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  <c r="Q2035" s="11" t="s">
        <v>8317</v>
      </c>
      <c r="R2035" t="s">
        <v>8347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  <c r="Q2036" s="11" t="s">
        <v>8317</v>
      </c>
      <c r="R2036" t="s">
        <v>8347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  <c r="Q2037" s="11" t="s">
        <v>8317</v>
      </c>
      <c r="R2037" t="s">
        <v>8347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  <c r="Q2038" s="11" t="s">
        <v>8317</v>
      </c>
      <c r="R2038" t="s">
        <v>8347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  <c r="Q2039" s="11" t="s">
        <v>8317</v>
      </c>
      <c r="R2039" t="s">
        <v>8347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  <c r="Q2040" s="11" t="s">
        <v>8317</v>
      </c>
      <c r="R2040" t="s">
        <v>8347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  <c r="Q2041" s="11" t="s">
        <v>8317</v>
      </c>
      <c r="R2041" t="s">
        <v>8347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  <c r="Q2042" s="11" t="s">
        <v>8317</v>
      </c>
      <c r="R2042" t="s">
        <v>8347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  <c r="Q2043" s="11" t="s">
        <v>8317</v>
      </c>
      <c r="R2043" t="s">
        <v>8347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  <c r="Q2044" s="11" t="s">
        <v>8317</v>
      </c>
      <c r="R2044" t="s">
        <v>8347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  <c r="Q2045" s="11" t="s">
        <v>8317</v>
      </c>
      <c r="R2045" t="s">
        <v>8347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  <c r="Q2046" s="11" t="s">
        <v>8317</v>
      </c>
      <c r="R2046" t="s">
        <v>8347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  <c r="Q2047" s="11" t="s">
        <v>8317</v>
      </c>
      <c r="R2047" t="s">
        <v>8347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  <c r="Q2048" s="11" t="s">
        <v>8317</v>
      </c>
      <c r="R2048" t="s">
        <v>8347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  <c r="Q2049" s="11" t="s">
        <v>8317</v>
      </c>
      <c r="R2049" t="s">
        <v>8347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3"/>
        <v>2013</v>
      </c>
      <c r="Q2050" s="11" t="s">
        <v>8317</v>
      </c>
      <c r="R2050" t="s">
        <v>8347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(((J2051/60)/60)/24) + DATE(1970,1,1)</f>
        <v>41575.527349537035</v>
      </c>
      <c r="P2051">
        <f t="shared" ref="P2051:P2114" si="65" xml:space="preserve"> YEAR(O2051)</f>
        <v>2013</v>
      </c>
      <c r="Q2051" s="11" t="s">
        <v>8317</v>
      </c>
      <c r="R2051" t="s">
        <v>8347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  <c r="Q2052" s="11" t="s">
        <v>8317</v>
      </c>
      <c r="R2052" t="s">
        <v>8347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  <c r="Q2053" s="11" t="s">
        <v>8317</v>
      </c>
      <c r="R2053" t="s">
        <v>8347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  <c r="Q2054" s="11" t="s">
        <v>8317</v>
      </c>
      <c r="R2054" t="s">
        <v>8347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  <c r="Q2055" s="11" t="s">
        <v>8317</v>
      </c>
      <c r="R2055" t="s">
        <v>8347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  <c r="Q2056" s="11" t="s">
        <v>8317</v>
      </c>
      <c r="R2056" t="s">
        <v>8347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  <c r="Q2057" s="11" t="s">
        <v>8317</v>
      </c>
      <c r="R2057" t="s">
        <v>8347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  <c r="Q2058" s="11" t="s">
        <v>8317</v>
      </c>
      <c r="R2058" t="s">
        <v>8347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  <c r="Q2059" s="11" t="s">
        <v>8317</v>
      </c>
      <c r="R2059" t="s">
        <v>8347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  <c r="Q2060" s="11" t="s">
        <v>8317</v>
      </c>
      <c r="R2060" t="s">
        <v>8347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  <c r="Q2061" s="11" t="s">
        <v>8317</v>
      </c>
      <c r="R2061" t="s">
        <v>8347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  <c r="Q2062" s="11" t="s">
        <v>8317</v>
      </c>
      <c r="R2062" t="s">
        <v>8347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  <c r="Q2063" s="11" t="s">
        <v>8317</v>
      </c>
      <c r="R2063" t="s">
        <v>8347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  <c r="Q2064" s="11" t="s">
        <v>8317</v>
      </c>
      <c r="R2064" t="s">
        <v>8347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  <c r="Q2065" s="11" t="s">
        <v>8317</v>
      </c>
      <c r="R2065" t="s">
        <v>8347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  <c r="Q2066" s="11" t="s">
        <v>8317</v>
      </c>
      <c r="R2066" t="s">
        <v>8347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  <c r="Q2067" s="11" t="s">
        <v>8317</v>
      </c>
      <c r="R2067" t="s">
        <v>8347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  <c r="Q2068" s="11" t="s">
        <v>8317</v>
      </c>
      <c r="R2068" t="s">
        <v>8347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  <c r="Q2069" s="11" t="s">
        <v>8317</v>
      </c>
      <c r="R2069" t="s">
        <v>8347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  <c r="Q2070" s="11" t="s">
        <v>8317</v>
      </c>
      <c r="R2070" t="s">
        <v>8347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  <c r="Q2071" s="11" t="s">
        <v>8317</v>
      </c>
      <c r="R2071" t="s">
        <v>8347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  <c r="Q2072" s="11" t="s">
        <v>8317</v>
      </c>
      <c r="R2072" t="s">
        <v>8347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  <c r="Q2073" s="11" t="s">
        <v>8317</v>
      </c>
      <c r="R2073" t="s">
        <v>8347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  <c r="Q2074" s="11" t="s">
        <v>8317</v>
      </c>
      <c r="R2074" t="s">
        <v>8347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  <c r="Q2075" s="11" t="s">
        <v>8317</v>
      </c>
      <c r="R2075" t="s">
        <v>8347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  <c r="Q2076" s="11" t="s">
        <v>8317</v>
      </c>
      <c r="R2076" t="s">
        <v>8347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  <c r="Q2077" s="11" t="s">
        <v>8317</v>
      </c>
      <c r="R2077" t="s">
        <v>8347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  <c r="Q2078" s="11" t="s">
        <v>8317</v>
      </c>
      <c r="R2078" t="s">
        <v>8347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  <c r="Q2079" s="11" t="s">
        <v>8317</v>
      </c>
      <c r="R2079" t="s">
        <v>8347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  <c r="Q2080" s="11" t="s">
        <v>8317</v>
      </c>
      <c r="R2080" t="s">
        <v>8347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  <c r="Q2081" s="11" t="s">
        <v>8317</v>
      </c>
      <c r="R2081" t="s">
        <v>8347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  <c r="Q2082" s="11" t="s">
        <v>8317</v>
      </c>
      <c r="R2082" t="s">
        <v>8347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  <c r="Q2083" s="11" t="s">
        <v>8323</v>
      </c>
      <c r="R2083" t="s">
        <v>8327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  <c r="Q2084" s="11" t="s">
        <v>8323</v>
      </c>
      <c r="R2084" t="s">
        <v>8327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  <c r="Q2085" s="11" t="s">
        <v>8323</v>
      </c>
      <c r="R2085" t="s">
        <v>8327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  <c r="Q2086" s="11" t="s">
        <v>8323</v>
      </c>
      <c r="R2086" t="s">
        <v>8327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  <c r="Q2087" s="11" t="s">
        <v>8323</v>
      </c>
      <c r="R2087" t="s">
        <v>8327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  <c r="Q2088" s="11" t="s">
        <v>8323</v>
      </c>
      <c r="R2088" t="s">
        <v>8327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  <c r="Q2089" s="11" t="s">
        <v>8323</v>
      </c>
      <c r="R2089" t="s">
        <v>8327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  <c r="Q2090" s="11" t="s">
        <v>8323</v>
      </c>
      <c r="R2090" t="s">
        <v>8327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  <c r="Q2091" s="11" t="s">
        <v>8323</v>
      </c>
      <c r="R2091" t="s">
        <v>8327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  <c r="Q2092" s="11" t="s">
        <v>8323</v>
      </c>
      <c r="R2092" t="s">
        <v>8327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  <c r="Q2093" s="11" t="s">
        <v>8323</v>
      </c>
      <c r="R2093" t="s">
        <v>8327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  <c r="Q2094" s="11" t="s">
        <v>8323</v>
      </c>
      <c r="R2094" t="s">
        <v>8327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  <c r="Q2095" s="11" t="s">
        <v>8323</v>
      </c>
      <c r="R2095" t="s">
        <v>8327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  <c r="Q2096" s="11" t="s">
        <v>8323</v>
      </c>
      <c r="R2096" t="s">
        <v>8327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  <c r="Q2097" s="11" t="s">
        <v>8323</v>
      </c>
      <c r="R2097" t="s">
        <v>8327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  <c r="Q2098" s="11" t="s">
        <v>8323</v>
      </c>
      <c r="R2098" t="s">
        <v>8327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  <c r="Q2099" s="11" t="s">
        <v>8323</v>
      </c>
      <c r="R2099" t="s">
        <v>8327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  <c r="Q2100" s="11" t="s">
        <v>8323</v>
      </c>
      <c r="R2100" t="s">
        <v>8327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  <c r="Q2101" s="11" t="s">
        <v>8323</v>
      </c>
      <c r="R2101" t="s">
        <v>8327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  <c r="Q2102" s="11" t="s">
        <v>8323</v>
      </c>
      <c r="R2102" t="s">
        <v>8327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  <c r="Q2103" s="11" t="s">
        <v>8323</v>
      </c>
      <c r="R2103" t="s">
        <v>8327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  <c r="Q2104" s="11" t="s">
        <v>8323</v>
      </c>
      <c r="R2104" t="s">
        <v>8327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  <c r="Q2105" s="11" t="s">
        <v>8323</v>
      </c>
      <c r="R2105" t="s">
        <v>8327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  <c r="Q2106" s="11" t="s">
        <v>8323</v>
      </c>
      <c r="R2106" t="s">
        <v>8327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  <c r="Q2107" s="11" t="s">
        <v>8323</v>
      </c>
      <c r="R2107" t="s">
        <v>8327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  <c r="Q2108" s="11" t="s">
        <v>8323</v>
      </c>
      <c r="R2108" t="s">
        <v>8327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  <c r="Q2109" s="11" t="s">
        <v>8323</v>
      </c>
      <c r="R2109" t="s">
        <v>8327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  <c r="Q2110" s="11" t="s">
        <v>8323</v>
      </c>
      <c r="R2110" t="s">
        <v>8327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  <c r="Q2111" s="11" t="s">
        <v>8323</v>
      </c>
      <c r="R2111" t="s">
        <v>8327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  <c r="Q2112" s="11" t="s">
        <v>8323</v>
      </c>
      <c r="R2112" t="s">
        <v>8327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  <c r="Q2113" s="11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5"/>
        <v>2013</v>
      </c>
      <c r="Q2114" s="11" t="s">
        <v>8323</v>
      </c>
      <c r="R2114" t="s">
        <v>8327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(((J2115/60)/60)/24) + DATE(1970,1,1)</f>
        <v>41870.86546296296</v>
      </c>
      <c r="P2115">
        <f t="shared" ref="P2115:P2178" si="67" xml:space="preserve"> YEAR(O2115)</f>
        <v>2014</v>
      </c>
      <c r="Q2115" s="11" t="s">
        <v>8323</v>
      </c>
      <c r="R2115" t="s">
        <v>8327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  <c r="Q2116" s="11" t="s">
        <v>8323</v>
      </c>
      <c r="R2116" t="s">
        <v>8327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  <c r="Q2117" s="11" t="s">
        <v>8323</v>
      </c>
      <c r="R2117" t="s">
        <v>8327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  <c r="Q2118" s="11" t="s">
        <v>8323</v>
      </c>
      <c r="R2118" t="s">
        <v>8327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  <c r="Q2119" s="11" t="s">
        <v>8323</v>
      </c>
      <c r="R2119" t="s">
        <v>8327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  <c r="Q2120" s="11" t="s">
        <v>8323</v>
      </c>
      <c r="R2120" t="s">
        <v>8327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  <c r="Q2121" s="11" t="s">
        <v>8323</v>
      </c>
      <c r="R2121" t="s">
        <v>8327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  <c r="Q2122" s="11" t="s">
        <v>8323</v>
      </c>
      <c r="R2122" t="s">
        <v>8327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  <c r="Q2123" s="11" t="s">
        <v>8331</v>
      </c>
      <c r="R2123" t="s">
        <v>8332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  <c r="Q2124" s="11" t="s">
        <v>8331</v>
      </c>
      <c r="R2124" t="s">
        <v>8332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  <c r="Q2125" s="11" t="s">
        <v>8331</v>
      </c>
      <c r="R2125" t="s">
        <v>8332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  <c r="Q2126" s="11" t="s">
        <v>8331</v>
      </c>
      <c r="R2126" t="s">
        <v>8332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  <c r="Q2127" s="11" t="s">
        <v>8331</v>
      </c>
      <c r="R2127" t="s">
        <v>8332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  <c r="Q2128" s="11" t="s">
        <v>8331</v>
      </c>
      <c r="R2128" t="s">
        <v>8332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  <c r="Q2129" s="11" t="s">
        <v>8331</v>
      </c>
      <c r="R2129" t="s">
        <v>8332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  <c r="Q2130" s="11" t="s">
        <v>8331</v>
      </c>
      <c r="R2130" t="s">
        <v>8332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  <c r="Q2131" s="11" t="s">
        <v>8331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  <c r="Q2132" s="11" t="s">
        <v>8331</v>
      </c>
      <c r="R2132" t="s">
        <v>8332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  <c r="Q2133" s="11" t="s">
        <v>8331</v>
      </c>
      <c r="R2133" t="s">
        <v>8332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  <c r="Q2134" s="11" t="s">
        <v>8331</v>
      </c>
      <c r="R2134" t="s">
        <v>8332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  <c r="Q2135" s="11" t="s">
        <v>8331</v>
      </c>
      <c r="R2135" t="s">
        <v>8332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  <c r="Q2136" s="11" t="s">
        <v>8331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  <c r="Q2137" s="11" t="s">
        <v>8331</v>
      </c>
      <c r="R2137" t="s">
        <v>8332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  <c r="Q2138" s="11" t="s">
        <v>8331</v>
      </c>
      <c r="R2138" t="s">
        <v>8332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  <c r="Q2139" s="11" t="s">
        <v>8331</v>
      </c>
      <c r="R2139" t="s">
        <v>8332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  <c r="Q2140" s="11" t="s">
        <v>8331</v>
      </c>
      <c r="R2140" t="s">
        <v>8332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  <c r="Q2141" s="11" t="s">
        <v>8331</v>
      </c>
      <c r="R2141" t="s">
        <v>8332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  <c r="Q2142" s="11" t="s">
        <v>8331</v>
      </c>
      <c r="R2142" t="s">
        <v>8332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  <c r="Q2143" s="11" t="s">
        <v>8331</v>
      </c>
      <c r="R2143" t="s">
        <v>8332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  <c r="Q2144" s="11" t="s">
        <v>8331</v>
      </c>
      <c r="R2144" t="s">
        <v>8332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  <c r="Q2145" s="11" t="s">
        <v>8331</v>
      </c>
      <c r="R2145" t="s">
        <v>8332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  <c r="Q2146" s="11" t="s">
        <v>8331</v>
      </c>
      <c r="R2146" t="s">
        <v>8332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  <c r="Q2147" s="11" t="s">
        <v>8331</v>
      </c>
      <c r="R2147" t="s">
        <v>8332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  <c r="Q2148" s="11" t="s">
        <v>8331</v>
      </c>
      <c r="R2148" t="s">
        <v>8332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  <c r="Q2149" s="11" t="s">
        <v>8331</v>
      </c>
      <c r="R2149" t="s">
        <v>8332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  <c r="Q2150" s="11" t="s">
        <v>8331</v>
      </c>
      <c r="R2150" t="s">
        <v>8332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  <c r="Q2151" s="11" t="s">
        <v>8331</v>
      </c>
      <c r="R2151" t="s">
        <v>8332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  <c r="Q2152" s="11" t="s">
        <v>8331</v>
      </c>
      <c r="R2152" t="s">
        <v>8332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  <c r="Q2153" s="11" t="s">
        <v>8331</v>
      </c>
      <c r="R2153" t="s">
        <v>8332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  <c r="Q2154" s="11" t="s">
        <v>8331</v>
      </c>
      <c r="R2154" t="s">
        <v>8332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  <c r="Q2155" s="11" t="s">
        <v>8331</v>
      </c>
      <c r="R2155" t="s">
        <v>8332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  <c r="Q2156" s="11" t="s">
        <v>8331</v>
      </c>
      <c r="R2156" t="s">
        <v>8332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  <c r="Q2157" s="11" t="s">
        <v>8331</v>
      </c>
      <c r="R2157" t="s">
        <v>8332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  <c r="Q2158" s="11" t="s">
        <v>8331</v>
      </c>
      <c r="R2158" t="s">
        <v>8332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  <c r="Q2159" s="11" t="s">
        <v>8331</v>
      </c>
      <c r="R2159" t="s">
        <v>8332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  <c r="Q2160" s="11" t="s">
        <v>8331</v>
      </c>
      <c r="R2160" t="s">
        <v>8332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  <c r="Q2161" s="11" t="s">
        <v>8331</v>
      </c>
      <c r="R2161" t="s">
        <v>8332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  <c r="Q2162" s="11" t="s">
        <v>8331</v>
      </c>
      <c r="R2162" t="s">
        <v>8332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  <c r="Q2163" s="11" t="s">
        <v>8323</v>
      </c>
      <c r="R2163" t="s">
        <v>8324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  <c r="Q2164" s="11" t="s">
        <v>8323</v>
      </c>
      <c r="R2164" t="s">
        <v>8324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  <c r="Q2165" s="11" t="s">
        <v>8323</v>
      </c>
      <c r="R2165" t="s">
        <v>8324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  <c r="Q2166" s="11" t="s">
        <v>8323</v>
      </c>
      <c r="R2166" t="s">
        <v>8324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  <c r="Q2167" s="11" t="s">
        <v>8323</v>
      </c>
      <c r="R2167" t="s">
        <v>8324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  <c r="Q2168" s="11" t="s">
        <v>8323</v>
      </c>
      <c r="R2168" t="s">
        <v>8324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  <c r="Q2169" s="11" t="s">
        <v>8323</v>
      </c>
      <c r="R2169" t="s">
        <v>8324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  <c r="Q2170" s="11" t="s">
        <v>8323</v>
      </c>
      <c r="R2170" t="s">
        <v>8324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  <c r="Q2171" s="11" t="s">
        <v>8323</v>
      </c>
      <c r="R2171" t="s">
        <v>8324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  <c r="Q2172" s="11" t="s">
        <v>8323</v>
      </c>
      <c r="R2172" t="s">
        <v>8324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  <c r="Q2173" s="11" t="s">
        <v>8323</v>
      </c>
      <c r="R2173" t="s">
        <v>8324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  <c r="Q2174" s="11" t="s">
        <v>8323</v>
      </c>
      <c r="R2174" t="s">
        <v>8324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  <c r="Q2175" s="11" t="s">
        <v>8323</v>
      </c>
      <c r="R2175" t="s">
        <v>8324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  <c r="Q2176" s="11" t="s">
        <v>8323</v>
      </c>
      <c r="R2176" t="s">
        <v>8324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  <c r="Q2177" s="11" t="s">
        <v>8323</v>
      </c>
      <c r="R2177" t="s">
        <v>8324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7"/>
        <v>2015</v>
      </c>
      <c r="Q2178" s="11" t="s">
        <v>8323</v>
      </c>
      <c r="R2178" t="s">
        <v>8324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(((J2179/60)/60)/24) + DATE(1970,1,1)</f>
        <v>42502.250775462962</v>
      </c>
      <c r="P2179">
        <f t="shared" ref="P2179:P2242" si="69" xml:space="preserve"> YEAR(O2179)</f>
        <v>2016</v>
      </c>
      <c r="Q2179" s="11" t="s">
        <v>8323</v>
      </c>
      <c r="R2179" t="s">
        <v>8324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  <c r="Q2180" s="11" t="s">
        <v>8323</v>
      </c>
      <c r="R2180" t="s">
        <v>8324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  <c r="Q2181" s="11" t="s">
        <v>8323</v>
      </c>
      <c r="R2181" t="s">
        <v>8324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  <c r="Q2182" s="11" t="s">
        <v>8323</v>
      </c>
      <c r="R2182" t="s">
        <v>8324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  <c r="Q2183" s="11" t="s">
        <v>8331</v>
      </c>
      <c r="R2183" t="s">
        <v>8349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  <c r="Q2184" s="11" t="s">
        <v>8331</v>
      </c>
      <c r="R2184" t="s">
        <v>8349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  <c r="Q2185" s="11" t="s">
        <v>8331</v>
      </c>
      <c r="R2185" t="s">
        <v>8349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  <c r="Q2186" s="11" t="s">
        <v>8331</v>
      </c>
      <c r="R2186" t="s">
        <v>8349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  <c r="Q2187" s="11" t="s">
        <v>8331</v>
      </c>
      <c r="R2187" t="s">
        <v>8349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  <c r="Q2188" s="11" t="s">
        <v>8331</v>
      </c>
      <c r="R2188" t="s">
        <v>8349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  <c r="Q2189" s="11" t="s">
        <v>8331</v>
      </c>
      <c r="R2189" t="s">
        <v>8349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  <c r="Q2190" s="11" t="s">
        <v>8331</v>
      </c>
      <c r="R2190" t="s">
        <v>8349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  <c r="Q2191" s="11" t="s">
        <v>8331</v>
      </c>
      <c r="R2191" t="s">
        <v>8349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  <c r="Q2192" s="11" t="s">
        <v>8331</v>
      </c>
      <c r="R2192" t="s">
        <v>8349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  <c r="Q2193" s="11" t="s">
        <v>8331</v>
      </c>
      <c r="R2193" t="s">
        <v>8349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  <c r="Q2194" s="11" t="s">
        <v>8331</v>
      </c>
      <c r="R2194" t="s">
        <v>8349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  <c r="Q2195" s="11" t="s">
        <v>8331</v>
      </c>
      <c r="R2195" t="s">
        <v>8349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  <c r="Q2196" s="11" t="s">
        <v>8331</v>
      </c>
      <c r="R2196" t="s">
        <v>8349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  <c r="Q2197" s="11" t="s">
        <v>8331</v>
      </c>
      <c r="R2197" t="s">
        <v>8349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  <c r="Q2198" s="11" t="s">
        <v>8331</v>
      </c>
      <c r="R2198" t="s">
        <v>8349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  <c r="Q2199" s="11" t="s">
        <v>8331</v>
      </c>
      <c r="R2199" t="s">
        <v>8349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  <c r="Q2200" s="11" t="s">
        <v>8331</v>
      </c>
      <c r="R2200" t="s">
        <v>8349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  <c r="Q2201" s="11" t="s">
        <v>8331</v>
      </c>
      <c r="R2201" t="s">
        <v>8349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  <c r="Q2202" s="11" t="s">
        <v>8331</v>
      </c>
      <c r="R2202" t="s">
        <v>8349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  <c r="Q2203" s="11" t="s">
        <v>8323</v>
      </c>
      <c r="R2203" t="s">
        <v>8328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  <c r="Q2204" s="11" t="s">
        <v>8323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  <c r="Q2205" s="11" t="s">
        <v>8323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  <c r="Q2206" s="11" t="s">
        <v>8323</v>
      </c>
      <c r="R2206" t="s">
        <v>8328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  <c r="Q2207" s="11" t="s">
        <v>8323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  <c r="Q2208" s="11" t="s">
        <v>8323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  <c r="Q2209" s="11" t="s">
        <v>8323</v>
      </c>
      <c r="R2209" t="s">
        <v>8328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  <c r="Q2210" s="11" t="s">
        <v>8323</v>
      </c>
      <c r="R2210" t="s">
        <v>8328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  <c r="Q2211" s="11" t="s">
        <v>8323</v>
      </c>
      <c r="R2211" t="s">
        <v>8328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  <c r="Q2212" s="11" t="s">
        <v>8323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  <c r="Q2213" s="11" t="s">
        <v>8323</v>
      </c>
      <c r="R2213" t="s">
        <v>8328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  <c r="Q2214" s="11" t="s">
        <v>8323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  <c r="Q2215" s="11" t="s">
        <v>8323</v>
      </c>
      <c r="R2215" t="s">
        <v>8328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  <c r="Q2216" s="11" t="s">
        <v>8323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  <c r="Q2217" s="11" t="s">
        <v>8323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  <c r="Q2218" s="11" t="s">
        <v>8323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  <c r="Q2219" s="11" t="s">
        <v>8323</v>
      </c>
      <c r="R2219" t="s">
        <v>8328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  <c r="Q2220" s="11" t="s">
        <v>8323</v>
      </c>
      <c r="R2220" t="s">
        <v>8328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  <c r="Q2221" s="11" t="s">
        <v>8323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  <c r="Q2222" s="11" t="s">
        <v>8323</v>
      </c>
      <c r="R2222" t="s">
        <v>8328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  <c r="Q2223" s="11" t="s">
        <v>8331</v>
      </c>
      <c r="R2223" t="s">
        <v>8349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  <c r="Q2224" s="11" t="s">
        <v>8331</v>
      </c>
      <c r="R2224" t="s">
        <v>8349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  <c r="Q2225" s="11" t="s">
        <v>8331</v>
      </c>
      <c r="R2225" t="s">
        <v>8349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  <c r="Q2226" s="11" t="s">
        <v>8331</v>
      </c>
      <c r="R2226" t="s">
        <v>8349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  <c r="Q2227" s="11" t="s">
        <v>8331</v>
      </c>
      <c r="R2227" t="s">
        <v>8349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  <c r="Q2228" s="11" t="s">
        <v>8331</v>
      </c>
      <c r="R2228" t="s">
        <v>8349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  <c r="Q2229" s="11" t="s">
        <v>8331</v>
      </c>
      <c r="R2229" t="s">
        <v>8349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  <c r="Q2230" s="11" t="s">
        <v>8331</v>
      </c>
      <c r="R2230" t="s">
        <v>8349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  <c r="Q2231" s="11" t="s">
        <v>8331</v>
      </c>
      <c r="R2231" t="s">
        <v>8349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  <c r="Q2232" s="11" t="s">
        <v>8331</v>
      </c>
      <c r="R2232" t="s">
        <v>8349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  <c r="Q2233" s="11" t="s">
        <v>8331</v>
      </c>
      <c r="R2233" t="s">
        <v>8349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  <c r="Q2234" s="11" t="s">
        <v>8331</v>
      </c>
      <c r="R2234" t="s">
        <v>8349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  <c r="Q2235" s="11" t="s">
        <v>8331</v>
      </c>
      <c r="R2235" t="s">
        <v>8349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  <c r="Q2236" s="11" t="s">
        <v>8331</v>
      </c>
      <c r="R2236" t="s">
        <v>8349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  <c r="Q2237" s="11" t="s">
        <v>8331</v>
      </c>
      <c r="R2237" t="s">
        <v>8349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  <c r="Q2238" s="11" t="s">
        <v>8331</v>
      </c>
      <c r="R2238" t="s">
        <v>8349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  <c r="Q2239" s="11" t="s">
        <v>8331</v>
      </c>
      <c r="R2239" t="s">
        <v>8349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  <c r="Q2240" s="11" t="s">
        <v>8331</v>
      </c>
      <c r="R2240" t="s">
        <v>8349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  <c r="Q2241" s="11" t="s">
        <v>8331</v>
      </c>
      <c r="R2241" t="s">
        <v>8349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9"/>
        <v>2016</v>
      </c>
      <c r="Q2242" s="11" t="s">
        <v>8331</v>
      </c>
      <c r="R2242" t="s">
        <v>8349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(((J2243/60)/60)/24) + DATE(1970,1,1)</f>
        <v>42766.827546296292</v>
      </c>
      <c r="P2243">
        <f t="shared" ref="P2243:P2306" si="71" xml:space="preserve"> YEAR(O2243)</f>
        <v>2017</v>
      </c>
      <c r="Q2243" s="11" t="s">
        <v>8331</v>
      </c>
      <c r="R2243" t="s">
        <v>8349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  <c r="Q2244" s="11" t="s">
        <v>8331</v>
      </c>
      <c r="R2244" t="s">
        <v>8349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  <c r="Q2245" s="11" t="s">
        <v>8331</v>
      </c>
      <c r="R2245" t="s">
        <v>8349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  <c r="Q2246" s="11" t="s">
        <v>8331</v>
      </c>
      <c r="R2246" t="s">
        <v>8349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  <c r="Q2247" s="11" t="s">
        <v>8331</v>
      </c>
      <c r="R2247" t="s">
        <v>8349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  <c r="Q2248" s="11" t="s">
        <v>8331</v>
      </c>
      <c r="R2248" t="s">
        <v>8349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  <c r="Q2249" s="11" t="s">
        <v>8331</v>
      </c>
      <c r="R2249" t="s">
        <v>8349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  <c r="Q2250" s="11" t="s">
        <v>8331</v>
      </c>
      <c r="R2250" t="s">
        <v>8349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  <c r="Q2251" s="11" t="s">
        <v>8331</v>
      </c>
      <c r="R2251" t="s">
        <v>8349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  <c r="Q2252" s="11" t="s">
        <v>8331</v>
      </c>
      <c r="R2252" t="s">
        <v>8349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  <c r="Q2253" s="11" t="s">
        <v>8331</v>
      </c>
      <c r="R2253" t="s">
        <v>8349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  <c r="Q2254" s="11" t="s">
        <v>8331</v>
      </c>
      <c r="R2254" t="s">
        <v>8349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  <c r="Q2255" s="11" t="s">
        <v>8331</v>
      </c>
      <c r="R2255" t="s">
        <v>8349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  <c r="Q2256" s="11" t="s">
        <v>8331</v>
      </c>
      <c r="R2256" t="s">
        <v>8349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  <c r="Q2257" s="11" t="s">
        <v>8331</v>
      </c>
      <c r="R2257" t="s">
        <v>8349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  <c r="Q2258" s="11" t="s">
        <v>8331</v>
      </c>
      <c r="R2258" t="s">
        <v>8349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  <c r="Q2259" s="11" t="s">
        <v>8331</v>
      </c>
      <c r="R2259" t="s">
        <v>8349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  <c r="Q2260" s="11" t="s">
        <v>8331</v>
      </c>
      <c r="R2260" t="s">
        <v>8349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  <c r="Q2261" s="11" t="s">
        <v>8331</v>
      </c>
      <c r="R2261" t="s">
        <v>8349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  <c r="Q2262" s="11" t="s">
        <v>8331</v>
      </c>
      <c r="R2262" t="s">
        <v>8349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  <c r="Q2263" s="11" t="s">
        <v>8331</v>
      </c>
      <c r="R2263" t="s">
        <v>8349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  <c r="Q2264" s="11" t="s">
        <v>8331</v>
      </c>
      <c r="R2264" t="s">
        <v>8349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  <c r="Q2265" s="11" t="s">
        <v>8331</v>
      </c>
      <c r="R2265" t="s">
        <v>8349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  <c r="Q2266" s="11" t="s">
        <v>8331</v>
      </c>
      <c r="R2266" t="s">
        <v>8349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  <c r="Q2267" s="11" t="s">
        <v>8331</v>
      </c>
      <c r="R2267" t="s">
        <v>8349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  <c r="Q2268" s="11" t="s">
        <v>8331</v>
      </c>
      <c r="R2268" t="s">
        <v>8349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  <c r="Q2269" s="11" t="s">
        <v>8331</v>
      </c>
      <c r="R2269" t="s">
        <v>8349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  <c r="Q2270" s="11" t="s">
        <v>8331</v>
      </c>
      <c r="R2270" t="s">
        <v>8349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  <c r="Q2271" s="11" t="s">
        <v>8331</v>
      </c>
      <c r="R2271" t="s">
        <v>8349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  <c r="Q2272" s="11" t="s">
        <v>8331</v>
      </c>
      <c r="R2272" t="s">
        <v>8349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  <c r="Q2273" s="11" t="s">
        <v>8331</v>
      </c>
      <c r="R2273" t="s">
        <v>8349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  <c r="Q2274" s="11" t="s">
        <v>8331</v>
      </c>
      <c r="R2274" t="s">
        <v>8349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  <c r="Q2275" s="11" t="s">
        <v>8331</v>
      </c>
      <c r="R2275" t="s">
        <v>8349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  <c r="Q2276" s="11" t="s">
        <v>8331</v>
      </c>
      <c r="R2276" t="s">
        <v>8349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  <c r="Q2277" s="11" t="s">
        <v>8331</v>
      </c>
      <c r="R2277" t="s">
        <v>8349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  <c r="Q2278" s="11" t="s">
        <v>8331</v>
      </c>
      <c r="R2278" t="s">
        <v>8349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  <c r="Q2279" s="11" t="s">
        <v>8331</v>
      </c>
      <c r="R2279" t="s">
        <v>8349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  <c r="Q2280" s="11" t="s">
        <v>8331</v>
      </c>
      <c r="R2280" t="s">
        <v>8349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  <c r="Q2281" s="11" t="s">
        <v>8331</v>
      </c>
      <c r="R2281" t="s">
        <v>8349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  <c r="Q2282" s="11" t="s">
        <v>8331</v>
      </c>
      <c r="R2282" t="s">
        <v>8349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  <c r="Q2283" s="11" t="s">
        <v>8323</v>
      </c>
      <c r="R2283" t="s">
        <v>8324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  <c r="Q2284" s="11" t="s">
        <v>8323</v>
      </c>
      <c r="R2284" t="s">
        <v>8324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  <c r="Q2285" s="11" t="s">
        <v>8323</v>
      </c>
      <c r="R2285" t="s">
        <v>8324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  <c r="Q2286" s="11" t="s">
        <v>8323</v>
      </c>
      <c r="R2286" t="s">
        <v>8324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  <c r="Q2287" s="11" t="s">
        <v>8323</v>
      </c>
      <c r="R2287" t="s">
        <v>8324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  <c r="Q2288" s="11" t="s">
        <v>8323</v>
      </c>
      <c r="R2288" t="s">
        <v>8324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  <c r="Q2289" s="11" t="s">
        <v>8323</v>
      </c>
      <c r="R2289" t="s">
        <v>8324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  <c r="Q2290" s="11" t="s">
        <v>8323</v>
      </c>
      <c r="R2290" t="s">
        <v>8324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  <c r="Q2291" s="11" t="s">
        <v>8323</v>
      </c>
      <c r="R2291" t="s">
        <v>8324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  <c r="Q2292" s="11" t="s">
        <v>8323</v>
      </c>
      <c r="R2292" t="s">
        <v>8324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  <c r="Q2293" s="11" t="s">
        <v>8323</v>
      </c>
      <c r="R2293" t="s">
        <v>8324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  <c r="Q2294" s="11" t="s">
        <v>8323</v>
      </c>
      <c r="R2294" t="s">
        <v>8324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  <c r="Q2295" s="11" t="s">
        <v>8323</v>
      </c>
      <c r="R2295" t="s">
        <v>8324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  <c r="Q2296" s="11" t="s">
        <v>8323</v>
      </c>
      <c r="R2296" t="s">
        <v>8324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  <c r="Q2297" s="11" t="s">
        <v>8323</v>
      </c>
      <c r="R2297" t="s">
        <v>8324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  <c r="Q2298" s="11" t="s">
        <v>8323</v>
      </c>
      <c r="R2298" t="s">
        <v>8324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  <c r="Q2299" s="11" t="s">
        <v>8323</v>
      </c>
      <c r="R2299" t="s">
        <v>8324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  <c r="Q2300" s="11" t="s">
        <v>8323</v>
      </c>
      <c r="R2300" t="s">
        <v>8324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  <c r="Q2301" s="11" t="s">
        <v>8323</v>
      </c>
      <c r="R2301" t="s">
        <v>8324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  <c r="Q2302" s="11" t="s">
        <v>8323</v>
      </c>
      <c r="R2302" t="s">
        <v>8324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  <c r="Q2303" s="11" t="s">
        <v>8323</v>
      </c>
      <c r="R2303" t="s">
        <v>8327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  <c r="Q2304" s="11" t="s">
        <v>8323</v>
      </c>
      <c r="R2304" t="s">
        <v>8327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  <c r="Q2305" s="11" t="s">
        <v>8323</v>
      </c>
      <c r="R2305" t="s">
        <v>8327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71"/>
        <v>2010</v>
      </c>
      <c r="Q2306" s="11" t="s">
        <v>8323</v>
      </c>
      <c r="R2306" t="s">
        <v>8327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(((J2307/60)/60)/24) + DATE(1970,1,1)</f>
        <v>41834.695277777777</v>
      </c>
      <c r="P2307">
        <f t="shared" ref="P2307:P2370" si="73" xml:space="preserve"> YEAR(O2307)</f>
        <v>2014</v>
      </c>
      <c r="Q2307" s="11" t="s">
        <v>8323</v>
      </c>
      <c r="R2307" t="s">
        <v>8327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  <c r="Q2308" s="11" t="s">
        <v>8323</v>
      </c>
      <c r="R2308" t="s">
        <v>8327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  <c r="Q2309" s="11" t="s">
        <v>8323</v>
      </c>
      <c r="R2309" t="s">
        <v>8327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  <c r="Q2310" s="11" t="s">
        <v>8323</v>
      </c>
      <c r="R2310" t="s">
        <v>8327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  <c r="Q2311" s="11" t="s">
        <v>8323</v>
      </c>
      <c r="R2311" t="s">
        <v>8327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  <c r="Q2312" s="11" t="s">
        <v>8323</v>
      </c>
      <c r="R2312" t="s">
        <v>8327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  <c r="Q2313" s="11" t="s">
        <v>8323</v>
      </c>
      <c r="R2313" t="s">
        <v>8327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  <c r="Q2314" s="11" t="s">
        <v>8323</v>
      </c>
      <c r="R2314" t="s">
        <v>8327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  <c r="Q2315" s="11" t="s">
        <v>8323</v>
      </c>
      <c r="R2315" t="s">
        <v>8327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  <c r="Q2316" s="11" t="s">
        <v>8323</v>
      </c>
      <c r="R2316" t="s">
        <v>8327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  <c r="Q2317" s="11" t="s">
        <v>8323</v>
      </c>
      <c r="R2317" t="s">
        <v>8327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  <c r="Q2318" s="11" t="s">
        <v>8323</v>
      </c>
      <c r="R2318" t="s">
        <v>8327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  <c r="Q2319" s="11" t="s">
        <v>8323</v>
      </c>
      <c r="R2319" t="s">
        <v>8327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  <c r="Q2320" s="11" t="s">
        <v>8323</v>
      </c>
      <c r="R2320" t="s">
        <v>8327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  <c r="Q2321" s="11" t="s">
        <v>8323</v>
      </c>
      <c r="R2321" t="s">
        <v>8327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  <c r="Q2322" s="11" t="s">
        <v>8323</v>
      </c>
      <c r="R2322" t="s">
        <v>8327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  <c r="Q2323" s="11" t="s">
        <v>8334</v>
      </c>
      <c r="R2323" t="s">
        <v>8350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  <c r="Q2324" s="11" t="s">
        <v>8334</v>
      </c>
      <c r="R2324" t="s">
        <v>8350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  <c r="Q2325" s="11" t="s">
        <v>8334</v>
      </c>
      <c r="R2325" t="s">
        <v>8350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  <c r="Q2326" s="11" t="s">
        <v>8334</v>
      </c>
      <c r="R2326" t="s">
        <v>8350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  <c r="Q2327" s="11" t="s">
        <v>8334</v>
      </c>
      <c r="R2327" t="s">
        <v>8350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  <c r="Q2328" s="11" t="s">
        <v>8334</v>
      </c>
      <c r="R2328" t="s">
        <v>8350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  <c r="Q2329" s="11" t="s">
        <v>8334</v>
      </c>
      <c r="R2329" t="s">
        <v>8350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  <c r="Q2330" s="11" t="s">
        <v>8334</v>
      </c>
      <c r="R2330" t="s">
        <v>8350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  <c r="Q2331" s="11" t="s">
        <v>8334</v>
      </c>
      <c r="R2331" t="s">
        <v>8350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  <c r="Q2332" s="11" t="s">
        <v>8334</v>
      </c>
      <c r="R2332" t="s">
        <v>8350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  <c r="Q2333" s="11" t="s">
        <v>8334</v>
      </c>
      <c r="R2333" t="s">
        <v>8350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  <c r="Q2334" s="11" t="s">
        <v>8334</v>
      </c>
      <c r="R2334" t="s">
        <v>8350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  <c r="Q2335" s="11" t="s">
        <v>8334</v>
      </c>
      <c r="R2335" t="s">
        <v>8350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  <c r="Q2336" s="11" t="s">
        <v>8334</v>
      </c>
      <c r="R2336" t="s">
        <v>8350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  <c r="Q2337" s="11" t="s">
        <v>8334</v>
      </c>
      <c r="R2337" t="s">
        <v>8350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  <c r="Q2338" s="11" t="s">
        <v>8334</v>
      </c>
      <c r="R2338" t="s">
        <v>8350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  <c r="Q2339" s="11" t="s">
        <v>8334</v>
      </c>
      <c r="R2339" t="s">
        <v>8350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  <c r="Q2340" s="11" t="s">
        <v>8334</v>
      </c>
      <c r="R2340" t="s">
        <v>8350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  <c r="Q2341" s="11" t="s">
        <v>8334</v>
      </c>
      <c r="R2341" t="s">
        <v>8350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  <c r="Q2342" s="11" t="s">
        <v>8334</v>
      </c>
      <c r="R2342" t="s">
        <v>8350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  <c r="Q2343" s="11" t="s">
        <v>8317</v>
      </c>
      <c r="R2343" t="s">
        <v>8318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  <c r="Q2344" s="11" t="s">
        <v>8317</v>
      </c>
      <c r="R2344" t="s">
        <v>8318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  <c r="Q2345" s="11" t="s">
        <v>8317</v>
      </c>
      <c r="R2345" t="s">
        <v>8318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  <c r="Q2346" s="11" t="s">
        <v>8317</v>
      </c>
      <c r="R2346" t="s">
        <v>8318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  <c r="Q2347" s="11" t="s">
        <v>8317</v>
      </c>
      <c r="R2347" t="s">
        <v>8318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  <c r="Q2348" s="11" t="s">
        <v>8317</v>
      </c>
      <c r="R2348" t="s">
        <v>8318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  <c r="Q2349" s="11" t="s">
        <v>8317</v>
      </c>
      <c r="R2349" t="s">
        <v>8318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  <c r="Q2350" s="11" t="s">
        <v>8317</v>
      </c>
      <c r="R2350" t="s">
        <v>8318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  <c r="Q2351" s="11" t="s">
        <v>8317</v>
      </c>
      <c r="R2351" t="s">
        <v>8318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  <c r="Q2352" s="11" t="s">
        <v>8317</v>
      </c>
      <c r="R2352" t="s">
        <v>8318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  <c r="Q2353" s="11" t="s">
        <v>8317</v>
      </c>
      <c r="R2353" t="s">
        <v>8318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  <c r="Q2354" s="11" t="s">
        <v>8317</v>
      </c>
      <c r="R2354" t="s">
        <v>8318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  <c r="Q2355" s="11" t="s">
        <v>8317</v>
      </c>
      <c r="R2355" t="s">
        <v>8318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  <c r="Q2356" s="11" t="s">
        <v>8317</v>
      </c>
      <c r="R2356" t="s">
        <v>8318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  <c r="Q2357" s="11" t="s">
        <v>8317</v>
      </c>
      <c r="R2357" t="s">
        <v>8318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  <c r="Q2358" s="11" t="s">
        <v>8317</v>
      </c>
      <c r="R2358" t="s">
        <v>8318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  <c r="Q2359" s="11" t="s">
        <v>8317</v>
      </c>
      <c r="R2359" t="s">
        <v>8318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  <c r="Q2360" s="11" t="s">
        <v>8317</v>
      </c>
      <c r="R2360" t="s">
        <v>8318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  <c r="Q2361" s="11" t="s">
        <v>8317</v>
      </c>
      <c r="R2361" t="s">
        <v>8318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  <c r="Q2362" s="11" t="s">
        <v>8317</v>
      </c>
      <c r="R2362" t="s">
        <v>8318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  <c r="Q2363" s="11" t="s">
        <v>8317</v>
      </c>
      <c r="R2363" t="s">
        <v>8318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  <c r="Q2364" s="11" t="s">
        <v>8317</v>
      </c>
      <c r="R2364" t="s">
        <v>8318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  <c r="Q2365" s="11" t="s">
        <v>8317</v>
      </c>
      <c r="R2365" t="s">
        <v>8318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  <c r="Q2366" s="11" t="s">
        <v>8317</v>
      </c>
      <c r="R2366" t="s">
        <v>8318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  <c r="Q2367" s="11" t="s">
        <v>8317</v>
      </c>
      <c r="R2367" t="s">
        <v>8318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  <c r="Q2368" s="11" t="s">
        <v>8317</v>
      </c>
      <c r="R2368" t="s">
        <v>8318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  <c r="Q2369" s="11" t="s">
        <v>8317</v>
      </c>
      <c r="R2369" t="s">
        <v>8318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3"/>
        <v>2015</v>
      </c>
      <c r="Q2370" s="11" t="s">
        <v>8317</v>
      </c>
      <c r="R2370" t="s">
        <v>8318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(((J2371/60)/60)/24) + DATE(1970,1,1)</f>
        <v>42380.812627314815</v>
      </c>
      <c r="P2371">
        <f t="shared" ref="P2371:P2434" si="75" xml:space="preserve"> YEAR(O2371)</f>
        <v>2016</v>
      </c>
      <c r="Q2371" s="11" t="s">
        <v>8317</v>
      </c>
      <c r="R2371" t="s">
        <v>8318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  <c r="Q2372" s="11" t="s">
        <v>8317</v>
      </c>
      <c r="R2372" t="s">
        <v>8318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  <c r="Q2373" s="11" t="s">
        <v>8317</v>
      </c>
      <c r="R2373" t="s">
        <v>8318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  <c r="Q2374" s="11" t="s">
        <v>8317</v>
      </c>
      <c r="R2374" t="s">
        <v>8318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  <c r="Q2375" s="11" t="s">
        <v>8317</v>
      </c>
      <c r="R2375" t="s">
        <v>8318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  <c r="Q2376" s="11" t="s">
        <v>8317</v>
      </c>
      <c r="R2376" t="s">
        <v>8318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  <c r="Q2377" s="11" t="s">
        <v>8317</v>
      </c>
      <c r="R2377" t="s">
        <v>8318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  <c r="Q2378" s="11" t="s">
        <v>8317</v>
      </c>
      <c r="R2378" t="s">
        <v>8318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  <c r="Q2379" s="11" t="s">
        <v>8317</v>
      </c>
      <c r="R2379" t="s">
        <v>8318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  <c r="Q2380" s="11" t="s">
        <v>8317</v>
      </c>
      <c r="R2380" t="s">
        <v>8318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  <c r="Q2381" s="11" t="s">
        <v>8317</v>
      </c>
      <c r="R2381" t="s">
        <v>8318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  <c r="Q2382" s="11" t="s">
        <v>8317</v>
      </c>
      <c r="R2382" t="s">
        <v>8318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  <c r="Q2383" s="11" t="s">
        <v>8317</v>
      </c>
      <c r="R2383" t="s">
        <v>8318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  <c r="Q2384" s="11" t="s">
        <v>8317</v>
      </c>
      <c r="R2384" t="s">
        <v>8318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  <c r="Q2385" s="11" t="s">
        <v>8317</v>
      </c>
      <c r="R2385" t="s">
        <v>8318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  <c r="Q2386" s="11" t="s">
        <v>8317</v>
      </c>
      <c r="R2386" t="s">
        <v>8318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  <c r="Q2387" s="11" t="s">
        <v>8317</v>
      </c>
      <c r="R2387" t="s">
        <v>8318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  <c r="Q2388" s="11" t="s">
        <v>8317</v>
      </c>
      <c r="R2388" t="s">
        <v>8318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  <c r="Q2389" s="11" t="s">
        <v>8317</v>
      </c>
      <c r="R2389" t="s">
        <v>8318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  <c r="Q2390" s="11" t="s">
        <v>8317</v>
      </c>
      <c r="R2390" t="s">
        <v>8318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  <c r="Q2391" s="11" t="s">
        <v>8317</v>
      </c>
      <c r="R2391" t="s">
        <v>8318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  <c r="Q2392" s="11" t="s">
        <v>8317</v>
      </c>
      <c r="R2392" t="s">
        <v>8318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  <c r="Q2393" s="11" t="s">
        <v>8317</v>
      </c>
      <c r="R2393" t="s">
        <v>8318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  <c r="Q2394" s="11" t="s">
        <v>8317</v>
      </c>
      <c r="R2394" t="s">
        <v>8318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  <c r="Q2395" s="11" t="s">
        <v>8317</v>
      </c>
      <c r="R2395" t="s">
        <v>8318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  <c r="Q2396" s="11" t="s">
        <v>8317</v>
      </c>
      <c r="R2396" t="s">
        <v>8318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  <c r="Q2397" s="11" t="s">
        <v>8317</v>
      </c>
      <c r="R2397" t="s">
        <v>8318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  <c r="Q2398" s="11" t="s">
        <v>8317</v>
      </c>
      <c r="R2398" t="s">
        <v>8318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  <c r="Q2399" s="11" t="s">
        <v>8317</v>
      </c>
      <c r="R2399" t="s">
        <v>8318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  <c r="Q2400" s="11" t="s">
        <v>8317</v>
      </c>
      <c r="R2400" t="s">
        <v>8318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  <c r="Q2401" s="11" t="s">
        <v>8317</v>
      </c>
      <c r="R2401" t="s">
        <v>8318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  <c r="Q2402" s="11" t="s">
        <v>8317</v>
      </c>
      <c r="R2402" t="s">
        <v>8318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  <c r="Q2403" s="11" t="s">
        <v>8334</v>
      </c>
      <c r="R2403" t="s">
        <v>8335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  <c r="Q2404" s="11" t="s">
        <v>8334</v>
      </c>
      <c r="R2404" t="s">
        <v>8335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  <c r="Q2405" s="11" t="s">
        <v>8334</v>
      </c>
      <c r="R2405" t="s">
        <v>8335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  <c r="Q2406" s="11" t="s">
        <v>8334</v>
      </c>
      <c r="R2406" t="s">
        <v>8335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  <c r="Q2407" s="11" t="s">
        <v>8334</v>
      </c>
      <c r="R2407" t="s">
        <v>8335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  <c r="Q2408" s="11" t="s">
        <v>8334</v>
      </c>
      <c r="R2408" t="s">
        <v>8335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  <c r="Q2409" s="11" t="s">
        <v>8334</v>
      </c>
      <c r="R2409" t="s">
        <v>8335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  <c r="Q2410" s="11" t="s">
        <v>8334</v>
      </c>
      <c r="R2410" t="s">
        <v>8335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  <c r="Q2411" s="11" t="s">
        <v>8334</v>
      </c>
      <c r="R2411" t="s">
        <v>8335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  <c r="Q2412" s="11" t="s">
        <v>8334</v>
      </c>
      <c r="R2412" t="s">
        <v>8335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  <c r="Q2413" s="11" t="s">
        <v>8334</v>
      </c>
      <c r="R2413" t="s">
        <v>8335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  <c r="Q2414" s="11" t="s">
        <v>8334</v>
      </c>
      <c r="R2414" t="s">
        <v>8335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  <c r="Q2415" s="11" t="s">
        <v>8334</v>
      </c>
      <c r="R2415" t="s">
        <v>8335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  <c r="Q2416" s="11" t="s">
        <v>8334</v>
      </c>
      <c r="R2416" t="s">
        <v>8335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  <c r="Q2417" s="11" t="s">
        <v>8334</v>
      </c>
      <c r="R2417" t="s">
        <v>8335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  <c r="Q2418" s="11" t="s">
        <v>8334</v>
      </c>
      <c r="R2418" t="s">
        <v>8335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  <c r="Q2419" s="11" t="s">
        <v>8334</v>
      </c>
      <c r="R2419" t="s">
        <v>8335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  <c r="Q2420" s="11" t="s">
        <v>8334</v>
      </c>
      <c r="R2420" t="s">
        <v>8335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  <c r="Q2421" s="11" t="s">
        <v>8334</v>
      </c>
      <c r="R2421" t="s">
        <v>8335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  <c r="Q2422" s="11" t="s">
        <v>8334</v>
      </c>
      <c r="R2422" t="s">
        <v>8335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  <c r="Q2423" s="11" t="s">
        <v>8334</v>
      </c>
      <c r="R2423" t="s">
        <v>8335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  <c r="Q2424" s="11" t="s">
        <v>8334</v>
      </c>
      <c r="R2424" t="s">
        <v>8335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  <c r="Q2425" s="11" t="s">
        <v>8334</v>
      </c>
      <c r="R2425" t="s">
        <v>8335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  <c r="Q2426" s="11" t="s">
        <v>8334</v>
      </c>
      <c r="R2426" t="s">
        <v>8335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  <c r="Q2427" s="11" t="s">
        <v>8334</v>
      </c>
      <c r="R2427" t="s">
        <v>8335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  <c r="Q2428" s="11" t="s">
        <v>8334</v>
      </c>
      <c r="R2428" t="s">
        <v>8335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  <c r="Q2429" s="11" t="s">
        <v>8334</v>
      </c>
      <c r="R2429" t="s">
        <v>8335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  <c r="Q2430" s="11" t="s">
        <v>8334</v>
      </c>
      <c r="R2430" t="s">
        <v>8335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  <c r="Q2431" s="11" t="s">
        <v>8334</v>
      </c>
      <c r="R2431" t="s">
        <v>8335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  <c r="Q2432" s="11" t="s">
        <v>8334</v>
      </c>
      <c r="R2432" t="s">
        <v>8335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  <c r="Q2433" s="11" t="s">
        <v>8334</v>
      </c>
      <c r="R2433" t="s">
        <v>8335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5"/>
        <v>2015</v>
      </c>
      <c r="Q2434" s="11" t="s">
        <v>8334</v>
      </c>
      <c r="R2434" t="s">
        <v>8335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(((J2435/60)/60)/24) + DATE(1970,1,1)</f>
        <v>42397.89980324074</v>
      </c>
      <c r="P2435">
        <f t="shared" ref="P2435:P2498" si="77" xml:space="preserve"> YEAR(O2435)</f>
        <v>2016</v>
      </c>
      <c r="Q2435" s="11" t="s">
        <v>8334</v>
      </c>
      <c r="R2435" t="s">
        <v>8335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  <c r="Q2436" s="11" t="s">
        <v>8334</v>
      </c>
      <c r="R2436" t="s">
        <v>8335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  <c r="Q2437" s="11" t="s">
        <v>8334</v>
      </c>
      <c r="R2437" t="s">
        <v>8335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  <c r="Q2438" s="11" t="s">
        <v>8334</v>
      </c>
      <c r="R2438" t="s">
        <v>8335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  <c r="Q2439" s="11" t="s">
        <v>8334</v>
      </c>
      <c r="R2439" t="s">
        <v>8335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  <c r="Q2440" s="11" t="s">
        <v>8334</v>
      </c>
      <c r="R2440" t="s">
        <v>8335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  <c r="Q2441" s="11" t="s">
        <v>8334</v>
      </c>
      <c r="R2441" t="s">
        <v>8335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  <c r="Q2442" s="11" t="s">
        <v>8334</v>
      </c>
      <c r="R2442" t="s">
        <v>8335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  <c r="Q2443" s="11" t="s">
        <v>8334</v>
      </c>
      <c r="R2443" t="s">
        <v>8350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  <c r="Q2444" s="11" t="s">
        <v>8334</v>
      </c>
      <c r="R2444" t="s">
        <v>8350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  <c r="Q2445" s="11" t="s">
        <v>8334</v>
      </c>
      <c r="R2445" t="s">
        <v>8350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  <c r="Q2446" s="11" t="s">
        <v>8334</v>
      </c>
      <c r="R2446" t="s">
        <v>8350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  <c r="Q2447" s="11" t="s">
        <v>8334</v>
      </c>
      <c r="R2447" t="s">
        <v>8350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  <c r="Q2448" s="11" t="s">
        <v>8334</v>
      </c>
      <c r="R2448" t="s">
        <v>8350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  <c r="Q2449" s="11" t="s">
        <v>8334</v>
      </c>
      <c r="R2449" t="s">
        <v>8350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  <c r="Q2450" s="11" t="s">
        <v>8334</v>
      </c>
      <c r="R2450" t="s">
        <v>8350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  <c r="Q2451" s="11" t="s">
        <v>8334</v>
      </c>
      <c r="R2451" t="s">
        <v>8350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  <c r="Q2452" s="11" t="s">
        <v>8334</v>
      </c>
      <c r="R2452" t="s">
        <v>8350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  <c r="Q2453" s="11" t="s">
        <v>8334</v>
      </c>
      <c r="R2453" t="s">
        <v>8350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  <c r="Q2454" s="11" t="s">
        <v>8334</v>
      </c>
      <c r="R2454" t="s">
        <v>8350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  <c r="Q2455" s="11" t="s">
        <v>8334</v>
      </c>
      <c r="R2455" t="s">
        <v>8350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  <c r="Q2456" s="11" t="s">
        <v>8334</v>
      </c>
      <c r="R2456" t="s">
        <v>8350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  <c r="Q2457" s="11" t="s">
        <v>8334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  <c r="Q2458" s="11" t="s">
        <v>8334</v>
      </c>
      <c r="R2458" t="s">
        <v>8350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  <c r="Q2459" s="11" t="s">
        <v>8334</v>
      </c>
      <c r="R2459" t="s">
        <v>8350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  <c r="Q2460" s="11" t="s">
        <v>8334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  <c r="Q2461" s="11" t="s">
        <v>8334</v>
      </c>
      <c r="R2461" t="s">
        <v>8350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  <c r="Q2462" s="11" t="s">
        <v>8334</v>
      </c>
      <c r="R2462" t="s">
        <v>8350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  <c r="Q2463" s="11" t="s">
        <v>8323</v>
      </c>
      <c r="R2463" t="s">
        <v>8327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  <c r="Q2464" s="11" t="s">
        <v>8323</v>
      </c>
      <c r="R2464" t="s">
        <v>8327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  <c r="Q2465" s="11" t="s">
        <v>8323</v>
      </c>
      <c r="R2465" t="s">
        <v>8327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  <c r="Q2466" s="11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  <c r="Q2467" s="11" t="s">
        <v>8323</v>
      </c>
      <c r="R2467" t="s">
        <v>8327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  <c r="Q2468" s="11" t="s">
        <v>8323</v>
      </c>
      <c r="R2468" t="s">
        <v>8327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  <c r="Q2469" s="11" t="s">
        <v>8323</v>
      </c>
      <c r="R2469" t="s">
        <v>8327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  <c r="Q2470" s="11" t="s">
        <v>8323</v>
      </c>
      <c r="R2470" t="s">
        <v>8327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  <c r="Q2471" s="11" t="s">
        <v>8323</v>
      </c>
      <c r="R2471" t="s">
        <v>8327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  <c r="Q2472" s="11" t="s">
        <v>8323</v>
      </c>
      <c r="R2472" t="s">
        <v>8327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  <c r="Q2473" s="11" t="s">
        <v>8323</v>
      </c>
      <c r="R2473" t="s">
        <v>8327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  <c r="Q2474" s="11" t="s">
        <v>8323</v>
      </c>
      <c r="R2474" t="s">
        <v>8327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  <c r="Q2475" s="11" t="s">
        <v>8323</v>
      </c>
      <c r="R2475" t="s">
        <v>8327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  <c r="Q2476" s="11" t="s">
        <v>8323</v>
      </c>
      <c r="R2476" t="s">
        <v>8327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  <c r="Q2477" s="11" t="s">
        <v>8323</v>
      </c>
      <c r="R2477" t="s">
        <v>8327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  <c r="Q2478" s="11" t="s">
        <v>8323</v>
      </c>
      <c r="R2478" t="s">
        <v>8327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  <c r="Q2479" s="11" t="s">
        <v>8323</v>
      </c>
      <c r="R2479" t="s">
        <v>8327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  <c r="Q2480" s="11" t="s">
        <v>8323</v>
      </c>
      <c r="R2480" t="s">
        <v>8327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  <c r="Q2481" s="11" t="s">
        <v>8323</v>
      </c>
      <c r="R2481" t="s">
        <v>8327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  <c r="Q2482" s="11" t="s">
        <v>8323</v>
      </c>
      <c r="R2482" t="s">
        <v>8327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  <c r="Q2483" s="11" t="s">
        <v>8323</v>
      </c>
      <c r="R2483" t="s">
        <v>8327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  <c r="Q2484" s="11" t="s">
        <v>8323</v>
      </c>
      <c r="R2484" t="s">
        <v>8327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  <c r="Q2485" s="11" t="s">
        <v>8323</v>
      </c>
      <c r="R2485" t="s">
        <v>8327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  <c r="Q2486" s="11" t="s">
        <v>8323</v>
      </c>
      <c r="R2486" t="s">
        <v>8327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  <c r="Q2487" s="11" t="s">
        <v>8323</v>
      </c>
      <c r="R2487" t="s">
        <v>8327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  <c r="Q2488" s="11" t="s">
        <v>8323</v>
      </c>
      <c r="R2488" t="s">
        <v>8327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  <c r="Q2489" s="11" t="s">
        <v>8323</v>
      </c>
      <c r="R2489" t="s">
        <v>8327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  <c r="Q2490" s="11" t="s">
        <v>8323</v>
      </c>
      <c r="R2490" t="s">
        <v>8327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  <c r="Q2491" s="11" t="s">
        <v>8323</v>
      </c>
      <c r="R2491" t="s">
        <v>8327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  <c r="Q2492" s="11" t="s">
        <v>8323</v>
      </c>
      <c r="R2492" t="s">
        <v>8327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  <c r="Q2493" s="11" t="s">
        <v>8323</v>
      </c>
      <c r="R2493" t="s">
        <v>8327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  <c r="Q2494" s="11" t="s">
        <v>8323</v>
      </c>
      <c r="R2494" t="s">
        <v>8327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  <c r="Q2495" s="11" t="s">
        <v>8323</v>
      </c>
      <c r="R2495" t="s">
        <v>8327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  <c r="Q2496" s="11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  <c r="Q2497" s="11" t="s">
        <v>8323</v>
      </c>
      <c r="R2497" t="s">
        <v>8327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7"/>
        <v>2013</v>
      </c>
      <c r="Q2498" s="11" t="s">
        <v>8323</v>
      </c>
      <c r="R2498" t="s">
        <v>8327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(((J2499/60)/60)/24) + DATE(1970,1,1)</f>
        <v>40730.878912037035</v>
      </c>
      <c r="P2499">
        <f t="shared" ref="P2499:P2562" si="79" xml:space="preserve"> YEAR(O2499)</f>
        <v>2011</v>
      </c>
      <c r="Q2499" s="11" t="s">
        <v>8323</v>
      </c>
      <c r="R2499" t="s">
        <v>8327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  <c r="Q2500" s="11" t="s">
        <v>8323</v>
      </c>
      <c r="R2500" t="s">
        <v>8327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  <c r="Q2501" s="11" t="s">
        <v>8323</v>
      </c>
      <c r="R2501" t="s">
        <v>8327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  <c r="Q2502" s="11" t="s">
        <v>8323</v>
      </c>
      <c r="R2502" t="s">
        <v>8327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  <c r="Q2503" s="11" t="s">
        <v>8334</v>
      </c>
      <c r="R2503" t="s">
        <v>8351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  <c r="Q2504" s="11" t="s">
        <v>8334</v>
      </c>
      <c r="R2504" t="s">
        <v>8351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  <c r="Q2505" s="11" t="s">
        <v>8334</v>
      </c>
      <c r="R2505" t="s">
        <v>8351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  <c r="Q2506" s="11" t="s">
        <v>8334</v>
      </c>
      <c r="R2506" t="s">
        <v>8351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  <c r="Q2507" s="11" t="s">
        <v>8334</v>
      </c>
      <c r="R2507" t="s">
        <v>8351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  <c r="Q2508" s="11" t="s">
        <v>8334</v>
      </c>
      <c r="R2508" t="s">
        <v>8351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  <c r="Q2509" s="11" t="s">
        <v>8334</v>
      </c>
      <c r="R2509" t="s">
        <v>8351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  <c r="Q2510" s="11" t="s">
        <v>8334</v>
      </c>
      <c r="R2510" t="s">
        <v>8351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  <c r="Q2511" s="11" t="s">
        <v>8334</v>
      </c>
      <c r="R2511" t="s">
        <v>8351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  <c r="Q2512" s="11" t="s">
        <v>8334</v>
      </c>
      <c r="R2512" t="s">
        <v>8351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  <c r="Q2513" s="11" t="s">
        <v>8334</v>
      </c>
      <c r="R2513" t="s">
        <v>8351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  <c r="Q2514" s="11" t="s">
        <v>8334</v>
      </c>
      <c r="R2514" t="s">
        <v>8351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  <c r="Q2515" s="11" t="s">
        <v>8334</v>
      </c>
      <c r="R2515" t="s">
        <v>8351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  <c r="Q2516" s="11" t="s">
        <v>8334</v>
      </c>
      <c r="R2516" t="s">
        <v>8351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  <c r="Q2517" s="11" t="s">
        <v>8334</v>
      </c>
      <c r="R2517" t="s">
        <v>8351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  <c r="Q2518" s="11" t="s">
        <v>8334</v>
      </c>
      <c r="R2518" t="s">
        <v>8351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  <c r="Q2519" s="11" t="s">
        <v>8334</v>
      </c>
      <c r="R2519" t="s">
        <v>8351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  <c r="Q2520" s="11" t="s">
        <v>8334</v>
      </c>
      <c r="R2520" t="s">
        <v>8351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  <c r="Q2521" s="11" t="s">
        <v>8334</v>
      </c>
      <c r="R2521" t="s">
        <v>8351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  <c r="Q2522" s="11" t="s">
        <v>8334</v>
      </c>
      <c r="R2522" t="s">
        <v>8351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  <c r="Q2523" s="11" t="s">
        <v>8323</v>
      </c>
      <c r="R2523" t="s">
        <v>8352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  <c r="Q2524" s="11" t="s">
        <v>8323</v>
      </c>
      <c r="R2524" t="s">
        <v>8352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  <c r="Q2525" s="11" t="s">
        <v>8323</v>
      </c>
      <c r="R2525" t="s">
        <v>8352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  <c r="Q2526" s="11" t="s">
        <v>8323</v>
      </c>
      <c r="R2526" t="s">
        <v>8352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  <c r="Q2527" s="11" t="s">
        <v>8323</v>
      </c>
      <c r="R2527" t="s">
        <v>8352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  <c r="Q2528" s="11" t="s">
        <v>8323</v>
      </c>
      <c r="R2528" t="s">
        <v>8352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  <c r="Q2529" s="11" t="s">
        <v>8323</v>
      </c>
      <c r="R2529" t="s">
        <v>8352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  <c r="Q2530" s="11" t="s">
        <v>8323</v>
      </c>
      <c r="R2530" t="s">
        <v>8352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  <c r="Q2531" s="11" t="s">
        <v>8323</v>
      </c>
      <c r="R2531" t="s">
        <v>8352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  <c r="Q2532" s="11" t="s">
        <v>8323</v>
      </c>
      <c r="R2532" t="s">
        <v>8352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  <c r="Q2533" s="11" t="s">
        <v>8323</v>
      </c>
      <c r="R2533" t="s">
        <v>8352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  <c r="Q2534" s="11" t="s">
        <v>8323</v>
      </c>
      <c r="R2534" t="s">
        <v>8352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  <c r="Q2535" s="11" t="s">
        <v>8323</v>
      </c>
      <c r="R2535" t="s">
        <v>8352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  <c r="Q2536" s="11" t="s">
        <v>8323</v>
      </c>
      <c r="R2536" t="s">
        <v>8352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  <c r="Q2537" s="11" t="s">
        <v>8323</v>
      </c>
      <c r="R2537" t="s">
        <v>8352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  <c r="Q2538" s="11" t="s">
        <v>8323</v>
      </c>
      <c r="R2538" t="s">
        <v>8352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  <c r="Q2539" s="11" t="s">
        <v>8323</v>
      </c>
      <c r="R2539" t="s">
        <v>8352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  <c r="Q2540" s="11" t="s">
        <v>8323</v>
      </c>
      <c r="R2540" t="s">
        <v>8352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  <c r="Q2541" s="11" t="s">
        <v>8323</v>
      </c>
      <c r="R2541" t="s">
        <v>8352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  <c r="Q2542" s="11" t="s">
        <v>8323</v>
      </c>
      <c r="R2542" t="s">
        <v>8352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  <c r="Q2543" s="11" t="s">
        <v>8323</v>
      </c>
      <c r="R2543" t="s">
        <v>8352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  <c r="Q2544" s="11" t="s">
        <v>8323</v>
      </c>
      <c r="R2544" t="s">
        <v>8352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  <c r="Q2545" s="11" t="s">
        <v>8323</v>
      </c>
      <c r="R2545" t="s">
        <v>8352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  <c r="Q2546" s="11" t="s">
        <v>8323</v>
      </c>
      <c r="R2546" t="s">
        <v>8352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  <c r="Q2547" s="11" t="s">
        <v>8323</v>
      </c>
      <c r="R2547" t="s">
        <v>8352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  <c r="Q2548" s="11" t="s">
        <v>8323</v>
      </c>
      <c r="R2548" t="s">
        <v>8352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  <c r="Q2549" s="11" t="s">
        <v>8323</v>
      </c>
      <c r="R2549" t="s">
        <v>8352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  <c r="Q2550" s="11" t="s">
        <v>8323</v>
      </c>
      <c r="R2550" t="s">
        <v>8352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  <c r="Q2551" s="11" t="s">
        <v>8323</v>
      </c>
      <c r="R2551" t="s">
        <v>8352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  <c r="Q2552" s="11" t="s">
        <v>8323</v>
      </c>
      <c r="R2552" t="s">
        <v>8352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  <c r="Q2553" s="11" t="s">
        <v>8323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  <c r="Q2554" s="11" t="s">
        <v>8323</v>
      </c>
      <c r="R2554" t="s">
        <v>8352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  <c r="Q2555" s="11" t="s">
        <v>8323</v>
      </c>
      <c r="R2555" t="s">
        <v>8352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  <c r="Q2556" s="11" t="s">
        <v>8323</v>
      </c>
      <c r="R2556" t="s">
        <v>8352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  <c r="Q2557" s="11" t="s">
        <v>8323</v>
      </c>
      <c r="R2557" t="s">
        <v>8352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  <c r="Q2558" s="11" t="s">
        <v>8323</v>
      </c>
      <c r="R2558" t="s">
        <v>8352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  <c r="Q2559" s="11" t="s">
        <v>8323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  <c r="Q2560" s="11" t="s">
        <v>8323</v>
      </c>
      <c r="R2560" t="s">
        <v>8352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  <c r="Q2561" s="11" t="s">
        <v>8323</v>
      </c>
      <c r="R2561" t="s">
        <v>8352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9"/>
        <v>2015</v>
      </c>
      <c r="Q2562" s="11" t="s">
        <v>8323</v>
      </c>
      <c r="R2562" t="s">
        <v>8352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(((J2563/60)/60)/24) + DATE(1970,1,1)</f>
        <v>42260.528807870374</v>
      </c>
      <c r="P2563">
        <f t="shared" ref="P2563:P2626" si="81" xml:space="preserve"> YEAR(O2563)</f>
        <v>2015</v>
      </c>
      <c r="Q2563" s="11" t="s">
        <v>8334</v>
      </c>
      <c r="R2563" t="s">
        <v>8335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  <c r="Q2564" s="11" t="s">
        <v>8334</v>
      </c>
      <c r="R2564" t="s">
        <v>8335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  <c r="Q2565" s="11" t="s">
        <v>8334</v>
      </c>
      <c r="R2565" t="s">
        <v>8335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  <c r="Q2566" s="11" t="s">
        <v>8334</v>
      </c>
      <c r="R2566" t="s">
        <v>8335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  <c r="Q2567" s="11" t="s">
        <v>8334</v>
      </c>
      <c r="R2567" t="s">
        <v>8335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  <c r="Q2568" s="11" t="s">
        <v>8334</v>
      </c>
      <c r="R2568" t="s">
        <v>8335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  <c r="Q2569" s="11" t="s">
        <v>8334</v>
      </c>
      <c r="R2569" t="s">
        <v>8335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  <c r="Q2570" s="11" t="s">
        <v>8334</v>
      </c>
      <c r="R2570" t="s">
        <v>8335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  <c r="Q2571" s="11" t="s">
        <v>8334</v>
      </c>
      <c r="R2571" t="s">
        <v>8335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  <c r="Q2572" s="11" t="s">
        <v>8334</v>
      </c>
      <c r="R2572" t="s">
        <v>8335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  <c r="Q2573" s="11" t="s">
        <v>8334</v>
      </c>
      <c r="R2573" t="s">
        <v>8335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  <c r="Q2574" s="11" t="s">
        <v>8334</v>
      </c>
      <c r="R2574" t="s">
        <v>8335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  <c r="Q2575" s="11" t="s">
        <v>8334</v>
      </c>
      <c r="R2575" t="s">
        <v>8335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  <c r="Q2576" s="11" t="s">
        <v>8334</v>
      </c>
      <c r="R2576" t="s">
        <v>8335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  <c r="Q2577" s="11" t="s">
        <v>8334</v>
      </c>
      <c r="R2577" t="s">
        <v>8335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  <c r="Q2578" s="11" t="s">
        <v>8334</v>
      </c>
      <c r="R2578" t="s">
        <v>8335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  <c r="Q2579" s="11" t="s">
        <v>8334</v>
      </c>
      <c r="R2579" t="s">
        <v>8335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  <c r="Q2580" s="11" t="s">
        <v>8334</v>
      </c>
      <c r="R2580" t="s">
        <v>8335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  <c r="Q2581" s="11" t="s">
        <v>8334</v>
      </c>
      <c r="R2581" t="s">
        <v>8335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  <c r="Q2582" s="11" t="s">
        <v>8334</v>
      </c>
      <c r="R2582" t="s">
        <v>8335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  <c r="Q2583" s="11" t="s">
        <v>8334</v>
      </c>
      <c r="R2583" t="s">
        <v>8335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  <c r="Q2584" s="11" t="s">
        <v>8334</v>
      </c>
      <c r="R2584" t="s">
        <v>8335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  <c r="Q2585" s="11" t="s">
        <v>8334</v>
      </c>
      <c r="R2585" t="s">
        <v>8335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  <c r="Q2586" s="11" t="s">
        <v>8334</v>
      </c>
      <c r="R2586" t="s">
        <v>8335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  <c r="Q2587" s="11" t="s">
        <v>8334</v>
      </c>
      <c r="R2587" t="s">
        <v>8335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  <c r="Q2588" s="11" t="s">
        <v>8334</v>
      </c>
      <c r="R2588" t="s">
        <v>8335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  <c r="Q2589" s="11" t="s">
        <v>8334</v>
      </c>
      <c r="R2589" t="s">
        <v>8335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  <c r="Q2590" s="11" t="s">
        <v>8334</v>
      </c>
      <c r="R2590" t="s">
        <v>8335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  <c r="Q2591" s="11" t="s">
        <v>8334</v>
      </c>
      <c r="R2591" t="s">
        <v>8335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  <c r="Q2592" s="11" t="s">
        <v>8334</v>
      </c>
      <c r="R2592" t="s">
        <v>8335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  <c r="Q2593" s="11" t="s">
        <v>8334</v>
      </c>
      <c r="R2593" t="s">
        <v>8335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  <c r="Q2594" s="11" t="s">
        <v>8334</v>
      </c>
      <c r="R2594" t="s">
        <v>8335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  <c r="Q2595" s="11" t="s">
        <v>8334</v>
      </c>
      <c r="R2595" t="s">
        <v>8335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  <c r="Q2596" s="11" t="s">
        <v>8334</v>
      </c>
      <c r="R2596" t="s">
        <v>8335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  <c r="Q2597" s="11" t="s">
        <v>8334</v>
      </c>
      <c r="R2597" t="s">
        <v>8335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  <c r="Q2598" s="11" t="s">
        <v>8334</v>
      </c>
      <c r="R2598" t="s">
        <v>8335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  <c r="Q2599" s="11" t="s">
        <v>8334</v>
      </c>
      <c r="R2599" t="s">
        <v>8335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  <c r="Q2600" s="11" t="s">
        <v>8334</v>
      </c>
      <c r="R2600" t="s">
        <v>8335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  <c r="Q2601" s="11" t="s">
        <v>8334</v>
      </c>
      <c r="R2601" t="s">
        <v>8335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  <c r="Q2602" s="11" t="s">
        <v>8334</v>
      </c>
      <c r="R2602" t="s">
        <v>8335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  <c r="Q2603" s="11" t="s">
        <v>8317</v>
      </c>
      <c r="R2603" t="s">
        <v>8353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  <c r="Q2604" s="11" t="s">
        <v>8317</v>
      </c>
      <c r="R2604" t="s">
        <v>8353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  <c r="Q2605" s="11" t="s">
        <v>8317</v>
      </c>
      <c r="R2605" t="s">
        <v>8353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  <c r="Q2606" s="11" t="s">
        <v>8317</v>
      </c>
      <c r="R2606" t="s">
        <v>8353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  <c r="Q2607" s="11" t="s">
        <v>8317</v>
      </c>
      <c r="R2607" t="s">
        <v>8353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  <c r="Q2608" s="11" t="s">
        <v>8317</v>
      </c>
      <c r="R2608" t="s">
        <v>8353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  <c r="Q2609" s="11" t="s">
        <v>8317</v>
      </c>
      <c r="R2609" t="s">
        <v>8353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  <c r="Q2610" s="11" t="s">
        <v>8317</v>
      </c>
      <c r="R2610" t="s">
        <v>8353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  <c r="Q2611" s="11" t="s">
        <v>8317</v>
      </c>
      <c r="R2611" t="s">
        <v>8353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  <c r="Q2612" s="11" t="s">
        <v>8317</v>
      </c>
      <c r="R2612" t="s">
        <v>8353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  <c r="Q2613" s="11" t="s">
        <v>8317</v>
      </c>
      <c r="R2613" t="s">
        <v>8353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  <c r="Q2614" s="11" t="s">
        <v>8317</v>
      </c>
      <c r="R2614" t="s">
        <v>8353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  <c r="Q2615" s="11" t="s">
        <v>8317</v>
      </c>
      <c r="R2615" t="s">
        <v>8353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  <c r="Q2616" s="11" t="s">
        <v>8317</v>
      </c>
      <c r="R2616" t="s">
        <v>8353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  <c r="Q2617" s="11" t="s">
        <v>8317</v>
      </c>
      <c r="R2617" t="s">
        <v>8353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  <c r="Q2618" s="11" t="s">
        <v>8317</v>
      </c>
      <c r="R2618" t="s">
        <v>8353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  <c r="Q2619" s="11" t="s">
        <v>8317</v>
      </c>
      <c r="R2619" t="s">
        <v>8353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  <c r="Q2620" s="11" t="s">
        <v>8317</v>
      </c>
      <c r="R2620" t="s">
        <v>8353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  <c r="Q2621" s="11" t="s">
        <v>8317</v>
      </c>
      <c r="R2621" t="s">
        <v>8353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  <c r="Q2622" s="11" t="s">
        <v>8317</v>
      </c>
      <c r="R2622" t="s">
        <v>8353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  <c r="Q2623" s="11" t="s">
        <v>8317</v>
      </c>
      <c r="R2623" t="s">
        <v>8353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  <c r="Q2624" s="11" t="s">
        <v>8317</v>
      </c>
      <c r="R2624" t="s">
        <v>8353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  <c r="Q2625" s="11" t="s">
        <v>8317</v>
      </c>
      <c r="R2625" t="s">
        <v>8353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81"/>
        <v>2012</v>
      </c>
      <c r="Q2626" s="11" t="s">
        <v>8317</v>
      </c>
      <c r="R2626" t="s">
        <v>8353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(((J2627/60)/60)/24) + DATE(1970,1,1)</f>
        <v>42658.810277777782</v>
      </c>
      <c r="P2627">
        <f t="shared" ref="P2627:P2690" si="83" xml:space="preserve"> YEAR(O2627)</f>
        <v>2016</v>
      </c>
      <c r="Q2627" s="11" t="s">
        <v>8317</v>
      </c>
      <c r="R2627" t="s">
        <v>8353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  <c r="Q2628" s="11" t="s">
        <v>8317</v>
      </c>
      <c r="R2628" t="s">
        <v>8353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  <c r="Q2629" s="11" t="s">
        <v>8317</v>
      </c>
      <c r="R2629" t="s">
        <v>8353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  <c r="Q2630" s="11" t="s">
        <v>8317</v>
      </c>
      <c r="R2630" t="s">
        <v>8353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  <c r="Q2631" s="11" t="s">
        <v>8317</v>
      </c>
      <c r="R2631" t="s">
        <v>8353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  <c r="Q2632" s="11" t="s">
        <v>8317</v>
      </c>
      <c r="R2632" t="s">
        <v>8353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  <c r="Q2633" s="11" t="s">
        <v>8317</v>
      </c>
      <c r="R2633" t="s">
        <v>8353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  <c r="Q2634" s="11" t="s">
        <v>8317</v>
      </c>
      <c r="R2634" t="s">
        <v>8353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  <c r="Q2635" s="11" t="s">
        <v>8317</v>
      </c>
      <c r="R2635" t="s">
        <v>8353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  <c r="Q2636" s="11" t="s">
        <v>8317</v>
      </c>
      <c r="R2636" t="s">
        <v>8353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  <c r="Q2637" s="11" t="s">
        <v>8317</v>
      </c>
      <c r="R2637" t="s">
        <v>8353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  <c r="Q2638" s="11" t="s">
        <v>8317</v>
      </c>
      <c r="R2638" t="s">
        <v>8353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  <c r="Q2639" s="11" t="s">
        <v>8317</v>
      </c>
      <c r="R2639" t="s">
        <v>8353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  <c r="Q2640" s="11" t="s">
        <v>8317</v>
      </c>
      <c r="R2640" t="s">
        <v>8353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  <c r="Q2641" s="11" t="s">
        <v>8317</v>
      </c>
      <c r="R2641" t="s">
        <v>8353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  <c r="Q2642" s="11" t="s">
        <v>8317</v>
      </c>
      <c r="R2642" t="s">
        <v>8353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  <c r="Q2643" s="11" t="s">
        <v>8317</v>
      </c>
      <c r="R2643" t="s">
        <v>8353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  <c r="Q2644" s="11" t="s">
        <v>8317</v>
      </c>
      <c r="R2644" t="s">
        <v>8353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  <c r="Q2645" s="11" t="s">
        <v>8317</v>
      </c>
      <c r="R2645" t="s">
        <v>8353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  <c r="Q2646" s="11" t="s">
        <v>8317</v>
      </c>
      <c r="R2646" t="s">
        <v>8353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  <c r="Q2647" s="11" t="s">
        <v>8317</v>
      </c>
      <c r="R2647" t="s">
        <v>8353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  <c r="Q2648" s="11" t="s">
        <v>8317</v>
      </c>
      <c r="R2648" t="s">
        <v>8353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  <c r="Q2649" s="11" t="s">
        <v>8317</v>
      </c>
      <c r="R2649" t="s">
        <v>8353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  <c r="Q2650" s="11" t="s">
        <v>8317</v>
      </c>
      <c r="R2650" t="s">
        <v>8353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  <c r="Q2651" s="11" t="s">
        <v>8317</v>
      </c>
      <c r="R2651" t="s">
        <v>8353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  <c r="Q2652" s="11" t="s">
        <v>8317</v>
      </c>
      <c r="R2652" t="s">
        <v>8353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  <c r="Q2653" s="11" t="s">
        <v>8317</v>
      </c>
      <c r="R2653" t="s">
        <v>8353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  <c r="Q2654" s="11" t="s">
        <v>8317</v>
      </c>
      <c r="R2654" t="s">
        <v>8353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  <c r="Q2655" s="11" t="s">
        <v>8317</v>
      </c>
      <c r="R2655" t="s">
        <v>8353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  <c r="Q2656" s="11" t="s">
        <v>8317</v>
      </c>
      <c r="R2656" t="s">
        <v>8353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  <c r="Q2657" s="11" t="s">
        <v>8317</v>
      </c>
      <c r="R2657" t="s">
        <v>8353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  <c r="Q2658" s="11" t="s">
        <v>8317</v>
      </c>
      <c r="R2658" t="s">
        <v>8353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  <c r="Q2659" s="11" t="s">
        <v>8317</v>
      </c>
      <c r="R2659" t="s">
        <v>8353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  <c r="Q2660" s="11" t="s">
        <v>8317</v>
      </c>
      <c r="R2660" t="s">
        <v>8353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  <c r="Q2661" s="11" t="s">
        <v>8317</v>
      </c>
      <c r="R2661" t="s">
        <v>8353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  <c r="Q2662" s="11" t="s">
        <v>8317</v>
      </c>
      <c r="R2662" t="s">
        <v>8353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  <c r="Q2663" s="11" t="s">
        <v>8317</v>
      </c>
      <c r="R2663" t="s">
        <v>8354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  <c r="Q2664" s="11" t="s">
        <v>8317</v>
      </c>
      <c r="R2664" t="s">
        <v>8354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  <c r="Q2665" s="11" t="s">
        <v>8317</v>
      </c>
      <c r="R2665" t="s">
        <v>8354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  <c r="Q2666" s="11" t="s">
        <v>8317</v>
      </c>
      <c r="R2666" t="s">
        <v>8354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  <c r="Q2667" s="11" t="s">
        <v>8317</v>
      </c>
      <c r="R2667" t="s">
        <v>8354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  <c r="Q2668" s="11" t="s">
        <v>8317</v>
      </c>
      <c r="R2668" t="s">
        <v>8354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  <c r="Q2669" s="11" t="s">
        <v>8317</v>
      </c>
      <c r="R2669" t="s">
        <v>8354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  <c r="Q2670" s="11" t="s">
        <v>8317</v>
      </c>
      <c r="R2670" t="s">
        <v>8354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  <c r="Q2671" s="11" t="s">
        <v>8317</v>
      </c>
      <c r="R2671" t="s">
        <v>8354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  <c r="Q2672" s="11" t="s">
        <v>8317</v>
      </c>
      <c r="R2672" t="s">
        <v>8354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  <c r="Q2673" s="11" t="s">
        <v>8317</v>
      </c>
      <c r="R2673" t="s">
        <v>8354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  <c r="Q2674" s="11" t="s">
        <v>8317</v>
      </c>
      <c r="R2674" t="s">
        <v>8354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  <c r="Q2675" s="11" t="s">
        <v>8317</v>
      </c>
      <c r="R2675" t="s">
        <v>8354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  <c r="Q2676" s="11" t="s">
        <v>8317</v>
      </c>
      <c r="R2676" t="s">
        <v>8354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  <c r="Q2677" s="11" t="s">
        <v>8317</v>
      </c>
      <c r="R2677" t="s">
        <v>8354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  <c r="Q2678" s="11" t="s">
        <v>8317</v>
      </c>
      <c r="R2678" t="s">
        <v>8354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  <c r="Q2679" s="11" t="s">
        <v>8317</v>
      </c>
      <c r="R2679" t="s">
        <v>8354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  <c r="Q2680" s="11" t="s">
        <v>8317</v>
      </c>
      <c r="R2680" t="s">
        <v>8354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  <c r="Q2681" s="11" t="s">
        <v>8317</v>
      </c>
      <c r="R2681" t="s">
        <v>8354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  <c r="Q2682" s="11" t="s">
        <v>8317</v>
      </c>
      <c r="R2682" t="s">
        <v>8354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  <c r="Q2683" s="11" t="s">
        <v>8334</v>
      </c>
      <c r="R2683" t="s">
        <v>8335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  <c r="Q2684" s="11" t="s">
        <v>8334</v>
      </c>
      <c r="R2684" t="s">
        <v>8335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  <c r="Q2685" s="11" t="s">
        <v>8334</v>
      </c>
      <c r="R2685" t="s">
        <v>8335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  <c r="Q2686" s="11" t="s">
        <v>8334</v>
      </c>
      <c r="R2686" t="s">
        <v>8335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  <c r="Q2687" s="11" t="s">
        <v>8334</v>
      </c>
      <c r="R2687" t="s">
        <v>8335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  <c r="Q2688" s="11" t="s">
        <v>8334</v>
      </c>
      <c r="R2688" t="s">
        <v>8335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  <c r="Q2689" s="11" t="s">
        <v>8334</v>
      </c>
      <c r="R2689" t="s">
        <v>8335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3"/>
        <v>2015</v>
      </c>
      <c r="Q2690" s="11" t="s">
        <v>8334</v>
      </c>
      <c r="R2690" t="s">
        <v>8335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(((J2691/60)/60)/24) + DATE(1970,1,1)</f>
        <v>42551.961689814809</v>
      </c>
      <c r="P2691">
        <f t="shared" ref="P2691:P2754" si="85" xml:space="preserve"> YEAR(O2691)</f>
        <v>2016</v>
      </c>
      <c r="Q2691" s="11" t="s">
        <v>8334</v>
      </c>
      <c r="R2691" t="s">
        <v>8335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  <c r="Q2692" s="11" t="s">
        <v>8334</v>
      </c>
      <c r="R2692" t="s">
        <v>8335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  <c r="Q2693" s="11" t="s">
        <v>8334</v>
      </c>
      <c r="R2693" t="s">
        <v>8335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  <c r="Q2694" s="11" t="s">
        <v>8334</v>
      </c>
      <c r="R2694" t="s">
        <v>8335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  <c r="Q2695" s="11" t="s">
        <v>8334</v>
      </c>
      <c r="R2695" t="s">
        <v>8335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  <c r="Q2696" s="11" t="s">
        <v>8334</v>
      </c>
      <c r="R2696" t="s">
        <v>8335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  <c r="Q2697" s="11" t="s">
        <v>8334</v>
      </c>
      <c r="R2697" t="s">
        <v>8335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  <c r="Q2698" s="11" t="s">
        <v>8334</v>
      </c>
      <c r="R2698" t="s">
        <v>8335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  <c r="Q2699" s="11" t="s">
        <v>8334</v>
      </c>
      <c r="R2699" t="s">
        <v>8335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  <c r="Q2700" s="11" t="s">
        <v>8334</v>
      </c>
      <c r="R2700" t="s">
        <v>8335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  <c r="Q2701" s="11" t="s">
        <v>8334</v>
      </c>
      <c r="R2701" t="s">
        <v>8335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  <c r="Q2702" s="11" t="s">
        <v>8334</v>
      </c>
      <c r="R2702" t="s">
        <v>8335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  <c r="Q2703" s="11" t="s">
        <v>8315</v>
      </c>
      <c r="R2703" t="s">
        <v>8355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  <c r="Q2704" s="11" t="s">
        <v>8315</v>
      </c>
      <c r="R2704" t="s">
        <v>8355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  <c r="Q2705" s="11" t="s">
        <v>8315</v>
      </c>
      <c r="R2705" t="s">
        <v>8355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  <c r="Q2706" s="11" t="s">
        <v>8315</v>
      </c>
      <c r="R2706" t="s">
        <v>8355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  <c r="Q2707" s="11" t="s">
        <v>8315</v>
      </c>
      <c r="R2707" t="s">
        <v>8355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  <c r="Q2708" s="11" t="s">
        <v>8315</v>
      </c>
      <c r="R2708" t="s">
        <v>8355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  <c r="Q2709" s="11" t="s">
        <v>8315</v>
      </c>
      <c r="R2709" t="s">
        <v>8355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  <c r="Q2710" s="11" t="s">
        <v>8315</v>
      </c>
      <c r="R2710" t="s">
        <v>8355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  <c r="Q2711" s="11" t="s">
        <v>8315</v>
      </c>
      <c r="R2711" t="s">
        <v>8355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  <c r="Q2712" s="11" t="s">
        <v>8315</v>
      </c>
      <c r="R2712" t="s">
        <v>8355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  <c r="Q2713" s="11" t="s">
        <v>8315</v>
      </c>
      <c r="R2713" t="s">
        <v>8355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  <c r="Q2714" s="11" t="s">
        <v>8315</v>
      </c>
      <c r="R2714" t="s">
        <v>8355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  <c r="Q2715" s="11" t="s">
        <v>8315</v>
      </c>
      <c r="R2715" t="s">
        <v>8355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  <c r="Q2716" s="11" t="s">
        <v>8315</v>
      </c>
      <c r="R2716" t="s">
        <v>8355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  <c r="Q2717" s="11" t="s">
        <v>8315</v>
      </c>
      <c r="R2717" t="s">
        <v>8355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  <c r="Q2718" s="11" t="s">
        <v>8315</v>
      </c>
      <c r="R2718" t="s">
        <v>8355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  <c r="Q2719" s="11" t="s">
        <v>8315</v>
      </c>
      <c r="R2719" t="s">
        <v>8355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  <c r="Q2720" s="11" t="s">
        <v>8315</v>
      </c>
      <c r="R2720" t="s">
        <v>8355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  <c r="Q2721" s="11" t="s">
        <v>8315</v>
      </c>
      <c r="R2721" t="s">
        <v>8355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  <c r="Q2722" s="11" t="s">
        <v>8315</v>
      </c>
      <c r="R2722" t="s">
        <v>8355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  <c r="Q2723" s="11" t="s">
        <v>8317</v>
      </c>
      <c r="R2723" t="s">
        <v>8347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  <c r="Q2724" s="11" t="s">
        <v>8317</v>
      </c>
      <c r="R2724" t="s">
        <v>8347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  <c r="Q2725" s="11" t="s">
        <v>8317</v>
      </c>
      <c r="R2725" t="s">
        <v>8347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  <c r="Q2726" s="11" t="s">
        <v>8317</v>
      </c>
      <c r="R2726" t="s">
        <v>8347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  <c r="Q2727" s="11" t="s">
        <v>8317</v>
      </c>
      <c r="R2727" t="s">
        <v>8347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  <c r="Q2728" s="11" t="s">
        <v>8317</v>
      </c>
      <c r="R2728" t="s">
        <v>8347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  <c r="Q2729" s="11" t="s">
        <v>8317</v>
      </c>
      <c r="R2729" t="s">
        <v>8347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  <c r="Q2730" s="11" t="s">
        <v>8317</v>
      </c>
      <c r="R2730" t="s">
        <v>8347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  <c r="Q2731" s="11" t="s">
        <v>8317</v>
      </c>
      <c r="R2731" t="s">
        <v>8347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  <c r="Q2732" s="11" t="s">
        <v>8317</v>
      </c>
      <c r="R2732" t="s">
        <v>8347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  <c r="Q2733" s="11" t="s">
        <v>8317</v>
      </c>
      <c r="R2733" t="s">
        <v>8347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  <c r="Q2734" s="11" t="s">
        <v>8317</v>
      </c>
      <c r="R2734" t="s">
        <v>8347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  <c r="Q2735" s="11" t="s">
        <v>8317</v>
      </c>
      <c r="R2735" t="s">
        <v>8347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  <c r="Q2736" s="11" t="s">
        <v>8317</v>
      </c>
      <c r="R2736" t="s">
        <v>8347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  <c r="Q2737" s="11" t="s">
        <v>8317</v>
      </c>
      <c r="R2737" t="s">
        <v>8347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  <c r="Q2738" s="11" t="s">
        <v>8317</v>
      </c>
      <c r="R2738" t="s">
        <v>8347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  <c r="Q2739" s="11" t="s">
        <v>8317</v>
      </c>
      <c r="R2739" t="s">
        <v>8347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  <c r="Q2740" s="11" t="s">
        <v>8317</v>
      </c>
      <c r="R2740" t="s">
        <v>8347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  <c r="Q2741" s="11" t="s">
        <v>8317</v>
      </c>
      <c r="R2741" t="s">
        <v>8347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  <c r="Q2742" s="11" t="s">
        <v>8317</v>
      </c>
      <c r="R2742" t="s">
        <v>8347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  <c r="Q2743" s="11" t="s">
        <v>8320</v>
      </c>
      <c r="R2743" t="s">
        <v>8356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  <c r="Q2744" s="11" t="s">
        <v>8320</v>
      </c>
      <c r="R2744" t="s">
        <v>8356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  <c r="Q2745" s="11" t="s">
        <v>8320</v>
      </c>
      <c r="R2745" t="s">
        <v>8356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  <c r="Q2746" s="11" t="s">
        <v>8320</v>
      </c>
      <c r="R2746" t="s">
        <v>8356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  <c r="Q2747" s="11" t="s">
        <v>8320</v>
      </c>
      <c r="R2747" t="s">
        <v>8356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  <c r="Q2748" s="11" t="s">
        <v>8320</v>
      </c>
      <c r="R2748" t="s">
        <v>8356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  <c r="Q2749" s="11" t="s">
        <v>8320</v>
      </c>
      <c r="R2749" t="s">
        <v>8356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  <c r="Q2750" s="11" t="s">
        <v>8320</v>
      </c>
      <c r="R2750" t="s">
        <v>8356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  <c r="Q2751" s="11" t="s">
        <v>8320</v>
      </c>
      <c r="R2751" t="s">
        <v>8356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  <c r="Q2752" s="11" t="s">
        <v>8320</v>
      </c>
      <c r="R2752" t="s">
        <v>8356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  <c r="Q2753" s="11" t="s">
        <v>8320</v>
      </c>
      <c r="R2753" t="s">
        <v>8356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5"/>
        <v>2011</v>
      </c>
      <c r="Q2754" s="11" t="s">
        <v>8320</v>
      </c>
      <c r="R2754" t="s">
        <v>8356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(((J2755/60)/60)/24) + DATE(1970,1,1)</f>
        <v>41117.900729166664</v>
      </c>
      <c r="P2755">
        <f t="shared" ref="P2755:P2818" si="87" xml:space="preserve"> YEAR(O2755)</f>
        <v>2012</v>
      </c>
      <c r="Q2755" s="11" t="s">
        <v>8320</v>
      </c>
      <c r="R2755" t="s">
        <v>8356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  <c r="Q2756" s="11" t="s">
        <v>8320</v>
      </c>
      <c r="R2756" t="s">
        <v>8356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  <c r="Q2757" s="11" t="s">
        <v>8320</v>
      </c>
      <c r="R2757" t="s">
        <v>8356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  <c r="Q2758" s="11" t="s">
        <v>8320</v>
      </c>
      <c r="R2758" t="s">
        <v>8356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  <c r="Q2759" s="11" t="s">
        <v>8320</v>
      </c>
      <c r="R2759" t="s">
        <v>8356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  <c r="Q2760" s="11" t="s">
        <v>8320</v>
      </c>
      <c r="R2760" t="s">
        <v>8356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  <c r="Q2761" s="11" t="s">
        <v>8320</v>
      </c>
      <c r="R2761" t="s">
        <v>8356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  <c r="Q2762" s="11" t="s">
        <v>8320</v>
      </c>
      <c r="R2762" t="s">
        <v>8356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  <c r="Q2763" s="11" t="s">
        <v>8320</v>
      </c>
      <c r="R2763" t="s">
        <v>8356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  <c r="Q2764" s="11" t="s">
        <v>8320</v>
      </c>
      <c r="R2764" t="s">
        <v>8356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  <c r="Q2765" s="11" t="s">
        <v>8320</v>
      </c>
      <c r="R2765" t="s">
        <v>8356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  <c r="Q2766" s="11" t="s">
        <v>8320</v>
      </c>
      <c r="R2766" t="s">
        <v>8356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  <c r="Q2767" s="11" t="s">
        <v>8320</v>
      </c>
      <c r="R2767" t="s">
        <v>8356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  <c r="Q2768" s="11" t="s">
        <v>8320</v>
      </c>
      <c r="R2768" t="s">
        <v>8356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  <c r="Q2769" s="11" t="s">
        <v>8320</v>
      </c>
      <c r="R2769" t="s">
        <v>8356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  <c r="Q2770" s="11" t="s">
        <v>8320</v>
      </c>
      <c r="R2770" t="s">
        <v>8356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  <c r="Q2771" s="11" t="s">
        <v>8320</v>
      </c>
      <c r="R2771" t="s">
        <v>8356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  <c r="Q2772" s="11" t="s">
        <v>8320</v>
      </c>
      <c r="R2772" t="s">
        <v>8356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  <c r="Q2773" s="11" t="s">
        <v>8320</v>
      </c>
      <c r="R2773" t="s">
        <v>8356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  <c r="Q2774" s="11" t="s">
        <v>8320</v>
      </c>
      <c r="R2774" t="s">
        <v>8356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  <c r="Q2775" s="11" t="s">
        <v>8320</v>
      </c>
      <c r="R2775" t="s">
        <v>8356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  <c r="Q2776" s="11" t="s">
        <v>8320</v>
      </c>
      <c r="R2776" t="s">
        <v>8356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  <c r="Q2777" s="11" t="s">
        <v>8320</v>
      </c>
      <c r="R2777" t="s">
        <v>8356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  <c r="Q2778" s="11" t="s">
        <v>8320</v>
      </c>
      <c r="R2778" t="s">
        <v>8356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  <c r="Q2779" s="11" t="s">
        <v>8320</v>
      </c>
      <c r="R2779" t="s">
        <v>8356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  <c r="Q2780" s="11" t="s">
        <v>8320</v>
      </c>
      <c r="R2780" t="s">
        <v>8356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  <c r="Q2781" s="11" t="s">
        <v>8320</v>
      </c>
      <c r="R2781" t="s">
        <v>8356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  <c r="Q2782" s="11" t="s">
        <v>8320</v>
      </c>
      <c r="R2782" t="s">
        <v>8356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  <c r="Q2783" s="11" t="s">
        <v>8315</v>
      </c>
      <c r="R2783" t="s">
        <v>8316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  <c r="Q2784" s="11" t="s">
        <v>8315</v>
      </c>
      <c r="R2784" t="s">
        <v>8316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  <c r="Q2785" s="11" t="s">
        <v>8315</v>
      </c>
      <c r="R2785" t="s">
        <v>8316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  <c r="Q2786" s="11" t="s">
        <v>8315</v>
      </c>
      <c r="R2786" t="s">
        <v>8316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  <c r="Q2787" s="11" t="s">
        <v>8315</v>
      </c>
      <c r="R2787" t="s">
        <v>8316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  <c r="Q2788" s="11" t="s">
        <v>8315</v>
      </c>
      <c r="R2788" t="s">
        <v>8316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  <c r="Q2789" s="11" t="s">
        <v>8315</v>
      </c>
      <c r="R2789" t="s">
        <v>8316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  <c r="Q2790" s="11" t="s">
        <v>8315</v>
      </c>
      <c r="R2790" t="s">
        <v>8316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  <c r="Q2791" s="11" t="s">
        <v>8315</v>
      </c>
      <c r="R2791" t="s">
        <v>8316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  <c r="Q2792" s="11" t="s">
        <v>8315</v>
      </c>
      <c r="R2792" t="s">
        <v>8316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  <c r="Q2793" s="11" t="s">
        <v>8315</v>
      </c>
      <c r="R2793" t="s">
        <v>8316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  <c r="Q2794" s="11" t="s">
        <v>8315</v>
      </c>
      <c r="R2794" t="s">
        <v>8316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  <c r="Q2795" s="11" t="s">
        <v>8315</v>
      </c>
      <c r="R2795" t="s">
        <v>8316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  <c r="Q2796" s="11" t="s">
        <v>8315</v>
      </c>
      <c r="R2796" t="s">
        <v>8316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  <c r="Q2797" s="11" t="s">
        <v>8315</v>
      </c>
      <c r="R2797" t="s">
        <v>8316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  <c r="Q2798" s="11" t="s">
        <v>8315</v>
      </c>
      <c r="R2798" t="s">
        <v>8316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  <c r="Q2799" s="11" t="s">
        <v>8315</v>
      </c>
      <c r="R2799" t="s">
        <v>8316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  <c r="Q2800" s="11" t="s">
        <v>8315</v>
      </c>
      <c r="R2800" t="s">
        <v>8316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  <c r="Q2801" s="11" t="s">
        <v>8315</v>
      </c>
      <c r="R2801" t="s">
        <v>8316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  <c r="Q2802" s="11" t="s">
        <v>8315</v>
      </c>
      <c r="R2802" t="s">
        <v>8316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  <c r="Q2803" s="11" t="s">
        <v>8315</v>
      </c>
      <c r="R2803" t="s">
        <v>8316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  <c r="Q2804" s="11" t="s">
        <v>8315</v>
      </c>
      <c r="R2804" t="s">
        <v>8316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  <c r="Q2805" s="11" t="s">
        <v>8315</v>
      </c>
      <c r="R2805" t="s">
        <v>8316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  <c r="Q2806" s="11" t="s">
        <v>8315</v>
      </c>
      <c r="R2806" t="s">
        <v>8316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  <c r="Q2807" s="11" t="s">
        <v>8315</v>
      </c>
      <c r="R2807" t="s">
        <v>8316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  <c r="Q2808" s="11" t="s">
        <v>8315</v>
      </c>
      <c r="R2808" t="s">
        <v>8316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  <c r="Q2809" s="11" t="s">
        <v>8315</v>
      </c>
      <c r="R2809" t="s">
        <v>8316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  <c r="Q2810" s="11" t="s">
        <v>8315</v>
      </c>
      <c r="R2810" t="s">
        <v>8316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  <c r="Q2811" s="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  <c r="Q2812" s="11" t="s">
        <v>8315</v>
      </c>
      <c r="R2812" t="s">
        <v>8316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  <c r="Q2813" s="11" t="s">
        <v>8315</v>
      </c>
      <c r="R2813" t="s">
        <v>8316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  <c r="Q2814" s="11" t="s">
        <v>8315</v>
      </c>
      <c r="R2814" t="s">
        <v>8316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  <c r="Q2815" s="11" t="s">
        <v>8315</v>
      </c>
      <c r="R2815" t="s">
        <v>8316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  <c r="Q2816" s="11" t="s">
        <v>8315</v>
      </c>
      <c r="R2816" t="s">
        <v>8316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  <c r="Q2817" s="11" t="s">
        <v>8315</v>
      </c>
      <c r="R2817" t="s">
        <v>8316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7"/>
        <v>2015</v>
      </c>
      <c r="Q2818" s="11" t="s">
        <v>8315</v>
      </c>
      <c r="R2818" t="s">
        <v>8316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(((J2819/60)/60)/24) + DATE(1970,1,1)</f>
        <v>42023.634976851856</v>
      </c>
      <c r="P2819">
        <f t="shared" ref="P2819:P2882" si="89" xml:space="preserve"> YEAR(O2819)</f>
        <v>2015</v>
      </c>
      <c r="Q2819" s="11" t="s">
        <v>8315</v>
      </c>
      <c r="R2819" t="s">
        <v>8316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  <c r="Q2820" s="11" t="s">
        <v>8315</v>
      </c>
      <c r="R2820" t="s">
        <v>8316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  <c r="Q2821" s="11" t="s">
        <v>8315</v>
      </c>
      <c r="R2821" t="s">
        <v>8316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  <c r="Q2822" s="11" t="s">
        <v>8315</v>
      </c>
      <c r="R2822" t="s">
        <v>8316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  <c r="Q2823" s="11" t="s">
        <v>8315</v>
      </c>
      <c r="R2823" t="s">
        <v>8316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  <c r="Q2824" s="11" t="s">
        <v>8315</v>
      </c>
      <c r="R2824" t="s">
        <v>8316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  <c r="Q2825" s="11" t="s">
        <v>8315</v>
      </c>
      <c r="R2825" t="s">
        <v>8316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  <c r="Q2826" s="11" t="s">
        <v>8315</v>
      </c>
      <c r="R2826" t="s">
        <v>8316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  <c r="Q2827" s="11" t="s">
        <v>8315</v>
      </c>
      <c r="R2827" t="s">
        <v>8316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  <c r="Q2828" s="11" t="s">
        <v>8315</v>
      </c>
      <c r="R2828" t="s">
        <v>8316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  <c r="Q2829" s="11" t="s">
        <v>8315</v>
      </c>
      <c r="R2829" t="s">
        <v>8316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  <c r="Q2830" s="11" t="s">
        <v>8315</v>
      </c>
      <c r="R2830" t="s">
        <v>8316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  <c r="Q2831" s="11" t="s">
        <v>8315</v>
      </c>
      <c r="R2831" t="s">
        <v>8316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  <c r="Q2832" s="11" t="s">
        <v>8315</v>
      </c>
      <c r="R2832" t="s">
        <v>8316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  <c r="Q2833" s="11" t="s">
        <v>8315</v>
      </c>
      <c r="R2833" t="s">
        <v>8316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  <c r="Q2834" s="11" t="s">
        <v>8315</v>
      </c>
      <c r="R2834" t="s">
        <v>8316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  <c r="Q2835" s="11" t="s">
        <v>8315</v>
      </c>
      <c r="R2835" t="s">
        <v>8316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  <c r="Q2836" s="11" t="s">
        <v>8315</v>
      </c>
      <c r="R2836" t="s">
        <v>8316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  <c r="Q2837" s="11" t="s">
        <v>8315</v>
      </c>
      <c r="R2837" t="s">
        <v>8316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  <c r="Q2838" s="11" t="s">
        <v>8315</v>
      </c>
      <c r="R2838" t="s">
        <v>8316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  <c r="Q2839" s="11" t="s">
        <v>8315</v>
      </c>
      <c r="R2839" t="s">
        <v>8316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  <c r="Q2840" s="11" t="s">
        <v>8315</v>
      </c>
      <c r="R2840" t="s">
        <v>8316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  <c r="Q2841" s="11" t="s">
        <v>8315</v>
      </c>
      <c r="R2841" t="s">
        <v>8316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  <c r="Q2842" s="11" t="s">
        <v>8315</v>
      </c>
      <c r="R2842" t="s">
        <v>8316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  <c r="Q2843" s="11" t="s">
        <v>8315</v>
      </c>
      <c r="R2843" t="s">
        <v>8316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  <c r="Q2844" s="11" t="s">
        <v>8315</v>
      </c>
      <c r="R2844" t="s">
        <v>8316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  <c r="Q2845" s="11" t="s">
        <v>8315</v>
      </c>
      <c r="R2845" t="s">
        <v>8316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  <c r="Q2846" s="11" t="s">
        <v>8315</v>
      </c>
      <c r="R2846" t="s">
        <v>8316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  <c r="Q2847" s="11" t="s">
        <v>8315</v>
      </c>
      <c r="R2847" t="s">
        <v>8316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  <c r="Q2848" s="11" t="s">
        <v>8315</v>
      </c>
      <c r="R2848" t="s">
        <v>8316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  <c r="Q2849" s="11" t="s">
        <v>8315</v>
      </c>
      <c r="R2849" t="s">
        <v>8316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  <c r="Q2850" s="11" t="s">
        <v>8315</v>
      </c>
      <c r="R2850" t="s">
        <v>8316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  <c r="Q2851" s="11" t="s">
        <v>8315</v>
      </c>
      <c r="R2851" t="s">
        <v>8316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  <c r="Q2852" s="11" t="s">
        <v>8315</v>
      </c>
      <c r="R2852" t="s">
        <v>8316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  <c r="Q2853" s="11" t="s">
        <v>8315</v>
      </c>
      <c r="R2853" t="s">
        <v>8316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  <c r="Q2854" s="11" t="s">
        <v>8315</v>
      </c>
      <c r="R2854" t="s">
        <v>8316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  <c r="Q2855" s="11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  <c r="Q2856" s="11" t="s">
        <v>8315</v>
      </c>
      <c r="R2856" t="s">
        <v>8316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  <c r="Q2857" s="11" t="s">
        <v>8315</v>
      </c>
      <c r="R2857" t="s">
        <v>8316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  <c r="Q2858" s="11" t="s">
        <v>8315</v>
      </c>
      <c r="R2858" t="s">
        <v>8316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  <c r="Q2859" s="11" t="s">
        <v>8315</v>
      </c>
      <c r="R2859" t="s">
        <v>8316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  <c r="Q2860" s="11" t="s">
        <v>8315</v>
      </c>
      <c r="R2860" t="s">
        <v>8316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  <c r="Q2861" s="11" t="s">
        <v>8315</v>
      </c>
      <c r="R2861" t="s">
        <v>8316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  <c r="Q2862" s="11" t="s">
        <v>8315</v>
      </c>
      <c r="R2862" t="s">
        <v>8316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  <c r="Q2863" s="11" t="s">
        <v>8315</v>
      </c>
      <c r="R2863" t="s">
        <v>8316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  <c r="Q2864" s="11" t="s">
        <v>8315</v>
      </c>
      <c r="R2864" t="s">
        <v>8316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  <c r="Q2865" s="11" t="s">
        <v>8315</v>
      </c>
      <c r="R2865" t="s">
        <v>8316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  <c r="Q2866" s="11" t="s">
        <v>8315</v>
      </c>
      <c r="R2866" t="s">
        <v>8316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  <c r="Q2867" s="11" t="s">
        <v>8315</v>
      </c>
      <c r="R2867" t="s">
        <v>8316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  <c r="Q2868" s="11" t="s">
        <v>8315</v>
      </c>
      <c r="R2868" t="s">
        <v>8316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  <c r="Q2869" s="11" t="s">
        <v>8315</v>
      </c>
      <c r="R2869" t="s">
        <v>8316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  <c r="Q2870" s="11" t="s">
        <v>8315</v>
      </c>
      <c r="R2870" t="s">
        <v>8316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  <c r="Q2871" s="11" t="s">
        <v>8315</v>
      </c>
      <c r="R2871" t="s">
        <v>8316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  <c r="Q2872" s="11" t="s">
        <v>8315</v>
      </c>
      <c r="R2872" t="s">
        <v>8316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  <c r="Q2873" s="11" t="s">
        <v>8315</v>
      </c>
      <c r="R2873" t="s">
        <v>8316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  <c r="Q2874" s="11" t="s">
        <v>8315</v>
      </c>
      <c r="R2874" t="s">
        <v>8316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  <c r="Q2875" s="11" t="s">
        <v>8315</v>
      </c>
      <c r="R2875" t="s">
        <v>8316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  <c r="Q2876" s="11" t="s">
        <v>8315</v>
      </c>
      <c r="R2876" t="s">
        <v>8316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  <c r="Q2877" s="11" t="s">
        <v>8315</v>
      </c>
      <c r="R2877" t="s">
        <v>8316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  <c r="Q2878" s="11" t="s">
        <v>8315</v>
      </c>
      <c r="R2878" t="s">
        <v>8316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  <c r="Q2879" s="11" t="s">
        <v>8315</v>
      </c>
      <c r="R2879" t="s">
        <v>8316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  <c r="Q2880" s="11" t="s">
        <v>8315</v>
      </c>
      <c r="R2880" t="s">
        <v>8316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  <c r="Q2881" s="11" t="s">
        <v>8315</v>
      </c>
      <c r="R2881" t="s">
        <v>8316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9"/>
        <v>2015</v>
      </c>
      <c r="Q2882" s="11" t="s">
        <v>8315</v>
      </c>
      <c r="R2882" t="s">
        <v>8316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(((J2883/60)/60)/24) + DATE(1970,1,1)</f>
        <v>41916.597638888888</v>
      </c>
      <c r="P2883">
        <f t="shared" ref="P2883:P2946" si="91" xml:space="preserve"> YEAR(O2883)</f>
        <v>2014</v>
      </c>
      <c r="Q2883" s="11" t="s">
        <v>8315</v>
      </c>
      <c r="R2883" t="s">
        <v>8316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  <c r="Q2884" s="11" t="s">
        <v>8315</v>
      </c>
      <c r="R2884" t="s">
        <v>8316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  <c r="Q2885" s="11" t="s">
        <v>8315</v>
      </c>
      <c r="R2885" t="s">
        <v>8316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  <c r="Q2886" s="11" t="s">
        <v>8315</v>
      </c>
      <c r="R2886" t="s">
        <v>8316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  <c r="Q2887" s="11" t="s">
        <v>8315</v>
      </c>
      <c r="R2887" t="s">
        <v>8316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  <c r="Q2888" s="11" t="s">
        <v>8315</v>
      </c>
      <c r="R2888" t="s">
        <v>8316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  <c r="Q2889" s="11" t="s">
        <v>8315</v>
      </c>
      <c r="R2889" t="s">
        <v>8316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  <c r="Q2890" s="11" t="s">
        <v>8315</v>
      </c>
      <c r="R2890" t="s">
        <v>8316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  <c r="Q2891" s="11" t="s">
        <v>8315</v>
      </c>
      <c r="R2891" t="s">
        <v>8316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  <c r="Q2892" s="11" t="s">
        <v>8315</v>
      </c>
      <c r="R2892" t="s">
        <v>8316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  <c r="Q2893" s="11" t="s">
        <v>8315</v>
      </c>
      <c r="R2893" t="s">
        <v>8316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  <c r="Q2894" s="11" t="s">
        <v>8315</v>
      </c>
      <c r="R2894" t="s">
        <v>8316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  <c r="Q2895" s="11" t="s">
        <v>8315</v>
      </c>
      <c r="R2895" t="s">
        <v>8316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  <c r="Q2896" s="11" t="s">
        <v>8315</v>
      </c>
      <c r="R2896" t="s">
        <v>8316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  <c r="Q2897" s="11" t="s">
        <v>8315</v>
      </c>
      <c r="R2897" t="s">
        <v>8316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  <c r="Q2898" s="11" t="s">
        <v>8315</v>
      </c>
      <c r="R2898" t="s">
        <v>8316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  <c r="Q2899" s="11" t="s">
        <v>8315</v>
      </c>
      <c r="R2899" t="s">
        <v>8316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  <c r="Q2900" s="11" t="s">
        <v>8315</v>
      </c>
      <c r="R2900" t="s">
        <v>8316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  <c r="Q2901" s="11" t="s">
        <v>8315</v>
      </c>
      <c r="R2901" t="s">
        <v>8316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  <c r="Q2902" s="11" t="s">
        <v>8315</v>
      </c>
      <c r="R2902" t="s">
        <v>8316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  <c r="Q2903" s="11" t="s">
        <v>8315</v>
      </c>
      <c r="R2903" t="s">
        <v>8316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  <c r="Q2904" s="11" t="s">
        <v>8315</v>
      </c>
      <c r="R2904" t="s">
        <v>8316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  <c r="Q2905" s="11" t="s">
        <v>8315</v>
      </c>
      <c r="R2905" t="s">
        <v>8316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  <c r="Q2906" s="11" t="s">
        <v>8315</v>
      </c>
      <c r="R2906" t="s">
        <v>8316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  <c r="Q2907" s="11" t="s">
        <v>8315</v>
      </c>
      <c r="R2907" t="s">
        <v>8316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  <c r="Q2908" s="11" t="s">
        <v>8315</v>
      </c>
      <c r="R2908" t="s">
        <v>8316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  <c r="Q2909" s="11" t="s">
        <v>8315</v>
      </c>
      <c r="R2909" t="s">
        <v>8316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  <c r="Q2910" s="11" t="s">
        <v>8315</v>
      </c>
      <c r="R2910" t="s">
        <v>8316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  <c r="Q2911" s="11" t="s">
        <v>8315</v>
      </c>
      <c r="R2911" t="s">
        <v>8316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  <c r="Q2912" s="11" t="s">
        <v>8315</v>
      </c>
      <c r="R2912" t="s">
        <v>8316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  <c r="Q2913" s="11" t="s">
        <v>8315</v>
      </c>
      <c r="R2913" t="s">
        <v>8316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  <c r="Q2914" s="11" t="s">
        <v>8315</v>
      </c>
      <c r="R2914" t="s">
        <v>8316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  <c r="Q2915" s="11" t="s">
        <v>8315</v>
      </c>
      <c r="R2915" t="s">
        <v>8316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  <c r="Q2916" s="11" t="s">
        <v>8315</v>
      </c>
      <c r="R2916" t="s">
        <v>8316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  <c r="Q2917" s="11" t="s">
        <v>8315</v>
      </c>
      <c r="R2917" t="s">
        <v>8316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  <c r="Q2918" s="11" t="s">
        <v>8315</v>
      </c>
      <c r="R2918" t="s">
        <v>8316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  <c r="Q2919" s="11" t="s">
        <v>8315</v>
      </c>
      <c r="R2919" t="s">
        <v>8316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  <c r="Q2920" s="11" t="s">
        <v>8315</v>
      </c>
      <c r="R2920" t="s">
        <v>8316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  <c r="Q2921" s="11" t="s">
        <v>8315</v>
      </c>
      <c r="R2921" t="s">
        <v>8316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  <c r="Q2922" s="11" t="s">
        <v>8315</v>
      </c>
      <c r="R2922" t="s">
        <v>8316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  <c r="Q2923" s="11" t="s">
        <v>8315</v>
      </c>
      <c r="R2923" t="s">
        <v>8357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  <c r="Q2924" s="11" t="s">
        <v>8315</v>
      </c>
      <c r="R2924" t="s">
        <v>8357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  <c r="Q2925" s="11" t="s">
        <v>8315</v>
      </c>
      <c r="R2925" t="s">
        <v>8357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  <c r="Q2926" s="11" t="s">
        <v>8315</v>
      </c>
      <c r="R2926" t="s">
        <v>8357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  <c r="Q2927" s="11" t="s">
        <v>8315</v>
      </c>
      <c r="R2927" t="s">
        <v>8357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  <c r="Q2928" s="11" t="s">
        <v>8315</v>
      </c>
      <c r="R2928" t="s">
        <v>8357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  <c r="Q2929" s="11" t="s">
        <v>8315</v>
      </c>
      <c r="R2929" t="s">
        <v>8357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  <c r="Q2930" s="11" t="s">
        <v>8315</v>
      </c>
      <c r="R2930" t="s">
        <v>8357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  <c r="Q2931" s="11" t="s">
        <v>8315</v>
      </c>
      <c r="R2931" t="s">
        <v>8357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  <c r="Q2932" s="11" t="s">
        <v>8315</v>
      </c>
      <c r="R2932" t="s">
        <v>8357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  <c r="Q2933" s="11" t="s">
        <v>8315</v>
      </c>
      <c r="R2933" t="s">
        <v>8357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  <c r="Q2934" s="11" t="s">
        <v>8315</v>
      </c>
      <c r="R2934" t="s">
        <v>8357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  <c r="Q2935" s="11" t="s">
        <v>8315</v>
      </c>
      <c r="R2935" t="s">
        <v>8357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  <c r="Q2936" s="11" t="s">
        <v>8315</v>
      </c>
      <c r="R2936" t="s">
        <v>8357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  <c r="Q2937" s="11" t="s">
        <v>8315</v>
      </c>
      <c r="R2937" t="s">
        <v>8357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  <c r="Q2938" s="11" t="s">
        <v>8315</v>
      </c>
      <c r="R2938" t="s">
        <v>8357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  <c r="Q2939" s="11" t="s">
        <v>8315</v>
      </c>
      <c r="R2939" t="s">
        <v>8357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  <c r="Q2940" s="11" t="s">
        <v>8315</v>
      </c>
      <c r="R2940" t="s">
        <v>8357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  <c r="Q2941" s="11" t="s">
        <v>8315</v>
      </c>
      <c r="R2941" t="s">
        <v>8357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  <c r="Q2942" s="11" t="s">
        <v>8315</v>
      </c>
      <c r="R2942" t="s">
        <v>8357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  <c r="Q2943" s="11" t="s">
        <v>8315</v>
      </c>
      <c r="R2943" t="s">
        <v>8355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  <c r="Q2944" s="11" t="s">
        <v>8315</v>
      </c>
      <c r="R2944" t="s">
        <v>8355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  <c r="Q2945" s="11" t="s">
        <v>8315</v>
      </c>
      <c r="R2945" t="s">
        <v>8355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91"/>
        <v>2015</v>
      </c>
      <c r="Q2946" s="11" t="s">
        <v>8315</v>
      </c>
      <c r="R2946" t="s">
        <v>8355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(((J2947/60)/60)/24) + DATE(1970,1,1)</f>
        <v>42118.139583333337</v>
      </c>
      <c r="P2947">
        <f t="shared" ref="P2947:P3010" si="93" xml:space="preserve"> YEAR(O2947)</f>
        <v>2015</v>
      </c>
      <c r="Q2947" s="11" t="s">
        <v>8315</v>
      </c>
      <c r="R2947" t="s">
        <v>8355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  <c r="Q2948" s="11" t="s">
        <v>8315</v>
      </c>
      <c r="R2948" t="s">
        <v>8355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  <c r="Q2949" s="11" t="s">
        <v>8315</v>
      </c>
      <c r="R2949" t="s">
        <v>8355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  <c r="Q2950" s="11" t="s">
        <v>8315</v>
      </c>
      <c r="R2950" t="s">
        <v>8355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  <c r="Q2951" s="11" t="s">
        <v>8315</v>
      </c>
      <c r="R2951" t="s">
        <v>8355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  <c r="Q2952" s="11" t="s">
        <v>8315</v>
      </c>
      <c r="R2952" t="s">
        <v>8355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  <c r="Q2953" s="11" t="s">
        <v>8315</v>
      </c>
      <c r="R2953" t="s">
        <v>8355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  <c r="Q2954" s="11" t="s">
        <v>8315</v>
      </c>
      <c r="R2954" t="s">
        <v>8355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  <c r="Q2955" s="11" t="s">
        <v>8315</v>
      </c>
      <c r="R2955" t="s">
        <v>8355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  <c r="Q2956" s="11" t="s">
        <v>8315</v>
      </c>
      <c r="R2956" t="s">
        <v>8355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  <c r="Q2957" s="11" t="s">
        <v>8315</v>
      </c>
      <c r="R2957" t="s">
        <v>8355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  <c r="Q2958" s="11" t="s">
        <v>8315</v>
      </c>
      <c r="R2958" t="s">
        <v>8355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  <c r="Q2959" s="11" t="s">
        <v>8315</v>
      </c>
      <c r="R2959" t="s">
        <v>8355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  <c r="Q2960" s="11" t="s">
        <v>8315</v>
      </c>
      <c r="R2960" t="s">
        <v>8355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  <c r="Q2961" s="11" t="s">
        <v>8315</v>
      </c>
      <c r="R2961" t="s">
        <v>8355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  <c r="Q2962" s="11" t="s">
        <v>8315</v>
      </c>
      <c r="R2962" t="s">
        <v>8355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  <c r="Q2963" s="11" t="s">
        <v>8315</v>
      </c>
      <c r="R2963" t="s">
        <v>8316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  <c r="Q2964" s="11" t="s">
        <v>8315</v>
      </c>
      <c r="R2964" t="s">
        <v>8316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  <c r="Q2965" s="11" t="s">
        <v>8315</v>
      </c>
      <c r="R2965" t="s">
        <v>8316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  <c r="Q2966" s="11" t="s">
        <v>8315</v>
      </c>
      <c r="R2966" t="s">
        <v>8316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  <c r="Q2967" s="11" t="s">
        <v>8315</v>
      </c>
      <c r="R2967" t="s">
        <v>8316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  <c r="Q2968" s="11" t="s">
        <v>8315</v>
      </c>
      <c r="R2968" t="s">
        <v>8316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  <c r="Q2969" s="11" t="s">
        <v>8315</v>
      </c>
      <c r="R2969" t="s">
        <v>8316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  <c r="Q2970" s="11" t="s">
        <v>8315</v>
      </c>
      <c r="R2970" t="s">
        <v>8316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  <c r="Q2971" s="11" t="s">
        <v>8315</v>
      </c>
      <c r="R2971" t="s">
        <v>8316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  <c r="Q2972" s="11" t="s">
        <v>8315</v>
      </c>
      <c r="R2972" t="s">
        <v>8316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  <c r="Q2973" s="11" t="s">
        <v>8315</v>
      </c>
      <c r="R2973" t="s">
        <v>8316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  <c r="Q2974" s="11" t="s">
        <v>8315</v>
      </c>
      <c r="R2974" t="s">
        <v>8316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  <c r="Q2975" s="11" t="s">
        <v>8315</v>
      </c>
      <c r="R2975" t="s">
        <v>8316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  <c r="Q2976" s="11" t="s">
        <v>8315</v>
      </c>
      <c r="R2976" t="s">
        <v>8316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  <c r="Q2977" s="11" t="s">
        <v>8315</v>
      </c>
      <c r="R2977" t="s">
        <v>8316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  <c r="Q2978" s="11" t="s">
        <v>8315</v>
      </c>
      <c r="R2978" t="s">
        <v>8316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  <c r="Q2979" s="11" t="s">
        <v>8315</v>
      </c>
      <c r="R2979" t="s">
        <v>8316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  <c r="Q2980" s="11" t="s">
        <v>8315</v>
      </c>
      <c r="R2980" t="s">
        <v>8316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  <c r="Q2981" s="11" t="s">
        <v>8315</v>
      </c>
      <c r="R2981" t="s">
        <v>8316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  <c r="Q2982" s="11" t="s">
        <v>8315</v>
      </c>
      <c r="R2982" t="s">
        <v>8316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  <c r="Q2983" s="11" t="s">
        <v>8315</v>
      </c>
      <c r="R2983" t="s">
        <v>8355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  <c r="Q2984" s="11" t="s">
        <v>8315</v>
      </c>
      <c r="R2984" t="s">
        <v>8355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  <c r="Q2985" s="11" t="s">
        <v>8315</v>
      </c>
      <c r="R2985" t="s">
        <v>8355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  <c r="Q2986" s="11" t="s">
        <v>8315</v>
      </c>
      <c r="R2986" t="s">
        <v>8355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  <c r="Q2987" s="11" t="s">
        <v>8315</v>
      </c>
      <c r="R2987" t="s">
        <v>8355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  <c r="Q2988" s="11" t="s">
        <v>8315</v>
      </c>
      <c r="R2988" t="s">
        <v>8355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  <c r="Q2989" s="11" t="s">
        <v>8315</v>
      </c>
      <c r="R2989" t="s">
        <v>8355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  <c r="Q2990" s="11" t="s">
        <v>8315</v>
      </c>
      <c r="R2990" t="s">
        <v>8355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  <c r="Q2991" s="11" t="s">
        <v>8315</v>
      </c>
      <c r="R2991" t="s">
        <v>8355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  <c r="Q2992" s="11" t="s">
        <v>8315</v>
      </c>
      <c r="R2992" t="s">
        <v>8355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  <c r="Q2993" s="11" t="s">
        <v>8315</v>
      </c>
      <c r="R2993" t="s">
        <v>8355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  <c r="Q2994" s="11" t="s">
        <v>8315</v>
      </c>
      <c r="R2994" t="s">
        <v>8355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  <c r="Q2995" s="11" t="s">
        <v>8315</v>
      </c>
      <c r="R2995" t="s">
        <v>8355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  <c r="Q2996" s="11" t="s">
        <v>8315</v>
      </c>
      <c r="R2996" t="s">
        <v>8355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  <c r="Q2997" s="11" t="s">
        <v>8315</v>
      </c>
      <c r="R2997" t="s">
        <v>8355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  <c r="Q2998" s="11" t="s">
        <v>8315</v>
      </c>
      <c r="R2998" t="s">
        <v>8355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  <c r="Q2999" s="11" t="s">
        <v>8315</v>
      </c>
      <c r="R2999" t="s">
        <v>8355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  <c r="Q3000" s="11" t="s">
        <v>8315</v>
      </c>
      <c r="R3000" t="s">
        <v>8355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  <c r="Q3001" s="11" t="s">
        <v>8315</v>
      </c>
      <c r="R3001" t="s">
        <v>8355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  <c r="Q3002" s="11" t="s">
        <v>8315</v>
      </c>
      <c r="R3002" t="s">
        <v>8355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  <c r="Q3003" s="11" t="s">
        <v>8315</v>
      </c>
      <c r="R3003" t="s">
        <v>8355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  <c r="Q3004" s="11" t="s">
        <v>8315</v>
      </c>
      <c r="R3004" t="s">
        <v>8355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  <c r="Q3005" s="11" t="s">
        <v>8315</v>
      </c>
      <c r="R3005" t="s">
        <v>8355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  <c r="Q3006" s="11" t="s">
        <v>8315</v>
      </c>
      <c r="R3006" t="s">
        <v>8355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  <c r="Q3007" s="11" t="s">
        <v>8315</v>
      </c>
      <c r="R3007" t="s">
        <v>8355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  <c r="Q3008" s="11" t="s">
        <v>8315</v>
      </c>
      <c r="R3008" t="s">
        <v>8355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  <c r="Q3009" s="11" t="s">
        <v>8315</v>
      </c>
      <c r="R3009" t="s">
        <v>8355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3"/>
        <v>2015</v>
      </c>
      <c r="Q3010" s="11" t="s">
        <v>8315</v>
      </c>
      <c r="R3010" t="s">
        <v>8355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(((J3011/60)/60)/24) + DATE(1970,1,1)</f>
        <v>41939.569907407407</v>
      </c>
      <c r="P3011">
        <f t="shared" ref="P3011:P3074" si="95" xml:space="preserve"> YEAR(O3011)</f>
        <v>2014</v>
      </c>
      <c r="Q3011" s="11" t="s">
        <v>8315</v>
      </c>
      <c r="R3011" t="s">
        <v>8355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  <c r="Q3012" s="11" t="s">
        <v>8315</v>
      </c>
      <c r="R3012" t="s">
        <v>8355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  <c r="Q3013" s="11" t="s">
        <v>8315</v>
      </c>
      <c r="R3013" t="s">
        <v>8355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  <c r="Q3014" s="11" t="s">
        <v>8315</v>
      </c>
      <c r="R3014" t="s">
        <v>8355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  <c r="Q3015" s="11" t="s">
        <v>8315</v>
      </c>
      <c r="R3015" t="s">
        <v>8355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  <c r="Q3016" s="11" t="s">
        <v>8315</v>
      </c>
      <c r="R3016" t="s">
        <v>8355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  <c r="Q3017" s="11" t="s">
        <v>8315</v>
      </c>
      <c r="R3017" t="s">
        <v>8355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  <c r="Q3018" s="11" t="s">
        <v>8315</v>
      </c>
      <c r="R3018" t="s">
        <v>8355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  <c r="Q3019" s="11" t="s">
        <v>8315</v>
      </c>
      <c r="R3019" t="s">
        <v>8355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  <c r="Q3020" s="11" t="s">
        <v>8315</v>
      </c>
      <c r="R3020" t="s">
        <v>8355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  <c r="Q3021" s="11" t="s">
        <v>8315</v>
      </c>
      <c r="R3021" t="s">
        <v>8355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  <c r="Q3022" s="11" t="s">
        <v>8315</v>
      </c>
      <c r="R3022" t="s">
        <v>8355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  <c r="Q3023" s="11" t="s">
        <v>8315</v>
      </c>
      <c r="R3023" t="s">
        <v>8355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  <c r="Q3024" s="11" t="s">
        <v>8315</v>
      </c>
      <c r="R3024" t="s">
        <v>8355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  <c r="Q3025" s="11" t="s">
        <v>8315</v>
      </c>
      <c r="R3025" t="s">
        <v>8355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  <c r="Q3026" s="11" t="s">
        <v>8315</v>
      </c>
      <c r="R3026" t="s">
        <v>8355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  <c r="Q3027" s="11" t="s">
        <v>8315</v>
      </c>
      <c r="R3027" t="s">
        <v>8355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  <c r="Q3028" s="11" t="s">
        <v>8315</v>
      </c>
      <c r="R3028" t="s">
        <v>8355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  <c r="Q3029" s="11" t="s">
        <v>8315</v>
      </c>
      <c r="R3029" t="s">
        <v>8355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  <c r="Q3030" s="11" t="s">
        <v>8315</v>
      </c>
      <c r="R3030" t="s">
        <v>8355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  <c r="Q3031" s="11" t="s">
        <v>8315</v>
      </c>
      <c r="R3031" t="s">
        <v>8355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  <c r="Q3032" s="11" t="s">
        <v>8315</v>
      </c>
      <c r="R3032" t="s">
        <v>8355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  <c r="Q3033" s="11" t="s">
        <v>8315</v>
      </c>
      <c r="R3033" t="s">
        <v>8355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  <c r="Q3034" s="11" t="s">
        <v>8315</v>
      </c>
      <c r="R3034" t="s">
        <v>8355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  <c r="Q3035" s="11" t="s">
        <v>8315</v>
      </c>
      <c r="R3035" t="s">
        <v>8355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  <c r="Q3036" s="11" t="s">
        <v>8315</v>
      </c>
      <c r="R3036" t="s">
        <v>8355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  <c r="Q3037" s="11" t="s">
        <v>8315</v>
      </c>
      <c r="R3037" t="s">
        <v>8355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  <c r="Q3038" s="11" t="s">
        <v>8315</v>
      </c>
      <c r="R3038" t="s">
        <v>8355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  <c r="Q3039" s="11" t="s">
        <v>8315</v>
      </c>
      <c r="R3039" t="s">
        <v>8355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  <c r="Q3040" s="11" t="s">
        <v>8315</v>
      </c>
      <c r="R3040" t="s">
        <v>8355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  <c r="Q3041" s="1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  <c r="Q3042" s="11" t="s">
        <v>8315</v>
      </c>
      <c r="R3042" t="s">
        <v>8355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  <c r="Q3043" s="11" t="s">
        <v>8315</v>
      </c>
      <c r="R3043" t="s">
        <v>8355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  <c r="Q3044" s="11" t="s">
        <v>8315</v>
      </c>
      <c r="R3044" t="s">
        <v>8355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  <c r="Q3045" s="11" t="s">
        <v>8315</v>
      </c>
      <c r="R3045" t="s">
        <v>8355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  <c r="Q3046" s="11" t="s">
        <v>8315</v>
      </c>
      <c r="R3046" t="s">
        <v>8355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  <c r="Q3047" s="11" t="s">
        <v>8315</v>
      </c>
      <c r="R3047" t="s">
        <v>8355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  <c r="Q3048" s="11" t="s">
        <v>8315</v>
      </c>
      <c r="R3048" t="s">
        <v>8355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  <c r="Q3049" s="11" t="s">
        <v>8315</v>
      </c>
      <c r="R3049" t="s">
        <v>8355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  <c r="Q3050" s="11" t="s">
        <v>8315</v>
      </c>
      <c r="R3050" t="s">
        <v>8355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  <c r="Q3051" s="11" t="s">
        <v>8315</v>
      </c>
      <c r="R3051" t="s">
        <v>8355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  <c r="Q3052" s="11" t="s">
        <v>8315</v>
      </c>
      <c r="R3052" t="s">
        <v>8355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  <c r="Q3053" s="11" t="s">
        <v>8315</v>
      </c>
      <c r="R3053" t="s">
        <v>8355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  <c r="Q3054" s="11" t="s">
        <v>8315</v>
      </c>
      <c r="R3054" t="s">
        <v>8355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  <c r="Q3055" s="11" t="s">
        <v>8315</v>
      </c>
      <c r="R3055" t="s">
        <v>8355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  <c r="Q3056" s="11" t="s">
        <v>8315</v>
      </c>
      <c r="R3056" t="s">
        <v>8355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  <c r="Q3057" s="11" t="s">
        <v>8315</v>
      </c>
      <c r="R3057" t="s">
        <v>8355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  <c r="Q3058" s="11" t="s">
        <v>8315</v>
      </c>
      <c r="R3058" t="s">
        <v>8355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  <c r="Q3059" s="11" t="s">
        <v>8315</v>
      </c>
      <c r="R3059" t="s">
        <v>8355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  <c r="Q3060" s="11" t="s">
        <v>8315</v>
      </c>
      <c r="R3060" t="s">
        <v>8355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  <c r="Q3061" s="11" t="s">
        <v>8315</v>
      </c>
      <c r="R3061" t="s">
        <v>8355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  <c r="Q3062" s="11" t="s">
        <v>8315</v>
      </c>
      <c r="R3062" t="s">
        <v>8355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  <c r="Q3063" s="11" t="s">
        <v>8315</v>
      </c>
      <c r="R3063" t="s">
        <v>8355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  <c r="Q3064" s="11" t="s">
        <v>8315</v>
      </c>
      <c r="R3064" t="s">
        <v>8355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  <c r="Q3065" s="11" t="s">
        <v>8315</v>
      </c>
      <c r="R3065" t="s">
        <v>8355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  <c r="Q3066" s="11" t="s">
        <v>8315</v>
      </c>
      <c r="R3066" t="s">
        <v>8355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  <c r="Q3067" s="11" t="s">
        <v>8315</v>
      </c>
      <c r="R3067" t="s">
        <v>8355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  <c r="Q3068" s="11" t="s">
        <v>8315</v>
      </c>
      <c r="R3068" t="s">
        <v>8355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  <c r="Q3069" s="11" t="s">
        <v>8315</v>
      </c>
      <c r="R3069" t="s">
        <v>8355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  <c r="Q3070" s="11" t="s">
        <v>8315</v>
      </c>
      <c r="R3070" t="s">
        <v>8355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  <c r="Q3071" s="11" t="s">
        <v>8315</v>
      </c>
      <c r="R3071" t="s">
        <v>8355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  <c r="Q3072" s="11" t="s">
        <v>8315</v>
      </c>
      <c r="R3072" t="s">
        <v>8355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  <c r="Q3073" s="11" t="s">
        <v>8315</v>
      </c>
      <c r="R3073" t="s">
        <v>8355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5"/>
        <v>2016</v>
      </c>
      <c r="Q3074" s="11" t="s">
        <v>8315</v>
      </c>
      <c r="R3074" t="s">
        <v>8355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(((J3075/60)/60)/24) + DATE(1970,1,1)</f>
        <v>42111.684027777781</v>
      </c>
      <c r="P3075">
        <f t="shared" ref="P3075:P3138" si="97" xml:space="preserve"> YEAR(O3075)</f>
        <v>2015</v>
      </c>
      <c r="Q3075" s="11" t="s">
        <v>8315</v>
      </c>
      <c r="R3075" t="s">
        <v>8355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  <c r="Q3076" s="11" t="s">
        <v>8315</v>
      </c>
      <c r="R3076" t="s">
        <v>8355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  <c r="Q3077" s="11" t="s">
        <v>8315</v>
      </c>
      <c r="R3077" t="s">
        <v>8355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  <c r="Q3078" s="11" t="s">
        <v>8315</v>
      </c>
      <c r="R3078" t="s">
        <v>8355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  <c r="Q3079" s="11" t="s">
        <v>8315</v>
      </c>
      <c r="R3079" t="s">
        <v>8355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  <c r="Q3080" s="11" t="s">
        <v>8315</v>
      </c>
      <c r="R3080" t="s">
        <v>8355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  <c r="Q3081" s="11" t="s">
        <v>8315</v>
      </c>
      <c r="R3081" t="s">
        <v>8355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  <c r="Q3082" s="11" t="s">
        <v>8315</v>
      </c>
      <c r="R3082" t="s">
        <v>8355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  <c r="Q3083" s="11" t="s">
        <v>8315</v>
      </c>
      <c r="R3083" t="s">
        <v>8355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  <c r="Q3084" s="11" t="s">
        <v>8315</v>
      </c>
      <c r="R3084" t="s">
        <v>8355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  <c r="Q3085" s="11" t="s">
        <v>8315</v>
      </c>
      <c r="R3085" t="s">
        <v>8355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  <c r="Q3086" s="11" t="s">
        <v>8315</v>
      </c>
      <c r="R3086" t="s">
        <v>8355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  <c r="Q3087" s="11" t="s">
        <v>8315</v>
      </c>
      <c r="R3087" t="s">
        <v>8355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  <c r="Q3088" s="11" t="s">
        <v>8315</v>
      </c>
      <c r="R3088" t="s">
        <v>8355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  <c r="Q3089" s="11" t="s">
        <v>8315</v>
      </c>
      <c r="R3089" t="s">
        <v>8355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  <c r="Q3090" s="11" t="s">
        <v>8315</v>
      </c>
      <c r="R3090" t="s">
        <v>8355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  <c r="Q3091" s="11" t="s">
        <v>8315</v>
      </c>
      <c r="R3091" t="s">
        <v>8355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  <c r="Q3092" s="11" t="s">
        <v>8315</v>
      </c>
      <c r="R3092" t="s">
        <v>8355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  <c r="Q3093" s="11" t="s">
        <v>8315</v>
      </c>
      <c r="R3093" t="s">
        <v>8355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  <c r="Q3094" s="11" t="s">
        <v>8315</v>
      </c>
      <c r="R3094" t="s">
        <v>8355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  <c r="Q3095" s="11" t="s">
        <v>8315</v>
      </c>
      <c r="R3095" t="s">
        <v>8355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  <c r="Q3096" s="11" t="s">
        <v>8315</v>
      </c>
      <c r="R3096" t="s">
        <v>8355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  <c r="Q3097" s="11" t="s">
        <v>8315</v>
      </c>
      <c r="R3097" t="s">
        <v>8355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  <c r="Q3098" s="11" t="s">
        <v>8315</v>
      </c>
      <c r="R3098" t="s">
        <v>8355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  <c r="Q3099" s="11" t="s">
        <v>8315</v>
      </c>
      <c r="R3099" t="s">
        <v>8355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  <c r="Q3100" s="11" t="s">
        <v>8315</v>
      </c>
      <c r="R3100" t="s">
        <v>8355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  <c r="Q3101" s="11" t="s">
        <v>8315</v>
      </c>
      <c r="R3101" t="s">
        <v>8355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  <c r="Q3102" s="11" t="s">
        <v>8315</v>
      </c>
      <c r="R3102" t="s">
        <v>8355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  <c r="Q3103" s="11" t="s">
        <v>8315</v>
      </c>
      <c r="R3103" t="s">
        <v>8355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  <c r="Q3104" s="11" t="s">
        <v>8315</v>
      </c>
      <c r="R3104" t="s">
        <v>8355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  <c r="Q3105" s="11" t="s">
        <v>8315</v>
      </c>
      <c r="R3105" t="s">
        <v>8355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  <c r="Q3106" s="11" t="s">
        <v>8315</v>
      </c>
      <c r="R3106" t="s">
        <v>8355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  <c r="Q3107" s="11" t="s">
        <v>8315</v>
      </c>
      <c r="R3107" t="s">
        <v>8355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  <c r="Q3108" s="11" t="s">
        <v>8315</v>
      </c>
      <c r="R3108" t="s">
        <v>8355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  <c r="Q3109" s="11" t="s">
        <v>8315</v>
      </c>
      <c r="R3109" t="s">
        <v>8355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  <c r="Q3110" s="11" t="s">
        <v>8315</v>
      </c>
      <c r="R3110" t="s">
        <v>8355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  <c r="Q3111" s="11" t="s">
        <v>8315</v>
      </c>
      <c r="R3111" t="s">
        <v>8355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  <c r="Q3112" s="11" t="s">
        <v>8315</v>
      </c>
      <c r="R3112" t="s">
        <v>8355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  <c r="Q3113" s="11" t="s">
        <v>8315</v>
      </c>
      <c r="R3113" t="s">
        <v>8355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  <c r="Q3114" s="11" t="s">
        <v>8315</v>
      </c>
      <c r="R3114" t="s">
        <v>8355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  <c r="Q3115" s="11" t="s">
        <v>8315</v>
      </c>
      <c r="R3115" t="s">
        <v>8355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  <c r="Q3116" s="11" t="s">
        <v>8315</v>
      </c>
      <c r="R3116" t="s">
        <v>8355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  <c r="Q3117" s="11" t="s">
        <v>8315</v>
      </c>
      <c r="R3117" t="s">
        <v>8355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  <c r="Q3118" s="11" t="s">
        <v>8315</v>
      </c>
      <c r="R3118" t="s">
        <v>8355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  <c r="Q3119" s="11" t="s">
        <v>8315</v>
      </c>
      <c r="R3119" t="s">
        <v>8355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  <c r="Q3120" s="11" t="s">
        <v>8315</v>
      </c>
      <c r="R3120" t="s">
        <v>8355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  <c r="Q3121" s="11" t="s">
        <v>8315</v>
      </c>
      <c r="R3121" t="s">
        <v>8355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  <c r="Q3122" s="11" t="s">
        <v>8315</v>
      </c>
      <c r="R3122" t="s">
        <v>8355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  <c r="Q3123" s="11" t="s">
        <v>8315</v>
      </c>
      <c r="R3123" t="s">
        <v>8355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  <c r="Q3124" s="11" t="s">
        <v>8315</v>
      </c>
      <c r="R3124" t="s">
        <v>8355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  <c r="Q3125" s="11" t="s">
        <v>8315</v>
      </c>
      <c r="R3125" t="s">
        <v>8355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  <c r="Q3126" s="11" t="s">
        <v>8315</v>
      </c>
      <c r="R3126" t="s">
        <v>8355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  <c r="Q3127" s="11" t="s">
        <v>8315</v>
      </c>
      <c r="R3127" t="s">
        <v>8355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  <c r="Q3128" s="11" t="s">
        <v>8315</v>
      </c>
      <c r="R3128" t="s">
        <v>8355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  <c r="Q3129" s="11" t="s">
        <v>8315</v>
      </c>
      <c r="R3129" t="s">
        <v>8355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  <c r="Q3130" s="11" t="s">
        <v>8315</v>
      </c>
      <c r="R3130" t="s">
        <v>8316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  <c r="Q3131" s="11" t="s">
        <v>8315</v>
      </c>
      <c r="R3131" t="s">
        <v>8316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  <c r="Q3132" s="11" t="s">
        <v>8315</v>
      </c>
      <c r="R3132" t="s">
        <v>8316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  <c r="Q3133" s="11" t="s">
        <v>8315</v>
      </c>
      <c r="R3133" t="s">
        <v>8316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  <c r="Q3134" s="11" t="s">
        <v>8315</v>
      </c>
      <c r="R3134" t="s">
        <v>8316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  <c r="Q3135" s="11" t="s">
        <v>8315</v>
      </c>
      <c r="R3135" t="s">
        <v>8316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  <c r="Q3136" s="11" t="s">
        <v>8315</v>
      </c>
      <c r="R3136" t="s">
        <v>8316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  <c r="Q3137" s="11" t="s">
        <v>8315</v>
      </c>
      <c r="R3137" t="s">
        <v>8316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7"/>
        <v>2017</v>
      </c>
      <c r="Q3138" s="11" t="s">
        <v>8315</v>
      </c>
      <c r="R3138" t="s">
        <v>8316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(((J3139/60)/60)/24) + DATE(1970,1,1)</f>
        <v>42807.885057870371</v>
      </c>
      <c r="P3139">
        <f t="shared" ref="P3139:P3202" si="99" xml:space="preserve"> YEAR(O3139)</f>
        <v>2017</v>
      </c>
      <c r="Q3139" s="11" t="s">
        <v>8315</v>
      </c>
      <c r="R3139" t="s">
        <v>8316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  <c r="Q3140" s="11" t="s">
        <v>8315</v>
      </c>
      <c r="R3140" t="s">
        <v>8316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  <c r="Q3141" s="11" t="s">
        <v>8315</v>
      </c>
      <c r="R3141" t="s">
        <v>8316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  <c r="Q3142" s="11" t="s">
        <v>8315</v>
      </c>
      <c r="R3142" t="s">
        <v>8316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  <c r="Q3143" s="11" t="s">
        <v>8315</v>
      </c>
      <c r="R3143" t="s">
        <v>8316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  <c r="Q3144" s="11" t="s">
        <v>8315</v>
      </c>
      <c r="R3144" t="s">
        <v>8316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  <c r="Q3145" s="11" t="s">
        <v>8315</v>
      </c>
      <c r="R3145" t="s">
        <v>8316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  <c r="Q3146" s="11" t="s">
        <v>8315</v>
      </c>
      <c r="R3146" t="s">
        <v>8316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  <c r="Q3147" s="11" t="s">
        <v>8315</v>
      </c>
      <c r="R3147" t="s">
        <v>8316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  <c r="Q3148" s="11" t="s">
        <v>8315</v>
      </c>
      <c r="R3148" t="s">
        <v>8316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  <c r="Q3149" s="11" t="s">
        <v>8315</v>
      </c>
      <c r="R3149" t="s">
        <v>8316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  <c r="Q3150" s="11" t="s">
        <v>8315</v>
      </c>
      <c r="R3150" t="s">
        <v>8316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  <c r="Q3151" s="11" t="s">
        <v>8315</v>
      </c>
      <c r="R3151" t="s">
        <v>8316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  <c r="Q3152" s="11" t="s">
        <v>8315</v>
      </c>
      <c r="R3152" t="s">
        <v>8316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  <c r="Q3153" s="11" t="s">
        <v>8315</v>
      </c>
      <c r="R3153" t="s">
        <v>8316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  <c r="Q3154" s="11" t="s">
        <v>8315</v>
      </c>
      <c r="R3154" t="s">
        <v>8316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  <c r="Q3155" s="11" t="s">
        <v>8315</v>
      </c>
      <c r="R3155" t="s">
        <v>8316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  <c r="Q3156" s="11" t="s">
        <v>8315</v>
      </c>
      <c r="R3156" t="s">
        <v>8316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  <c r="Q3157" s="11" t="s">
        <v>8315</v>
      </c>
      <c r="R3157" t="s">
        <v>8316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  <c r="Q3158" s="11" t="s">
        <v>8315</v>
      </c>
      <c r="R3158" t="s">
        <v>8316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  <c r="Q3159" s="11" t="s">
        <v>8315</v>
      </c>
      <c r="R3159" t="s">
        <v>8316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  <c r="Q3160" s="11" t="s">
        <v>8315</v>
      </c>
      <c r="R3160" t="s">
        <v>8316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  <c r="Q3161" s="11" t="s">
        <v>8315</v>
      </c>
      <c r="R3161" t="s">
        <v>8316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  <c r="Q3162" s="11" t="s">
        <v>8315</v>
      </c>
      <c r="R3162" t="s">
        <v>8316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  <c r="Q3163" s="11" t="s">
        <v>8315</v>
      </c>
      <c r="R3163" t="s">
        <v>8316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  <c r="Q3164" s="11" t="s">
        <v>8315</v>
      </c>
      <c r="R3164" t="s">
        <v>8316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  <c r="Q3165" s="11" t="s">
        <v>8315</v>
      </c>
      <c r="R3165" t="s">
        <v>8316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  <c r="Q3166" s="11" t="s">
        <v>8315</v>
      </c>
      <c r="R3166" t="s">
        <v>8316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  <c r="Q3167" s="11" t="s">
        <v>8315</v>
      </c>
      <c r="R3167" t="s">
        <v>8316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  <c r="Q3168" s="11" t="s">
        <v>8315</v>
      </c>
      <c r="R3168" t="s">
        <v>8316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  <c r="Q3169" s="11" t="s">
        <v>8315</v>
      </c>
      <c r="R3169" t="s">
        <v>8316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  <c r="Q3170" s="11" t="s">
        <v>8315</v>
      </c>
      <c r="R3170" t="s">
        <v>8316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  <c r="Q3171" s="11" t="s">
        <v>8315</v>
      </c>
      <c r="R3171" t="s">
        <v>8316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  <c r="Q3172" s="11" t="s">
        <v>8315</v>
      </c>
      <c r="R3172" t="s">
        <v>8316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  <c r="Q3173" s="11" t="s">
        <v>8315</v>
      </c>
      <c r="R3173" t="s">
        <v>8316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  <c r="Q3174" s="11" t="s">
        <v>8315</v>
      </c>
      <c r="R3174" t="s">
        <v>8316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  <c r="Q3175" s="11" t="s">
        <v>8315</v>
      </c>
      <c r="R3175" t="s">
        <v>8316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  <c r="Q3176" s="11" t="s">
        <v>8315</v>
      </c>
      <c r="R3176" t="s">
        <v>8316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  <c r="Q3177" s="11" t="s">
        <v>8315</v>
      </c>
      <c r="R3177" t="s">
        <v>8316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  <c r="Q3178" s="11" t="s">
        <v>8315</v>
      </c>
      <c r="R3178" t="s">
        <v>8316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  <c r="Q3179" s="11" t="s">
        <v>8315</v>
      </c>
      <c r="R3179" t="s">
        <v>8316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  <c r="Q3180" s="11" t="s">
        <v>8315</v>
      </c>
      <c r="R3180" t="s">
        <v>8316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  <c r="Q3181" s="11" t="s">
        <v>8315</v>
      </c>
      <c r="R3181" t="s">
        <v>8316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  <c r="Q3182" s="11" t="s">
        <v>8315</v>
      </c>
      <c r="R3182" t="s">
        <v>8316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  <c r="Q3183" s="11" t="s">
        <v>8315</v>
      </c>
      <c r="R3183" t="s">
        <v>8316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  <c r="Q3184" s="11" t="s">
        <v>8315</v>
      </c>
      <c r="R3184" t="s">
        <v>8316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  <c r="Q3185" s="11" t="s">
        <v>8315</v>
      </c>
      <c r="R3185" t="s">
        <v>8316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  <c r="Q3186" s="11" t="s">
        <v>8315</v>
      </c>
      <c r="R3186" t="s">
        <v>8316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  <c r="Q3187" s="11" t="s">
        <v>8315</v>
      </c>
      <c r="R3187" t="s">
        <v>8316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  <c r="Q3188" s="11" t="s">
        <v>8315</v>
      </c>
      <c r="R3188" t="s">
        <v>8316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  <c r="Q3189" s="11" t="s">
        <v>8315</v>
      </c>
      <c r="R3189" t="s">
        <v>8316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  <c r="Q3190" s="11" t="s">
        <v>8315</v>
      </c>
      <c r="R3190" t="s">
        <v>8357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  <c r="Q3191" s="11" t="s">
        <v>8315</v>
      </c>
      <c r="R3191" t="s">
        <v>8357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  <c r="Q3192" s="11" t="s">
        <v>8315</v>
      </c>
      <c r="R3192" t="s">
        <v>8357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  <c r="Q3193" s="11" t="s">
        <v>8315</v>
      </c>
      <c r="R3193" t="s">
        <v>8357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  <c r="Q3194" s="11" t="s">
        <v>8315</v>
      </c>
      <c r="R3194" t="s">
        <v>8357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  <c r="Q3195" s="11" t="s">
        <v>8315</v>
      </c>
      <c r="R3195" t="s">
        <v>8357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  <c r="Q3196" s="11" t="s">
        <v>8315</v>
      </c>
      <c r="R3196" t="s">
        <v>8357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  <c r="Q3197" s="11" t="s">
        <v>8315</v>
      </c>
      <c r="R3197" t="s">
        <v>8357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  <c r="Q3198" s="11" t="s">
        <v>8315</v>
      </c>
      <c r="R3198" t="s">
        <v>8357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  <c r="Q3199" s="11" t="s">
        <v>8315</v>
      </c>
      <c r="R3199" t="s">
        <v>8357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  <c r="Q3200" s="11" t="s">
        <v>8315</v>
      </c>
      <c r="R3200" t="s">
        <v>8357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  <c r="Q3201" s="11" t="s">
        <v>8315</v>
      </c>
      <c r="R3201" t="s">
        <v>8357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9"/>
        <v>2016</v>
      </c>
      <c r="Q3202" s="11" t="s">
        <v>8315</v>
      </c>
      <c r="R3202" t="s">
        <v>8357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(((J3203/60)/60)/24) + DATE(1970,1,1)</f>
        <v>41861.767094907409</v>
      </c>
      <c r="P3203">
        <f t="shared" ref="P3203:P3266" si="101" xml:space="preserve"> YEAR(O3203)</f>
        <v>2014</v>
      </c>
      <c r="Q3203" s="11" t="s">
        <v>8315</v>
      </c>
      <c r="R3203" t="s">
        <v>8357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  <c r="Q3204" s="11" t="s">
        <v>8315</v>
      </c>
      <c r="R3204" t="s">
        <v>8357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  <c r="Q3205" s="11" t="s">
        <v>8315</v>
      </c>
      <c r="R3205" t="s">
        <v>8357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  <c r="Q3206" s="11" t="s">
        <v>8315</v>
      </c>
      <c r="R3206" t="s">
        <v>8357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  <c r="Q3207" s="11" t="s">
        <v>8315</v>
      </c>
      <c r="R3207" t="s">
        <v>8357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  <c r="Q3208" s="11" t="s">
        <v>8315</v>
      </c>
      <c r="R3208" t="s">
        <v>8357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  <c r="Q3209" s="11" t="s">
        <v>8315</v>
      </c>
      <c r="R3209" t="s">
        <v>8357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  <c r="Q3210" s="11" t="s">
        <v>8315</v>
      </c>
      <c r="R3210" t="s">
        <v>8316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  <c r="Q3211" s="11" t="s">
        <v>8315</v>
      </c>
      <c r="R3211" t="s">
        <v>8316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  <c r="Q3212" s="11" t="s">
        <v>8315</v>
      </c>
      <c r="R3212" t="s">
        <v>8316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  <c r="Q3213" s="11" t="s">
        <v>8315</v>
      </c>
      <c r="R3213" t="s">
        <v>8316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  <c r="Q3214" s="11" t="s">
        <v>8315</v>
      </c>
      <c r="R3214" t="s">
        <v>8316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  <c r="Q3215" s="11" t="s">
        <v>8315</v>
      </c>
      <c r="R3215" t="s">
        <v>8316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  <c r="Q3216" s="11" t="s">
        <v>8315</v>
      </c>
      <c r="R3216" t="s">
        <v>8316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  <c r="Q3217" s="11" t="s">
        <v>8315</v>
      </c>
      <c r="R3217" t="s">
        <v>8316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  <c r="Q3218" s="11" t="s">
        <v>8315</v>
      </c>
      <c r="R3218" t="s">
        <v>8316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  <c r="Q3219" s="11" t="s">
        <v>8315</v>
      </c>
      <c r="R3219" t="s">
        <v>8316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  <c r="Q3220" s="11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  <c r="Q3221" s="11" t="s">
        <v>8315</v>
      </c>
      <c r="R3221" t="s">
        <v>8316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  <c r="Q3222" s="11" t="s">
        <v>8315</v>
      </c>
      <c r="R3222" t="s">
        <v>8316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  <c r="Q3223" s="11" t="s">
        <v>8315</v>
      </c>
      <c r="R3223" t="s">
        <v>8316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  <c r="Q3224" s="11" t="s">
        <v>8315</v>
      </c>
      <c r="R3224" t="s">
        <v>8316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  <c r="Q3225" s="11" t="s">
        <v>8315</v>
      </c>
      <c r="R3225" t="s">
        <v>8316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  <c r="Q3226" s="11" t="s">
        <v>8315</v>
      </c>
      <c r="R3226" t="s">
        <v>8316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  <c r="Q3227" s="11" t="s">
        <v>8315</v>
      </c>
      <c r="R3227" t="s">
        <v>8316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  <c r="Q3228" s="11" t="s">
        <v>8315</v>
      </c>
      <c r="R3228" t="s">
        <v>8316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  <c r="Q3229" s="11" t="s">
        <v>8315</v>
      </c>
      <c r="R3229" t="s">
        <v>8316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  <c r="Q3230" s="11" t="s">
        <v>8315</v>
      </c>
      <c r="R3230" t="s">
        <v>8316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  <c r="Q3231" s="11" t="s">
        <v>8315</v>
      </c>
      <c r="R3231" t="s">
        <v>8316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  <c r="Q3232" s="11" t="s">
        <v>8315</v>
      </c>
      <c r="R3232" t="s">
        <v>8316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  <c r="Q3233" s="11" t="s">
        <v>8315</v>
      </c>
      <c r="R3233" t="s">
        <v>8316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  <c r="Q3234" s="11" t="s">
        <v>8315</v>
      </c>
      <c r="R3234" t="s">
        <v>8316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  <c r="Q3235" s="11" t="s">
        <v>8315</v>
      </c>
      <c r="R3235" t="s">
        <v>8316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  <c r="Q3236" s="11" t="s">
        <v>8315</v>
      </c>
      <c r="R3236" t="s">
        <v>8316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  <c r="Q3237" s="11" t="s">
        <v>8315</v>
      </c>
      <c r="R3237" t="s">
        <v>8316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  <c r="Q3238" s="11" t="s">
        <v>8315</v>
      </c>
      <c r="R3238" t="s">
        <v>8316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  <c r="Q3239" s="11" t="s">
        <v>8315</v>
      </c>
      <c r="R3239" t="s">
        <v>8316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  <c r="Q3240" s="11" t="s">
        <v>8315</v>
      </c>
      <c r="R3240" t="s">
        <v>8316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  <c r="Q3241" s="11" t="s">
        <v>8315</v>
      </c>
      <c r="R3241" t="s">
        <v>8316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  <c r="Q3242" s="11" t="s">
        <v>8315</v>
      </c>
      <c r="R3242" t="s">
        <v>8316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  <c r="Q3243" s="11" t="s">
        <v>8315</v>
      </c>
      <c r="R3243" t="s">
        <v>8316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  <c r="Q3244" s="11" t="s">
        <v>8315</v>
      </c>
      <c r="R3244" t="s">
        <v>8316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  <c r="Q3245" s="11" t="s">
        <v>8315</v>
      </c>
      <c r="R3245" t="s">
        <v>8316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  <c r="Q3246" s="11" t="s">
        <v>8315</v>
      </c>
      <c r="R3246" t="s">
        <v>8316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  <c r="Q3247" s="11" t="s">
        <v>8315</v>
      </c>
      <c r="R3247" t="s">
        <v>8316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  <c r="Q3248" s="11" t="s">
        <v>8315</v>
      </c>
      <c r="R3248" t="s">
        <v>8316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  <c r="Q3249" s="11" t="s">
        <v>8315</v>
      </c>
      <c r="R3249" t="s">
        <v>8316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  <c r="Q3250" s="11" t="s">
        <v>8315</v>
      </c>
      <c r="R3250" t="s">
        <v>8316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  <c r="Q3251" s="11" t="s">
        <v>8315</v>
      </c>
      <c r="R3251" t="s">
        <v>8316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  <c r="Q3252" s="11" t="s">
        <v>8315</v>
      </c>
      <c r="R3252" t="s">
        <v>8316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  <c r="Q3253" s="11" t="s">
        <v>8315</v>
      </c>
      <c r="R3253" t="s">
        <v>8316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  <c r="Q3254" s="11" t="s">
        <v>8315</v>
      </c>
      <c r="R3254" t="s">
        <v>8316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  <c r="Q3255" s="11" t="s">
        <v>8315</v>
      </c>
      <c r="R3255" t="s">
        <v>8316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  <c r="Q3256" s="11" t="s">
        <v>8315</v>
      </c>
      <c r="R3256" t="s">
        <v>8316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  <c r="Q3257" s="11" t="s">
        <v>8315</v>
      </c>
      <c r="R3257" t="s">
        <v>8316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  <c r="Q3258" s="11" t="s">
        <v>8315</v>
      </c>
      <c r="R3258" t="s">
        <v>8316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  <c r="Q3259" s="11" t="s">
        <v>8315</v>
      </c>
      <c r="R3259" t="s">
        <v>8316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  <c r="Q3260" s="11" t="s">
        <v>8315</v>
      </c>
      <c r="R3260" t="s">
        <v>8316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  <c r="Q3261" s="11" t="s">
        <v>8315</v>
      </c>
      <c r="R3261" t="s">
        <v>8316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  <c r="Q3262" s="11" t="s">
        <v>8315</v>
      </c>
      <c r="R3262" t="s">
        <v>8316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  <c r="Q3263" s="11" t="s">
        <v>8315</v>
      </c>
      <c r="R3263" t="s">
        <v>8316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  <c r="Q3264" s="11" t="s">
        <v>8315</v>
      </c>
      <c r="R3264" t="s">
        <v>8316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  <c r="Q3265" s="11" t="s">
        <v>8315</v>
      </c>
      <c r="R3265" t="s">
        <v>8316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101"/>
        <v>2015</v>
      </c>
      <c r="Q3266" s="11" t="s">
        <v>8315</v>
      </c>
      <c r="R3266" t="s">
        <v>8316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(((J3267/60)/60)/24) + DATE(1970,1,1)</f>
        <v>42311.711979166663</v>
      </c>
      <c r="P3267">
        <f t="shared" ref="P3267:P3330" si="103" xml:space="preserve"> YEAR(O3267)</f>
        <v>2015</v>
      </c>
      <c r="Q3267" s="11" t="s">
        <v>8315</v>
      </c>
      <c r="R3267" t="s">
        <v>8316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  <c r="Q3268" s="11" t="s">
        <v>8315</v>
      </c>
      <c r="R3268" t="s">
        <v>8316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  <c r="Q3269" s="11" t="s">
        <v>8315</v>
      </c>
      <c r="R3269" t="s">
        <v>8316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  <c r="Q3270" s="11" t="s">
        <v>8315</v>
      </c>
      <c r="R3270" t="s">
        <v>8316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  <c r="Q3271" s="11" t="s">
        <v>8315</v>
      </c>
      <c r="R3271" t="s">
        <v>8316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  <c r="Q3272" s="11" t="s">
        <v>8315</v>
      </c>
      <c r="R3272" t="s">
        <v>8316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  <c r="Q3273" s="11" t="s">
        <v>8315</v>
      </c>
      <c r="R3273" t="s">
        <v>8316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  <c r="Q3274" s="11" t="s">
        <v>8315</v>
      </c>
      <c r="R3274" t="s">
        <v>8316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  <c r="Q3275" s="11" t="s">
        <v>8315</v>
      </c>
      <c r="R3275" t="s">
        <v>8316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  <c r="Q3276" s="11" t="s">
        <v>8315</v>
      </c>
      <c r="R3276" t="s">
        <v>8316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  <c r="Q3277" s="11" t="s">
        <v>8315</v>
      </c>
      <c r="R3277" t="s">
        <v>8316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  <c r="Q3278" s="11" t="s">
        <v>8315</v>
      </c>
      <c r="R3278" t="s">
        <v>8316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  <c r="Q3279" s="11" t="s">
        <v>8315</v>
      </c>
      <c r="R3279" t="s">
        <v>8316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  <c r="Q3280" s="11" t="s">
        <v>8315</v>
      </c>
      <c r="R3280" t="s">
        <v>8316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  <c r="Q3281" s="11" t="s">
        <v>8315</v>
      </c>
      <c r="R3281" t="s">
        <v>8316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  <c r="Q3282" s="11" t="s">
        <v>8315</v>
      </c>
      <c r="R3282" t="s">
        <v>8316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  <c r="Q3283" s="11" t="s">
        <v>8315</v>
      </c>
      <c r="R3283" t="s">
        <v>8316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  <c r="Q3284" s="11" t="s">
        <v>8315</v>
      </c>
      <c r="R3284" t="s">
        <v>8316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  <c r="Q3285" s="11" t="s">
        <v>8315</v>
      </c>
      <c r="R3285" t="s">
        <v>8316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  <c r="Q3286" s="11" t="s">
        <v>8315</v>
      </c>
      <c r="R3286" t="s">
        <v>8316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  <c r="Q3287" s="11" t="s">
        <v>8315</v>
      </c>
      <c r="R3287" t="s">
        <v>8316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  <c r="Q3288" s="11" t="s">
        <v>8315</v>
      </c>
      <c r="R3288" t="s">
        <v>8316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  <c r="Q3289" s="11" t="s">
        <v>8315</v>
      </c>
      <c r="R3289" t="s">
        <v>8316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  <c r="Q3290" s="11" t="s">
        <v>8315</v>
      </c>
      <c r="R3290" t="s">
        <v>8316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  <c r="Q3291" s="11" t="s">
        <v>8315</v>
      </c>
      <c r="R3291" t="s">
        <v>8316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  <c r="Q3292" s="11" t="s">
        <v>8315</v>
      </c>
      <c r="R3292" t="s">
        <v>8316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  <c r="Q3293" s="11" t="s">
        <v>8315</v>
      </c>
      <c r="R3293" t="s">
        <v>8316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  <c r="Q3294" s="11" t="s">
        <v>8315</v>
      </c>
      <c r="R3294" t="s">
        <v>8316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  <c r="Q3295" s="11" t="s">
        <v>8315</v>
      </c>
      <c r="R3295" t="s">
        <v>8316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  <c r="Q3296" s="11" t="s">
        <v>8315</v>
      </c>
      <c r="R3296" t="s">
        <v>8316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  <c r="Q3297" s="11" t="s">
        <v>8315</v>
      </c>
      <c r="R3297" t="s">
        <v>8316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  <c r="Q3298" s="11" t="s">
        <v>8315</v>
      </c>
      <c r="R3298" t="s">
        <v>8316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  <c r="Q3299" s="11" t="s">
        <v>8315</v>
      </c>
      <c r="R3299" t="s">
        <v>8316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  <c r="Q3300" s="11" t="s">
        <v>8315</v>
      </c>
      <c r="R3300" t="s">
        <v>8316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  <c r="Q3301" s="11" t="s">
        <v>8315</v>
      </c>
      <c r="R3301" t="s">
        <v>8316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  <c r="Q3302" s="11" t="s">
        <v>8315</v>
      </c>
      <c r="R3302" t="s">
        <v>8316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  <c r="Q3303" s="11" t="s">
        <v>8315</v>
      </c>
      <c r="R3303" t="s">
        <v>8316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  <c r="Q3304" s="11" t="s">
        <v>8315</v>
      </c>
      <c r="R3304" t="s">
        <v>8316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  <c r="Q3305" s="11" t="s">
        <v>8315</v>
      </c>
      <c r="R3305" t="s">
        <v>8316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  <c r="Q3306" s="11" t="s">
        <v>8315</v>
      </c>
      <c r="R3306" t="s">
        <v>8316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  <c r="Q3307" s="11" t="s">
        <v>8315</v>
      </c>
      <c r="R3307" t="s">
        <v>8316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  <c r="Q3308" s="11" t="s">
        <v>8315</v>
      </c>
      <c r="R3308" t="s">
        <v>8316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  <c r="Q3309" s="11" t="s">
        <v>8315</v>
      </c>
      <c r="R3309" t="s">
        <v>8316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  <c r="Q3310" s="11" t="s">
        <v>8315</v>
      </c>
      <c r="R3310" t="s">
        <v>8316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  <c r="Q3311" s="11" t="s">
        <v>8315</v>
      </c>
      <c r="R3311" t="s">
        <v>8316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  <c r="Q3312" s="11" t="s">
        <v>8315</v>
      </c>
      <c r="R3312" t="s">
        <v>8316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  <c r="Q3313" s="11" t="s">
        <v>8315</v>
      </c>
      <c r="R3313" t="s">
        <v>8316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  <c r="Q3314" s="11" t="s">
        <v>8315</v>
      </c>
      <c r="R3314" t="s">
        <v>8316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  <c r="Q3315" s="11" t="s">
        <v>8315</v>
      </c>
      <c r="R3315" t="s">
        <v>8316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  <c r="Q3316" s="11" t="s">
        <v>8315</v>
      </c>
      <c r="R3316" t="s">
        <v>8316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  <c r="Q3317" s="11" t="s">
        <v>8315</v>
      </c>
      <c r="R3317" t="s">
        <v>8316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  <c r="Q3318" s="11" t="s">
        <v>8315</v>
      </c>
      <c r="R3318" t="s">
        <v>8316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  <c r="Q3319" s="11" t="s">
        <v>8315</v>
      </c>
      <c r="R3319" t="s">
        <v>8316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  <c r="Q3320" s="11" t="s">
        <v>8315</v>
      </c>
      <c r="R3320" t="s">
        <v>8316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  <c r="Q3321" s="11" t="s">
        <v>8315</v>
      </c>
      <c r="R3321" t="s">
        <v>8316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  <c r="Q3322" s="11" t="s">
        <v>8315</v>
      </c>
      <c r="R3322" t="s">
        <v>8316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  <c r="Q3323" s="11" t="s">
        <v>8315</v>
      </c>
      <c r="R3323" t="s">
        <v>8316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  <c r="Q3324" s="11" t="s">
        <v>8315</v>
      </c>
      <c r="R3324" t="s">
        <v>8316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  <c r="Q3325" s="11" t="s">
        <v>8315</v>
      </c>
      <c r="R3325" t="s">
        <v>8316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  <c r="Q3326" s="11" t="s">
        <v>8315</v>
      </c>
      <c r="R3326" t="s">
        <v>8316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  <c r="Q3327" s="11" t="s">
        <v>8315</v>
      </c>
      <c r="R3327" t="s">
        <v>8316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  <c r="Q3328" s="11" t="s">
        <v>8315</v>
      </c>
      <c r="R3328" t="s">
        <v>8316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  <c r="Q3329" s="11" t="s">
        <v>8315</v>
      </c>
      <c r="R3329" t="s">
        <v>8316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3"/>
        <v>2014</v>
      </c>
      <c r="Q3330" s="11" t="s">
        <v>8315</v>
      </c>
      <c r="R3330" t="s">
        <v>8316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(((J3331/60)/60)/24) + DATE(1970,1,1)</f>
        <v>41837.323009259257</v>
      </c>
      <c r="P3331">
        <f t="shared" ref="P3331:P3394" si="105" xml:space="preserve"> YEAR(O3331)</f>
        <v>2014</v>
      </c>
      <c r="Q3331" s="11" t="s">
        <v>8315</v>
      </c>
      <c r="R3331" t="s">
        <v>8316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  <c r="Q3332" s="11" t="s">
        <v>8315</v>
      </c>
      <c r="R3332" t="s">
        <v>8316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  <c r="Q3333" s="11" t="s">
        <v>8315</v>
      </c>
      <c r="R3333" t="s">
        <v>8316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  <c r="Q3334" s="11" t="s">
        <v>8315</v>
      </c>
      <c r="R3334" t="s">
        <v>8316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  <c r="Q3335" s="11" t="s">
        <v>8315</v>
      </c>
      <c r="R3335" t="s">
        <v>8316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  <c r="Q3336" s="11" t="s">
        <v>8315</v>
      </c>
      <c r="R3336" t="s">
        <v>8316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  <c r="Q3337" s="11" t="s">
        <v>8315</v>
      </c>
      <c r="R3337" t="s">
        <v>8316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  <c r="Q3338" s="11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  <c r="Q3339" s="11" t="s">
        <v>8315</v>
      </c>
      <c r="R3339" t="s">
        <v>8316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  <c r="Q3340" s="11" t="s">
        <v>8315</v>
      </c>
      <c r="R3340" t="s">
        <v>8316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  <c r="Q3341" s="11" t="s">
        <v>8315</v>
      </c>
      <c r="R3341" t="s">
        <v>8316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  <c r="Q3342" s="11" t="s">
        <v>8315</v>
      </c>
      <c r="R3342" t="s">
        <v>8316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  <c r="Q3343" s="11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  <c r="Q3344" s="11" t="s">
        <v>8315</v>
      </c>
      <c r="R3344" t="s">
        <v>8316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  <c r="Q3345" s="11" t="s">
        <v>8315</v>
      </c>
      <c r="R3345" t="s">
        <v>8316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  <c r="Q3346" s="11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  <c r="Q3347" s="11" t="s">
        <v>8315</v>
      </c>
      <c r="R3347" t="s">
        <v>8316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  <c r="Q3348" s="11" t="s">
        <v>8315</v>
      </c>
      <c r="R3348" t="s">
        <v>8316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  <c r="Q3349" s="11" t="s">
        <v>8315</v>
      </c>
      <c r="R3349" t="s">
        <v>8316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  <c r="Q3350" s="11" t="s">
        <v>8315</v>
      </c>
      <c r="R3350" t="s">
        <v>8316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  <c r="Q3351" s="11" t="s">
        <v>8315</v>
      </c>
      <c r="R3351" t="s">
        <v>8316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  <c r="Q3352" s="11" t="s">
        <v>8315</v>
      </c>
      <c r="R3352" t="s">
        <v>8316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  <c r="Q3353" s="11" t="s">
        <v>8315</v>
      </c>
      <c r="R3353" t="s">
        <v>8316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  <c r="Q3354" s="11" t="s">
        <v>8315</v>
      </c>
      <c r="R3354" t="s">
        <v>8316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  <c r="Q3355" s="11" t="s">
        <v>8315</v>
      </c>
      <c r="R3355" t="s">
        <v>8316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  <c r="Q3356" s="11" t="s">
        <v>8315</v>
      </c>
      <c r="R3356" t="s">
        <v>8316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  <c r="Q3357" s="11" t="s">
        <v>8315</v>
      </c>
      <c r="R3357" t="s">
        <v>8316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  <c r="Q3358" s="11" t="s">
        <v>8315</v>
      </c>
      <c r="R3358" t="s">
        <v>8316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  <c r="Q3359" s="11" t="s">
        <v>8315</v>
      </c>
      <c r="R3359" t="s">
        <v>8316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  <c r="Q3360" s="11" t="s">
        <v>8315</v>
      </c>
      <c r="R3360" t="s">
        <v>8316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  <c r="Q3361" s="11" t="s">
        <v>8315</v>
      </c>
      <c r="R3361" t="s">
        <v>8316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  <c r="Q3362" s="11" t="s">
        <v>8315</v>
      </c>
      <c r="R3362" t="s">
        <v>8316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  <c r="Q3363" s="11" t="s">
        <v>8315</v>
      </c>
      <c r="R3363" t="s">
        <v>8316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  <c r="Q3364" s="11" t="s">
        <v>8315</v>
      </c>
      <c r="R3364" t="s">
        <v>8316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  <c r="Q3365" s="11" t="s">
        <v>8315</v>
      </c>
      <c r="R3365" t="s">
        <v>8316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  <c r="Q3366" s="11" t="s">
        <v>8315</v>
      </c>
      <c r="R3366" t="s">
        <v>8316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  <c r="Q3367" s="11" t="s">
        <v>8315</v>
      </c>
      <c r="R3367" t="s">
        <v>8316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  <c r="Q3368" s="11" t="s">
        <v>8315</v>
      </c>
      <c r="R3368" t="s">
        <v>8316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  <c r="Q3369" s="11" t="s">
        <v>8315</v>
      </c>
      <c r="R3369" t="s">
        <v>8316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  <c r="Q3370" s="11" t="s">
        <v>8315</v>
      </c>
      <c r="R3370" t="s">
        <v>8316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  <c r="Q3371" s="11" t="s">
        <v>8315</v>
      </c>
      <c r="R3371" t="s">
        <v>8316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  <c r="Q3372" s="11" t="s">
        <v>8315</v>
      </c>
      <c r="R3372" t="s">
        <v>8316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  <c r="Q3373" s="11" t="s">
        <v>8315</v>
      </c>
      <c r="R3373" t="s">
        <v>8316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  <c r="Q3374" s="11" t="s">
        <v>8315</v>
      </c>
      <c r="R3374" t="s">
        <v>8316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  <c r="Q3375" s="11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  <c r="Q3376" s="11" t="s">
        <v>8315</v>
      </c>
      <c r="R3376" t="s">
        <v>8316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  <c r="Q3377" s="11" t="s">
        <v>8315</v>
      </c>
      <c r="R3377" t="s">
        <v>8316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  <c r="Q3378" s="11" t="s">
        <v>8315</v>
      </c>
      <c r="R3378" t="s">
        <v>8316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  <c r="Q3379" s="11" t="s">
        <v>8315</v>
      </c>
      <c r="R3379" t="s">
        <v>8316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  <c r="Q3380" s="11" t="s">
        <v>8315</v>
      </c>
      <c r="R3380" t="s">
        <v>8316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  <c r="Q3381" s="11" t="s">
        <v>8315</v>
      </c>
      <c r="R3381" t="s">
        <v>8316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  <c r="Q3382" s="11" t="s">
        <v>8315</v>
      </c>
      <c r="R3382" t="s">
        <v>8316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  <c r="Q3383" s="11" t="s">
        <v>8315</v>
      </c>
      <c r="R3383" t="s">
        <v>8316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  <c r="Q3384" s="11" t="s">
        <v>8315</v>
      </c>
      <c r="R3384" t="s">
        <v>8316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  <c r="Q3385" s="11" t="s">
        <v>8315</v>
      </c>
      <c r="R3385" t="s">
        <v>8316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  <c r="Q3386" s="11" t="s">
        <v>8315</v>
      </c>
      <c r="R3386" t="s">
        <v>8316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  <c r="Q3387" s="11" t="s">
        <v>8315</v>
      </c>
      <c r="R3387" t="s">
        <v>8316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  <c r="Q3388" s="11" t="s">
        <v>8315</v>
      </c>
      <c r="R3388" t="s">
        <v>8316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  <c r="Q3389" s="11" t="s">
        <v>8315</v>
      </c>
      <c r="R3389" t="s">
        <v>8316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  <c r="Q3390" s="11" t="s">
        <v>8315</v>
      </c>
      <c r="R3390" t="s">
        <v>8316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  <c r="Q3391" s="11" t="s">
        <v>8315</v>
      </c>
      <c r="R3391" t="s">
        <v>8316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  <c r="Q3392" s="11" t="s">
        <v>8315</v>
      </c>
      <c r="R3392" t="s">
        <v>8316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  <c r="Q3393" s="11" t="s">
        <v>8315</v>
      </c>
      <c r="R3393" t="s">
        <v>8316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5"/>
        <v>2016</v>
      </c>
      <c r="Q3394" s="11" t="s">
        <v>8315</v>
      </c>
      <c r="R3394" t="s">
        <v>8316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(((J3395/60)/60)/24) + DATE(1970,1,1)</f>
        <v>41923.921643518523</v>
      </c>
      <c r="P3395">
        <f t="shared" ref="P3395:P3458" si="107" xml:space="preserve"> YEAR(O3395)</f>
        <v>2014</v>
      </c>
      <c r="Q3395" s="11" t="s">
        <v>8315</v>
      </c>
      <c r="R3395" t="s">
        <v>8316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  <c r="Q3396" s="11" t="s">
        <v>8315</v>
      </c>
      <c r="R3396" t="s">
        <v>8316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  <c r="Q3397" s="11" t="s">
        <v>8315</v>
      </c>
      <c r="R3397" t="s">
        <v>8316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  <c r="Q3398" s="11" t="s">
        <v>8315</v>
      </c>
      <c r="R3398" t="s">
        <v>8316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  <c r="Q3399" s="11" t="s">
        <v>8315</v>
      </c>
      <c r="R3399" t="s">
        <v>8316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  <c r="Q3400" s="11" t="s">
        <v>8315</v>
      </c>
      <c r="R3400" t="s">
        <v>8316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  <c r="Q3401" s="11" t="s">
        <v>8315</v>
      </c>
      <c r="R3401" t="s">
        <v>8316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  <c r="Q3402" s="11" t="s">
        <v>8315</v>
      </c>
      <c r="R3402" t="s">
        <v>8316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  <c r="Q3403" s="11" t="s">
        <v>8315</v>
      </c>
      <c r="R3403" t="s">
        <v>8316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  <c r="Q3404" s="11" t="s">
        <v>8315</v>
      </c>
      <c r="R3404" t="s">
        <v>8316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  <c r="Q3405" s="11" t="s">
        <v>8315</v>
      </c>
      <c r="R3405" t="s">
        <v>8316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  <c r="Q3406" s="11" t="s">
        <v>8315</v>
      </c>
      <c r="R3406" t="s">
        <v>8316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  <c r="Q3407" s="11" t="s">
        <v>8315</v>
      </c>
      <c r="R3407" t="s">
        <v>8316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  <c r="Q3408" s="11" t="s">
        <v>8315</v>
      </c>
      <c r="R3408" t="s">
        <v>8316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  <c r="Q3409" s="11" t="s">
        <v>8315</v>
      </c>
      <c r="R3409" t="s">
        <v>8316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  <c r="Q3410" s="11" t="s">
        <v>8315</v>
      </c>
      <c r="R3410" t="s">
        <v>8316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  <c r="Q3411" s="11" t="s">
        <v>8315</v>
      </c>
      <c r="R3411" t="s">
        <v>8316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  <c r="Q3412" s="11" t="s">
        <v>8315</v>
      </c>
      <c r="R3412" t="s">
        <v>8316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  <c r="Q3413" s="11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  <c r="Q3414" s="11" t="s">
        <v>8315</v>
      </c>
      <c r="R3414" t="s">
        <v>8316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  <c r="Q3415" s="11" t="s">
        <v>8315</v>
      </c>
      <c r="R3415" t="s">
        <v>8316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  <c r="Q3416" s="11" t="s">
        <v>8315</v>
      </c>
      <c r="R3416" t="s">
        <v>8316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  <c r="Q3417" s="11" t="s">
        <v>8315</v>
      </c>
      <c r="R3417" t="s">
        <v>8316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  <c r="Q3418" s="11" t="s">
        <v>8315</v>
      </c>
      <c r="R3418" t="s">
        <v>8316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  <c r="Q3419" s="11" t="s">
        <v>8315</v>
      </c>
      <c r="R3419" t="s">
        <v>8316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  <c r="Q3420" s="11" t="s">
        <v>8315</v>
      </c>
      <c r="R3420" t="s">
        <v>8316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  <c r="Q3421" s="11" t="s">
        <v>8315</v>
      </c>
      <c r="R3421" t="s">
        <v>8316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  <c r="Q3422" s="11" t="s">
        <v>8315</v>
      </c>
      <c r="R3422" t="s">
        <v>8316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  <c r="Q3423" s="11" t="s">
        <v>8315</v>
      </c>
      <c r="R3423" t="s">
        <v>8316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  <c r="Q3424" s="11" t="s">
        <v>8315</v>
      </c>
      <c r="R3424" t="s">
        <v>8316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  <c r="Q3425" s="11" t="s">
        <v>8315</v>
      </c>
      <c r="R3425" t="s">
        <v>8316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  <c r="Q3426" s="11" t="s">
        <v>8315</v>
      </c>
      <c r="R3426" t="s">
        <v>8316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  <c r="Q3427" s="11" t="s">
        <v>8315</v>
      </c>
      <c r="R3427" t="s">
        <v>8316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  <c r="Q3428" s="11" t="s">
        <v>8315</v>
      </c>
      <c r="R3428" t="s">
        <v>8316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  <c r="Q3429" s="11" t="s">
        <v>8315</v>
      </c>
      <c r="R3429" t="s">
        <v>8316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  <c r="Q3430" s="11" t="s">
        <v>8315</v>
      </c>
      <c r="R3430" t="s">
        <v>8316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  <c r="Q3431" s="11" t="s">
        <v>8315</v>
      </c>
      <c r="R3431" t="s">
        <v>8316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  <c r="Q3432" s="11" t="s">
        <v>8315</v>
      </c>
      <c r="R3432" t="s">
        <v>8316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  <c r="Q3433" s="11" t="s">
        <v>8315</v>
      </c>
      <c r="R3433" t="s">
        <v>8316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  <c r="Q3434" s="11" t="s">
        <v>8315</v>
      </c>
      <c r="R3434" t="s">
        <v>8316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  <c r="Q3435" s="11" t="s">
        <v>8315</v>
      </c>
      <c r="R3435" t="s">
        <v>8316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  <c r="Q3436" s="11" t="s">
        <v>8315</v>
      </c>
      <c r="R3436" t="s">
        <v>8316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  <c r="Q3437" s="11" t="s">
        <v>8315</v>
      </c>
      <c r="R3437" t="s">
        <v>8316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  <c r="Q3438" s="11" t="s">
        <v>8315</v>
      </c>
      <c r="R3438" t="s">
        <v>8316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  <c r="Q3439" s="11" t="s">
        <v>8315</v>
      </c>
      <c r="R3439" t="s">
        <v>8316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  <c r="Q3440" s="11" t="s">
        <v>8315</v>
      </c>
      <c r="R3440" t="s">
        <v>8316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  <c r="Q3441" s="11" t="s">
        <v>8315</v>
      </c>
      <c r="R3441" t="s">
        <v>8316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  <c r="Q3442" s="11" t="s">
        <v>8315</v>
      </c>
      <c r="R3442" t="s">
        <v>8316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  <c r="Q3443" s="11" t="s">
        <v>8315</v>
      </c>
      <c r="R3443" t="s">
        <v>8316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  <c r="Q3444" s="11" t="s">
        <v>8315</v>
      </c>
      <c r="R3444" t="s">
        <v>8316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  <c r="Q3445" s="11" t="s">
        <v>8315</v>
      </c>
      <c r="R3445" t="s">
        <v>8316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  <c r="Q3446" s="11" t="s">
        <v>8315</v>
      </c>
      <c r="R3446" t="s">
        <v>8316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  <c r="Q3447" s="11" t="s">
        <v>8315</v>
      </c>
      <c r="R3447" t="s">
        <v>8316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  <c r="Q3448" s="11" t="s">
        <v>8315</v>
      </c>
      <c r="R3448" t="s">
        <v>8316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  <c r="Q3449" s="11" t="s">
        <v>8315</v>
      </c>
      <c r="R3449" t="s">
        <v>8316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  <c r="Q3450" s="11" t="s">
        <v>8315</v>
      </c>
      <c r="R3450" t="s">
        <v>8316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  <c r="Q3451" s="11" t="s">
        <v>8315</v>
      </c>
      <c r="R3451" t="s">
        <v>8316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  <c r="Q3452" s="11" t="s">
        <v>8315</v>
      </c>
      <c r="R3452" t="s">
        <v>8316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  <c r="Q3453" s="11" t="s">
        <v>8315</v>
      </c>
      <c r="R3453" t="s">
        <v>8316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  <c r="Q3454" s="11" t="s">
        <v>8315</v>
      </c>
      <c r="R3454" t="s">
        <v>8316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  <c r="Q3455" s="11" t="s">
        <v>8315</v>
      </c>
      <c r="R3455" t="s">
        <v>8316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  <c r="Q3456" s="11" t="s">
        <v>8315</v>
      </c>
      <c r="R3456" t="s">
        <v>8316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  <c r="Q3457" s="11" t="s">
        <v>8315</v>
      </c>
      <c r="R3457" t="s">
        <v>8316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7"/>
        <v>2014</v>
      </c>
      <c r="Q3458" s="11" t="s">
        <v>8315</v>
      </c>
      <c r="R3458" t="s">
        <v>8316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(((J3459/60)/60)/24) + DATE(1970,1,1)</f>
        <v>42016.706678240742</v>
      </c>
      <c r="P3459">
        <f t="shared" ref="P3459:P3522" si="109" xml:space="preserve"> YEAR(O3459)</f>
        <v>2015</v>
      </c>
      <c r="Q3459" s="11" t="s">
        <v>8315</v>
      </c>
      <c r="R3459" t="s">
        <v>8316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  <c r="Q3460" s="11" t="s">
        <v>8315</v>
      </c>
      <c r="R3460" t="s">
        <v>8316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  <c r="Q3461" s="11" t="s">
        <v>8315</v>
      </c>
      <c r="R3461" t="s">
        <v>8316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  <c r="Q3462" s="11" t="s">
        <v>8315</v>
      </c>
      <c r="R3462" t="s">
        <v>8316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  <c r="Q3463" s="11" t="s">
        <v>8315</v>
      </c>
      <c r="R3463" t="s">
        <v>8316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  <c r="Q3464" s="11" t="s">
        <v>8315</v>
      </c>
      <c r="R3464" t="s">
        <v>8316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  <c r="Q3465" s="11" t="s">
        <v>8315</v>
      </c>
      <c r="R3465" t="s">
        <v>8316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  <c r="Q3466" s="11" t="s">
        <v>8315</v>
      </c>
      <c r="R3466" t="s">
        <v>8316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  <c r="Q3467" s="11" t="s">
        <v>8315</v>
      </c>
      <c r="R3467" t="s">
        <v>8316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  <c r="Q3468" s="11" t="s">
        <v>8315</v>
      </c>
      <c r="R3468" t="s">
        <v>8316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  <c r="Q3469" s="11" t="s">
        <v>8315</v>
      </c>
      <c r="R3469" t="s">
        <v>8316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  <c r="Q3470" s="11" t="s">
        <v>8315</v>
      </c>
      <c r="R3470" t="s">
        <v>8316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  <c r="Q3471" s="11" t="s">
        <v>8315</v>
      </c>
      <c r="R3471" t="s">
        <v>8316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  <c r="Q3472" s="11" t="s">
        <v>8315</v>
      </c>
      <c r="R3472" t="s">
        <v>8316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  <c r="Q3473" s="11" t="s">
        <v>8315</v>
      </c>
      <c r="R3473" t="s">
        <v>8316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  <c r="Q3474" s="11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  <c r="Q3475" s="11" t="s">
        <v>8315</v>
      </c>
      <c r="R3475" t="s">
        <v>8316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  <c r="Q3476" s="11" t="s">
        <v>8315</v>
      </c>
      <c r="R3476" t="s">
        <v>8316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  <c r="Q3477" s="11" t="s">
        <v>8315</v>
      </c>
      <c r="R3477" t="s">
        <v>8316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  <c r="Q3478" s="11" t="s">
        <v>8315</v>
      </c>
      <c r="R3478" t="s">
        <v>8316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  <c r="Q3479" s="11" t="s">
        <v>8315</v>
      </c>
      <c r="R3479" t="s">
        <v>8316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  <c r="Q3480" s="11" t="s">
        <v>8315</v>
      </c>
      <c r="R3480" t="s">
        <v>8316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  <c r="Q3481" s="11" t="s">
        <v>8315</v>
      </c>
      <c r="R3481" t="s">
        <v>8316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  <c r="Q3482" s="11" t="s">
        <v>8315</v>
      </c>
      <c r="R3482" t="s">
        <v>8316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  <c r="Q3483" s="11" t="s">
        <v>8315</v>
      </c>
      <c r="R3483" t="s">
        <v>8316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  <c r="Q3484" s="11" t="s">
        <v>8315</v>
      </c>
      <c r="R3484" t="s">
        <v>8316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  <c r="Q3485" s="11" t="s">
        <v>8315</v>
      </c>
      <c r="R3485" t="s">
        <v>8316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  <c r="Q3486" s="11" t="s">
        <v>8315</v>
      </c>
      <c r="R3486" t="s">
        <v>8316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  <c r="Q3487" s="11" t="s">
        <v>8315</v>
      </c>
      <c r="R3487" t="s">
        <v>8316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  <c r="Q3488" s="11" t="s">
        <v>8315</v>
      </c>
      <c r="R3488" t="s">
        <v>8316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  <c r="Q3489" s="11" t="s">
        <v>8315</v>
      </c>
      <c r="R3489" t="s">
        <v>8316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  <c r="Q3490" s="11" t="s">
        <v>8315</v>
      </c>
      <c r="R3490" t="s">
        <v>8316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  <c r="Q3491" s="11" t="s">
        <v>8315</v>
      </c>
      <c r="R3491" t="s">
        <v>8316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  <c r="Q3492" s="11" t="s">
        <v>8315</v>
      </c>
      <c r="R3492" t="s">
        <v>8316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  <c r="Q3493" s="11" t="s">
        <v>8315</v>
      </c>
      <c r="R3493" t="s">
        <v>8316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  <c r="Q3494" s="11" t="s">
        <v>8315</v>
      </c>
      <c r="R3494" t="s">
        <v>8316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  <c r="Q3495" s="11" t="s">
        <v>8315</v>
      </c>
      <c r="R3495" t="s">
        <v>8316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  <c r="Q3496" s="11" t="s">
        <v>8315</v>
      </c>
      <c r="R3496" t="s">
        <v>8316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  <c r="Q3497" s="11" t="s">
        <v>8315</v>
      </c>
      <c r="R3497" t="s">
        <v>8316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  <c r="Q3498" s="11" t="s">
        <v>8315</v>
      </c>
      <c r="R3498" t="s">
        <v>8316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  <c r="Q3499" s="11" t="s">
        <v>8315</v>
      </c>
      <c r="R3499" t="s">
        <v>8316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  <c r="Q3500" s="11" t="s">
        <v>8315</v>
      </c>
      <c r="R3500" t="s">
        <v>8316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  <c r="Q3501" s="11" t="s">
        <v>8315</v>
      </c>
      <c r="R3501" t="s">
        <v>8316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  <c r="Q3502" s="11" t="s">
        <v>8315</v>
      </c>
      <c r="R3502" t="s">
        <v>8316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  <c r="Q3503" s="11" t="s">
        <v>8315</v>
      </c>
      <c r="R3503" t="s">
        <v>8316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  <c r="Q3504" s="11" t="s">
        <v>8315</v>
      </c>
      <c r="R3504" t="s">
        <v>8316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  <c r="Q3505" s="11" t="s">
        <v>8315</v>
      </c>
      <c r="R3505" t="s">
        <v>8316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  <c r="Q3506" s="11" t="s">
        <v>8315</v>
      </c>
      <c r="R3506" t="s">
        <v>8316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  <c r="Q3507" s="11" t="s">
        <v>8315</v>
      </c>
      <c r="R3507" t="s">
        <v>8316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  <c r="Q3508" s="11" t="s">
        <v>8315</v>
      </c>
      <c r="R3508" t="s">
        <v>8316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  <c r="Q3509" s="11" t="s">
        <v>8315</v>
      </c>
      <c r="R3509" t="s">
        <v>8316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  <c r="Q3510" s="11" t="s">
        <v>8315</v>
      </c>
      <c r="R3510" t="s">
        <v>8316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  <c r="Q3511" s="11" t="s">
        <v>8315</v>
      </c>
      <c r="R3511" t="s">
        <v>8316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  <c r="Q3512" s="11" t="s">
        <v>8315</v>
      </c>
      <c r="R3512" t="s">
        <v>8316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  <c r="Q3513" s="11" t="s">
        <v>8315</v>
      </c>
      <c r="R3513" t="s">
        <v>8316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  <c r="Q3514" s="11" t="s">
        <v>8315</v>
      </c>
      <c r="R3514" t="s">
        <v>8316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  <c r="Q3515" s="11" t="s">
        <v>8315</v>
      </c>
      <c r="R3515" t="s">
        <v>8316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  <c r="Q3516" s="11" t="s">
        <v>8315</v>
      </c>
      <c r="R3516" t="s">
        <v>8316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  <c r="Q3517" s="11" t="s">
        <v>8315</v>
      </c>
      <c r="R3517" t="s">
        <v>8316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  <c r="Q3518" s="11" t="s">
        <v>8315</v>
      </c>
      <c r="R3518" t="s">
        <v>8316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  <c r="Q3519" s="11" t="s">
        <v>8315</v>
      </c>
      <c r="R3519" t="s">
        <v>8316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  <c r="Q3520" s="11" t="s">
        <v>8315</v>
      </c>
      <c r="R3520" t="s">
        <v>8316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  <c r="Q3521" s="11" t="s">
        <v>8315</v>
      </c>
      <c r="R3521" t="s">
        <v>8316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9"/>
        <v>2015</v>
      </c>
      <c r="Q3522" s="11" t="s">
        <v>8315</v>
      </c>
      <c r="R3522" t="s">
        <v>8316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(((J3523/60)/60)/24) + DATE(1970,1,1)</f>
        <v>41881.361342592594</v>
      </c>
      <c r="P3523">
        <f t="shared" ref="P3523:P3586" si="111" xml:space="preserve"> YEAR(O3523)</f>
        <v>2014</v>
      </c>
      <c r="Q3523" s="11" t="s">
        <v>8315</v>
      </c>
      <c r="R3523" t="s">
        <v>8316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  <c r="Q3524" s="11" t="s">
        <v>8315</v>
      </c>
      <c r="R3524" t="s">
        <v>8316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  <c r="Q3525" s="11" t="s">
        <v>8315</v>
      </c>
      <c r="R3525" t="s">
        <v>8316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  <c r="Q3526" s="11" t="s">
        <v>8315</v>
      </c>
      <c r="R3526" t="s">
        <v>8316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  <c r="Q3527" s="11" t="s">
        <v>8315</v>
      </c>
      <c r="R3527" t="s">
        <v>8316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  <c r="Q3528" s="11" t="s">
        <v>8315</v>
      </c>
      <c r="R3528" t="s">
        <v>8316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  <c r="Q3529" s="11" t="s">
        <v>8315</v>
      </c>
      <c r="R3529" t="s">
        <v>8316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  <c r="Q3530" s="11" t="s">
        <v>8315</v>
      </c>
      <c r="R3530" t="s">
        <v>8316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  <c r="Q3531" s="11" t="s">
        <v>8315</v>
      </c>
      <c r="R3531" t="s">
        <v>8316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  <c r="Q3532" s="11" t="s">
        <v>8315</v>
      </c>
      <c r="R3532" t="s">
        <v>8316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  <c r="Q3533" s="11" t="s">
        <v>8315</v>
      </c>
      <c r="R3533" t="s">
        <v>8316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  <c r="Q3534" s="11" t="s">
        <v>8315</v>
      </c>
      <c r="R3534" t="s">
        <v>8316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  <c r="Q3535" s="11" t="s">
        <v>8315</v>
      </c>
      <c r="R3535" t="s">
        <v>8316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  <c r="Q3536" s="11" t="s">
        <v>8315</v>
      </c>
      <c r="R3536" t="s">
        <v>8316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  <c r="Q3537" s="11" t="s">
        <v>8315</v>
      </c>
      <c r="R3537" t="s">
        <v>8316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  <c r="Q3538" s="11" t="s">
        <v>8315</v>
      </c>
      <c r="R3538" t="s">
        <v>8316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  <c r="Q3539" s="11" t="s">
        <v>8315</v>
      </c>
      <c r="R3539" t="s">
        <v>8316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  <c r="Q3540" s="11" t="s">
        <v>8315</v>
      </c>
      <c r="R3540" t="s">
        <v>8316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  <c r="Q3541" s="11" t="s">
        <v>8315</v>
      </c>
      <c r="R3541" t="s">
        <v>8316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  <c r="Q3542" s="11" t="s">
        <v>8315</v>
      </c>
      <c r="R3542" t="s">
        <v>8316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  <c r="Q3543" s="11" t="s">
        <v>8315</v>
      </c>
      <c r="R3543" t="s">
        <v>8316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  <c r="Q3544" s="11" t="s">
        <v>8315</v>
      </c>
      <c r="R3544" t="s">
        <v>8316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  <c r="Q3545" s="11" t="s">
        <v>8315</v>
      </c>
      <c r="R3545" t="s">
        <v>8316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  <c r="Q3546" s="11" t="s">
        <v>8315</v>
      </c>
      <c r="R3546" t="s">
        <v>8316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  <c r="Q3547" s="11" t="s">
        <v>8315</v>
      </c>
      <c r="R3547" t="s">
        <v>8316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  <c r="Q3548" s="11" t="s">
        <v>8315</v>
      </c>
      <c r="R3548" t="s">
        <v>8316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  <c r="Q3549" s="11" t="s">
        <v>8315</v>
      </c>
      <c r="R3549" t="s">
        <v>8316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  <c r="Q3550" s="11" t="s">
        <v>8315</v>
      </c>
      <c r="R3550" t="s">
        <v>8316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  <c r="Q3551" s="11" t="s">
        <v>8315</v>
      </c>
      <c r="R3551" t="s">
        <v>8316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  <c r="Q3552" s="11" t="s">
        <v>8315</v>
      </c>
      <c r="R3552" t="s">
        <v>8316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  <c r="Q3553" s="11" t="s">
        <v>8315</v>
      </c>
      <c r="R3553" t="s">
        <v>8316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  <c r="Q3554" s="11" t="s">
        <v>8315</v>
      </c>
      <c r="R3554" t="s">
        <v>8316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  <c r="Q3555" s="11" t="s">
        <v>8315</v>
      </c>
      <c r="R3555" t="s">
        <v>8316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  <c r="Q3556" s="11" t="s">
        <v>8315</v>
      </c>
      <c r="R3556" t="s">
        <v>8316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  <c r="Q3557" s="11" t="s">
        <v>8315</v>
      </c>
      <c r="R3557" t="s">
        <v>8316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  <c r="Q3558" s="11" t="s">
        <v>8315</v>
      </c>
      <c r="R3558" t="s">
        <v>8316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  <c r="Q3559" s="11" t="s">
        <v>8315</v>
      </c>
      <c r="R3559" t="s">
        <v>8316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  <c r="Q3560" s="11" t="s">
        <v>8315</v>
      </c>
      <c r="R3560" t="s">
        <v>8316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  <c r="Q3561" s="11" t="s">
        <v>8315</v>
      </c>
      <c r="R3561" t="s">
        <v>8316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  <c r="Q3562" s="11" t="s">
        <v>8315</v>
      </c>
      <c r="R3562" t="s">
        <v>8316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  <c r="Q3563" s="11" t="s">
        <v>8315</v>
      </c>
      <c r="R3563" t="s">
        <v>8316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  <c r="Q3564" s="11" t="s">
        <v>8315</v>
      </c>
      <c r="R3564" t="s">
        <v>8316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  <c r="Q3565" s="11" t="s">
        <v>8315</v>
      </c>
      <c r="R3565" t="s">
        <v>8316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  <c r="Q3566" s="11" t="s">
        <v>8315</v>
      </c>
      <c r="R3566" t="s">
        <v>8316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  <c r="Q3567" s="11" t="s">
        <v>8315</v>
      </c>
      <c r="R3567" t="s">
        <v>8316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  <c r="Q3568" s="11" t="s">
        <v>8315</v>
      </c>
      <c r="R3568" t="s">
        <v>8316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  <c r="Q3569" s="11" t="s">
        <v>8315</v>
      </c>
      <c r="R3569" t="s">
        <v>8316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  <c r="Q3570" s="11" t="s">
        <v>8315</v>
      </c>
      <c r="R3570" t="s">
        <v>8316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  <c r="Q3571" s="11" t="s">
        <v>8315</v>
      </c>
      <c r="R3571" t="s">
        <v>8316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  <c r="Q3572" s="11" t="s">
        <v>8315</v>
      </c>
      <c r="R3572" t="s">
        <v>8316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  <c r="Q3573" s="11" t="s">
        <v>8315</v>
      </c>
      <c r="R3573" t="s">
        <v>8316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  <c r="Q3574" s="11" t="s">
        <v>8315</v>
      </c>
      <c r="R3574" t="s">
        <v>8316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  <c r="Q3575" s="11" t="s">
        <v>8315</v>
      </c>
      <c r="R3575" t="s">
        <v>8316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  <c r="Q3576" s="11" t="s">
        <v>8315</v>
      </c>
      <c r="R3576" t="s">
        <v>8316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  <c r="Q3577" s="11" t="s">
        <v>8315</v>
      </c>
      <c r="R3577" t="s">
        <v>8316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  <c r="Q3578" s="11" t="s">
        <v>8315</v>
      </c>
      <c r="R3578" t="s">
        <v>8316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  <c r="Q3579" s="11" t="s">
        <v>8315</v>
      </c>
      <c r="R3579" t="s">
        <v>8316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  <c r="Q3580" s="11" t="s">
        <v>8315</v>
      </c>
      <c r="R3580" t="s">
        <v>8316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  <c r="Q3581" s="11" t="s">
        <v>8315</v>
      </c>
      <c r="R3581" t="s">
        <v>8316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  <c r="Q3582" s="11" t="s">
        <v>8315</v>
      </c>
      <c r="R3582" t="s">
        <v>8316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  <c r="Q3583" s="11" t="s">
        <v>8315</v>
      </c>
      <c r="R3583" t="s">
        <v>8316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  <c r="Q3584" s="11" t="s">
        <v>8315</v>
      </c>
      <c r="R3584" t="s">
        <v>8316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  <c r="Q3585" s="11" t="s">
        <v>8315</v>
      </c>
      <c r="R3585" t="s">
        <v>8316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11"/>
        <v>2015</v>
      </c>
      <c r="Q3586" s="11" t="s">
        <v>8315</v>
      </c>
      <c r="R3586" t="s">
        <v>8316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(((J3587/60)/60)/24) + DATE(1970,1,1)</f>
        <v>41964.716319444444</v>
      </c>
      <c r="P3587">
        <f t="shared" ref="P3587:P3650" si="113" xml:space="preserve"> YEAR(O3587)</f>
        <v>2014</v>
      </c>
      <c r="Q3587" s="11" t="s">
        <v>8315</v>
      </c>
      <c r="R3587" t="s">
        <v>8316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  <c r="Q3588" s="11" t="s">
        <v>8315</v>
      </c>
      <c r="R3588" t="s">
        <v>8316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  <c r="Q3589" s="11" t="s">
        <v>8315</v>
      </c>
      <c r="R3589" t="s">
        <v>8316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  <c r="Q3590" s="11" t="s">
        <v>8315</v>
      </c>
      <c r="R3590" t="s">
        <v>8316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  <c r="Q3591" s="11" t="s">
        <v>8315</v>
      </c>
      <c r="R3591" t="s">
        <v>8316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  <c r="Q3592" s="11" t="s">
        <v>8315</v>
      </c>
      <c r="R3592" t="s">
        <v>8316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  <c r="Q3593" s="11" t="s">
        <v>8315</v>
      </c>
      <c r="R3593" t="s">
        <v>8316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  <c r="Q3594" s="11" t="s">
        <v>8315</v>
      </c>
      <c r="R3594" t="s">
        <v>8316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  <c r="Q3595" s="11" t="s">
        <v>8315</v>
      </c>
      <c r="R3595" t="s">
        <v>8316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  <c r="Q3596" s="11" t="s">
        <v>8315</v>
      </c>
      <c r="R3596" t="s">
        <v>8316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  <c r="Q3597" s="11" t="s">
        <v>8315</v>
      </c>
      <c r="R3597" t="s">
        <v>8316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  <c r="Q3598" s="11" t="s">
        <v>8315</v>
      </c>
      <c r="R3598" t="s">
        <v>8316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  <c r="Q3599" s="11" t="s">
        <v>8315</v>
      </c>
      <c r="R3599" t="s">
        <v>8316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  <c r="Q3600" s="11" t="s">
        <v>8315</v>
      </c>
      <c r="R3600" t="s">
        <v>8316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  <c r="Q3601" s="11" t="s">
        <v>8315</v>
      </c>
      <c r="R3601" t="s">
        <v>8316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  <c r="Q3602" s="11" t="s">
        <v>8315</v>
      </c>
      <c r="R3602" t="s">
        <v>8316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  <c r="Q3603" s="11" t="s">
        <v>8315</v>
      </c>
      <c r="R3603" t="s">
        <v>8316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  <c r="Q3604" s="11" t="s">
        <v>8315</v>
      </c>
      <c r="R3604" t="s">
        <v>8316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  <c r="Q3605" s="11" t="s">
        <v>8315</v>
      </c>
      <c r="R3605" t="s">
        <v>8316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  <c r="Q3606" s="11" t="s">
        <v>8315</v>
      </c>
      <c r="R3606" t="s">
        <v>8316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  <c r="Q3607" s="11" t="s">
        <v>8315</v>
      </c>
      <c r="R3607" t="s">
        <v>8316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  <c r="Q3608" s="11" t="s">
        <v>8315</v>
      </c>
      <c r="R3608" t="s">
        <v>8316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  <c r="Q3609" s="11" t="s">
        <v>8315</v>
      </c>
      <c r="R3609" t="s">
        <v>8316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  <c r="Q3610" s="11" t="s">
        <v>8315</v>
      </c>
      <c r="R3610" t="s">
        <v>8316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  <c r="Q3611" s="11" t="s">
        <v>8315</v>
      </c>
      <c r="R3611" t="s">
        <v>8316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  <c r="Q3612" s="11" t="s">
        <v>8315</v>
      </c>
      <c r="R3612" t="s">
        <v>8316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  <c r="Q3613" s="11" t="s">
        <v>8315</v>
      </c>
      <c r="R3613" t="s">
        <v>8316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  <c r="Q3614" s="11" t="s">
        <v>8315</v>
      </c>
      <c r="R3614" t="s">
        <v>8316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  <c r="Q3615" s="11" t="s">
        <v>8315</v>
      </c>
      <c r="R3615" t="s">
        <v>8316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  <c r="Q3616" s="11" t="s">
        <v>8315</v>
      </c>
      <c r="R3616" t="s">
        <v>8316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  <c r="Q3617" s="11" t="s">
        <v>8315</v>
      </c>
      <c r="R3617" t="s">
        <v>8316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  <c r="Q3618" s="11" t="s">
        <v>8315</v>
      </c>
      <c r="R3618" t="s">
        <v>8316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  <c r="Q3619" s="11" t="s">
        <v>8315</v>
      </c>
      <c r="R3619" t="s">
        <v>8316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  <c r="Q3620" s="11" t="s">
        <v>8315</v>
      </c>
      <c r="R3620" t="s">
        <v>8316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  <c r="Q3621" s="11" t="s">
        <v>8315</v>
      </c>
      <c r="R3621" t="s">
        <v>8316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  <c r="Q3622" s="11" t="s">
        <v>8315</v>
      </c>
      <c r="R3622" t="s">
        <v>8316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  <c r="Q3623" s="11" t="s">
        <v>8315</v>
      </c>
      <c r="R3623" t="s">
        <v>8316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  <c r="Q3624" s="11" t="s">
        <v>8315</v>
      </c>
      <c r="R3624" t="s">
        <v>8316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  <c r="Q3625" s="11" t="s">
        <v>8315</v>
      </c>
      <c r="R3625" t="s">
        <v>8316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  <c r="Q3626" s="11" t="s">
        <v>8315</v>
      </c>
      <c r="R3626" t="s">
        <v>8316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  <c r="Q3627" s="11" t="s">
        <v>8315</v>
      </c>
      <c r="R3627" t="s">
        <v>8316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  <c r="Q3628" s="11" t="s">
        <v>8315</v>
      </c>
      <c r="R3628" t="s">
        <v>8316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  <c r="Q3629" s="11" t="s">
        <v>8315</v>
      </c>
      <c r="R3629" t="s">
        <v>8316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  <c r="Q3630" s="11" t="s">
        <v>8315</v>
      </c>
      <c r="R3630" t="s">
        <v>8357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  <c r="Q3631" s="11" t="s">
        <v>8315</v>
      </c>
      <c r="R3631" t="s">
        <v>8357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  <c r="Q3632" s="11" t="s">
        <v>8315</v>
      </c>
      <c r="R3632" t="s">
        <v>8357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  <c r="Q3633" s="11" t="s">
        <v>8315</v>
      </c>
      <c r="R3633" t="s">
        <v>8357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  <c r="Q3634" s="11" t="s">
        <v>8315</v>
      </c>
      <c r="R3634" t="s">
        <v>8357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  <c r="Q3635" s="11" t="s">
        <v>8315</v>
      </c>
      <c r="R3635" t="s">
        <v>8357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  <c r="Q3636" s="11" t="s">
        <v>8315</v>
      </c>
      <c r="R3636" t="s">
        <v>8357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  <c r="Q3637" s="11" t="s">
        <v>8315</v>
      </c>
      <c r="R3637" t="s">
        <v>8357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  <c r="Q3638" s="11" t="s">
        <v>8315</v>
      </c>
      <c r="R3638" t="s">
        <v>8357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  <c r="Q3639" s="11" t="s">
        <v>8315</v>
      </c>
      <c r="R3639" t="s">
        <v>8357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  <c r="Q3640" s="11" t="s">
        <v>8315</v>
      </c>
      <c r="R3640" t="s">
        <v>8357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  <c r="Q3641" s="11" t="s">
        <v>8315</v>
      </c>
      <c r="R3641" t="s">
        <v>8357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  <c r="Q3642" s="11" t="s">
        <v>8315</v>
      </c>
      <c r="R3642" t="s">
        <v>8357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  <c r="Q3643" s="11" t="s">
        <v>8315</v>
      </c>
      <c r="R3643" t="s">
        <v>8357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  <c r="Q3644" s="11" t="s">
        <v>8315</v>
      </c>
      <c r="R3644" t="s">
        <v>8357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  <c r="Q3645" s="11" t="s">
        <v>8315</v>
      </c>
      <c r="R3645" t="s">
        <v>8357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  <c r="Q3646" s="11" t="s">
        <v>8315</v>
      </c>
      <c r="R3646" t="s">
        <v>8357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  <c r="Q3647" s="11" t="s">
        <v>8315</v>
      </c>
      <c r="R3647" t="s">
        <v>8357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  <c r="Q3648" s="11" t="s">
        <v>8315</v>
      </c>
      <c r="R3648" t="s">
        <v>8357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  <c r="Q3649" s="11" t="s">
        <v>8315</v>
      </c>
      <c r="R3649" t="s">
        <v>8357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3"/>
        <v>2014</v>
      </c>
      <c r="Q3650" s="11" t="s">
        <v>8315</v>
      </c>
      <c r="R3650" t="s">
        <v>8316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(((J3651/60)/60)/24) + DATE(1970,1,1)</f>
        <v>41780.712893518517</v>
      </c>
      <c r="P3651">
        <f t="shared" ref="P3651:P3714" si="115" xml:space="preserve"> YEAR(O3651)</f>
        <v>2014</v>
      </c>
      <c r="Q3651" s="11" t="s">
        <v>8315</v>
      </c>
      <c r="R3651" t="s">
        <v>8316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  <c r="Q3652" s="11" t="s">
        <v>8315</v>
      </c>
      <c r="R3652" t="s">
        <v>8316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  <c r="Q3653" s="11" t="s">
        <v>8315</v>
      </c>
      <c r="R3653" t="s">
        <v>8316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  <c r="Q3654" s="11" t="s">
        <v>8315</v>
      </c>
      <c r="R3654" t="s">
        <v>8316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  <c r="Q3655" s="11" t="s">
        <v>8315</v>
      </c>
      <c r="R3655" t="s">
        <v>8316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  <c r="Q3656" s="11" t="s">
        <v>8315</v>
      </c>
      <c r="R3656" t="s">
        <v>8316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  <c r="Q3657" s="11" t="s">
        <v>8315</v>
      </c>
      <c r="R3657" t="s">
        <v>8316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  <c r="Q3658" s="11" t="s">
        <v>8315</v>
      </c>
      <c r="R3658" t="s">
        <v>8316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  <c r="Q3659" s="11" t="s">
        <v>8315</v>
      </c>
      <c r="R3659" t="s">
        <v>8316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  <c r="Q3660" s="11" t="s">
        <v>8315</v>
      </c>
      <c r="R3660" t="s">
        <v>8316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  <c r="Q3661" s="11" t="s">
        <v>8315</v>
      </c>
      <c r="R3661" t="s">
        <v>8316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  <c r="Q3662" s="11" t="s">
        <v>8315</v>
      </c>
      <c r="R3662" t="s">
        <v>8316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  <c r="Q3663" s="11" t="s">
        <v>8315</v>
      </c>
      <c r="R3663" t="s">
        <v>8316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  <c r="Q3664" s="11" t="s">
        <v>8315</v>
      </c>
      <c r="R3664" t="s">
        <v>8316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  <c r="Q3665" s="11" t="s">
        <v>8315</v>
      </c>
      <c r="R3665" t="s">
        <v>8316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  <c r="Q3666" s="11" t="s">
        <v>8315</v>
      </c>
      <c r="R3666" t="s">
        <v>8316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  <c r="Q3667" s="11" t="s">
        <v>8315</v>
      </c>
      <c r="R3667" t="s">
        <v>8316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  <c r="Q3668" s="11" t="s">
        <v>8315</v>
      </c>
      <c r="R3668" t="s">
        <v>8316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  <c r="Q3669" s="11" t="s">
        <v>8315</v>
      </c>
      <c r="R3669" t="s">
        <v>8316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  <c r="Q3670" s="11" t="s">
        <v>8315</v>
      </c>
      <c r="R3670" t="s">
        <v>8316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  <c r="Q3671" s="11" t="s">
        <v>8315</v>
      </c>
      <c r="R3671" t="s">
        <v>8316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  <c r="Q3672" s="11" t="s">
        <v>8315</v>
      </c>
      <c r="R3672" t="s">
        <v>8316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  <c r="Q3673" s="11" t="s">
        <v>8315</v>
      </c>
      <c r="R3673" t="s">
        <v>8316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  <c r="Q3674" s="11" t="s">
        <v>8315</v>
      </c>
      <c r="R3674" t="s">
        <v>8316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  <c r="Q3675" s="11" t="s">
        <v>8315</v>
      </c>
      <c r="R3675" t="s">
        <v>8316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  <c r="Q3676" s="11" t="s">
        <v>8315</v>
      </c>
      <c r="R3676" t="s">
        <v>8316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  <c r="Q3677" s="11" t="s">
        <v>8315</v>
      </c>
      <c r="R3677" t="s">
        <v>8316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  <c r="Q3678" s="11" t="s">
        <v>8315</v>
      </c>
      <c r="R3678" t="s">
        <v>8316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  <c r="Q3679" s="11" t="s">
        <v>8315</v>
      </c>
      <c r="R3679" t="s">
        <v>8316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  <c r="Q3680" s="11" t="s">
        <v>8315</v>
      </c>
      <c r="R3680" t="s">
        <v>8316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  <c r="Q3681" s="11" t="s">
        <v>8315</v>
      </c>
      <c r="R3681" t="s">
        <v>8316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  <c r="Q3682" s="11" t="s">
        <v>8315</v>
      </c>
      <c r="R3682" t="s">
        <v>8316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  <c r="Q3683" s="11" t="s">
        <v>8315</v>
      </c>
      <c r="R3683" t="s">
        <v>8316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  <c r="Q3684" s="11" t="s">
        <v>8315</v>
      </c>
      <c r="R3684" t="s">
        <v>8316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  <c r="Q3685" s="11" t="s">
        <v>8315</v>
      </c>
      <c r="R3685" t="s">
        <v>8316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  <c r="Q3686" s="11" t="s">
        <v>8315</v>
      </c>
      <c r="R3686" t="s">
        <v>8316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  <c r="Q3687" s="11" t="s">
        <v>8315</v>
      </c>
      <c r="R3687" t="s">
        <v>8316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  <c r="Q3688" s="11" t="s">
        <v>8315</v>
      </c>
      <c r="R3688" t="s">
        <v>8316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  <c r="Q3689" s="11" t="s">
        <v>8315</v>
      </c>
      <c r="R3689" t="s">
        <v>8316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  <c r="Q3690" s="11" t="s">
        <v>8315</v>
      </c>
      <c r="R3690" t="s">
        <v>8316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  <c r="Q3691" s="11" t="s">
        <v>8315</v>
      </c>
      <c r="R3691" t="s">
        <v>8316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  <c r="Q3692" s="11" t="s">
        <v>8315</v>
      </c>
      <c r="R3692" t="s">
        <v>8316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  <c r="Q3693" s="11" t="s">
        <v>8315</v>
      </c>
      <c r="R3693" t="s">
        <v>8316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  <c r="Q3694" s="11" t="s">
        <v>8315</v>
      </c>
      <c r="R3694" t="s">
        <v>8316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  <c r="Q3695" s="11" t="s">
        <v>8315</v>
      </c>
      <c r="R3695" t="s">
        <v>8316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  <c r="Q3696" s="11" t="s">
        <v>8315</v>
      </c>
      <c r="R3696" t="s">
        <v>8316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  <c r="Q3697" s="11" t="s">
        <v>8315</v>
      </c>
      <c r="R3697" t="s">
        <v>8316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  <c r="Q3698" s="11" t="s">
        <v>8315</v>
      </c>
      <c r="R3698" t="s">
        <v>8316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  <c r="Q3699" s="11" t="s">
        <v>8315</v>
      </c>
      <c r="R3699" t="s">
        <v>8316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  <c r="Q3700" s="11" t="s">
        <v>8315</v>
      </c>
      <c r="R3700" t="s">
        <v>8316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  <c r="Q3701" s="11" t="s">
        <v>8315</v>
      </c>
      <c r="R3701" t="s">
        <v>8316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  <c r="Q3702" s="11" t="s">
        <v>8315</v>
      </c>
      <c r="R3702" t="s">
        <v>8316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  <c r="Q3703" s="11" t="s">
        <v>8315</v>
      </c>
      <c r="R3703" t="s">
        <v>8316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  <c r="Q3704" s="11" t="s">
        <v>8315</v>
      </c>
      <c r="R3704" t="s">
        <v>8316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  <c r="Q3705" s="11" t="s">
        <v>8315</v>
      </c>
      <c r="R3705" t="s">
        <v>8316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  <c r="Q3706" s="11" t="s">
        <v>8315</v>
      </c>
      <c r="R3706" t="s">
        <v>8316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  <c r="Q3707" s="11" t="s">
        <v>8315</v>
      </c>
      <c r="R3707" t="s">
        <v>8316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  <c r="Q3708" s="11" t="s">
        <v>8315</v>
      </c>
      <c r="R3708" t="s">
        <v>8316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  <c r="Q3709" s="11" t="s">
        <v>8315</v>
      </c>
      <c r="R3709" t="s">
        <v>8316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  <c r="Q3710" s="11" t="s">
        <v>8315</v>
      </c>
      <c r="R3710" t="s">
        <v>8316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  <c r="Q3711" s="11" t="s">
        <v>8315</v>
      </c>
      <c r="R3711" t="s">
        <v>8316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  <c r="Q3712" s="11" t="s">
        <v>8315</v>
      </c>
      <c r="R3712" t="s">
        <v>8316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  <c r="Q3713" s="11" t="s">
        <v>8315</v>
      </c>
      <c r="R3713" t="s">
        <v>8316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5"/>
        <v>2015</v>
      </c>
      <c r="Q3714" s="11" t="s">
        <v>8315</v>
      </c>
      <c r="R3714" t="s">
        <v>8316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(((J3715/60)/60)/24) + DATE(1970,1,1)</f>
        <v>42505.738032407404</v>
      </c>
      <c r="P3715">
        <f t="shared" ref="P3715:P3778" si="117" xml:space="preserve"> YEAR(O3715)</f>
        <v>2016</v>
      </c>
      <c r="Q3715" s="11" t="s">
        <v>8315</v>
      </c>
      <c r="R3715" t="s">
        <v>8316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  <c r="Q3716" s="11" t="s">
        <v>8315</v>
      </c>
      <c r="R3716" t="s">
        <v>8316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  <c r="Q3717" s="11" t="s">
        <v>8315</v>
      </c>
      <c r="R3717" t="s">
        <v>8316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  <c r="Q3718" s="11" t="s">
        <v>8315</v>
      </c>
      <c r="R3718" t="s">
        <v>8316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  <c r="Q3719" s="11" t="s">
        <v>8315</v>
      </c>
      <c r="R3719" t="s">
        <v>8316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  <c r="Q3720" s="11" t="s">
        <v>8315</v>
      </c>
      <c r="R3720" t="s">
        <v>8316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  <c r="Q3721" s="11" t="s">
        <v>8315</v>
      </c>
      <c r="R3721" t="s">
        <v>8316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  <c r="Q3722" s="11" t="s">
        <v>8315</v>
      </c>
      <c r="R3722" t="s">
        <v>8316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  <c r="Q3723" s="11" t="s">
        <v>8315</v>
      </c>
      <c r="R3723" t="s">
        <v>8316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  <c r="Q3724" s="11" t="s">
        <v>8315</v>
      </c>
      <c r="R3724" t="s">
        <v>8316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  <c r="Q3725" s="11" t="s">
        <v>8315</v>
      </c>
      <c r="R3725" t="s">
        <v>8316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  <c r="Q3726" s="11" t="s">
        <v>8315</v>
      </c>
      <c r="R3726" t="s">
        <v>8316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  <c r="Q3727" s="11" t="s">
        <v>8315</v>
      </c>
      <c r="R3727" t="s">
        <v>8316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  <c r="Q3728" s="11" t="s">
        <v>8315</v>
      </c>
      <c r="R3728" t="s">
        <v>8316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  <c r="Q3729" s="11" t="s">
        <v>8315</v>
      </c>
      <c r="R3729" t="s">
        <v>8316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  <c r="Q3730" s="11" t="s">
        <v>8315</v>
      </c>
      <c r="R3730" t="s">
        <v>8316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  <c r="Q3731" s="11" t="s">
        <v>8315</v>
      </c>
      <c r="R3731" t="s">
        <v>8316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  <c r="Q3732" s="11" t="s">
        <v>8315</v>
      </c>
      <c r="R3732" t="s">
        <v>8316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  <c r="Q3733" s="11" t="s">
        <v>8315</v>
      </c>
      <c r="R3733" t="s">
        <v>8316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  <c r="Q3734" s="11" t="s">
        <v>8315</v>
      </c>
      <c r="R3734" t="s">
        <v>8316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  <c r="Q3735" s="11" t="s">
        <v>8315</v>
      </c>
      <c r="R3735" t="s">
        <v>8316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  <c r="Q3736" s="11" t="s">
        <v>8315</v>
      </c>
      <c r="R3736" t="s">
        <v>8316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  <c r="Q3737" s="11" t="s">
        <v>8315</v>
      </c>
      <c r="R3737" t="s">
        <v>8316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  <c r="Q3738" s="11" t="s">
        <v>8315</v>
      </c>
      <c r="R3738" t="s">
        <v>8316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  <c r="Q3739" s="11" t="s">
        <v>8315</v>
      </c>
      <c r="R3739" t="s">
        <v>8316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  <c r="Q3740" s="11" t="s">
        <v>8315</v>
      </c>
      <c r="R3740" t="s">
        <v>8316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  <c r="Q3741" s="11" t="s">
        <v>8315</v>
      </c>
      <c r="R3741" t="s">
        <v>8316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  <c r="Q3742" s="11" t="s">
        <v>8315</v>
      </c>
      <c r="R3742" t="s">
        <v>8316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  <c r="Q3743" s="11" t="s">
        <v>8315</v>
      </c>
      <c r="R3743" t="s">
        <v>8316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  <c r="Q3744" s="11" t="s">
        <v>8315</v>
      </c>
      <c r="R3744" t="s">
        <v>8316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  <c r="Q3745" s="11" t="s">
        <v>8315</v>
      </c>
      <c r="R3745" t="s">
        <v>8316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  <c r="Q3746" s="11" t="s">
        <v>8315</v>
      </c>
      <c r="R3746" t="s">
        <v>8316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  <c r="Q3747" s="11" t="s">
        <v>8315</v>
      </c>
      <c r="R3747" t="s">
        <v>8316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  <c r="Q3748" s="11" t="s">
        <v>8315</v>
      </c>
      <c r="R3748" t="s">
        <v>8316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  <c r="Q3749" s="11" t="s">
        <v>8315</v>
      </c>
      <c r="R3749" t="s">
        <v>8316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  <c r="Q3750" s="11" t="s">
        <v>8315</v>
      </c>
      <c r="R3750" t="s">
        <v>8357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  <c r="Q3751" s="11" t="s">
        <v>8315</v>
      </c>
      <c r="R3751" t="s">
        <v>8357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  <c r="Q3752" s="11" t="s">
        <v>8315</v>
      </c>
      <c r="R3752" t="s">
        <v>8357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  <c r="Q3753" s="11" t="s">
        <v>8315</v>
      </c>
      <c r="R3753" t="s">
        <v>8357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  <c r="Q3754" s="11" t="s">
        <v>8315</v>
      </c>
      <c r="R3754" t="s">
        <v>8357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  <c r="Q3755" s="11" t="s">
        <v>8315</v>
      </c>
      <c r="R3755" t="s">
        <v>8357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  <c r="Q3756" s="11" t="s">
        <v>8315</v>
      </c>
      <c r="R3756" t="s">
        <v>8357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  <c r="Q3757" s="11" t="s">
        <v>8315</v>
      </c>
      <c r="R3757" t="s">
        <v>8357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  <c r="Q3758" s="11" t="s">
        <v>8315</v>
      </c>
      <c r="R3758" t="s">
        <v>8357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  <c r="Q3759" s="11" t="s">
        <v>8315</v>
      </c>
      <c r="R3759" t="s">
        <v>8357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  <c r="Q3760" s="11" t="s">
        <v>8315</v>
      </c>
      <c r="R3760" t="s">
        <v>8357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  <c r="Q3761" s="11" t="s">
        <v>8315</v>
      </c>
      <c r="R3761" t="s">
        <v>8357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  <c r="Q3762" s="11" t="s">
        <v>8315</v>
      </c>
      <c r="R3762" t="s">
        <v>8357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  <c r="Q3763" s="11" t="s">
        <v>8315</v>
      </c>
      <c r="R3763" t="s">
        <v>8357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  <c r="Q3764" s="11" t="s">
        <v>8315</v>
      </c>
      <c r="R3764" t="s">
        <v>8357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  <c r="Q3765" s="11" t="s">
        <v>8315</v>
      </c>
      <c r="R3765" t="s">
        <v>8357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  <c r="Q3766" s="11" t="s">
        <v>8315</v>
      </c>
      <c r="R3766" t="s">
        <v>8357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  <c r="Q3767" s="11" t="s">
        <v>8315</v>
      </c>
      <c r="R3767" t="s">
        <v>8357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  <c r="Q3768" s="11" t="s">
        <v>8315</v>
      </c>
      <c r="R3768" t="s">
        <v>8357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  <c r="Q3769" s="11" t="s">
        <v>8315</v>
      </c>
      <c r="R3769" t="s">
        <v>8357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  <c r="Q3770" s="11" t="s">
        <v>8315</v>
      </c>
      <c r="R3770" t="s">
        <v>8357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  <c r="Q3771" s="11" t="s">
        <v>8315</v>
      </c>
      <c r="R3771" t="s">
        <v>8357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  <c r="Q3772" s="11" t="s">
        <v>8315</v>
      </c>
      <c r="R3772" t="s">
        <v>8357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  <c r="Q3773" s="11" t="s">
        <v>8315</v>
      </c>
      <c r="R3773" t="s">
        <v>8357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  <c r="Q3774" s="11" t="s">
        <v>8315</v>
      </c>
      <c r="R3774" t="s">
        <v>8357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  <c r="Q3775" s="11" t="s">
        <v>8315</v>
      </c>
      <c r="R3775" t="s">
        <v>8357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  <c r="Q3776" s="11" t="s">
        <v>8315</v>
      </c>
      <c r="R3776" t="s">
        <v>8357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  <c r="Q3777" s="11" t="s">
        <v>8315</v>
      </c>
      <c r="R3777" t="s">
        <v>8357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7"/>
        <v>2014</v>
      </c>
      <c r="Q3778" s="11" t="s">
        <v>8315</v>
      </c>
      <c r="R3778" t="s">
        <v>8357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(((J3779/60)/60)/24) + DATE(1970,1,1)</f>
        <v>41887.111354166671</v>
      </c>
      <c r="P3779">
        <f t="shared" ref="P3779:P3842" si="119" xml:space="preserve"> YEAR(O3779)</f>
        <v>2014</v>
      </c>
      <c r="Q3779" s="11" t="s">
        <v>8315</v>
      </c>
      <c r="R3779" t="s">
        <v>8357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  <c r="Q3780" s="11" t="s">
        <v>8315</v>
      </c>
      <c r="R3780" t="s">
        <v>8357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  <c r="Q3781" s="11" t="s">
        <v>8315</v>
      </c>
      <c r="R3781" t="s">
        <v>8357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  <c r="Q3782" s="11" t="s">
        <v>8315</v>
      </c>
      <c r="R3782" t="s">
        <v>8357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  <c r="Q3783" s="11" t="s">
        <v>8315</v>
      </c>
      <c r="R3783" t="s">
        <v>8357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  <c r="Q3784" s="11" t="s">
        <v>8315</v>
      </c>
      <c r="R3784" t="s">
        <v>8357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  <c r="Q3785" s="11" t="s">
        <v>8315</v>
      </c>
      <c r="R3785" t="s">
        <v>8357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  <c r="Q3786" s="11" t="s">
        <v>8315</v>
      </c>
      <c r="R3786" t="s">
        <v>8357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  <c r="Q3787" s="11" t="s">
        <v>8315</v>
      </c>
      <c r="R3787" t="s">
        <v>8357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  <c r="Q3788" s="11" t="s">
        <v>8315</v>
      </c>
      <c r="R3788" t="s">
        <v>8357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  <c r="Q3789" s="11" t="s">
        <v>8315</v>
      </c>
      <c r="R3789" t="s">
        <v>8357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  <c r="Q3790" s="11" t="s">
        <v>8315</v>
      </c>
      <c r="R3790" t="s">
        <v>8357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  <c r="Q3791" s="11" t="s">
        <v>8315</v>
      </c>
      <c r="R3791" t="s">
        <v>8357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  <c r="Q3792" s="11" t="s">
        <v>8315</v>
      </c>
      <c r="R3792" t="s">
        <v>8357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  <c r="Q3793" s="11" t="s">
        <v>8315</v>
      </c>
      <c r="R3793" t="s">
        <v>8357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  <c r="Q3794" s="11" t="s">
        <v>8315</v>
      </c>
      <c r="R3794" t="s">
        <v>8357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  <c r="Q3795" s="11" t="s">
        <v>8315</v>
      </c>
      <c r="R3795" t="s">
        <v>8357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  <c r="Q3796" s="11" t="s">
        <v>8315</v>
      </c>
      <c r="R3796" t="s">
        <v>8357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  <c r="Q3797" s="11" t="s">
        <v>8315</v>
      </c>
      <c r="R3797" t="s">
        <v>8357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  <c r="Q3798" s="11" t="s">
        <v>8315</v>
      </c>
      <c r="R3798" t="s">
        <v>8357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  <c r="Q3799" s="11" t="s">
        <v>8315</v>
      </c>
      <c r="R3799" t="s">
        <v>8357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  <c r="Q3800" s="11" t="s">
        <v>8315</v>
      </c>
      <c r="R3800" t="s">
        <v>8357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  <c r="Q3801" s="11" t="s">
        <v>8315</v>
      </c>
      <c r="R3801" t="s">
        <v>8357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  <c r="Q3802" s="11" t="s">
        <v>8315</v>
      </c>
      <c r="R3802" t="s">
        <v>8357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  <c r="Q3803" s="11" t="s">
        <v>8315</v>
      </c>
      <c r="R3803" t="s">
        <v>8357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  <c r="Q3804" s="11" t="s">
        <v>8315</v>
      </c>
      <c r="R3804" t="s">
        <v>8357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  <c r="Q3805" s="11" t="s">
        <v>8315</v>
      </c>
      <c r="R3805" t="s">
        <v>8357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  <c r="Q3806" s="11" t="s">
        <v>8315</v>
      </c>
      <c r="R3806" t="s">
        <v>8357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  <c r="Q3807" s="11" t="s">
        <v>8315</v>
      </c>
      <c r="R3807" t="s">
        <v>8357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  <c r="Q3808" s="11" t="s">
        <v>8315</v>
      </c>
      <c r="R3808" t="s">
        <v>8357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  <c r="Q3809" s="11" t="s">
        <v>8315</v>
      </c>
      <c r="R3809" t="s">
        <v>8357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  <c r="Q3810" s="11" t="s">
        <v>8315</v>
      </c>
      <c r="R3810" t="s">
        <v>8316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  <c r="Q3811" s="11" t="s">
        <v>8315</v>
      </c>
      <c r="R3811" t="s">
        <v>8316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  <c r="Q3812" s="11" t="s">
        <v>8315</v>
      </c>
      <c r="R3812" t="s">
        <v>8316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  <c r="Q3813" s="11" t="s">
        <v>8315</v>
      </c>
      <c r="R3813" t="s">
        <v>8316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  <c r="Q3814" s="11" t="s">
        <v>8315</v>
      </c>
      <c r="R3814" t="s">
        <v>8316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  <c r="Q3815" s="11" t="s">
        <v>8315</v>
      </c>
      <c r="R3815" t="s">
        <v>8316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  <c r="Q3816" s="11" t="s">
        <v>8315</v>
      </c>
      <c r="R3816" t="s">
        <v>8316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  <c r="Q3817" s="11" t="s">
        <v>8315</v>
      </c>
      <c r="R3817" t="s">
        <v>8316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  <c r="Q3818" s="11" t="s">
        <v>8315</v>
      </c>
      <c r="R3818" t="s">
        <v>8316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  <c r="Q3819" s="11" t="s">
        <v>8315</v>
      </c>
      <c r="R3819" t="s">
        <v>8316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  <c r="Q3820" s="11" t="s">
        <v>8315</v>
      </c>
      <c r="R3820" t="s">
        <v>8316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  <c r="Q3821" s="11" t="s">
        <v>8315</v>
      </c>
      <c r="R3821" t="s">
        <v>8316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  <c r="Q3822" s="11" t="s">
        <v>8315</v>
      </c>
      <c r="R3822" t="s">
        <v>8316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  <c r="Q3823" s="11" t="s">
        <v>8315</v>
      </c>
      <c r="R3823" t="s">
        <v>8316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  <c r="Q3824" s="11" t="s">
        <v>8315</v>
      </c>
      <c r="R3824" t="s">
        <v>8316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  <c r="Q3825" s="11" t="s">
        <v>8315</v>
      </c>
      <c r="R3825" t="s">
        <v>8316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  <c r="Q3826" s="11" t="s">
        <v>8315</v>
      </c>
      <c r="R3826" t="s">
        <v>8316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  <c r="Q3827" s="11" t="s">
        <v>8315</v>
      </c>
      <c r="R3827" t="s">
        <v>8316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  <c r="Q3828" s="11" t="s">
        <v>8315</v>
      </c>
      <c r="R3828" t="s">
        <v>8316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  <c r="Q3829" s="11" t="s">
        <v>8315</v>
      </c>
      <c r="R3829" t="s">
        <v>8316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  <c r="Q3830" s="11" t="s">
        <v>8315</v>
      </c>
      <c r="R3830" t="s">
        <v>8316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  <c r="Q3831" s="11" t="s">
        <v>8315</v>
      </c>
      <c r="R3831" t="s">
        <v>8316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  <c r="Q3832" s="11" t="s">
        <v>8315</v>
      </c>
      <c r="R3832" t="s">
        <v>8316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  <c r="Q3833" s="11" t="s">
        <v>8315</v>
      </c>
      <c r="R3833" t="s">
        <v>8316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  <c r="Q3834" s="11" t="s">
        <v>8315</v>
      </c>
      <c r="R3834" t="s">
        <v>8316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  <c r="Q3835" s="11" t="s">
        <v>8315</v>
      </c>
      <c r="R3835" t="s">
        <v>8316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  <c r="Q3836" s="11" t="s">
        <v>8315</v>
      </c>
      <c r="R3836" t="s">
        <v>8316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  <c r="Q3837" s="11" t="s">
        <v>8315</v>
      </c>
      <c r="R3837" t="s">
        <v>8316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  <c r="Q3838" s="11" t="s">
        <v>8315</v>
      </c>
      <c r="R3838" t="s">
        <v>8316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  <c r="Q3839" s="11" t="s">
        <v>8315</v>
      </c>
      <c r="R3839" t="s">
        <v>8316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  <c r="Q3840" s="11" t="s">
        <v>8315</v>
      </c>
      <c r="R3840" t="s">
        <v>8316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  <c r="Q3841" s="11" t="s">
        <v>8315</v>
      </c>
      <c r="R3841" t="s">
        <v>8316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9"/>
        <v>2016</v>
      </c>
      <c r="Q3842" s="11" t="s">
        <v>8315</v>
      </c>
      <c r="R3842" t="s">
        <v>8316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(((J3843/60)/60)/24) + DATE(1970,1,1)</f>
        <v>41780.785729166666</v>
      </c>
      <c r="P3843">
        <f t="shared" ref="P3843:P3906" si="121" xml:space="preserve"> YEAR(O3843)</f>
        <v>2014</v>
      </c>
      <c r="Q3843" s="11" t="s">
        <v>8315</v>
      </c>
      <c r="R3843" t="s">
        <v>8316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  <c r="Q3844" s="11" t="s">
        <v>8315</v>
      </c>
      <c r="R3844" t="s">
        <v>8316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  <c r="Q3845" s="11" t="s">
        <v>8315</v>
      </c>
      <c r="R3845" t="s">
        <v>8316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  <c r="Q3846" s="11" t="s">
        <v>8315</v>
      </c>
      <c r="R3846" t="s">
        <v>8316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  <c r="Q3847" s="11" t="s">
        <v>8315</v>
      </c>
      <c r="R3847" t="s">
        <v>8316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  <c r="Q3848" s="11" t="s">
        <v>8315</v>
      </c>
      <c r="R3848" t="s">
        <v>8316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  <c r="Q3849" s="11" t="s">
        <v>8315</v>
      </c>
      <c r="R3849" t="s">
        <v>8316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  <c r="Q3850" s="11" t="s">
        <v>8315</v>
      </c>
      <c r="R3850" t="s">
        <v>8316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  <c r="Q3851" s="11" t="s">
        <v>8315</v>
      </c>
      <c r="R3851" t="s">
        <v>8316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  <c r="Q3852" s="11" t="s">
        <v>8315</v>
      </c>
      <c r="R3852" t="s">
        <v>8316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  <c r="Q3853" s="11" t="s">
        <v>8315</v>
      </c>
      <c r="R3853" t="s">
        <v>8316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  <c r="Q3854" s="11" t="s">
        <v>8315</v>
      </c>
      <c r="R3854" t="s">
        <v>8316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  <c r="Q3855" s="11" t="s">
        <v>8315</v>
      </c>
      <c r="R3855" t="s">
        <v>8316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  <c r="Q3856" s="11" t="s">
        <v>8315</v>
      </c>
      <c r="R3856" t="s">
        <v>8316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  <c r="Q3857" s="11" t="s">
        <v>8315</v>
      </c>
      <c r="R3857" t="s">
        <v>8316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  <c r="Q3858" s="11" t="s">
        <v>8315</v>
      </c>
      <c r="R3858" t="s">
        <v>8316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  <c r="Q3859" s="11" t="s">
        <v>8315</v>
      </c>
      <c r="R3859" t="s">
        <v>8316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  <c r="Q3860" s="11" t="s">
        <v>8315</v>
      </c>
      <c r="R3860" t="s">
        <v>8316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  <c r="Q3861" s="11" t="s">
        <v>8315</v>
      </c>
      <c r="R3861" t="s">
        <v>8316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  <c r="Q3862" s="11" t="s">
        <v>8315</v>
      </c>
      <c r="R3862" t="s">
        <v>8316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  <c r="Q3863" s="11" t="s">
        <v>8315</v>
      </c>
      <c r="R3863" t="s">
        <v>8316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  <c r="Q3864" s="11" t="s">
        <v>8315</v>
      </c>
      <c r="R3864" t="s">
        <v>8316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  <c r="Q3865" s="11" t="s">
        <v>8315</v>
      </c>
      <c r="R3865" t="s">
        <v>8316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  <c r="Q3866" s="11" t="s">
        <v>8315</v>
      </c>
      <c r="R3866" t="s">
        <v>8316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  <c r="Q3867" s="11" t="s">
        <v>8315</v>
      </c>
      <c r="R3867" t="s">
        <v>8316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  <c r="Q3868" s="11" t="s">
        <v>8315</v>
      </c>
      <c r="R3868" t="s">
        <v>8316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  <c r="Q3869" s="11" t="s">
        <v>8315</v>
      </c>
      <c r="R3869" t="s">
        <v>8316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  <c r="Q3870" s="11" t="s">
        <v>8315</v>
      </c>
      <c r="R3870" t="s">
        <v>8357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  <c r="Q3871" s="11" t="s">
        <v>8315</v>
      </c>
      <c r="R3871" t="s">
        <v>8357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  <c r="Q3872" s="11" t="s">
        <v>8315</v>
      </c>
      <c r="R3872" t="s">
        <v>8357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  <c r="Q3873" s="11" t="s">
        <v>8315</v>
      </c>
      <c r="R3873" t="s">
        <v>8357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  <c r="Q3874" s="11" t="s">
        <v>8315</v>
      </c>
      <c r="R3874" t="s">
        <v>8357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  <c r="Q3875" s="11" t="s">
        <v>8315</v>
      </c>
      <c r="R3875" t="s">
        <v>8357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  <c r="Q3876" s="11" t="s">
        <v>8315</v>
      </c>
      <c r="R3876" t="s">
        <v>8357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  <c r="Q3877" s="11" t="s">
        <v>8315</v>
      </c>
      <c r="R3877" t="s">
        <v>8357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  <c r="Q3878" s="11" t="s">
        <v>8315</v>
      </c>
      <c r="R3878" t="s">
        <v>8357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  <c r="Q3879" s="11" t="s">
        <v>8315</v>
      </c>
      <c r="R3879" t="s">
        <v>8357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  <c r="Q3880" s="11" t="s">
        <v>8315</v>
      </c>
      <c r="R3880" t="s">
        <v>8357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  <c r="Q3881" s="11" t="s">
        <v>8315</v>
      </c>
      <c r="R3881" t="s">
        <v>8357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  <c r="Q3882" s="11" t="s">
        <v>8315</v>
      </c>
      <c r="R3882" t="s">
        <v>8357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  <c r="Q3883" s="11" t="s">
        <v>8315</v>
      </c>
      <c r="R3883" t="s">
        <v>8357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  <c r="Q3884" s="11" t="s">
        <v>8315</v>
      </c>
      <c r="R3884" t="s">
        <v>8357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  <c r="Q3885" s="11" t="s">
        <v>8315</v>
      </c>
      <c r="R3885" t="s">
        <v>8357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  <c r="Q3886" s="11" t="s">
        <v>8315</v>
      </c>
      <c r="R3886" t="s">
        <v>8357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  <c r="Q3887" s="11" t="s">
        <v>8315</v>
      </c>
      <c r="R3887" t="s">
        <v>8357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  <c r="Q3888" s="11" t="s">
        <v>8315</v>
      </c>
      <c r="R3888" t="s">
        <v>8357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  <c r="Q3889" s="11" t="s">
        <v>8315</v>
      </c>
      <c r="R3889" t="s">
        <v>8357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  <c r="Q3890" s="11" t="s">
        <v>8315</v>
      </c>
      <c r="R3890" t="s">
        <v>8316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  <c r="Q3891" s="11" t="s">
        <v>8315</v>
      </c>
      <c r="R3891" t="s">
        <v>8316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  <c r="Q3892" s="11" t="s">
        <v>8315</v>
      </c>
      <c r="R3892" t="s">
        <v>8316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  <c r="Q3893" s="11" t="s">
        <v>8315</v>
      </c>
      <c r="R3893" t="s">
        <v>8316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  <c r="Q3894" s="11" t="s">
        <v>8315</v>
      </c>
      <c r="R3894" t="s">
        <v>8316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  <c r="Q3895" s="11" t="s">
        <v>8315</v>
      </c>
      <c r="R3895" t="s">
        <v>8316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  <c r="Q3896" s="11" t="s">
        <v>8315</v>
      </c>
      <c r="R3896" t="s">
        <v>8316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  <c r="Q3897" s="11" t="s">
        <v>8315</v>
      </c>
      <c r="R3897" t="s">
        <v>8316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  <c r="Q3898" s="11" t="s">
        <v>8315</v>
      </c>
      <c r="R3898" t="s">
        <v>8316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  <c r="Q3899" s="11" t="s">
        <v>8315</v>
      </c>
      <c r="R3899" t="s">
        <v>8316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  <c r="Q3900" s="11" t="s">
        <v>8315</v>
      </c>
      <c r="R3900" t="s">
        <v>8316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  <c r="Q3901" s="11" t="s">
        <v>8315</v>
      </c>
      <c r="R3901" t="s">
        <v>8316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  <c r="Q3902" s="11" t="s">
        <v>8315</v>
      </c>
      <c r="R3902" t="s">
        <v>8316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  <c r="Q3903" s="11" t="s">
        <v>8315</v>
      </c>
      <c r="R3903" t="s">
        <v>8316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  <c r="Q3904" s="11" t="s">
        <v>8315</v>
      </c>
      <c r="R3904" t="s">
        <v>8316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  <c r="Q3905" s="11" t="s">
        <v>8315</v>
      </c>
      <c r="R3905" t="s">
        <v>8316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21"/>
        <v>2015</v>
      </c>
      <c r="Q3906" s="11" t="s">
        <v>8315</v>
      </c>
      <c r="R3906" t="s">
        <v>8316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(((J3907/60)/60)/24) + DATE(1970,1,1)</f>
        <v>42124.623877314814</v>
      </c>
      <c r="P3907">
        <f t="shared" ref="P3907:P3970" si="123" xml:space="preserve"> YEAR(O3907)</f>
        <v>2015</v>
      </c>
      <c r="Q3907" s="11" t="s">
        <v>8315</v>
      </c>
      <c r="R3907" t="s">
        <v>8316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  <c r="Q3908" s="11" t="s">
        <v>8315</v>
      </c>
      <c r="R3908" t="s">
        <v>8316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  <c r="Q3909" s="11" t="s">
        <v>8315</v>
      </c>
      <c r="R3909" t="s">
        <v>8316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  <c r="Q3910" s="11" t="s">
        <v>8315</v>
      </c>
      <c r="R3910" t="s">
        <v>8316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  <c r="Q3911" s="11" t="s">
        <v>8315</v>
      </c>
      <c r="R3911" t="s">
        <v>8316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  <c r="Q3912" s="11" t="s">
        <v>8315</v>
      </c>
      <c r="R3912" t="s">
        <v>8316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  <c r="Q3913" s="11" t="s">
        <v>8315</v>
      </c>
      <c r="R3913" t="s">
        <v>8316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  <c r="Q3914" s="11" t="s">
        <v>8315</v>
      </c>
      <c r="R3914" t="s">
        <v>8316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  <c r="Q3915" s="11" t="s">
        <v>8315</v>
      </c>
      <c r="R3915" t="s">
        <v>8316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  <c r="Q3916" s="11" t="s">
        <v>8315</v>
      </c>
      <c r="R3916" t="s">
        <v>8316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  <c r="Q3917" s="11" t="s">
        <v>8315</v>
      </c>
      <c r="R3917" t="s">
        <v>8316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  <c r="Q3918" s="11" t="s">
        <v>8315</v>
      </c>
      <c r="R3918" t="s">
        <v>8316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  <c r="Q3919" s="11" t="s">
        <v>8315</v>
      </c>
      <c r="R3919" t="s">
        <v>8316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  <c r="Q3920" s="11" t="s">
        <v>8315</v>
      </c>
      <c r="R3920" t="s">
        <v>8316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  <c r="Q3921" s="11" t="s">
        <v>8315</v>
      </c>
      <c r="R3921" t="s">
        <v>8316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  <c r="Q3922" s="11" t="s">
        <v>8315</v>
      </c>
      <c r="R3922" t="s">
        <v>8316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  <c r="Q3923" s="11" t="s">
        <v>8315</v>
      </c>
      <c r="R3923" t="s">
        <v>8316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  <c r="Q3924" s="11" t="s">
        <v>8315</v>
      </c>
      <c r="R3924" t="s">
        <v>8316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  <c r="Q3925" s="11" t="s">
        <v>8315</v>
      </c>
      <c r="R3925" t="s">
        <v>8316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  <c r="Q3926" s="11" t="s">
        <v>8315</v>
      </c>
      <c r="R3926" t="s">
        <v>8316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  <c r="Q3927" s="11" t="s">
        <v>8315</v>
      </c>
      <c r="R3927" t="s">
        <v>8316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  <c r="Q3928" s="11" t="s">
        <v>8315</v>
      </c>
      <c r="R3928" t="s">
        <v>8316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  <c r="Q3929" s="11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  <c r="Q3930" s="11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  <c r="Q3931" s="1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  <c r="Q3932" s="11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  <c r="Q3933" s="11" t="s">
        <v>8315</v>
      </c>
      <c r="R3933" t="s">
        <v>8316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  <c r="Q3934" s="11" t="s">
        <v>8315</v>
      </c>
      <c r="R3934" t="s">
        <v>8316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  <c r="Q3935" s="11" t="s">
        <v>8315</v>
      </c>
      <c r="R3935" t="s">
        <v>8316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  <c r="Q3936" s="11" t="s">
        <v>8315</v>
      </c>
      <c r="R3936" t="s">
        <v>8316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  <c r="Q3937" s="11" t="s">
        <v>8315</v>
      </c>
      <c r="R3937" t="s">
        <v>8316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  <c r="Q3938" s="11" t="s">
        <v>8315</v>
      </c>
      <c r="R3938" t="s">
        <v>8316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  <c r="Q3939" s="11" t="s">
        <v>8315</v>
      </c>
      <c r="R3939" t="s">
        <v>8316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  <c r="Q3940" s="11" t="s">
        <v>8315</v>
      </c>
      <c r="R3940" t="s">
        <v>8316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  <c r="Q3941" s="11" t="s">
        <v>8315</v>
      </c>
      <c r="R3941" t="s">
        <v>8316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  <c r="Q3942" s="11" t="s">
        <v>8315</v>
      </c>
      <c r="R3942" t="s">
        <v>8316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  <c r="Q3943" s="11" t="s">
        <v>8315</v>
      </c>
      <c r="R3943" t="s">
        <v>8316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  <c r="Q3944" s="11" t="s">
        <v>8315</v>
      </c>
      <c r="R3944" t="s">
        <v>8316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  <c r="Q3945" s="11" t="s">
        <v>8315</v>
      </c>
      <c r="R3945" t="s">
        <v>8316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  <c r="Q3946" s="11" t="s">
        <v>8315</v>
      </c>
      <c r="R3946" t="s">
        <v>8316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  <c r="Q3947" s="11" t="s">
        <v>8315</v>
      </c>
      <c r="R3947" t="s">
        <v>8316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  <c r="Q3948" s="11" t="s">
        <v>8315</v>
      </c>
      <c r="R3948" t="s">
        <v>8316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  <c r="Q3949" s="11" t="s">
        <v>8315</v>
      </c>
      <c r="R3949" t="s">
        <v>8316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  <c r="Q3950" s="11" t="s">
        <v>8315</v>
      </c>
      <c r="R3950" t="s">
        <v>8316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  <c r="Q3951" s="11" t="s">
        <v>8315</v>
      </c>
      <c r="R3951" t="s">
        <v>8316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  <c r="Q3952" s="11" t="s">
        <v>8315</v>
      </c>
      <c r="R3952" t="s">
        <v>8316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  <c r="Q3953" s="11" t="s">
        <v>8315</v>
      </c>
      <c r="R3953" t="s">
        <v>8316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  <c r="Q3954" s="11" t="s">
        <v>8315</v>
      </c>
      <c r="R3954" t="s">
        <v>8316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  <c r="Q3955" s="11" t="s">
        <v>8315</v>
      </c>
      <c r="R3955" t="s">
        <v>8316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  <c r="Q3956" s="11" t="s">
        <v>8315</v>
      </c>
      <c r="R3956" t="s">
        <v>8316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  <c r="Q3957" s="11" t="s">
        <v>8315</v>
      </c>
      <c r="R3957" t="s">
        <v>8316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  <c r="Q3958" s="11" t="s">
        <v>8315</v>
      </c>
      <c r="R3958" t="s">
        <v>8316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  <c r="Q3959" s="11" t="s">
        <v>8315</v>
      </c>
      <c r="R3959" t="s">
        <v>8316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  <c r="Q3960" s="11" t="s">
        <v>8315</v>
      </c>
      <c r="R3960" t="s">
        <v>8316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  <c r="Q3961" s="11" t="s">
        <v>8315</v>
      </c>
      <c r="R3961" t="s">
        <v>8316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  <c r="Q3962" s="11" t="s">
        <v>8315</v>
      </c>
      <c r="R3962" t="s">
        <v>8316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  <c r="Q3963" s="11" t="s">
        <v>8315</v>
      </c>
      <c r="R3963" t="s">
        <v>8316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  <c r="Q3964" s="11" t="s">
        <v>8315</v>
      </c>
      <c r="R3964" t="s">
        <v>8316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  <c r="Q3965" s="11" t="s">
        <v>8315</v>
      </c>
      <c r="R3965" t="s">
        <v>8316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  <c r="Q3966" s="11" t="s">
        <v>8315</v>
      </c>
      <c r="R3966" t="s">
        <v>8316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  <c r="Q3967" s="11" t="s">
        <v>8315</v>
      </c>
      <c r="R3967" t="s">
        <v>8316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  <c r="Q3968" s="11" t="s">
        <v>8315</v>
      </c>
      <c r="R3968" t="s">
        <v>8316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  <c r="Q3969" s="11" t="s">
        <v>8315</v>
      </c>
      <c r="R3969" t="s">
        <v>8316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3"/>
        <v>2016</v>
      </c>
      <c r="Q3970" s="11" t="s">
        <v>8315</v>
      </c>
      <c r="R3970" t="s">
        <v>8316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(((J3971/60)/60)/24) + DATE(1970,1,1)</f>
        <v>42601.854699074072</v>
      </c>
      <c r="P3971">
        <f t="shared" ref="P3971:P4034" si="125" xml:space="preserve"> YEAR(O3971)</f>
        <v>2016</v>
      </c>
      <c r="Q3971" s="11" t="s">
        <v>8315</v>
      </c>
      <c r="R3971" t="s">
        <v>8316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  <c r="Q3972" s="11" t="s">
        <v>8315</v>
      </c>
      <c r="R3972" t="s">
        <v>8316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  <c r="Q3973" s="11" t="s">
        <v>8315</v>
      </c>
      <c r="R3973" t="s">
        <v>8316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  <c r="Q3974" s="11" t="s">
        <v>8315</v>
      </c>
      <c r="R3974" t="s">
        <v>8316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  <c r="Q3975" s="11" t="s">
        <v>8315</v>
      </c>
      <c r="R3975" t="s">
        <v>8316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  <c r="Q3976" s="11" t="s">
        <v>8315</v>
      </c>
      <c r="R3976" t="s">
        <v>8316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  <c r="Q3977" s="11" t="s">
        <v>8315</v>
      </c>
      <c r="R3977" t="s">
        <v>8316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  <c r="Q3978" s="11" t="s">
        <v>8315</v>
      </c>
      <c r="R3978" t="s">
        <v>8316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  <c r="Q3979" s="11" t="s">
        <v>8315</v>
      </c>
      <c r="R3979" t="s">
        <v>8316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  <c r="Q3980" s="11" t="s">
        <v>8315</v>
      </c>
      <c r="R3980" t="s">
        <v>8316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  <c r="Q3981" s="11" t="s">
        <v>8315</v>
      </c>
      <c r="R3981" t="s">
        <v>8316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  <c r="Q3982" s="11" t="s">
        <v>8315</v>
      </c>
      <c r="R3982" t="s">
        <v>8316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  <c r="Q3983" s="11" t="s">
        <v>8315</v>
      </c>
      <c r="R3983" t="s">
        <v>8316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  <c r="Q3984" s="11" t="s">
        <v>8315</v>
      </c>
      <c r="R3984" t="s">
        <v>8316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  <c r="Q3985" s="11" t="s">
        <v>8315</v>
      </c>
      <c r="R3985" t="s">
        <v>8316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  <c r="Q3986" s="11" t="s">
        <v>8315</v>
      </c>
      <c r="R3986" t="s">
        <v>8316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  <c r="Q3987" s="11" t="s">
        <v>8315</v>
      </c>
      <c r="R3987" t="s">
        <v>8316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  <c r="Q3988" s="11" t="s">
        <v>8315</v>
      </c>
      <c r="R3988" t="s">
        <v>8316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  <c r="Q3989" s="11" t="s">
        <v>8315</v>
      </c>
      <c r="R3989" t="s">
        <v>8316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  <c r="Q3990" s="11" t="s">
        <v>8315</v>
      </c>
      <c r="R3990" t="s">
        <v>8316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  <c r="Q3991" s="11" t="s">
        <v>8315</v>
      </c>
      <c r="R3991" t="s">
        <v>8316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  <c r="Q3992" s="11" t="s">
        <v>8315</v>
      </c>
      <c r="R3992" t="s">
        <v>8316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  <c r="Q3993" s="11" t="s">
        <v>8315</v>
      </c>
      <c r="R3993" t="s">
        <v>8316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  <c r="Q3994" s="11" t="s">
        <v>8315</v>
      </c>
      <c r="R3994" t="s">
        <v>8316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  <c r="Q3995" s="11" t="s">
        <v>8315</v>
      </c>
      <c r="R3995" t="s">
        <v>8316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  <c r="Q3996" s="11" t="s">
        <v>8315</v>
      </c>
      <c r="R3996" t="s">
        <v>8316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  <c r="Q3997" s="11" t="s">
        <v>8315</v>
      </c>
      <c r="R3997" t="s">
        <v>8316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  <c r="Q3998" s="11" t="s">
        <v>8315</v>
      </c>
      <c r="R3998" t="s">
        <v>8316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  <c r="Q3999" s="11" t="s">
        <v>8315</v>
      </c>
      <c r="R3999" t="s">
        <v>8316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  <c r="Q4000" s="11" t="s">
        <v>8315</v>
      </c>
      <c r="R4000" t="s">
        <v>8316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  <c r="Q4001" s="11" t="s">
        <v>8315</v>
      </c>
      <c r="R4001" t="s">
        <v>8316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  <c r="Q4002" s="11" t="s">
        <v>8315</v>
      </c>
      <c r="R4002" t="s">
        <v>8316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  <c r="Q4003" s="11" t="s">
        <v>8315</v>
      </c>
      <c r="R4003" t="s">
        <v>8316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  <c r="Q4004" s="11" t="s">
        <v>8315</v>
      </c>
      <c r="R4004" t="s">
        <v>8316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  <c r="Q4005" s="11" t="s">
        <v>8315</v>
      </c>
      <c r="R4005" t="s">
        <v>8316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  <c r="Q4006" s="11" t="s">
        <v>8315</v>
      </c>
      <c r="R4006" t="s">
        <v>8316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  <c r="Q4007" s="11" t="s">
        <v>8315</v>
      </c>
      <c r="R4007" t="s">
        <v>8316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  <c r="Q4008" s="11" t="s">
        <v>8315</v>
      </c>
      <c r="R4008" t="s">
        <v>8316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  <c r="Q4009" s="11" t="s">
        <v>8315</v>
      </c>
      <c r="R4009" t="s">
        <v>8316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  <c r="Q4010" s="11" t="s">
        <v>8315</v>
      </c>
      <c r="R4010" t="s">
        <v>8316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  <c r="Q4011" s="11" t="s">
        <v>8315</v>
      </c>
      <c r="R4011" t="s">
        <v>8316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  <c r="Q4012" s="11" t="s">
        <v>8315</v>
      </c>
      <c r="R4012" t="s">
        <v>8316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  <c r="Q4013" s="11" t="s">
        <v>8315</v>
      </c>
      <c r="R4013" t="s">
        <v>8316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  <c r="Q4014" s="11" t="s">
        <v>8315</v>
      </c>
      <c r="R4014" t="s">
        <v>8316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  <c r="Q4015" s="11" t="s">
        <v>8315</v>
      </c>
      <c r="R4015" t="s">
        <v>8316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  <c r="Q4016" s="11" t="s">
        <v>8315</v>
      </c>
      <c r="R4016" t="s">
        <v>8316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  <c r="Q4017" s="11" t="s">
        <v>8315</v>
      </c>
      <c r="R4017" t="s">
        <v>8316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  <c r="Q4018" s="11" t="s">
        <v>8315</v>
      </c>
      <c r="R4018" t="s">
        <v>8316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  <c r="Q4019" s="11" t="s">
        <v>8315</v>
      </c>
      <c r="R4019" t="s">
        <v>8316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  <c r="Q4020" s="11" t="s">
        <v>8315</v>
      </c>
      <c r="R4020" t="s">
        <v>8316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  <c r="Q4021" s="11" t="s">
        <v>8315</v>
      </c>
      <c r="R4021" t="s">
        <v>8316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  <c r="Q4022" s="11" t="s">
        <v>8315</v>
      </c>
      <c r="R4022" t="s">
        <v>8316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  <c r="Q4023" s="11" t="s">
        <v>8315</v>
      </c>
      <c r="R4023" t="s">
        <v>8316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  <c r="Q4024" s="11" t="s">
        <v>8315</v>
      </c>
      <c r="R4024" t="s">
        <v>8316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  <c r="Q4025" s="11" t="s">
        <v>8315</v>
      </c>
      <c r="R4025" t="s">
        <v>8316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  <c r="Q4026" s="11" t="s">
        <v>8315</v>
      </c>
      <c r="R4026" t="s">
        <v>8316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  <c r="Q4027" s="11" t="s">
        <v>8315</v>
      </c>
      <c r="R4027" t="s">
        <v>8316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  <c r="Q4028" s="11" t="s">
        <v>8315</v>
      </c>
      <c r="R4028" t="s">
        <v>8316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  <c r="Q4029" s="11" t="s">
        <v>8315</v>
      </c>
      <c r="R4029" t="s">
        <v>8316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  <c r="Q4030" s="11" t="s">
        <v>8315</v>
      </c>
      <c r="R4030" t="s">
        <v>8316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  <c r="Q4031" s="11" t="s">
        <v>8315</v>
      </c>
      <c r="R4031" t="s">
        <v>8316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  <c r="Q4032" s="11" t="s">
        <v>8315</v>
      </c>
      <c r="R4032" t="s">
        <v>8316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  <c r="Q4033" s="11" t="s">
        <v>8315</v>
      </c>
      <c r="R4033" t="s">
        <v>8316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5"/>
        <v>2015</v>
      </c>
      <c r="Q4034" s="11" t="s">
        <v>8315</v>
      </c>
      <c r="R4034" t="s">
        <v>8316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(((J4035/60)/60)/24) + DATE(1970,1,1)</f>
        <v>42614.268796296295</v>
      </c>
      <c r="P4035">
        <f t="shared" ref="P4035:P4098" si="127" xml:space="preserve"> YEAR(O4035)</f>
        <v>2016</v>
      </c>
      <c r="Q4035" s="11" t="s">
        <v>8315</v>
      </c>
      <c r="R4035" t="s">
        <v>8316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  <c r="Q4036" s="11" t="s">
        <v>8315</v>
      </c>
      <c r="R4036" t="s">
        <v>8316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  <c r="Q4037" s="11" t="s">
        <v>8315</v>
      </c>
      <c r="R4037" t="s">
        <v>8316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  <c r="Q4038" s="11" t="s">
        <v>8315</v>
      </c>
      <c r="R4038" t="s">
        <v>8316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  <c r="Q4039" s="11" t="s">
        <v>8315</v>
      </c>
      <c r="R4039" t="s">
        <v>8316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  <c r="Q4040" s="11" t="s">
        <v>8315</v>
      </c>
      <c r="R4040" t="s">
        <v>8316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  <c r="Q4041" s="11" t="s">
        <v>8315</v>
      </c>
      <c r="R4041" t="s">
        <v>8316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  <c r="Q4042" s="11" t="s">
        <v>8315</v>
      </c>
      <c r="R4042" t="s">
        <v>8316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  <c r="Q4043" s="11" t="s">
        <v>8315</v>
      </c>
      <c r="R4043" t="s">
        <v>8316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  <c r="Q4044" s="11" t="s">
        <v>8315</v>
      </c>
      <c r="R4044" t="s">
        <v>8316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  <c r="Q4045" s="11" t="s">
        <v>8315</v>
      </c>
      <c r="R4045" t="s">
        <v>8316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  <c r="Q4046" s="11" t="s">
        <v>8315</v>
      </c>
      <c r="R4046" t="s">
        <v>8316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  <c r="Q4047" s="11" t="s">
        <v>8315</v>
      </c>
      <c r="R4047" t="s">
        <v>8316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  <c r="Q4048" s="11" t="s">
        <v>8315</v>
      </c>
      <c r="R4048" t="s">
        <v>8316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  <c r="Q4049" s="11" t="s">
        <v>8315</v>
      </c>
      <c r="R4049" t="s">
        <v>8316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  <c r="Q4050" s="11" t="s">
        <v>8315</v>
      </c>
      <c r="R4050" t="s">
        <v>8316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  <c r="Q4051" s="11" t="s">
        <v>8315</v>
      </c>
      <c r="R4051" t="s">
        <v>8316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  <c r="Q4052" s="11" t="s">
        <v>8315</v>
      </c>
      <c r="R4052" t="s">
        <v>8316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  <c r="Q4053" s="11" t="s">
        <v>8315</v>
      </c>
      <c r="R4053" t="s">
        <v>8316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  <c r="Q4054" s="11" t="s">
        <v>8315</v>
      </c>
      <c r="R4054" t="s">
        <v>8316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  <c r="Q4055" s="11" t="s">
        <v>8315</v>
      </c>
      <c r="R4055" t="s">
        <v>8316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  <c r="Q4056" s="11" t="s">
        <v>8315</v>
      </c>
      <c r="R4056" t="s">
        <v>8316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  <c r="Q4057" s="11" t="s">
        <v>8315</v>
      </c>
      <c r="R4057" t="s">
        <v>8316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  <c r="Q4058" s="11" t="s">
        <v>8315</v>
      </c>
      <c r="R4058" t="s">
        <v>8316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  <c r="Q4059" s="11" t="s">
        <v>8315</v>
      </c>
      <c r="R4059" t="s">
        <v>8316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  <c r="Q4060" s="11" t="s">
        <v>8315</v>
      </c>
      <c r="R4060" t="s">
        <v>8316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  <c r="Q4061" s="11" t="s">
        <v>8315</v>
      </c>
      <c r="R4061" t="s">
        <v>8316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  <c r="Q4062" s="11" t="s">
        <v>8315</v>
      </c>
      <c r="R4062" t="s">
        <v>8316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  <c r="Q4063" s="11" t="s">
        <v>8315</v>
      </c>
      <c r="R4063" t="s">
        <v>8316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  <c r="Q4064" s="11" t="s">
        <v>8315</v>
      </c>
      <c r="R4064" t="s">
        <v>8316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  <c r="Q4065" s="11" t="s">
        <v>8315</v>
      </c>
      <c r="R4065" t="s">
        <v>8316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  <c r="Q4066" s="11" t="s">
        <v>8315</v>
      </c>
      <c r="R4066" t="s">
        <v>8316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  <c r="Q4067" s="11" t="s">
        <v>8315</v>
      </c>
      <c r="R4067" t="s">
        <v>8316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  <c r="Q4068" s="11" t="s">
        <v>8315</v>
      </c>
      <c r="R4068" t="s">
        <v>8316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  <c r="Q4069" s="11" t="s">
        <v>8315</v>
      </c>
      <c r="R4069" t="s">
        <v>8316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  <c r="Q4070" s="11" t="s">
        <v>8315</v>
      </c>
      <c r="R4070" t="s">
        <v>8316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  <c r="Q4071" s="11" t="s">
        <v>8315</v>
      </c>
      <c r="R4071" t="s">
        <v>8316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  <c r="Q4072" s="11" t="s">
        <v>8315</v>
      </c>
      <c r="R4072" t="s">
        <v>8316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  <c r="Q4073" s="11" t="s">
        <v>8315</v>
      </c>
      <c r="R4073" t="s">
        <v>8316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  <c r="Q4074" s="11" t="s">
        <v>8315</v>
      </c>
      <c r="R4074" t="s">
        <v>8316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  <c r="Q4075" s="11" t="s">
        <v>8315</v>
      </c>
      <c r="R4075" t="s">
        <v>8316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  <c r="Q4076" s="11" t="s">
        <v>8315</v>
      </c>
      <c r="R4076" t="s">
        <v>8316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  <c r="Q4077" s="11" t="s">
        <v>8315</v>
      </c>
      <c r="R4077" t="s">
        <v>8316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  <c r="Q4078" s="11" t="s">
        <v>8315</v>
      </c>
      <c r="R4078" t="s">
        <v>8316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  <c r="Q4079" s="11" t="s">
        <v>8315</v>
      </c>
      <c r="R4079" t="s">
        <v>8316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  <c r="Q4080" s="11" t="s">
        <v>8315</v>
      </c>
      <c r="R4080" t="s">
        <v>8316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  <c r="Q4081" s="11" t="s">
        <v>8315</v>
      </c>
      <c r="R4081" t="s">
        <v>8316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  <c r="Q4082" s="11" t="s">
        <v>8315</v>
      </c>
      <c r="R4082" t="s">
        <v>8316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  <c r="Q4083" s="11" t="s">
        <v>8315</v>
      </c>
      <c r="R4083" t="s">
        <v>8316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  <c r="Q4084" s="11" t="s">
        <v>8315</v>
      </c>
      <c r="R4084" t="s">
        <v>8316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  <c r="Q4085" s="11" t="s">
        <v>8315</v>
      </c>
      <c r="R4085" t="s">
        <v>8316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  <c r="Q4086" s="11" t="s">
        <v>8315</v>
      </c>
      <c r="R4086" t="s">
        <v>8316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  <c r="Q4087" s="11" t="s">
        <v>8315</v>
      </c>
      <c r="R4087" t="s">
        <v>8316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  <c r="Q4088" s="11" t="s">
        <v>8315</v>
      </c>
      <c r="R4088" t="s">
        <v>8316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  <c r="Q4089" s="11" t="s">
        <v>8315</v>
      </c>
      <c r="R4089" t="s">
        <v>8316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  <c r="Q4090" s="11" t="s">
        <v>8315</v>
      </c>
      <c r="R4090" t="s">
        <v>8316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  <c r="Q4091" s="11" t="s">
        <v>8315</v>
      </c>
      <c r="R4091" t="s">
        <v>8316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  <c r="Q4092" s="11" t="s">
        <v>8315</v>
      </c>
      <c r="R4092" t="s">
        <v>8316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  <c r="Q4093" s="11" t="s">
        <v>8315</v>
      </c>
      <c r="R4093" t="s">
        <v>8316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  <c r="Q4094" s="11" t="s">
        <v>8315</v>
      </c>
      <c r="R4094" t="s">
        <v>8316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  <c r="Q4095" s="11" t="s">
        <v>8315</v>
      </c>
      <c r="R4095" t="s">
        <v>8316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  <c r="Q4096" s="11" t="s">
        <v>8315</v>
      </c>
      <c r="R4096" t="s">
        <v>8316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  <c r="Q4097" s="11" t="s">
        <v>8315</v>
      </c>
      <c r="R4097" t="s">
        <v>8316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7"/>
        <v>2017</v>
      </c>
      <c r="Q4098" s="11" t="s">
        <v>8315</v>
      </c>
      <c r="R4098" t="s">
        <v>8316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(((J4099/60)/60)/24) + DATE(1970,1,1)</f>
        <v>42344.824502314819</v>
      </c>
      <c r="P4099">
        <f t="shared" ref="P4099:P4115" si="129" xml:space="preserve"> YEAR(O4099)</f>
        <v>2015</v>
      </c>
      <c r="Q4099" s="11" t="s">
        <v>8315</v>
      </c>
      <c r="R4099" t="s">
        <v>8316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  <c r="Q4100" s="11" t="s">
        <v>8315</v>
      </c>
      <c r="R4100" t="s">
        <v>8316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  <c r="Q4101" s="11" t="s">
        <v>8315</v>
      </c>
      <c r="R4101" t="s">
        <v>8316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  <c r="Q4102" s="11" t="s">
        <v>8315</v>
      </c>
      <c r="R4102" t="s">
        <v>8316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  <c r="Q4103" s="11" t="s">
        <v>8315</v>
      </c>
      <c r="R4103" t="s">
        <v>8316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  <c r="Q4104" s="11" t="s">
        <v>8315</v>
      </c>
      <c r="R4104" t="s">
        <v>8316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  <c r="Q4105" s="11" t="s">
        <v>8315</v>
      </c>
      <c r="R4105" t="s">
        <v>8316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  <c r="Q4106" s="11" t="s">
        <v>8315</v>
      </c>
      <c r="R4106" t="s">
        <v>8316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  <c r="Q4107" s="11" t="s">
        <v>8315</v>
      </c>
      <c r="R4107" t="s">
        <v>8316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  <c r="Q4108" s="11" t="s">
        <v>8315</v>
      </c>
      <c r="R4108" t="s">
        <v>8316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  <c r="Q4109" s="11" t="s">
        <v>8315</v>
      </c>
      <c r="R4109" t="s">
        <v>8316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  <c r="Q4110" s="11" t="s">
        <v>8315</v>
      </c>
      <c r="R4110" t="s">
        <v>8316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  <c r="Q4111" s="11" t="s">
        <v>8315</v>
      </c>
      <c r="R4111" t="s">
        <v>8316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  <c r="Q4112" s="11" t="s">
        <v>8315</v>
      </c>
      <c r="R4112" t="s">
        <v>8316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  <c r="Q4113" s="11" t="s">
        <v>8315</v>
      </c>
      <c r="R4113" t="s">
        <v>8316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  <c r="Q4114" s="11" t="s">
        <v>8315</v>
      </c>
      <c r="R4114" t="s">
        <v>8316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>
        <f t="shared" si="129"/>
        <v>2015</v>
      </c>
      <c r="Q4115" s="11" t="s">
        <v>8315</v>
      </c>
      <c r="R4115" t="s">
        <v>8316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2C9E-8C16-AD48-B34E-27745913F5EA}">
  <dimension ref="A1:E18"/>
  <sheetViews>
    <sheetView workbookViewId="0">
      <selection activeCell="W32" sqref="W3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8307</v>
      </c>
      <c r="B2" t="s">
        <v>8360</v>
      </c>
    </row>
    <row r="4" spans="1:5" x14ac:dyDescent="0.2">
      <c r="A4" s="12" t="s">
        <v>8363</v>
      </c>
      <c r="B4" s="12" t="s">
        <v>8361</v>
      </c>
    </row>
    <row r="5" spans="1:5" x14ac:dyDescent="0.2">
      <c r="A5" s="12" t="s">
        <v>8364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4" t="s">
        <v>8371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4" t="s">
        <v>8372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4" t="s">
        <v>8373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4" t="s">
        <v>8374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4" t="s">
        <v>8365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4" t="s">
        <v>8375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4" t="s">
        <v>8366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4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4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4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4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4" t="s">
        <v>8376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4" t="s">
        <v>8362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2D27-8BA9-724D-9AAC-6A03DF8CF3A4}">
  <dimension ref="A1:H13"/>
  <sheetViews>
    <sheetView tabSelected="1" workbookViewId="0">
      <selection activeCell="E10" sqref="E10"/>
    </sheetView>
  </sheetViews>
  <sheetFormatPr baseColWidth="10" defaultRowHeight="15" x14ac:dyDescent="0.2"/>
  <cols>
    <col min="1" max="1" width="37.6640625" customWidth="1"/>
    <col min="2" max="2" width="33.5" customWidth="1"/>
    <col min="3" max="3" width="23.83203125" customWidth="1"/>
    <col min="4" max="4" width="28.5" customWidth="1"/>
    <col min="5" max="5" width="24.5" customWidth="1"/>
    <col min="6" max="6" width="25.33203125" customWidth="1"/>
    <col min="7" max="7" width="26.5" customWidth="1"/>
    <col min="8" max="8" width="26.1640625" customWidth="1"/>
  </cols>
  <sheetData>
    <row r="1" spans="1:8" x14ac:dyDescent="0.2">
      <c r="A1" s="15" t="s">
        <v>8377</v>
      </c>
      <c r="B1" s="16" t="s">
        <v>8378</v>
      </c>
      <c r="C1" s="16" t="s">
        <v>8379</v>
      </c>
      <c r="D1" s="16" t="s">
        <v>8380</v>
      </c>
      <c r="E1" s="16" t="s">
        <v>8381</v>
      </c>
      <c r="F1" s="16" t="s">
        <v>8382</v>
      </c>
      <c r="G1" s="16" t="s">
        <v>8383</v>
      </c>
      <c r="H1" s="16" t="s">
        <v>8384</v>
      </c>
    </row>
    <row r="2" spans="1:8" x14ac:dyDescent="0.2">
      <c r="A2" t="s">
        <v>8385</v>
      </c>
      <c r="B2">
        <f xml:space="preserve"> COUNTIFS(Kickstarter!$F:$F,"=successful",Kickstarter!$D:$D,"&lt;1000", Kickstarter!R:R, "plays")</f>
        <v>141</v>
      </c>
      <c r="C2">
        <f xml:space="preserve"> COUNTIFS(Kickstarter!$F:$F,"=failed",Kickstarter!$D:$D,"&lt;1000", Kickstarter!R:R, "plays")</f>
        <v>45</v>
      </c>
      <c r="D2">
        <f xml:space="preserve"> COUNTIFS(Kickstarter!$F:$F,"=canceled",Kickstarter!$D:$D,"&lt;1000", Kickstarter!R:R, "plays")</f>
        <v>0</v>
      </c>
      <c r="E2">
        <f>SUM(B2:D2)</f>
        <v>186</v>
      </c>
      <c r="F2" s="17">
        <f xml:space="preserve"> B2/$E2</f>
        <v>0.75806451612903225</v>
      </c>
      <c r="G2" s="17">
        <f xml:space="preserve"> C2/$E2</f>
        <v>0.24193548387096775</v>
      </c>
      <c r="H2" s="17">
        <f xml:space="preserve"> D2/$E2</f>
        <v>0</v>
      </c>
    </row>
    <row r="3" spans="1:8" x14ac:dyDescent="0.2">
      <c r="A3" t="s">
        <v>8386</v>
      </c>
      <c r="B3">
        <f>COUNTIFS(Kickstarter!F:F,"=successful",Kickstarter!D:D,"&gt;=1000",Kickstarter!D:D,"&lt;5000",  Kickstarter!R:R, "plays")</f>
        <v>388</v>
      </c>
      <c r="C3">
        <f xml:space="preserve"> COUNTIFS(Kickstarter!F:F,"=failed",Kickstarter!D:D,"&gt;=1000",Kickstarter!D:D,"&lt;5000", Kickstarter!R:R, "plays")</f>
        <v>146</v>
      </c>
      <c r="D3">
        <f xml:space="preserve"> COUNTIFS(Kickstarter!F:F,"=canceled",Kickstarter!D:D,"&gt;=1000",Kickstarter!D:D,"&lt;5000", Kickstarter!R:R, "plays")</f>
        <v>0</v>
      </c>
      <c r="E3">
        <f t="shared" ref="E3:E13" si="0">SUM(B3:D3)</f>
        <v>534</v>
      </c>
      <c r="F3" s="17">
        <f t="shared" ref="F3:F13" si="1" xml:space="preserve"> B3/$E3</f>
        <v>0.72659176029962547</v>
      </c>
      <c r="G3" s="17">
        <f t="shared" ref="G3:G13" si="2" xml:space="preserve"> C3/$E3</f>
        <v>0.27340823970037453</v>
      </c>
      <c r="H3" s="17">
        <f t="shared" ref="H3:H13" si="3" xml:space="preserve"> D3/$E3</f>
        <v>0</v>
      </c>
    </row>
    <row r="4" spans="1:8" x14ac:dyDescent="0.2">
      <c r="A4" t="s">
        <v>8387</v>
      </c>
      <c r="B4">
        <f>COUNTIFS(Kickstarter!F:F,"=successful",Kickstarter!D:D,"&gt;=5000",Kickstarter!D:D,"&lt;10000", Kickstarter!R:R, "plays")</f>
        <v>93</v>
      </c>
      <c r="C4">
        <f xml:space="preserve"> COUNTIFS(Kickstarter!F:F,"=failed",Kickstarter!D:D,"&gt;=5000",Kickstarter!D:D,"&lt;10000", Kickstarter!R:R, "plays")</f>
        <v>76</v>
      </c>
      <c r="D4">
        <f xml:space="preserve"> COUNTIFS(Kickstarter!F:F,"=canceled",Kickstarter!D:D,"&gt;=5000",Kickstarter!D:D,"&lt;10000", Kickstarter!R:R, 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">
      <c r="A5" t="s">
        <v>8388</v>
      </c>
      <c r="B5">
        <f xml:space="preserve"> COUNTIFS(Kickstarter!F:F,"=successful",Kickstarter!D:D,"&gt;=10000",Kickstarter!D:D,"&lt;15000", Kickstarter!R:R, "plays")</f>
        <v>39</v>
      </c>
      <c r="C5">
        <f xml:space="preserve"> COUNTIFS(Kickstarter!F:F,"=failed",Kickstarter!D:D,"&gt;=10000",Kickstarter!D:D,"&lt;15000", Kickstarter!R:R, "plays")</f>
        <v>33</v>
      </c>
      <c r="D5">
        <f xml:space="preserve"> COUNTIFS(Kickstarter!F:F,"=canceled",Kickstarter!D:D,"&gt;=10000",Kickstarter!D:D,"&lt;15000", Kickstarter!R:R, 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2">
      <c r="A6" t="s">
        <v>8389</v>
      </c>
      <c r="B6">
        <f>COUNTIFS(Kickstarter!F:F,"=successful",Kickstarter!D:D,"&gt;=15000",Kickstarter!D:D,"&lt;20000", Kickstarter!R:R, "plays")</f>
        <v>12</v>
      </c>
      <c r="C6">
        <f>COUNTIFS(Kickstarter!F:F,"=failed",Kickstarter!D:D,"&gt;=15000",Kickstarter!D:D,"&lt;20000", Kickstarter!R:R, "plays")</f>
        <v>12</v>
      </c>
      <c r="D6">
        <f>COUNTIFS(Kickstarter!F:F,"=canceled",Kickstarter!D:D,"&gt;=15000",Kickstarter!D:D,"&lt;20000", Kickstarter!R:R, 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2">
      <c r="A7" t="s">
        <v>8390</v>
      </c>
      <c r="B7">
        <f xml:space="preserve"> COUNTIFS(Kickstarter!F:F,"=successful",Kickstarter!D:D,"&gt;=20000",Kickstarter!D:D,"&lt;25000", Kickstarter!R:R, "plays")</f>
        <v>9</v>
      </c>
      <c r="C7">
        <f xml:space="preserve"> COUNTIFS(Kickstarter!F:F,"=failed",Kickstarter!D:D,"&gt;=20000",Kickstarter!D:D,"&lt;25000", Kickstarter!R:R, "plays")</f>
        <v>11</v>
      </c>
      <c r="D7">
        <f xml:space="preserve"> COUNTIFS(Kickstarter!F:F,"=canceled",Kickstarter!D:D,"&gt;=20000",Kickstarter!D:D,"&lt;25000", Kickstarter!R:R, 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">
      <c r="A8" t="s">
        <v>8391</v>
      </c>
      <c r="B8">
        <f xml:space="preserve"> COUNTIFS(Kickstarter!F:F,"=successful",Kickstarter!D:D,"&gt;=25000",Kickstarter!D:D,"&lt;30000", Kickstarter!R:R, "plays")</f>
        <v>1</v>
      </c>
      <c r="C8">
        <f xml:space="preserve"> COUNTIFS(Kickstarter!F:F,"=failed",Kickstarter!D:D,"&gt;=25000",Kickstarter!D:D,"&lt;30000", Kickstarter!R:R, "plays")</f>
        <v>4</v>
      </c>
      <c r="D8">
        <f xml:space="preserve"> COUNTIFS(Kickstarter!F:F,"=canceled",Kickstarter!D:D,"&gt;=25000",Kickstarter!D:D,"&lt;30000", Kickstarter!R:R, 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">
      <c r="A9" t="s">
        <v>8392</v>
      </c>
      <c r="B9">
        <f>COUNTIFS(Kickstarter!F:F,"=successful",Kickstarter!D:D,"&gt;=30000",Kickstarter!D:D,"&lt;35000", Kickstarter!R:R, "plays")</f>
        <v>3</v>
      </c>
      <c r="C9">
        <f>COUNTIFS(Kickstarter!F:F,"=failed",Kickstarter!D:D,"&gt;=30000",Kickstarter!D:D,"&lt;35000", Kickstarter!R:R, "plays")</f>
        <v>8</v>
      </c>
      <c r="D9">
        <f>COUNTIFS(Kickstarter!F:F,"=canceled",Kickstarter!D:D,"&gt;=30000",Kickstarter!D:D,"&lt;35000", Kickstarter!R:R, 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">
      <c r="A10" t="s">
        <v>8393</v>
      </c>
      <c r="B10">
        <f>COUNTIFS(Kickstarter!F:F,"=successful",Kickstarter!D:D,"&gt;=35000",Kickstarter!D:D,"&lt;40000", Kickstarter!R:R, "plays")</f>
        <v>4</v>
      </c>
      <c r="C10">
        <f>COUNTIFS(Kickstarter!F:F,"=failed",Kickstarter!D:D,"&gt;=35000",Kickstarter!D:D,"&lt;40000", Kickstarter!R:R, "plays")</f>
        <v>2</v>
      </c>
      <c r="D10">
        <f>COUNTIFS(Kickstarter!F:F,"=canceled",Kickstarter!D:D,"&gt;=35000",Kickstarter!D:D,"&lt;40000", Kickstarter!R:R, 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">
      <c r="A11" t="s">
        <v>8394</v>
      </c>
      <c r="B11">
        <f xml:space="preserve"> COUNTIFS(Kickstarter!F:F,"=successful",Kickstarter!D:D,"&gt;=40000",Kickstarter!D:D,"&lt;45000", Kickstarter!R:R, "plays")</f>
        <v>2</v>
      </c>
      <c r="C11">
        <f xml:space="preserve"> COUNTIFS(Kickstarter!F:F,"=failed",Kickstarter!D:D,"&gt;=40000",Kickstarter!D:D,"&lt;45000", Kickstarter!R:R, "plays")</f>
        <v>1</v>
      </c>
      <c r="D11">
        <f xml:space="preserve"> COUNTIFS(Kickstarter!F:F,"=canceled",Kickstarter!D:D,"&gt;=40000",Kickstarter!D:D,"&lt;45000", Kickstarter!R:R, 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">
      <c r="A12" t="s">
        <v>8395</v>
      </c>
      <c r="B12">
        <f xml:space="preserve"> COUNTIFS(Kickstarter!F:F,"=successful",Kickstarter!D:D,"&gt;=45000",Kickstarter!D:D,"&lt;50000", Kickstarter!R:R, "plays")</f>
        <v>0</v>
      </c>
      <c r="C12">
        <f xml:space="preserve"> COUNTIFS(Kickstarter!F:F,"=failed",Kickstarter!D:D,"&gt;=45000",Kickstarter!D:D,"&lt;50000", Kickstarter!R:R, "plays")</f>
        <v>1</v>
      </c>
      <c r="D12">
        <f xml:space="preserve"> COUNTIFS(Kickstarter!F:F,"=canceled",Kickstarter!D:D,"&gt;=45000",Kickstarter!D:D,"&lt;50000", Kickstarter!R:R, 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">
      <c r="A13" t="s">
        <v>8396</v>
      </c>
      <c r="B13">
        <f xml:space="preserve"> COUNTIFS(Kickstarter!F:F,"=successful",Kickstarter!D:D,"&gt;=50000", Kickstarter!R:R, "plays")</f>
        <v>2</v>
      </c>
      <c r="C13">
        <f xml:space="preserve"> COUNTIFS(Kickstarter!F:F,"=failed",Kickstarter!D:D,"&gt;=50000", Kickstarter!R:R, "plays")</f>
        <v>14</v>
      </c>
      <c r="D13">
        <f xml:space="preserve"> COUNTIFS(Kickstarter!F:F,"=canceled",Kickstarter!D:D,"&gt;=50000", Kickstarter!R:R, 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2022-08-31T03:56:20Z</dcterms:modified>
</cp:coreProperties>
</file>