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shlwu_ucdavis_edu/Documents/Documents/LA_2021_summer/Repository/VOC_RECAP/data/final/"/>
    </mc:Choice>
  </mc:AlternateContent>
  <xr:revisionPtr revIDLastSave="69" documentId="11_F25DC773A252ABDACC1048D3299F55785ADE58E8" xr6:coauthVersionLast="47" xr6:coauthVersionMax="47" xr10:uidLastSave="{E741C985-99C5-479E-AD27-AE80D52E06E4}"/>
  <bookViews>
    <workbookView xWindow="33675" yWindow="-1665" windowWidth="29130" windowHeight="15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O17" i="1"/>
  <c r="P17" i="1"/>
  <c r="Q17" i="1"/>
  <c r="R17" i="1"/>
  <c r="S17" i="1"/>
  <c r="T17" i="1"/>
  <c r="U17" i="1"/>
  <c r="V17" i="1"/>
  <c r="O16" i="1"/>
  <c r="P16" i="1"/>
  <c r="Q16" i="1"/>
  <c r="R16" i="1"/>
  <c r="S16" i="1"/>
  <c r="T16" i="1"/>
  <c r="U16" i="1"/>
  <c r="V16" i="1"/>
  <c r="N16" i="1"/>
  <c r="K16" i="1"/>
  <c r="K17" i="1"/>
  <c r="N5" i="1"/>
  <c r="O5" i="1"/>
  <c r="P5" i="1"/>
  <c r="Q5" i="1"/>
  <c r="R5" i="1"/>
  <c r="S5" i="1"/>
  <c r="T5" i="1"/>
  <c r="U5" i="1"/>
  <c r="V5" i="1"/>
  <c r="N6" i="1"/>
  <c r="O6" i="1"/>
  <c r="P6" i="1"/>
  <c r="Q6" i="1"/>
  <c r="R6" i="1"/>
  <c r="S6" i="1"/>
  <c r="T6" i="1"/>
  <c r="U6" i="1"/>
  <c r="V6" i="1"/>
  <c r="N7" i="1"/>
  <c r="O7" i="1"/>
  <c r="P7" i="1"/>
  <c r="Q7" i="1"/>
  <c r="R7" i="1"/>
  <c r="S7" i="1"/>
  <c r="T7" i="1"/>
  <c r="U7" i="1"/>
  <c r="V7" i="1"/>
  <c r="K5" i="1"/>
  <c r="K6" i="1"/>
  <c r="K7" i="1"/>
  <c r="O4" i="1"/>
  <c r="P4" i="1"/>
  <c r="Q4" i="1"/>
  <c r="R4" i="1"/>
  <c r="S4" i="1"/>
  <c r="T4" i="1"/>
  <c r="U4" i="1"/>
  <c r="V4" i="1"/>
  <c r="N4" i="1"/>
  <c r="K4" i="1"/>
</calcChain>
</file>

<file path=xl/sharedStrings.xml><?xml version="1.0" encoding="utf-8"?>
<sst xmlns="http://schemas.openxmlformats.org/spreadsheetml/2006/main" count="112" uniqueCount="24">
  <si>
    <t>Biogenic</t>
  </si>
  <si>
    <t>VCP(EtOH)</t>
  </si>
  <si>
    <t>VCP(siloxane)</t>
  </si>
  <si>
    <t>Commercial and industrial solvents</t>
  </si>
  <si>
    <t>Education institution</t>
  </si>
  <si>
    <t>Institutional refrigerator, air conditioning, cooking</t>
  </si>
  <si>
    <t>Winter blend gasoline</t>
  </si>
  <si>
    <t>Summer blend gasoline</t>
  </si>
  <si>
    <t>Plant decomposition</t>
  </si>
  <si>
    <t>MDA8_bin</t>
  </si>
  <si>
    <t>&lt;50</t>
  </si>
  <si>
    <t>50-70</t>
  </si>
  <si>
    <t>70-90</t>
  </si>
  <si>
    <t>&gt;90</t>
  </si>
  <si>
    <t>Regime</t>
  </si>
  <si>
    <t>VOC-limited</t>
  </si>
  <si>
    <t>NOx-limited</t>
  </si>
  <si>
    <t>Mixing ratio</t>
  </si>
  <si>
    <t>Vanilla</t>
  </si>
  <si>
    <t>institutional refrigerator, air conditioning, cooking</t>
  </si>
  <si>
    <t>O3_tot</t>
  </si>
  <si>
    <t>O3_sensitivity_bin</t>
  </si>
  <si>
    <t>O3 formation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</si>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</sst>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name val="Segoe UI"/>
      <family val="2"/>
    </font>
    <font>
      <sz val="7"/>
      <name val="Segoe UI"/>
      <family val="2"/>
    </font>
    <font>
      <sz val="7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8" fontId="3" fillId="0" borderId="0" xfId="0" applyNumberFormat="1" applyFont="1" applyAlignment="1">
      <alignment horizontal="right" vertical="center" wrapText="1"/>
    </xf>
    <xf numFmtId="168" fontId="1" fillId="0" borderId="0" xfId="0" applyNumberFormat="1" applyFont="1"/>
    <xf numFmtId="168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zoomScale="85" zoomScaleNormal="85" workbookViewId="0">
      <selection activeCell="M42" sqref="M42:Y44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17</v>
      </c>
    </row>
    <row r="2" spans="1:22" ht="52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23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</row>
    <row r="3" spans="1:22" x14ac:dyDescent="0.35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M3" s="2" t="s">
        <v>9</v>
      </c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3" t="s">
        <v>10</v>
      </c>
      <c r="B4" s="4">
        <v>1.859111</v>
      </c>
      <c r="C4" s="4">
        <v>1.759177</v>
      </c>
      <c r="D4" s="4">
        <v>0.76329499999999995</v>
      </c>
      <c r="E4" s="4">
        <v>1.363556</v>
      </c>
      <c r="F4" s="4">
        <v>0.67484699999999997</v>
      </c>
      <c r="G4" s="4">
        <v>1.3072029999999999</v>
      </c>
      <c r="H4" s="4">
        <v>0.697851</v>
      </c>
      <c r="I4" s="4">
        <v>0.71468900000000002</v>
      </c>
      <c r="J4" s="4">
        <v>11.507372999999999</v>
      </c>
      <c r="K4" s="5">
        <f>SUM(B4:J4)</f>
        <v>20.647101999999997</v>
      </c>
      <c r="M4" s="3" t="s">
        <v>10</v>
      </c>
      <c r="N4" s="4">
        <f>B4/$K4*100</f>
        <v>9.0042224811985729</v>
      </c>
      <c r="O4" s="6">
        <f t="shared" ref="O4:V4" si="0">C4/$K4*100</f>
        <v>8.5202126671336273</v>
      </c>
      <c r="P4" s="4">
        <f t="shared" si="0"/>
        <v>3.6968626396091815</v>
      </c>
      <c r="Q4" s="4">
        <f t="shared" si="0"/>
        <v>6.6041035686267264</v>
      </c>
      <c r="R4" s="4">
        <f t="shared" si="0"/>
        <v>3.2684829086425791</v>
      </c>
      <c r="S4" s="4">
        <f t="shared" si="0"/>
        <v>6.3311693815432308</v>
      </c>
      <c r="T4" s="4">
        <f t="shared" si="0"/>
        <v>3.3798980602701532</v>
      </c>
      <c r="U4" s="4">
        <f t="shared" si="0"/>
        <v>3.4614494566840426</v>
      </c>
      <c r="V4" s="4">
        <f t="shared" si="0"/>
        <v>55.733598836291897</v>
      </c>
    </row>
    <row r="5" spans="1:22" x14ac:dyDescent="0.35">
      <c r="A5" s="3" t="s">
        <v>11</v>
      </c>
      <c r="B5" s="4">
        <v>3.6725690000000002</v>
      </c>
      <c r="C5" s="4">
        <v>6.5837190000000003</v>
      </c>
      <c r="D5" s="4">
        <v>1.5052700000000001</v>
      </c>
      <c r="E5" s="4">
        <v>2.8009499999999998</v>
      </c>
      <c r="F5" s="4">
        <v>1.1916530000000001</v>
      </c>
      <c r="G5" s="4">
        <v>2.959209</v>
      </c>
      <c r="H5" s="4">
        <v>1.0714649999999999</v>
      </c>
      <c r="I5" s="4">
        <v>1.3839710000000001</v>
      </c>
      <c r="J5" s="4">
        <v>35.017539999999997</v>
      </c>
      <c r="K5" s="5">
        <f t="shared" ref="K5:K17" si="1">SUM(B5:J5)</f>
        <v>56.186346</v>
      </c>
      <c r="M5" s="3" t="s">
        <v>11</v>
      </c>
      <c r="N5" s="4">
        <f t="shared" ref="N5:N7" si="2">B5/$K5*100</f>
        <v>6.5364083295254689</v>
      </c>
      <c r="O5" s="6">
        <f t="shared" ref="O5:O7" si="3">C5/$K5*100</f>
        <v>11.717649337794631</v>
      </c>
      <c r="P5" s="4">
        <f t="shared" ref="P5:P7" si="4">D5/$K5*100</f>
        <v>2.679067259508209</v>
      </c>
      <c r="Q5" s="4">
        <f t="shared" ref="Q5:Q7" si="5">E5/$K5*100</f>
        <v>4.9851079477565596</v>
      </c>
      <c r="R5" s="4">
        <f t="shared" ref="R5:R7" si="6">F5/$K5*100</f>
        <v>2.1208942827497625</v>
      </c>
      <c r="S5" s="4">
        <f t="shared" ref="S5:S7" si="7">G5/$K5*100</f>
        <v>5.2667760241963411</v>
      </c>
      <c r="T5" s="4">
        <f t="shared" ref="T5:T7" si="8">H5/$K5*100</f>
        <v>1.9069846613623886</v>
      </c>
      <c r="U5" s="4">
        <f t="shared" ref="U5:U7" si="9">I5/$K5*100</f>
        <v>2.4631802893891694</v>
      </c>
      <c r="V5" s="4">
        <f t="shared" ref="V5:V7" si="10">J5/$K5*100</f>
        <v>62.323931867717462</v>
      </c>
    </row>
    <row r="6" spans="1:22" x14ac:dyDescent="0.35">
      <c r="A6" s="3" t="s">
        <v>12</v>
      </c>
      <c r="B6" s="4">
        <v>5.1245329999999996</v>
      </c>
      <c r="C6" s="4">
        <v>10.261839</v>
      </c>
      <c r="D6" s="4">
        <v>2.031704</v>
      </c>
      <c r="E6" s="4">
        <v>4.3564590000000001</v>
      </c>
      <c r="F6" s="4">
        <v>1.5972390000000001</v>
      </c>
      <c r="G6" s="4">
        <v>4.6818239999999998</v>
      </c>
      <c r="H6" s="4">
        <v>1.384447</v>
      </c>
      <c r="I6" s="4">
        <v>1.8014680000000001</v>
      </c>
      <c r="J6" s="4">
        <v>62.042625999999998</v>
      </c>
      <c r="K6" s="5">
        <f t="shared" si="1"/>
        <v>93.282139000000001</v>
      </c>
      <c r="M6" s="3" t="s">
        <v>12</v>
      </c>
      <c r="N6" s="4">
        <f t="shared" si="2"/>
        <v>5.4935843613105817</v>
      </c>
      <c r="O6" s="6">
        <f t="shared" si="3"/>
        <v>11.000861590448736</v>
      </c>
      <c r="P6" s="4">
        <f t="shared" si="4"/>
        <v>2.1780203818010646</v>
      </c>
      <c r="Q6" s="4">
        <f t="shared" si="5"/>
        <v>4.6701962955630769</v>
      </c>
      <c r="R6" s="4">
        <f t="shared" si="6"/>
        <v>1.7122666966288156</v>
      </c>
      <c r="S6" s="4">
        <f t="shared" si="7"/>
        <v>5.0189929714197481</v>
      </c>
      <c r="T6" s="4">
        <f t="shared" si="8"/>
        <v>1.4841501436839908</v>
      </c>
      <c r="U6" s="4">
        <f t="shared" si="9"/>
        <v>1.931203571564756</v>
      </c>
      <c r="V6" s="4">
        <f t="shared" si="10"/>
        <v>66.510723987579226</v>
      </c>
    </row>
    <row r="7" spans="1:22" x14ac:dyDescent="0.35">
      <c r="A7" s="3" t="s">
        <v>13</v>
      </c>
      <c r="B7" s="4">
        <v>4.84633</v>
      </c>
      <c r="C7" s="4">
        <v>10.749434000000001</v>
      </c>
      <c r="D7" s="4">
        <v>2.1412249999999999</v>
      </c>
      <c r="E7" s="4">
        <v>3.6175290000000002</v>
      </c>
      <c r="F7" s="4">
        <v>1.4241740000000001</v>
      </c>
      <c r="G7" s="4">
        <v>2.9411010000000002</v>
      </c>
      <c r="H7" s="4">
        <v>1.4721960000000001</v>
      </c>
      <c r="I7" s="4">
        <v>2.0038490000000002</v>
      </c>
      <c r="J7" s="4">
        <v>30.304853999999999</v>
      </c>
      <c r="K7" s="5">
        <f t="shared" si="1"/>
        <v>59.500692000000001</v>
      </c>
      <c r="M7" s="3" t="s">
        <v>13</v>
      </c>
      <c r="N7" s="4">
        <f t="shared" si="2"/>
        <v>8.144997708598078</v>
      </c>
      <c r="O7" s="6">
        <f t="shared" si="3"/>
        <v>18.066065517355664</v>
      </c>
      <c r="P7" s="4">
        <f t="shared" si="4"/>
        <v>3.5986556257194451</v>
      </c>
      <c r="Q7" s="4">
        <f t="shared" si="5"/>
        <v>6.0798099625463182</v>
      </c>
      <c r="R7" s="4">
        <f t="shared" si="6"/>
        <v>2.3935419104033278</v>
      </c>
      <c r="S7" s="4">
        <f t="shared" si="7"/>
        <v>4.9429694027760211</v>
      </c>
      <c r="T7" s="4">
        <f t="shared" si="8"/>
        <v>2.4742502154428725</v>
      </c>
      <c r="U7" s="4">
        <f t="shared" si="9"/>
        <v>3.3677742773142878</v>
      </c>
      <c r="V7" s="4">
        <f t="shared" si="10"/>
        <v>50.931935379843985</v>
      </c>
    </row>
    <row r="8" spans="1:22" x14ac:dyDescent="0.35">
      <c r="K8" s="5"/>
    </row>
    <row r="9" spans="1:22" x14ac:dyDescent="0.35">
      <c r="K9" s="5"/>
    </row>
    <row r="10" spans="1:22" x14ac:dyDescent="0.35">
      <c r="K10" s="5"/>
    </row>
    <row r="11" spans="1:22" x14ac:dyDescent="0.35">
      <c r="K11" s="5"/>
    </row>
    <row r="12" spans="1:22" x14ac:dyDescent="0.35">
      <c r="K12" s="5"/>
    </row>
    <row r="13" spans="1:22" x14ac:dyDescent="0.35">
      <c r="A13" s="1" t="s">
        <v>17</v>
      </c>
      <c r="K13" s="5"/>
      <c r="M13" s="1" t="s">
        <v>17</v>
      </c>
    </row>
    <row r="14" spans="1:22" ht="52.5" x14ac:dyDescent="0.3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5" t="s">
        <v>23</v>
      </c>
      <c r="N14" s="2" t="s">
        <v>0</v>
      </c>
      <c r="O14" s="2" t="s">
        <v>1</v>
      </c>
      <c r="P14" s="2" t="s">
        <v>2</v>
      </c>
      <c r="Q14" s="2" t="s">
        <v>3</v>
      </c>
      <c r="R14" s="2" t="s">
        <v>4</v>
      </c>
      <c r="S14" s="2" t="s">
        <v>5</v>
      </c>
      <c r="T14" s="2" t="s">
        <v>6</v>
      </c>
      <c r="U14" s="2" t="s">
        <v>7</v>
      </c>
      <c r="V14" s="2" t="s">
        <v>8</v>
      </c>
    </row>
    <row r="15" spans="1:22" x14ac:dyDescent="0.3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5"/>
      <c r="M15" s="2" t="s">
        <v>14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3" t="s">
        <v>15</v>
      </c>
      <c r="B16" s="4">
        <v>3.7429320000000001</v>
      </c>
      <c r="C16" s="4">
        <v>7.1957909999999998</v>
      </c>
      <c r="D16" s="4">
        <v>1.6210039999999999</v>
      </c>
      <c r="E16" s="4">
        <v>3.1924169999999998</v>
      </c>
      <c r="F16" s="4">
        <v>1.267552</v>
      </c>
      <c r="G16" s="4">
        <v>3.1441690000000002</v>
      </c>
      <c r="H16" s="4">
        <v>1.239846</v>
      </c>
      <c r="I16" s="4">
        <v>1.4632400000000001</v>
      </c>
      <c r="J16" s="4">
        <v>37.282668999999999</v>
      </c>
      <c r="K16" s="5">
        <f t="shared" si="1"/>
        <v>60.149619999999999</v>
      </c>
      <c r="M16" s="3" t="s">
        <v>15</v>
      </c>
      <c r="N16" s="4">
        <f>B16/$K16*100</f>
        <v>6.2227026538156025</v>
      </c>
      <c r="O16" s="4">
        <f t="shared" ref="O16:V16" si="11">C16/$K16*100</f>
        <v>11.963152884423875</v>
      </c>
      <c r="P16" s="4">
        <f t="shared" si="11"/>
        <v>2.6949530188220638</v>
      </c>
      <c r="Q16" s="4">
        <f t="shared" si="11"/>
        <v>5.3074599640030975</v>
      </c>
      <c r="R16" s="4">
        <f t="shared" si="11"/>
        <v>2.1073316838909375</v>
      </c>
      <c r="S16" s="4">
        <f t="shared" si="11"/>
        <v>5.2272466559223494</v>
      </c>
      <c r="T16" s="4">
        <f t="shared" si="11"/>
        <v>2.0612698800092173</v>
      </c>
      <c r="U16" s="4">
        <f t="shared" si="11"/>
        <v>2.4326670725434343</v>
      </c>
      <c r="V16" s="4">
        <f t="shared" si="11"/>
        <v>61.983216186569422</v>
      </c>
    </row>
    <row r="17" spans="1:22" x14ac:dyDescent="0.35">
      <c r="A17" s="3" t="s">
        <v>16</v>
      </c>
      <c r="B17" s="4">
        <v>4.695208</v>
      </c>
      <c r="C17" s="4">
        <v>8.8055900000000005</v>
      </c>
      <c r="D17" s="4">
        <v>1.7599929999999999</v>
      </c>
      <c r="E17" s="4">
        <v>3.3852509999999998</v>
      </c>
      <c r="F17" s="4">
        <v>1.3199970000000001</v>
      </c>
      <c r="G17" s="4">
        <v>3.5900530000000002</v>
      </c>
      <c r="H17" s="4">
        <v>1.0867610000000001</v>
      </c>
      <c r="I17" s="4">
        <v>1.6183540000000001</v>
      </c>
      <c r="J17" s="4">
        <v>45.360354000000001</v>
      </c>
      <c r="K17" s="5">
        <f t="shared" si="1"/>
        <v>71.621561</v>
      </c>
      <c r="M17" s="3" t="s">
        <v>16</v>
      </c>
      <c r="N17" s="4">
        <f>B17/$K17*100</f>
        <v>6.5555789827032669</v>
      </c>
      <c r="O17" s="4">
        <f t="shared" ref="O17" si="12">C17/$K17*100</f>
        <v>12.294607764832158</v>
      </c>
      <c r="P17" s="4">
        <f t="shared" ref="P17" si="13">D17/$K17*100</f>
        <v>2.4573507969199384</v>
      </c>
      <c r="Q17" s="4">
        <f t="shared" ref="Q17" si="14">E17/$K17*100</f>
        <v>4.7265808685739197</v>
      </c>
      <c r="R17" s="4">
        <f t="shared" ref="R17" si="15">F17/$K17*100</f>
        <v>1.843016239202047</v>
      </c>
      <c r="S17" s="4">
        <f t="shared" ref="S17" si="16">G17/$K17*100</f>
        <v>5.0125310728706403</v>
      </c>
      <c r="T17" s="4">
        <f t="shared" ref="T17" si="17">H17/$K17*100</f>
        <v>1.5173656994155713</v>
      </c>
      <c r="U17" s="4">
        <f t="shared" ref="U17" si="18">I17/$K17*100</f>
        <v>2.2595905163251051</v>
      </c>
      <c r="V17" s="4">
        <f t="shared" ref="V17" si="19">J17/$K17*100</f>
        <v>63.333378059157354</v>
      </c>
    </row>
    <row r="24" spans="1:22" x14ac:dyDescent="0.35">
      <c r="A24" s="1" t="s">
        <v>22</v>
      </c>
    </row>
    <row r="25" spans="1:22" ht="52.5" x14ac:dyDescent="0.35"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19</v>
      </c>
      <c r="H25" s="2" t="s">
        <v>6</v>
      </c>
      <c r="I25" s="2" t="s">
        <v>7</v>
      </c>
      <c r="J25" s="2" t="s">
        <v>8</v>
      </c>
      <c r="N25" s="2" t="s">
        <v>0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19</v>
      </c>
      <c r="T25" s="2" t="s">
        <v>6</v>
      </c>
      <c r="U25" s="2" t="s">
        <v>7</v>
      </c>
      <c r="V25" s="2" t="s">
        <v>8</v>
      </c>
    </row>
    <row r="26" spans="1:22" x14ac:dyDescent="0.35">
      <c r="A26" s="2" t="s">
        <v>9</v>
      </c>
      <c r="B26" s="2"/>
      <c r="C26" s="2"/>
      <c r="D26" s="2"/>
      <c r="E26" s="2"/>
      <c r="F26" s="2"/>
      <c r="G26" s="2"/>
      <c r="H26" s="2"/>
      <c r="I26" s="2"/>
      <c r="J26" s="2"/>
      <c r="M26" s="2" t="s">
        <v>9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3" t="s">
        <v>10</v>
      </c>
      <c r="B27" s="4">
        <v>2.666363</v>
      </c>
      <c r="C27" s="4">
        <v>0.94766799999999995</v>
      </c>
      <c r="D27" s="4">
        <v>0.62002400000000002</v>
      </c>
      <c r="E27" s="4">
        <v>0.809446</v>
      </c>
      <c r="F27" s="4">
        <v>0.75494300000000003</v>
      </c>
      <c r="G27" s="4">
        <v>0.98276699999999995</v>
      </c>
      <c r="H27" s="4">
        <v>0.90776400000000002</v>
      </c>
      <c r="I27" s="4">
        <v>0.86394300000000002</v>
      </c>
      <c r="J27" s="4">
        <v>1.1517930000000001</v>
      </c>
      <c r="M27" s="3" t="s">
        <v>10</v>
      </c>
      <c r="N27" s="4">
        <v>27.47494</v>
      </c>
      <c r="O27" s="4">
        <v>9.7650310000000005</v>
      </c>
      <c r="P27" s="4">
        <v>6.388897</v>
      </c>
      <c r="Q27" s="4">
        <v>8.3407490000000006</v>
      </c>
      <c r="R27" s="4">
        <v>7.7791430000000004</v>
      </c>
      <c r="S27" s="4">
        <v>10.1267</v>
      </c>
      <c r="T27" s="4">
        <v>9.3538499999999996</v>
      </c>
      <c r="U27" s="4">
        <v>8.9023009999999996</v>
      </c>
      <c r="V27" s="4">
        <v>11.86839</v>
      </c>
    </row>
    <row r="28" spans="1:22" x14ac:dyDescent="0.35">
      <c r="A28" s="3" t="s">
        <v>11</v>
      </c>
      <c r="B28" s="4">
        <v>5.2534000000000001</v>
      </c>
      <c r="C28" s="4">
        <v>2.9433340000000001</v>
      </c>
      <c r="D28" s="4">
        <v>1.2768759999999999</v>
      </c>
      <c r="E28" s="4">
        <v>1.683001</v>
      </c>
      <c r="F28" s="4">
        <v>1.2346779999999999</v>
      </c>
      <c r="G28" s="4">
        <v>1.4952780000000001</v>
      </c>
      <c r="H28" s="4">
        <v>1.398404</v>
      </c>
      <c r="I28" s="4">
        <v>1.800052</v>
      </c>
      <c r="J28" s="4">
        <v>3.3635299999999999</v>
      </c>
      <c r="M28" s="3" t="s">
        <v>11</v>
      </c>
      <c r="N28" s="4">
        <v>25.690814</v>
      </c>
      <c r="O28" s="4">
        <v>14.393852000000001</v>
      </c>
      <c r="P28" s="4">
        <v>6.2443330000000001</v>
      </c>
      <c r="Q28" s="4">
        <v>8.2304169999999992</v>
      </c>
      <c r="R28" s="4">
        <v>6.0379750000000003</v>
      </c>
      <c r="S28" s="4">
        <v>7.3123880000000003</v>
      </c>
      <c r="T28" s="4">
        <v>6.8386430000000002</v>
      </c>
      <c r="U28" s="4">
        <v>8.8028329999999997</v>
      </c>
      <c r="V28" s="4">
        <v>16.448744000000001</v>
      </c>
    </row>
    <row r="29" spans="1:22" x14ac:dyDescent="0.35">
      <c r="A29" s="3" t="s">
        <v>12</v>
      </c>
      <c r="B29" s="4">
        <v>6.9859099999999996</v>
      </c>
      <c r="C29" s="4">
        <v>4.7848090000000001</v>
      </c>
      <c r="D29" s="4">
        <v>1.8126009999999999</v>
      </c>
      <c r="E29" s="4">
        <v>2.6482860000000001</v>
      </c>
      <c r="F29" s="4">
        <v>1.5142549999999999</v>
      </c>
      <c r="G29" s="4">
        <v>1.7445250000000001</v>
      </c>
      <c r="H29" s="4">
        <v>1.786235</v>
      </c>
      <c r="I29" s="4">
        <v>2.390854</v>
      </c>
      <c r="J29" s="4">
        <v>6.304443</v>
      </c>
      <c r="M29" s="3" t="s">
        <v>12</v>
      </c>
      <c r="N29" s="4">
        <v>23.308184000000001</v>
      </c>
      <c r="O29" s="4">
        <v>15.964308000000001</v>
      </c>
      <c r="P29" s="4">
        <v>6.0476650000000003</v>
      </c>
      <c r="Q29" s="4">
        <v>8.8358899999999991</v>
      </c>
      <c r="R29" s="4">
        <v>5.0522470000000004</v>
      </c>
      <c r="S29" s="4">
        <v>5.820532</v>
      </c>
      <c r="T29" s="4">
        <v>5.9596960000000001</v>
      </c>
      <c r="U29" s="4">
        <v>7.9769800000000002</v>
      </c>
      <c r="V29" s="4">
        <v>21.034500000000001</v>
      </c>
    </row>
    <row r="30" spans="1:22" x14ac:dyDescent="0.35">
      <c r="A30" s="3" t="s">
        <v>13</v>
      </c>
      <c r="B30" s="4">
        <v>8.5927009999999999</v>
      </c>
      <c r="C30" s="4">
        <v>5.9334030000000002</v>
      </c>
      <c r="D30" s="4">
        <v>2.1119460000000001</v>
      </c>
      <c r="E30" s="4">
        <v>3.0966450000000001</v>
      </c>
      <c r="F30" s="4">
        <v>1.794465</v>
      </c>
      <c r="G30" s="4">
        <v>1.885886</v>
      </c>
      <c r="H30" s="4">
        <v>2.1814369999999998</v>
      </c>
      <c r="I30" s="4">
        <v>2.9860660000000001</v>
      </c>
      <c r="J30" s="4">
        <v>4.1841609999999996</v>
      </c>
      <c r="M30" s="3" t="s">
        <v>13</v>
      </c>
      <c r="N30" s="4">
        <v>26.223873999999999</v>
      </c>
      <c r="O30" s="4">
        <v>18.108021000000001</v>
      </c>
      <c r="P30" s="4">
        <v>6.4454010000000004</v>
      </c>
      <c r="Q30" s="4">
        <v>9.4505820000000007</v>
      </c>
      <c r="R30" s="4">
        <v>5.4764879999999998</v>
      </c>
      <c r="S30" s="4">
        <v>5.7554939999999997</v>
      </c>
      <c r="T30" s="4">
        <v>6.6574780000000002</v>
      </c>
      <c r="U30" s="4">
        <v>9.113111</v>
      </c>
      <c r="V30" s="4">
        <v>12.769550000000001</v>
      </c>
    </row>
    <row r="32" spans="1:22" x14ac:dyDescent="0.35">
      <c r="T32" s="5"/>
    </row>
    <row r="33" spans="1:22" x14ac:dyDescent="0.35">
      <c r="T33" s="5"/>
    </row>
    <row r="34" spans="1:22" x14ac:dyDescent="0.35">
      <c r="T34" s="5"/>
    </row>
    <row r="35" spans="1:22" x14ac:dyDescent="0.35">
      <c r="T35" s="5"/>
    </row>
    <row r="36" spans="1:22" x14ac:dyDescent="0.35">
      <c r="A36" s="1" t="s">
        <v>22</v>
      </c>
    </row>
    <row r="37" spans="1:22" ht="52.5" x14ac:dyDescent="0.3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19</v>
      </c>
      <c r="H37" s="2" t="s">
        <v>6</v>
      </c>
      <c r="I37" s="2" t="s">
        <v>7</v>
      </c>
      <c r="J37" s="2" t="s">
        <v>8</v>
      </c>
      <c r="M37" s="2" t="s">
        <v>18</v>
      </c>
      <c r="N37" s="2" t="s">
        <v>1</v>
      </c>
      <c r="O37" s="2" t="s">
        <v>2</v>
      </c>
      <c r="P37" s="2" t="s">
        <v>3</v>
      </c>
      <c r="Q37" s="2" t="s">
        <v>4</v>
      </c>
      <c r="R37" s="2" t="s">
        <v>19</v>
      </c>
      <c r="S37" s="2" t="s">
        <v>6</v>
      </c>
      <c r="T37" s="2" t="s">
        <v>7</v>
      </c>
      <c r="U37" s="2" t="s">
        <v>8</v>
      </c>
      <c r="V37" s="2" t="s">
        <v>20</v>
      </c>
    </row>
    <row r="38" spans="1:22" ht="21" x14ac:dyDescent="0.35">
      <c r="A38" s="2" t="s">
        <v>21</v>
      </c>
      <c r="B38" s="2"/>
      <c r="C38" s="2"/>
      <c r="D38" s="2"/>
      <c r="E38" s="2"/>
      <c r="F38" s="2"/>
      <c r="G38" s="2"/>
      <c r="H38" s="2"/>
      <c r="I38" s="2"/>
      <c r="J38" s="2"/>
      <c r="M38" s="2" t="s">
        <v>21</v>
      </c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3" t="s">
        <v>15</v>
      </c>
      <c r="B39" s="4">
        <v>5.0618220000000003</v>
      </c>
      <c r="C39" s="4">
        <v>3.236351</v>
      </c>
      <c r="D39" s="4">
        <v>1.3821730000000001</v>
      </c>
      <c r="E39" s="4">
        <v>1.940574</v>
      </c>
      <c r="F39" s="4">
        <v>1.273264</v>
      </c>
      <c r="G39" s="4">
        <v>1.44716</v>
      </c>
      <c r="H39" s="4">
        <v>1.5080610000000001</v>
      </c>
      <c r="I39" s="4">
        <v>1.84274</v>
      </c>
      <c r="J39" s="4">
        <v>3.6223320000000001</v>
      </c>
      <c r="M39" s="3" t="s">
        <v>15</v>
      </c>
      <c r="N39" s="4">
        <v>23.748283000000001</v>
      </c>
      <c r="O39" s="4">
        <v>15.183816</v>
      </c>
      <c r="P39" s="4">
        <v>6.4846680000000001</v>
      </c>
      <c r="Q39" s="4">
        <v>9.1044879999999999</v>
      </c>
      <c r="R39" s="4">
        <v>5.9737049999999998</v>
      </c>
      <c r="S39" s="4">
        <v>6.7895640000000004</v>
      </c>
      <c r="T39" s="4">
        <v>7.0752899999999999</v>
      </c>
      <c r="U39" s="4">
        <v>8.6454839999999997</v>
      </c>
      <c r="V39" s="4">
        <v>16.994703000000001</v>
      </c>
    </row>
    <row r="40" spans="1:22" x14ac:dyDescent="0.35">
      <c r="A40" s="3" t="s">
        <v>16</v>
      </c>
      <c r="B40" s="4">
        <v>7.8112729999999999</v>
      </c>
      <c r="C40" s="4">
        <v>5.0418079999999996</v>
      </c>
      <c r="D40" s="4">
        <v>1.73882</v>
      </c>
      <c r="E40" s="4">
        <v>2.4918999999999998</v>
      </c>
      <c r="F40" s="4">
        <v>1.4590000000000001</v>
      </c>
      <c r="G40" s="4">
        <v>1.741436</v>
      </c>
      <c r="H40" s="4">
        <v>1.6647670000000001</v>
      </c>
      <c r="I40" s="4">
        <v>2.464982</v>
      </c>
      <c r="J40" s="4">
        <v>5.8871440000000002</v>
      </c>
      <c r="M40" s="3" t="s">
        <v>16</v>
      </c>
      <c r="N40" s="4">
        <v>25.778818999999999</v>
      </c>
      <c r="O40" s="4">
        <v>16.639011</v>
      </c>
      <c r="P40" s="4">
        <v>5.7384649999999997</v>
      </c>
      <c r="Q40" s="4">
        <v>8.2237849999999995</v>
      </c>
      <c r="R40" s="4">
        <v>4.8150009999999996</v>
      </c>
      <c r="S40" s="4">
        <v>5.7470999999999997</v>
      </c>
      <c r="T40" s="4">
        <v>5.4940769999999999</v>
      </c>
      <c r="U40" s="4">
        <v>8.1349490000000007</v>
      </c>
      <c r="V40" s="4">
        <v>19.428794</v>
      </c>
    </row>
    <row r="42" spans="1:22" x14ac:dyDescent="0.35">
      <c r="N42" s="5"/>
      <c r="O42" s="5"/>
      <c r="P42" s="5"/>
      <c r="Q42" s="5"/>
      <c r="R42" s="5"/>
      <c r="S42" s="5"/>
      <c r="T42" s="5"/>
      <c r="U42" s="5"/>
      <c r="V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shenglun</dc:creator>
  <cp:lastModifiedBy>Shenglun Wu</cp:lastModifiedBy>
  <dcterms:created xsi:type="dcterms:W3CDTF">2015-06-05T18:17:20Z</dcterms:created>
  <dcterms:modified xsi:type="dcterms:W3CDTF">2024-01-05T00:35:42Z</dcterms:modified>
</cp:coreProperties>
</file>