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52" windowHeight="12255" tabRatio="500" activeTab="3"/>
  </bookViews>
  <sheets>
    <sheet name="bus" sheetId="1" r:id="rId1"/>
    <sheet name="demand" sheetId="2" r:id="rId2"/>
    <sheet name="generator" sheetId="13" r:id="rId3"/>
    <sheet name="branch" sheetId="11" r:id="rId4"/>
    <sheet name="tdemand" sheetId="5" r:id="rId5"/>
    <sheet name="tgenerator" sheetId="12" r:id="rId6"/>
    <sheet name="time" sheetId="14" r:id="rId7"/>
    <sheet name="transfer" sheetId="1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<sst xmlns="http://schemas.openxmlformats.org/spreadsheetml/2006/main" count="547" uniqueCount="204">
  <si>
    <t>name</t>
  </si>
  <si>
    <t>v_nom</t>
  </si>
  <si>
    <t>Beauly</t>
  </si>
  <si>
    <t>Peterhead</t>
  </si>
  <si>
    <t>Errochty</t>
  </si>
  <si>
    <t>DennyBonnybridge</t>
  </si>
  <si>
    <t>Neilston</t>
  </si>
  <si>
    <t>Strathaven</t>
  </si>
  <si>
    <t>Torness</t>
  </si>
  <si>
    <t>Eccles</t>
  </si>
  <si>
    <t>Harker</t>
  </si>
  <si>
    <t>StellaWest</t>
  </si>
  <si>
    <t>Penwortham</t>
  </si>
  <si>
    <t>Deeside</t>
  </si>
  <si>
    <t>Daines</t>
  </si>
  <si>
    <t>ThMarshStocksbridge</t>
  </si>
  <si>
    <t>ThorntonDraxEggborough</t>
  </si>
  <si>
    <t>Keadby</t>
  </si>
  <si>
    <t>Ratcliffe</t>
  </si>
  <si>
    <t>Feckenham</t>
  </si>
  <si>
    <t>Walpole</t>
  </si>
  <si>
    <t>Bramford</t>
  </si>
  <si>
    <t>Pelham</t>
  </si>
  <si>
    <t>SundonEastClaydon</t>
  </si>
  <si>
    <t>Melksham</t>
  </si>
  <si>
    <t>Bramley</t>
  </si>
  <si>
    <t>London</t>
  </si>
  <si>
    <t>Kemsley</t>
  </si>
  <si>
    <t>Sellindge</t>
  </si>
  <si>
    <t>Lovedean</t>
  </si>
  <si>
    <t>SWPenisula</t>
  </si>
  <si>
    <t>busname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</si>
  <si>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</si>
  <si>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</si>
  <si>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</si>
  <si>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</si>
  <si>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</si>
  <si>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</si>
  <si>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</si>
  <si>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</si>
  <si>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</si>
  <si>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</si>
  <si>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</si>
  <si>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</si>
  <si>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</si>
  <si>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</si>
  <si>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</si>
  <si>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</si>
  <si>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</si>
  <si>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</si>
  <si>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</si>
  <si>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</si>
  <si>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</si>
  <si>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</si>
  <si>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</si>
  <si>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</si>
  <si>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</si>
  <si>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</si>
  <si>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</si>
  <si>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</si>
  <si>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</si>
  <si>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cost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</si>
  <si>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</si>
  <si>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</si>
  <si>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</si>
  <si>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</si>
  <si>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</si>
  <si>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</si>
  <si>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</si>
  <si>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</si>
  <si>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</si>
  <si>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</si>
  <si>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</si>
  <si>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</si>
  <si>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</si>
  <si>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</si>
  <si>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</si>
  <si>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</si>
  <si>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</si>
  <si>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</si>
  <si>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</si>
  <si>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</si>
  <si>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</si>
  <si>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</si>
  <si>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</si>
  <si>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</si>
  <si>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</si>
  <si>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</si>
  <si>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</si>
  <si>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</si>
  <si>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</si>
  <si>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from_busname</t>
  </si>
  <si>
    <t>to_busname</t>
  </si>
  <si>
    <t>r</t>
  </si>
  <si>
    <t>x</t>
  </si>
  <si>
    <t>b</t>
  </si>
  <si>
    <t>s_nom</t>
  </si>
  <si>
    <t>s_nomgw</t>
  </si>
  <si>
    <t>L0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</si>
  <si>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</si>
  <si>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</si>
  <si>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</si>
  <si>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</si>
  <si>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</si>
  <si>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</si>
  <si>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</si>
  <si>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</si>
  <si>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</si>
  <si>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</si>
  <si>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</si>
  <si>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</si>
  <si>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</si>
  <si>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</si>
  <si>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</si>
  <si>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</si>
  <si>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</si>
  <si>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</si>
  <si>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</si>
  <si>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</si>
  <si>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</si>
  <si>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</si>
  <si>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</si>
  <si>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</si>
  <si>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</si>
  <si>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</si>
  <si>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</si>
  <si>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</si>
  <si>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</si>
  <si>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</si>
  <si>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</si>
  <si>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</si>
  <si>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</si>
  <si>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</si>
  <si>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</si>
  <si>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</si>
  <si>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</si>
  <si>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</si>
  <si>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</si>
  <si>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</si>
  <si>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</si>
  <si>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</si>
  <si>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</si>
  <si>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</si>
  <si>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</si>
  <si>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</si>
  <si>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</si>
  <si>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</si>
  <si>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</si>
  <si>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</si>
  <si>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</si>
  <si>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</si>
  <si>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</si>
  <si>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</si>
  <si>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</si>
  <si>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</si>
  <si>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</si>
  <si>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L58</t>
  </si>
  <si>
    <t>L59</t>
  </si>
  <si>
    <t>L60</t>
  </si>
  <si>
    <t>L61</t>
  </si>
  <si>
    <t>L62</t>
  </si>
  <si>
    <t>L63</t>
  </si>
  <si>
    <t>L64</t>
  </si>
  <si>
    <t>L65</t>
  </si>
  <si>
    <t>L66</t>
  </si>
  <si>
    <t>L67</t>
  </si>
  <si>
    <t>L68</t>
  </si>
  <si>
    <t>L69</t>
  </si>
  <si>
    <t>L70</t>
  </si>
  <si>
    <t>L71</t>
  </si>
  <si>
    <t>L72</t>
  </si>
  <si>
    <t>L73</t>
  </si>
  <si>
    <t>L74</t>
  </si>
  <si>
    <t>L75</t>
  </si>
  <si>
    <t>L76</t>
  </si>
  <si>
    <t>L77</t>
  </si>
  <si>
    <t>L78</t>
  </si>
  <si>
    <t>L79</t>
  </si>
  <si>
    <t>L80</t>
  </si>
  <si>
    <t>L81</t>
  </si>
  <si>
    <t>L82</t>
  </si>
  <si>
    <t>L83</t>
  </si>
  <si>
    <t>L84</t>
  </si>
  <si>
    <t>L85</t>
  </si>
  <si>
    <t>L86</t>
  </si>
  <si>
    <t>L87</t>
  </si>
  <si>
    <t>L88</t>
  </si>
  <si>
    <t>L89</t>
  </si>
  <si>
    <t>L90</t>
  </si>
  <si>
    <t>L91</t>
  </si>
  <si>
    <t>L92</t>
  </si>
  <si>
    <t>L93</t>
  </si>
  <si>
    <t>L94</t>
  </si>
  <si>
    <t>L95</t>
  </si>
  <si>
    <t>L96</t>
  </si>
  <si>
    <t>L97</t>
  </si>
  <si>
    <t>L98</t>
  </si>
  <si>
    <t>Time period</t>
  </si>
  <si>
    <t>Denny/Bonnybridge</t>
  </si>
  <si>
    <t>Stella West</t>
  </si>
  <si>
    <t>Th. Marsh/Stocksbridge</t>
  </si>
  <si>
    <t>Thornton/Drax/Eggborough</t>
  </si>
  <si>
    <t>Sundon/East Claydon</t>
  </si>
  <si>
    <t>S.W.Penisula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</si>
</sst>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rgb="FF000000"/>
      <name val="Calibri"/>
      <charset val="1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000000"/>
      <name val="Calibr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2" borderId="1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14" applyNumberFormat="0" applyAlignment="0" applyProtection="0">
      <alignment vertical="center"/>
    </xf>
    <xf numFmtId="0" fontId="13" fillId="4" borderId="15" applyNumberFormat="0" applyAlignment="0" applyProtection="0">
      <alignment vertical="center"/>
    </xf>
    <xf numFmtId="0" fontId="14" fillId="4" borderId="14" applyNumberFormat="0" applyAlignment="0" applyProtection="0">
      <alignment vertical="center"/>
    </xf>
    <xf numFmtId="0" fontId="15" fillId="5" borderId="16" applyNumberFormat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3" fillId="0" borderId="5" xfId="0" applyFont="1" applyBorder="1" applyAlignment="1">
      <alignment horizontal="center" vertical="top"/>
    </xf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zoomScale="110" zoomScaleNormal="110" workbookViewId="0">
      <selection activeCell="A16" sqref="A16"/>
    </sheetView>
  </sheetViews>
  <sheetFormatPr defaultColWidth="8.50442477876106" defaultRowHeight="14.25"/>
  <cols>
    <col min="1" max="1" width="28.3628318584071" customWidth="1"/>
    <col min="2" max="2" width="13.3362831858407" customWidth="1"/>
  </cols>
  <sheetData>
    <row r="1" spans="1:10">
      <c r="A1" s="7" t="s">
        <v>0</v>
      </c>
      <c r="B1" s="7" t="s">
        <v>1</v>
      </c>
      <c r="C1" s="8"/>
      <c r="D1" s="8"/>
      <c r="E1" s="8"/>
      <c r="F1" s="8"/>
      <c r="G1" s="8"/>
      <c r="H1" s="8"/>
      <c r="I1" s="8"/>
      <c r="J1" s="8"/>
    </row>
    <row r="2" spans="1:10">
      <c r="A2" s="1" t="s">
        <v>2</v>
      </c>
      <c r="B2" s="1">
        <v>275</v>
      </c>
      <c r="C2" s="10"/>
      <c r="D2" s="10"/>
      <c r="E2" s="10"/>
      <c r="F2" s="10"/>
      <c r="G2" s="10"/>
      <c r="H2" s="10"/>
      <c r="I2" s="10"/>
      <c r="J2" s="12"/>
    </row>
    <row r="3" spans="1:10">
      <c r="A3" s="1" t="s">
        <v>3</v>
      </c>
      <c r="B3" s="1">
        <v>275</v>
      </c>
      <c r="J3" s="13"/>
    </row>
    <row r="4" spans="1:10">
      <c r="A4" s="1" t="s">
        <v>4</v>
      </c>
      <c r="B4" s="1">
        <v>275</v>
      </c>
      <c r="J4" s="13"/>
    </row>
    <row r="5" spans="1:10">
      <c r="A5" s="1" t="s">
        <v>5</v>
      </c>
      <c r="B5" s="1">
        <v>275</v>
      </c>
      <c r="J5" s="13"/>
    </row>
    <row r="6" spans="1:10">
      <c r="A6" s="1" t="s">
        <v>6</v>
      </c>
      <c r="B6" s="1">
        <v>400</v>
      </c>
      <c r="J6" s="13"/>
    </row>
    <row r="7" spans="1:10">
      <c r="A7" s="1" t="s">
        <v>7</v>
      </c>
      <c r="B7" s="1">
        <v>400</v>
      </c>
      <c r="J7" s="13"/>
    </row>
    <row r="8" spans="1:10">
      <c r="A8" s="1" t="s">
        <v>8</v>
      </c>
      <c r="B8" s="1">
        <v>400</v>
      </c>
      <c r="J8" s="13"/>
    </row>
    <row r="9" spans="1:10">
      <c r="A9" s="1" t="s">
        <v>9</v>
      </c>
      <c r="B9" s="1">
        <v>400</v>
      </c>
      <c r="J9" s="13"/>
    </row>
    <row r="10" spans="1:10">
      <c r="A10" s="1" t="s">
        <v>10</v>
      </c>
      <c r="B10" s="1">
        <v>400</v>
      </c>
      <c r="J10" s="13"/>
    </row>
    <row r="11" spans="1:10">
      <c r="A11" s="1" t="s">
        <v>11</v>
      </c>
      <c r="B11" s="1">
        <v>400</v>
      </c>
      <c r="J11" s="13"/>
    </row>
    <row r="12" spans="1:10">
      <c r="A12" s="1" t="s">
        <v>12</v>
      </c>
      <c r="B12" s="1">
        <v>400</v>
      </c>
      <c r="J12" s="13"/>
    </row>
    <row r="13" spans="1:10">
      <c r="A13" s="1" t="s">
        <v>13</v>
      </c>
      <c r="B13" s="1">
        <v>400</v>
      </c>
      <c r="J13" s="13"/>
    </row>
    <row r="14" spans="1:10">
      <c r="A14" s="1" t="s">
        <v>14</v>
      </c>
      <c r="B14" s="1">
        <v>400</v>
      </c>
      <c r="J14" s="13"/>
    </row>
    <row r="15" spans="1:10">
      <c r="A15" s="1" t="s">
        <v>15</v>
      </c>
      <c r="B15" s="1">
        <v>400</v>
      </c>
      <c r="J15" s="13"/>
    </row>
    <row r="16" spans="1:10">
      <c r="A16" s="1" t="s">
        <v>16</v>
      </c>
      <c r="B16" s="1">
        <v>400</v>
      </c>
      <c r="J16" s="13"/>
    </row>
    <row r="17" spans="1:10">
      <c r="A17" s="1" t="s">
        <v>17</v>
      </c>
      <c r="B17" s="1">
        <v>400</v>
      </c>
      <c r="J17" s="13"/>
    </row>
    <row r="18" spans="1:10">
      <c r="A18" s="1" t="s">
        <v>18</v>
      </c>
      <c r="B18" s="1">
        <v>400</v>
      </c>
      <c r="J18" s="13"/>
    </row>
    <row r="19" spans="1:10">
      <c r="A19" s="1" t="s">
        <v>19</v>
      </c>
      <c r="B19" s="1">
        <v>400</v>
      </c>
      <c r="J19" s="13"/>
    </row>
    <row r="20" spans="1:10">
      <c r="A20" s="1" t="s">
        <v>20</v>
      </c>
      <c r="B20" s="1">
        <v>400</v>
      </c>
      <c r="J20" s="13"/>
    </row>
    <row r="21" spans="1:10">
      <c r="A21" s="1" t="s">
        <v>21</v>
      </c>
      <c r="B21" s="1">
        <v>400</v>
      </c>
      <c r="J21" s="13"/>
    </row>
    <row r="22" spans="1:10">
      <c r="A22" s="1" t="s">
        <v>22</v>
      </c>
      <c r="B22" s="1">
        <v>400</v>
      </c>
      <c r="J22" s="13"/>
    </row>
    <row r="23" spans="1:10">
      <c r="A23" s="1" t="s">
        <v>23</v>
      </c>
      <c r="B23" s="1">
        <v>400</v>
      </c>
      <c r="J23" s="13"/>
    </row>
    <row r="24" spans="1:10">
      <c r="A24" s="1" t="s">
        <v>24</v>
      </c>
      <c r="B24" s="1">
        <v>400</v>
      </c>
      <c r="J24" s="13"/>
    </row>
    <row r="25" spans="1:10">
      <c r="A25" s="1" t="s">
        <v>25</v>
      </c>
      <c r="B25" s="1">
        <v>400</v>
      </c>
      <c r="C25" s="11"/>
      <c r="D25" s="11"/>
      <c r="F25" s="11"/>
      <c r="G25" s="11"/>
      <c r="H25" s="11"/>
      <c r="I25" s="11"/>
      <c r="J25" s="14"/>
    </row>
    <row r="26" spans="1:2">
      <c r="A26" s="1" t="s">
        <v>26</v>
      </c>
      <c r="B26" s="1">
        <v>400</v>
      </c>
    </row>
    <row r="27" spans="1:2">
      <c r="A27" s="1" t="s">
        <v>27</v>
      </c>
      <c r="B27" s="1">
        <v>400</v>
      </c>
    </row>
    <row r="28" spans="1:2">
      <c r="A28" s="1" t="s">
        <v>28</v>
      </c>
      <c r="B28" s="1">
        <v>400</v>
      </c>
    </row>
    <row r="29" spans="1:2">
      <c r="A29" s="1" t="s">
        <v>29</v>
      </c>
      <c r="B29" s="1">
        <v>400</v>
      </c>
    </row>
    <row r="30" spans="1:2">
      <c r="A30" s="1" t="s">
        <v>30</v>
      </c>
      <c r="B30" s="1">
        <v>400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0"/>
  <sheetViews>
    <sheetView zoomScale="110" zoomScaleNormal="110" workbookViewId="0">
      <selection activeCell="B30" sqref="B30"/>
    </sheetView>
  </sheetViews>
  <sheetFormatPr defaultColWidth="8.50442477876106" defaultRowHeight="14.25" outlineLevelCol="2"/>
  <cols>
    <col min="2" max="2" width="26.1327433628319" customWidth="1"/>
  </cols>
  <sheetData>
    <row r="1" spans="1:3">
      <c r="A1" s="8" t="s">
        <v>0</v>
      </c>
      <c r="B1" s="8" t="s">
        <v>31</v>
      </c>
      <c r="C1" s="8"/>
    </row>
    <row r="2" spans="1:3">
      <c r="A2" s="9" t="s">
        <v>32</v>
      </c>
      <c r="B2" s="1" t="s">
        <v>2</v>
      </c>
      <c r="C2" s="10"/>
    </row>
    <row r="3" spans="1:2">
      <c r="A3" s="3" t="s">
        <v>33</v>
      </c>
      <c r="B3" s="1" t="s">
        <v>3</v>
      </c>
    </row>
    <row r="4" spans="1:2">
      <c r="A4" s="3" t="s">
        <v>34</v>
      </c>
      <c r="B4" s="1" t="s">
        <v>4</v>
      </c>
    </row>
    <row r="5" spans="1:2">
      <c r="A5" s="3" t="s">
        <v>35</v>
      </c>
      <c r="B5" s="1" t="s">
        <v>5</v>
      </c>
    </row>
    <row r="6" spans="1:2">
      <c r="A6" s="3" t="s">
        <v>36</v>
      </c>
      <c r="B6" s="1" t="s">
        <v>6</v>
      </c>
    </row>
    <row r="7" spans="1:2">
      <c r="A7" s="3" t="s">
        <v>37</v>
      </c>
      <c r="B7" s="1" t="s">
        <v>7</v>
      </c>
    </row>
    <row r="8" spans="1:2">
      <c r="A8" s="3" t="s">
        <v>38</v>
      </c>
      <c r="B8" s="1" t="s">
        <v>8</v>
      </c>
    </row>
    <row r="9" spans="1:2">
      <c r="A9" s="3" t="s">
        <v>39</v>
      </c>
      <c r="B9" s="1" t="s">
        <v>9</v>
      </c>
    </row>
    <row r="10" spans="1:2">
      <c r="A10" s="3" t="s">
        <v>40</v>
      </c>
      <c r="B10" s="1" t="s">
        <v>10</v>
      </c>
    </row>
    <row r="11" spans="1:2">
      <c r="A11" s="3" t="s">
        <v>41</v>
      </c>
      <c r="B11" s="1" t="s">
        <v>11</v>
      </c>
    </row>
    <row r="12" spans="1:2">
      <c r="A12" s="3" t="s">
        <v>42</v>
      </c>
      <c r="B12" s="1" t="s">
        <v>12</v>
      </c>
    </row>
    <row r="13" spans="1:2">
      <c r="A13" s="3" t="s">
        <v>43</v>
      </c>
      <c r="B13" s="1" t="s">
        <v>13</v>
      </c>
    </row>
    <row r="14" spans="1:2">
      <c r="A14" s="3" t="s">
        <v>44</v>
      </c>
      <c r="B14" s="1" t="s">
        <v>14</v>
      </c>
    </row>
    <row r="15" spans="1:2">
      <c r="A15" s="3" t="s">
        <v>45</v>
      </c>
      <c r="B15" s="1" t="s">
        <v>15</v>
      </c>
    </row>
    <row r="16" spans="1:2">
      <c r="A16" s="3" t="s">
        <v>46</v>
      </c>
      <c r="B16" s="1" t="s">
        <v>16</v>
      </c>
    </row>
    <row r="17" spans="1:2">
      <c r="A17" s="3" t="s">
        <v>47</v>
      </c>
      <c r="B17" s="1" t="s">
        <v>17</v>
      </c>
    </row>
    <row r="18" spans="1:3">
      <c r="A18" s="3" t="s">
        <v>48</v>
      </c>
      <c r="B18" s="1" t="s">
        <v>18</v>
      </c>
      <c r="C18" s="11"/>
    </row>
    <row r="19" spans="1:2">
      <c r="A19" s="3" t="s">
        <v>49</v>
      </c>
      <c r="B19" s="1" t="s">
        <v>19</v>
      </c>
    </row>
    <row r="20" spans="1:2">
      <c r="A20" s="3" t="s">
        <v>50</v>
      </c>
      <c r="B20" s="1" t="s">
        <v>20</v>
      </c>
    </row>
    <row r="21" spans="1:2">
      <c r="A21" s="3" t="s">
        <v>51</v>
      </c>
      <c r="B21" s="1" t="s">
        <v>21</v>
      </c>
    </row>
    <row r="22" spans="1:2">
      <c r="A22" s="3" t="s">
        <v>52</v>
      </c>
      <c r="B22" s="1" t="s">
        <v>22</v>
      </c>
    </row>
    <row r="23" spans="1:2">
      <c r="A23" s="3" t="s">
        <v>53</v>
      </c>
      <c r="B23" s="1" t="s">
        <v>23</v>
      </c>
    </row>
    <row r="24" spans="1:2">
      <c r="A24" s="3" t="s">
        <v>54</v>
      </c>
      <c r="B24" s="1" t="s">
        <v>24</v>
      </c>
    </row>
    <row r="25" spans="1:2">
      <c r="A25" s="3" t="s">
        <v>55</v>
      </c>
      <c r="B25" s="1" t="s">
        <v>25</v>
      </c>
    </row>
    <row r="26" spans="1:2">
      <c r="A26" s="3" t="s">
        <v>56</v>
      </c>
      <c r="B26" s="1" t="s">
        <v>26</v>
      </c>
    </row>
    <row r="27" spans="1:2">
      <c r="A27" s="3" t="s">
        <v>57</v>
      </c>
      <c r="B27" s="1" t="s">
        <v>27</v>
      </c>
    </row>
    <row r="28" spans="1:2">
      <c r="A28" s="3" t="s">
        <v>58</v>
      </c>
      <c r="B28" s="1" t="s">
        <v>28</v>
      </c>
    </row>
    <row r="29" spans="1:2">
      <c r="A29" s="3" t="s">
        <v>59</v>
      </c>
      <c r="B29" s="1" t="s">
        <v>29</v>
      </c>
    </row>
    <row r="30" spans="1:2">
      <c r="A30" s="3" t="s">
        <v>60</v>
      </c>
      <c r="B30" s="1" t="s">
        <v>30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1"/>
  <sheetViews>
    <sheetView workbookViewId="0">
      <selection activeCell="B15" sqref="B15"/>
    </sheetView>
  </sheetViews>
  <sheetFormatPr defaultColWidth="9" defaultRowHeight="14.25" outlineLevelCol="2"/>
  <cols>
    <col min="2" max="2" width="18.5221238938053" customWidth="1"/>
  </cols>
  <sheetData>
    <row r="1" spans="1:3">
      <c r="A1" s="8" t="s">
        <v>0</v>
      </c>
      <c r="B1" s="8" t="s">
        <v>31</v>
      </c>
      <c r="C1" t="s">
        <v>61</v>
      </c>
    </row>
    <row r="2" spans="1:3">
      <c r="A2" s="9" t="s">
        <v>62</v>
      </c>
      <c r="B2" s="1" t="s">
        <v>2</v>
      </c>
      <c r="C2">
        <v>1500000</v>
      </c>
    </row>
    <row r="3" spans="1:3">
      <c r="A3" s="3" t="s">
        <v>63</v>
      </c>
      <c r="B3" s="1" t="s">
        <v>3</v>
      </c>
      <c r="C3">
        <v>1500000</v>
      </c>
    </row>
    <row r="4" spans="1:3">
      <c r="A4" s="3" t="s">
        <v>64</v>
      </c>
      <c r="B4" s="1" t="s">
        <v>4</v>
      </c>
      <c r="C4">
        <v>1500000</v>
      </c>
    </row>
    <row r="5" spans="1:3">
      <c r="A5" s="3" t="s">
        <v>65</v>
      </c>
      <c r="B5" s="1" t="s">
        <v>5</v>
      </c>
      <c r="C5">
        <v>1500000</v>
      </c>
    </row>
    <row r="6" spans="1:3">
      <c r="A6" s="3" t="s">
        <v>66</v>
      </c>
      <c r="B6" s="1" t="s">
        <v>6</v>
      </c>
      <c r="C6">
        <v>1500000</v>
      </c>
    </row>
    <row r="7" spans="1:3">
      <c r="A7" s="3" t="s">
        <v>67</v>
      </c>
      <c r="B7" s="1" t="s">
        <v>7</v>
      </c>
      <c r="C7">
        <v>1500000</v>
      </c>
    </row>
    <row r="8" spans="1:3">
      <c r="A8" s="3" t="s">
        <v>68</v>
      </c>
      <c r="B8" s="1" t="s">
        <v>8</v>
      </c>
      <c r="C8">
        <v>1500000</v>
      </c>
    </row>
    <row r="9" spans="1:3">
      <c r="A9" s="3" t="s">
        <v>69</v>
      </c>
      <c r="B9" s="1" t="s">
        <v>9</v>
      </c>
      <c r="C9">
        <v>1500000</v>
      </c>
    </row>
    <row r="10" spans="1:3">
      <c r="A10" s="3" t="s">
        <v>70</v>
      </c>
      <c r="B10" s="1" t="s">
        <v>10</v>
      </c>
      <c r="C10">
        <v>1500000</v>
      </c>
    </row>
    <row r="11" spans="1:3">
      <c r="A11" s="3" t="s">
        <v>71</v>
      </c>
      <c r="B11" s="1" t="s">
        <v>11</v>
      </c>
      <c r="C11">
        <v>1500000</v>
      </c>
    </row>
    <row r="12" spans="1:3">
      <c r="A12" s="3" t="s">
        <v>72</v>
      </c>
      <c r="B12" s="1" t="s">
        <v>12</v>
      </c>
      <c r="C12">
        <v>1500000</v>
      </c>
    </row>
    <row r="13" spans="1:3">
      <c r="A13" s="3" t="s">
        <v>73</v>
      </c>
      <c r="B13" s="1" t="s">
        <v>13</v>
      </c>
      <c r="C13">
        <v>1500000</v>
      </c>
    </row>
    <row r="14" spans="1:3">
      <c r="A14" s="3" t="s">
        <v>74</v>
      </c>
      <c r="B14" s="1" t="s">
        <v>14</v>
      </c>
      <c r="C14">
        <v>1500000</v>
      </c>
    </row>
    <row r="15" spans="1:3">
      <c r="A15" s="3" t="s">
        <v>75</v>
      </c>
      <c r="B15" s="1" t="s">
        <v>15</v>
      </c>
      <c r="C15">
        <v>1500000</v>
      </c>
    </row>
    <row r="16" spans="1:3">
      <c r="A16" s="3" t="s">
        <v>76</v>
      </c>
      <c r="B16" s="1" t="s">
        <v>16</v>
      </c>
      <c r="C16">
        <v>1500000</v>
      </c>
    </row>
    <row r="17" spans="1:3">
      <c r="A17" s="3" t="s">
        <v>77</v>
      </c>
      <c r="B17" s="1" t="s">
        <v>17</v>
      </c>
      <c r="C17">
        <v>1500000</v>
      </c>
    </row>
    <row r="18" spans="1:3">
      <c r="A18" s="3" t="s">
        <v>78</v>
      </c>
      <c r="B18" s="1" t="s">
        <v>18</v>
      </c>
      <c r="C18">
        <v>1500000</v>
      </c>
    </row>
    <row r="19" spans="1:3">
      <c r="A19" s="3" t="s">
        <v>79</v>
      </c>
      <c r="B19" s="1" t="s">
        <v>19</v>
      </c>
      <c r="C19">
        <v>1500000</v>
      </c>
    </row>
    <row r="20" spans="1:3">
      <c r="A20" s="3" t="s">
        <v>80</v>
      </c>
      <c r="B20" s="1" t="s">
        <v>20</v>
      </c>
      <c r="C20">
        <v>1500000</v>
      </c>
    </row>
    <row r="21" spans="1:3">
      <c r="A21" s="3" t="s">
        <v>81</v>
      </c>
      <c r="B21" s="1" t="s">
        <v>21</v>
      </c>
      <c r="C21">
        <v>1500000</v>
      </c>
    </row>
    <row r="22" spans="1:3">
      <c r="A22" s="3" t="s">
        <v>82</v>
      </c>
      <c r="B22" s="1" t="s">
        <v>22</v>
      </c>
      <c r="C22">
        <v>1500000</v>
      </c>
    </row>
    <row r="23" spans="1:3">
      <c r="A23" s="3" t="s">
        <v>83</v>
      </c>
      <c r="B23" s="1" t="s">
        <v>23</v>
      </c>
      <c r="C23">
        <v>1500000</v>
      </c>
    </row>
    <row r="24" spans="1:3">
      <c r="A24" s="3" t="s">
        <v>84</v>
      </c>
      <c r="B24" s="1" t="s">
        <v>24</v>
      </c>
      <c r="C24">
        <v>1500000</v>
      </c>
    </row>
    <row r="25" spans="1:3">
      <c r="A25" s="3" t="s">
        <v>85</v>
      </c>
      <c r="B25" s="1" t="s">
        <v>25</v>
      </c>
      <c r="C25">
        <v>1500000</v>
      </c>
    </row>
    <row r="26" spans="1:3">
      <c r="A26" s="3" t="s">
        <v>86</v>
      </c>
      <c r="B26" s="1" t="s">
        <v>26</v>
      </c>
      <c r="C26">
        <v>1500000</v>
      </c>
    </row>
    <row r="27" spans="1:3">
      <c r="A27" s="3" t="s">
        <v>87</v>
      </c>
      <c r="B27" s="1" t="s">
        <v>27</v>
      </c>
      <c r="C27">
        <v>1500000</v>
      </c>
    </row>
    <row r="28" spans="1:3">
      <c r="A28" s="3" t="s">
        <v>88</v>
      </c>
      <c r="B28" s="1" t="s">
        <v>28</v>
      </c>
      <c r="C28">
        <v>1500000</v>
      </c>
    </row>
    <row r="29" spans="1:3">
      <c r="A29" s="3" t="s">
        <v>89</v>
      </c>
      <c r="B29" s="1" t="s">
        <v>29</v>
      </c>
      <c r="C29">
        <v>1500000</v>
      </c>
    </row>
    <row r="30" spans="1:3">
      <c r="A30" s="3" t="s">
        <v>90</v>
      </c>
      <c r="B30" s="1" t="s">
        <v>30</v>
      </c>
      <c r="C30">
        <v>1500000</v>
      </c>
    </row>
    <row r="31" spans="1:1">
      <c r="A31" s="3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"/>
  <sheetViews>
    <sheetView tabSelected="1" workbookViewId="0">
      <selection activeCell="H1" sqref="H1"/>
    </sheetView>
  </sheetViews>
  <sheetFormatPr defaultColWidth="9" defaultRowHeight="14.25"/>
  <cols>
    <col min="2" max="2" width="48.1946902654867" customWidth="1"/>
    <col min="3" max="3" width="52.5752212389381" customWidth="1"/>
    <col min="7" max="7" width="29.3451327433628" customWidth="1"/>
    <col min="8" max="8" width="10.5044247787611"/>
    <col min="9" max="9" width="9.50442477876106"/>
  </cols>
  <sheetData>
    <row r="1" spans="1:8">
      <c r="A1" s="7" t="s">
        <v>0</v>
      </c>
      <c r="B1" s="7" t="s">
        <v>91</v>
      </c>
      <c r="C1" s="7" t="s">
        <v>92</v>
      </c>
      <c r="D1" s="7" t="s">
        <v>93</v>
      </c>
      <c r="E1" s="7" t="s">
        <v>94</v>
      </c>
      <c r="F1" s="7" t="s">
        <v>95</v>
      </c>
      <c r="G1" s="7" t="s">
        <v>96</v>
      </c>
      <c r="H1" t="s">
        <v>97</v>
      </c>
    </row>
    <row r="2" spans="1:9">
      <c r="A2" s="1" t="s">
        <v>98</v>
      </c>
      <c r="B2" s="1" t="s">
        <v>2</v>
      </c>
      <c r="C2" s="1" t="s">
        <v>3</v>
      </c>
      <c r="D2" s="1">
        <v>0.0122</v>
      </c>
      <c r="E2" s="1">
        <v>0.02</v>
      </c>
      <c r="F2" s="1">
        <v>0.0856</v>
      </c>
      <c r="G2" s="1">
        <v>525</v>
      </c>
      <c r="H2">
        <f>G2/1000</f>
        <v>0.525</v>
      </c>
      <c r="I2">
        <f>H2*0.289</f>
        <v>0.151725</v>
      </c>
    </row>
    <row r="3" spans="1:9">
      <c r="A3" s="1" t="s">
        <v>99</v>
      </c>
      <c r="B3" s="1" t="s">
        <v>2</v>
      </c>
      <c r="C3" s="1" t="s">
        <v>4</v>
      </c>
      <c r="D3" s="1">
        <v>0.007</v>
      </c>
      <c r="E3" s="1">
        <v>0.15</v>
      </c>
      <c r="F3" s="1">
        <v>0.052</v>
      </c>
      <c r="G3" s="1">
        <v>132</v>
      </c>
      <c r="H3">
        <f t="shared" ref="H3:H34" si="0">G3/1000</f>
        <v>0.132</v>
      </c>
      <c r="I3">
        <f t="shared" ref="I3:I34" si="1">H3*0.289</f>
        <v>0.038148</v>
      </c>
    </row>
    <row r="4" spans="1:9">
      <c r="A4" s="1" t="s">
        <v>100</v>
      </c>
      <c r="B4" s="1" t="s">
        <v>2</v>
      </c>
      <c r="C4" s="1" t="s">
        <v>3</v>
      </c>
      <c r="D4" s="1">
        <v>0.0122</v>
      </c>
      <c r="E4" s="1">
        <v>0.02</v>
      </c>
      <c r="F4" s="1">
        <v>0.2844</v>
      </c>
      <c r="G4" s="1">
        <v>525</v>
      </c>
      <c r="H4">
        <f t="shared" si="0"/>
        <v>0.525</v>
      </c>
      <c r="I4">
        <f t="shared" si="1"/>
        <v>0.151725</v>
      </c>
    </row>
    <row r="5" spans="1:9">
      <c r="A5" s="1" t="s">
        <v>101</v>
      </c>
      <c r="B5" s="1" t="s">
        <v>2</v>
      </c>
      <c r="C5" s="1" t="s">
        <v>4</v>
      </c>
      <c r="D5" s="1">
        <v>0.007</v>
      </c>
      <c r="E5" s="1">
        <v>0.15</v>
      </c>
      <c r="F5" s="1">
        <v>0.052</v>
      </c>
      <c r="G5" s="1">
        <v>132</v>
      </c>
      <c r="H5">
        <f t="shared" si="0"/>
        <v>0.132</v>
      </c>
      <c r="I5">
        <f t="shared" si="1"/>
        <v>0.038148</v>
      </c>
    </row>
    <row r="6" spans="1:9">
      <c r="A6" s="1" t="s">
        <v>102</v>
      </c>
      <c r="B6" s="1" t="s">
        <v>3</v>
      </c>
      <c r="C6" s="1" t="s">
        <v>5</v>
      </c>
      <c r="D6" s="1">
        <v>0.0004</v>
      </c>
      <c r="E6" s="1">
        <v>0.065</v>
      </c>
      <c r="F6" s="1">
        <v>0.4454</v>
      </c>
      <c r="G6" s="1">
        <v>760</v>
      </c>
      <c r="H6">
        <f t="shared" si="0"/>
        <v>0.76</v>
      </c>
      <c r="I6">
        <f t="shared" si="1"/>
        <v>0.21964</v>
      </c>
    </row>
    <row r="7" spans="1:9">
      <c r="A7" s="1" t="s">
        <v>103</v>
      </c>
      <c r="B7" s="1" t="s">
        <v>3</v>
      </c>
      <c r="C7" s="1" t="s">
        <v>5</v>
      </c>
      <c r="D7" s="1">
        <v>0.0004</v>
      </c>
      <c r="E7" s="1">
        <v>0.065</v>
      </c>
      <c r="F7" s="1">
        <v>0.5545</v>
      </c>
      <c r="G7" s="1">
        <v>760</v>
      </c>
      <c r="H7">
        <f t="shared" si="0"/>
        <v>0.76</v>
      </c>
      <c r="I7">
        <f t="shared" si="1"/>
        <v>0.21964</v>
      </c>
    </row>
    <row r="8" spans="1:9">
      <c r="A8" s="1" t="s">
        <v>104</v>
      </c>
      <c r="B8" s="1" t="s">
        <v>4</v>
      </c>
      <c r="C8" s="1" t="s">
        <v>5</v>
      </c>
      <c r="D8" s="1">
        <v>0.003</v>
      </c>
      <c r="E8" s="1">
        <v>0.041</v>
      </c>
      <c r="F8" s="1">
        <v>0.0044</v>
      </c>
      <c r="G8" s="1">
        <v>648</v>
      </c>
      <c r="H8">
        <f t="shared" si="0"/>
        <v>0.648</v>
      </c>
      <c r="I8">
        <f t="shared" si="1"/>
        <v>0.187272</v>
      </c>
    </row>
    <row r="9" spans="1:9">
      <c r="A9" s="1" t="s">
        <v>105</v>
      </c>
      <c r="B9" s="1" t="s">
        <v>4</v>
      </c>
      <c r="C9" s="1" t="s">
        <v>5</v>
      </c>
      <c r="D9" s="1">
        <v>0.003</v>
      </c>
      <c r="E9" s="1">
        <v>0.041</v>
      </c>
      <c r="F9" s="1">
        <v>0.044</v>
      </c>
      <c r="G9" s="1">
        <v>648</v>
      </c>
      <c r="H9">
        <f t="shared" si="0"/>
        <v>0.648</v>
      </c>
      <c r="I9">
        <f t="shared" si="1"/>
        <v>0.187272</v>
      </c>
    </row>
    <row r="10" spans="1:9">
      <c r="A10" s="1" t="s">
        <v>106</v>
      </c>
      <c r="B10" s="1" t="s">
        <v>5</v>
      </c>
      <c r="C10" s="1" t="s">
        <v>8</v>
      </c>
      <c r="D10" s="1">
        <v>0.00211</v>
      </c>
      <c r="E10" s="1">
        <v>0.0135</v>
      </c>
      <c r="F10" s="1">
        <v>0.1174</v>
      </c>
      <c r="G10" s="1">
        <v>1090</v>
      </c>
      <c r="H10">
        <f t="shared" si="0"/>
        <v>1.09</v>
      </c>
      <c r="I10">
        <f t="shared" si="1"/>
        <v>0.31501</v>
      </c>
    </row>
    <row r="11" spans="1:9">
      <c r="A11" s="1" t="s">
        <v>107</v>
      </c>
      <c r="B11" s="1" t="s">
        <v>5</v>
      </c>
      <c r="C11" s="1" t="s">
        <v>7</v>
      </c>
      <c r="D11" s="1">
        <v>0.0013</v>
      </c>
      <c r="E11" s="1">
        <v>0.023</v>
      </c>
      <c r="F11" s="1">
        <v>0.1496</v>
      </c>
      <c r="G11" s="1">
        <v>1500</v>
      </c>
      <c r="H11">
        <f t="shared" si="0"/>
        <v>1.5</v>
      </c>
      <c r="I11">
        <f t="shared" si="1"/>
        <v>0.4335</v>
      </c>
    </row>
    <row r="12" spans="1:9">
      <c r="A12" s="1" t="s">
        <v>108</v>
      </c>
      <c r="B12" s="1" t="s">
        <v>5</v>
      </c>
      <c r="C12" s="1" t="s">
        <v>7</v>
      </c>
      <c r="D12" s="1">
        <v>0.0013</v>
      </c>
      <c r="E12" s="1">
        <v>0.023</v>
      </c>
      <c r="F12" s="1">
        <v>0.1758</v>
      </c>
      <c r="G12" s="1">
        <v>1120</v>
      </c>
      <c r="H12">
        <f t="shared" si="0"/>
        <v>1.12</v>
      </c>
      <c r="I12">
        <f t="shared" si="1"/>
        <v>0.32368</v>
      </c>
    </row>
    <row r="13" spans="1:9">
      <c r="A13" s="1" t="s">
        <v>109</v>
      </c>
      <c r="B13" s="1" t="s">
        <v>5</v>
      </c>
      <c r="C13" s="1" t="s">
        <v>6</v>
      </c>
      <c r="D13" s="1">
        <v>0.001</v>
      </c>
      <c r="E13" s="1">
        <v>0.024</v>
      </c>
      <c r="F13" s="1">
        <v>0.125</v>
      </c>
      <c r="G13" s="1">
        <v>1000</v>
      </c>
      <c r="H13">
        <f t="shared" si="0"/>
        <v>1</v>
      </c>
      <c r="I13">
        <f t="shared" si="1"/>
        <v>0.289</v>
      </c>
    </row>
    <row r="14" spans="1:9">
      <c r="A14" s="1" t="s">
        <v>110</v>
      </c>
      <c r="B14" s="1" t="s">
        <v>5</v>
      </c>
      <c r="C14" s="1" t="s">
        <v>6</v>
      </c>
      <c r="D14" s="1">
        <v>0.001</v>
      </c>
      <c r="E14" s="1">
        <v>0.024</v>
      </c>
      <c r="F14" s="1">
        <v>0.125</v>
      </c>
      <c r="G14" s="1">
        <v>1000</v>
      </c>
      <c r="H14">
        <f t="shared" si="0"/>
        <v>1</v>
      </c>
      <c r="I14">
        <f t="shared" si="1"/>
        <v>0.289</v>
      </c>
    </row>
    <row r="15" spans="1:9">
      <c r="A15" s="1" t="s">
        <v>111</v>
      </c>
      <c r="B15" s="1" t="s">
        <v>5</v>
      </c>
      <c r="C15" s="1" t="s">
        <v>8</v>
      </c>
      <c r="D15" s="1">
        <v>0.0021</v>
      </c>
      <c r="E15" s="1">
        <v>0.0135</v>
      </c>
      <c r="F15" s="1">
        <v>0.1538</v>
      </c>
      <c r="G15" s="1">
        <v>1090</v>
      </c>
      <c r="H15">
        <f t="shared" si="0"/>
        <v>1.09</v>
      </c>
      <c r="I15">
        <f t="shared" si="1"/>
        <v>0.31501</v>
      </c>
    </row>
    <row r="16" spans="1:9">
      <c r="A16" s="1" t="s">
        <v>112</v>
      </c>
      <c r="B16" s="1" t="s">
        <v>6</v>
      </c>
      <c r="C16" s="1" t="s">
        <v>7</v>
      </c>
      <c r="D16" s="1">
        <v>0.00085</v>
      </c>
      <c r="E16" s="1">
        <v>0.01051</v>
      </c>
      <c r="F16" s="1">
        <v>0.38254</v>
      </c>
      <c r="G16" s="1">
        <v>1390</v>
      </c>
      <c r="H16">
        <f t="shared" si="0"/>
        <v>1.39</v>
      </c>
      <c r="I16">
        <f t="shared" si="1"/>
        <v>0.40171</v>
      </c>
    </row>
    <row r="17" spans="1:9">
      <c r="A17" s="1" t="s">
        <v>113</v>
      </c>
      <c r="B17" s="1" t="s">
        <v>6</v>
      </c>
      <c r="C17" s="1" t="s">
        <v>7</v>
      </c>
      <c r="D17" s="1">
        <v>0.00151</v>
      </c>
      <c r="E17" s="1">
        <v>0.01613</v>
      </c>
      <c r="F17" s="1">
        <v>0.59296</v>
      </c>
      <c r="G17" s="1">
        <v>1390</v>
      </c>
      <c r="H17">
        <f t="shared" si="0"/>
        <v>1.39</v>
      </c>
      <c r="I17">
        <f t="shared" si="1"/>
        <v>0.40171</v>
      </c>
    </row>
    <row r="18" spans="1:9">
      <c r="A18" s="1" t="s">
        <v>114</v>
      </c>
      <c r="B18" s="1" t="s">
        <v>6</v>
      </c>
      <c r="C18" s="1" t="s">
        <v>13</v>
      </c>
      <c r="D18" s="1">
        <v>0</v>
      </c>
      <c r="E18" s="1">
        <v>0.0001</v>
      </c>
      <c r="F18" s="1">
        <v>0</v>
      </c>
      <c r="G18" s="1">
        <v>2200</v>
      </c>
      <c r="H18">
        <f t="shared" si="0"/>
        <v>2.2</v>
      </c>
      <c r="I18">
        <f t="shared" si="1"/>
        <v>0.6358</v>
      </c>
    </row>
    <row r="19" spans="1:9">
      <c r="A19" s="1" t="s">
        <v>115</v>
      </c>
      <c r="B19" s="1" t="s">
        <v>7</v>
      </c>
      <c r="C19" s="1" t="s">
        <v>10</v>
      </c>
      <c r="D19" s="1">
        <v>0.00078</v>
      </c>
      <c r="E19" s="1">
        <v>0.00852</v>
      </c>
      <c r="F19" s="1">
        <v>0.0737</v>
      </c>
      <c r="G19" s="1">
        <v>2100</v>
      </c>
      <c r="H19">
        <f t="shared" si="0"/>
        <v>2.1</v>
      </c>
      <c r="I19">
        <f t="shared" si="1"/>
        <v>0.6069</v>
      </c>
    </row>
    <row r="20" spans="1:9">
      <c r="A20" s="1" t="s">
        <v>116</v>
      </c>
      <c r="B20" s="1" t="s">
        <v>7</v>
      </c>
      <c r="C20" s="1" t="s">
        <v>10</v>
      </c>
      <c r="D20" s="1">
        <v>0.00078</v>
      </c>
      <c r="E20" s="1">
        <v>0.00852</v>
      </c>
      <c r="F20" s="1">
        <v>0.4635</v>
      </c>
      <c r="G20" s="1">
        <v>2100</v>
      </c>
      <c r="H20">
        <f t="shared" si="0"/>
        <v>2.1</v>
      </c>
      <c r="I20">
        <f t="shared" si="1"/>
        <v>0.6069</v>
      </c>
    </row>
    <row r="21" spans="1:9">
      <c r="A21" s="1" t="s">
        <v>117</v>
      </c>
      <c r="B21" s="1" t="s">
        <v>8</v>
      </c>
      <c r="C21" s="1" t="s">
        <v>9</v>
      </c>
      <c r="D21" s="1">
        <v>0.0004</v>
      </c>
      <c r="E21" s="1">
        <v>0.0001</v>
      </c>
      <c r="F21" s="1">
        <v>0.728</v>
      </c>
      <c r="G21" s="1">
        <v>2180</v>
      </c>
      <c r="H21">
        <f t="shared" si="0"/>
        <v>2.18</v>
      </c>
      <c r="I21">
        <f t="shared" si="1"/>
        <v>0.63002</v>
      </c>
    </row>
    <row r="22" spans="1:9">
      <c r="A22" s="1" t="s">
        <v>118</v>
      </c>
      <c r="B22" s="1" t="s">
        <v>8</v>
      </c>
      <c r="C22" s="1" t="s">
        <v>9</v>
      </c>
      <c r="D22" s="1">
        <v>0.0004</v>
      </c>
      <c r="E22" s="1">
        <v>0.0001</v>
      </c>
      <c r="F22" s="1">
        <v>1.2872</v>
      </c>
      <c r="G22" s="1">
        <v>2500</v>
      </c>
      <c r="H22">
        <f t="shared" si="0"/>
        <v>2.5</v>
      </c>
      <c r="I22">
        <f t="shared" si="1"/>
        <v>0.7225</v>
      </c>
    </row>
    <row r="23" spans="1:9">
      <c r="A23" s="1" t="s">
        <v>119</v>
      </c>
      <c r="B23" s="1" t="s">
        <v>8</v>
      </c>
      <c r="C23" s="1" t="s">
        <v>7</v>
      </c>
      <c r="D23" s="1">
        <v>0.003</v>
      </c>
      <c r="E23" s="1">
        <v>0.2</v>
      </c>
      <c r="F23" s="1">
        <v>0.2939</v>
      </c>
      <c r="G23" s="1">
        <v>950</v>
      </c>
      <c r="H23">
        <f t="shared" si="0"/>
        <v>0.95</v>
      </c>
      <c r="I23">
        <f t="shared" si="1"/>
        <v>0.27455</v>
      </c>
    </row>
    <row r="24" spans="1:9">
      <c r="A24" s="1" t="s">
        <v>120</v>
      </c>
      <c r="B24" s="1" t="s">
        <v>8</v>
      </c>
      <c r="C24" s="1" t="s">
        <v>7</v>
      </c>
      <c r="D24" s="1">
        <v>0.003</v>
      </c>
      <c r="E24" s="1">
        <v>0.2</v>
      </c>
      <c r="F24" s="1">
        <v>0.2939</v>
      </c>
      <c r="G24" s="1">
        <v>950</v>
      </c>
      <c r="H24">
        <f t="shared" si="0"/>
        <v>0.95</v>
      </c>
      <c r="I24">
        <f t="shared" si="1"/>
        <v>0.27455</v>
      </c>
    </row>
    <row r="25" spans="1:9">
      <c r="A25" s="1" t="s">
        <v>121</v>
      </c>
      <c r="B25" s="1" t="s">
        <v>9</v>
      </c>
      <c r="C25" s="1" t="s">
        <v>11</v>
      </c>
      <c r="D25" s="1">
        <v>0.00083</v>
      </c>
      <c r="E25" s="1">
        <v>0.0175</v>
      </c>
      <c r="F25" s="1">
        <v>0.6624</v>
      </c>
      <c r="G25" s="1">
        <v>3070</v>
      </c>
      <c r="H25">
        <f t="shared" si="0"/>
        <v>3.07</v>
      </c>
      <c r="I25">
        <f t="shared" si="1"/>
        <v>0.88723</v>
      </c>
    </row>
    <row r="26" spans="1:9">
      <c r="A26" s="1" t="s">
        <v>122</v>
      </c>
      <c r="B26" s="1" t="s">
        <v>9</v>
      </c>
      <c r="C26" s="1" t="s">
        <v>11</v>
      </c>
      <c r="D26" s="1">
        <v>0.00083</v>
      </c>
      <c r="E26" s="1">
        <v>0.0175</v>
      </c>
      <c r="F26" s="1">
        <v>0.6624</v>
      </c>
      <c r="G26" s="1">
        <v>3070</v>
      </c>
      <c r="H26">
        <f t="shared" si="0"/>
        <v>3.07</v>
      </c>
      <c r="I26">
        <f t="shared" si="1"/>
        <v>0.88723</v>
      </c>
    </row>
    <row r="27" spans="1:9">
      <c r="A27" s="1" t="s">
        <v>123</v>
      </c>
      <c r="B27" s="1" t="s">
        <v>10</v>
      </c>
      <c r="C27" s="1" t="s">
        <v>12</v>
      </c>
      <c r="D27" s="1">
        <v>0.00164</v>
      </c>
      <c r="E27" s="1">
        <v>0.0163</v>
      </c>
      <c r="F27" s="1">
        <v>0.4868</v>
      </c>
      <c r="G27" s="1">
        <v>1390</v>
      </c>
      <c r="H27">
        <f t="shared" si="0"/>
        <v>1.39</v>
      </c>
      <c r="I27">
        <f t="shared" si="1"/>
        <v>0.40171</v>
      </c>
    </row>
    <row r="28" spans="1:9">
      <c r="A28" s="1" t="s">
        <v>124</v>
      </c>
      <c r="B28" s="1" t="s">
        <v>10</v>
      </c>
      <c r="C28" s="1" t="s">
        <v>12</v>
      </c>
      <c r="D28" s="1">
        <v>0.00164</v>
      </c>
      <c r="E28" s="1">
        <v>0.0163</v>
      </c>
      <c r="F28" s="1">
        <v>0.4868</v>
      </c>
      <c r="G28" s="1">
        <v>1390</v>
      </c>
      <c r="H28">
        <f t="shared" si="0"/>
        <v>1.39</v>
      </c>
      <c r="I28">
        <f t="shared" si="1"/>
        <v>0.40171</v>
      </c>
    </row>
    <row r="29" spans="1:9">
      <c r="A29" s="1" t="s">
        <v>125</v>
      </c>
      <c r="B29" s="1" t="s">
        <v>10</v>
      </c>
      <c r="C29" s="1" t="s">
        <v>11</v>
      </c>
      <c r="D29" s="1">
        <v>0.00352</v>
      </c>
      <c r="E29" s="1">
        <v>0.02453</v>
      </c>
      <c r="F29" s="1">
        <v>0.1898</v>
      </c>
      <c r="G29" s="1">
        <v>855</v>
      </c>
      <c r="H29">
        <f t="shared" si="0"/>
        <v>0.855</v>
      </c>
      <c r="I29">
        <f t="shared" si="1"/>
        <v>0.247095</v>
      </c>
    </row>
    <row r="30" spans="1:9">
      <c r="A30" s="1" t="s">
        <v>126</v>
      </c>
      <c r="B30" s="1" t="s">
        <v>10</v>
      </c>
      <c r="C30" s="1" t="s">
        <v>11</v>
      </c>
      <c r="D30" s="1">
        <v>0.00492</v>
      </c>
      <c r="E30" s="1">
        <v>0.0343</v>
      </c>
      <c r="F30" s="1">
        <v>0.2502</v>
      </c>
      <c r="G30" s="1">
        <v>775</v>
      </c>
      <c r="H30">
        <f t="shared" si="0"/>
        <v>0.775</v>
      </c>
      <c r="I30">
        <f t="shared" si="1"/>
        <v>0.223975</v>
      </c>
    </row>
    <row r="31" spans="1:9">
      <c r="A31" s="1" t="s">
        <v>127</v>
      </c>
      <c r="B31" s="1" t="s">
        <v>11</v>
      </c>
      <c r="C31" s="1" t="s">
        <v>16</v>
      </c>
      <c r="D31" s="1">
        <v>0.00053</v>
      </c>
      <c r="E31" s="1">
        <v>0.00835</v>
      </c>
      <c r="F31" s="1">
        <v>5.373</v>
      </c>
      <c r="G31" s="1">
        <v>4840</v>
      </c>
      <c r="H31">
        <f t="shared" si="0"/>
        <v>4.84</v>
      </c>
      <c r="I31">
        <f t="shared" si="1"/>
        <v>1.39876</v>
      </c>
    </row>
    <row r="32" spans="1:9">
      <c r="A32" s="1" t="s">
        <v>128</v>
      </c>
      <c r="B32" s="1" t="s">
        <v>11</v>
      </c>
      <c r="C32" s="1" t="s">
        <v>16</v>
      </c>
      <c r="D32" s="1">
        <v>0.00052</v>
      </c>
      <c r="E32" s="1">
        <v>0.0063</v>
      </c>
      <c r="F32" s="1">
        <v>1.0636</v>
      </c>
      <c r="G32" s="1">
        <v>4020</v>
      </c>
      <c r="H32">
        <f t="shared" si="0"/>
        <v>4.02</v>
      </c>
      <c r="I32">
        <f t="shared" si="1"/>
        <v>1.16178</v>
      </c>
    </row>
    <row r="33" spans="1:9">
      <c r="A33" s="1" t="s">
        <v>129</v>
      </c>
      <c r="B33" s="1" t="s">
        <v>12</v>
      </c>
      <c r="C33" s="1" t="s">
        <v>16</v>
      </c>
      <c r="D33" s="1">
        <v>0.0007</v>
      </c>
      <c r="E33" s="1">
        <v>0.042</v>
      </c>
      <c r="F33" s="1">
        <v>0.3907</v>
      </c>
      <c r="G33" s="1">
        <v>2520</v>
      </c>
      <c r="H33">
        <f t="shared" si="0"/>
        <v>2.52</v>
      </c>
      <c r="I33">
        <f t="shared" si="1"/>
        <v>0.72828</v>
      </c>
    </row>
    <row r="34" spans="1:9">
      <c r="A34" s="1" t="s">
        <v>130</v>
      </c>
      <c r="B34" s="1" t="s">
        <v>12</v>
      </c>
      <c r="C34" s="1" t="s">
        <v>16</v>
      </c>
      <c r="D34" s="1">
        <v>0.00099</v>
      </c>
      <c r="E34" s="1">
        <v>0.042</v>
      </c>
      <c r="F34" s="1">
        <v>0.5738</v>
      </c>
      <c r="G34" s="1">
        <v>2520</v>
      </c>
      <c r="H34">
        <f t="shared" si="0"/>
        <v>2.52</v>
      </c>
      <c r="I34">
        <f t="shared" si="1"/>
        <v>0.72828</v>
      </c>
    </row>
    <row r="35" spans="1:9">
      <c r="A35" s="1" t="s">
        <v>131</v>
      </c>
      <c r="B35" s="1" t="s">
        <v>12</v>
      </c>
      <c r="C35" s="1" t="s">
        <v>14</v>
      </c>
      <c r="D35" s="1">
        <v>0.0004</v>
      </c>
      <c r="E35" s="1">
        <v>0.0052</v>
      </c>
      <c r="F35" s="1">
        <v>0.2498</v>
      </c>
      <c r="G35" s="1">
        <v>2170</v>
      </c>
      <c r="H35">
        <f t="shared" ref="H35:H66" si="2">G35/1000</f>
        <v>2.17</v>
      </c>
      <c r="I35">
        <f t="shared" ref="I35:I66" si="3">H35*0.289</f>
        <v>0.62713</v>
      </c>
    </row>
    <row r="36" spans="1:9">
      <c r="A36" s="1" t="s">
        <v>132</v>
      </c>
      <c r="B36" s="1" t="s">
        <v>12</v>
      </c>
      <c r="C36" s="1" t="s">
        <v>14</v>
      </c>
      <c r="D36" s="1">
        <v>0.0004</v>
      </c>
      <c r="E36" s="1">
        <v>0.0052</v>
      </c>
      <c r="F36" s="1">
        <v>0.2664</v>
      </c>
      <c r="G36" s="1">
        <v>2210</v>
      </c>
      <c r="H36">
        <f t="shared" si="2"/>
        <v>2.21</v>
      </c>
      <c r="I36">
        <f t="shared" si="3"/>
        <v>0.63869</v>
      </c>
    </row>
    <row r="37" spans="1:9">
      <c r="A37" s="1" t="s">
        <v>133</v>
      </c>
      <c r="B37" s="1" t="s">
        <v>12</v>
      </c>
      <c r="C37" s="1" t="s">
        <v>13</v>
      </c>
      <c r="D37" s="1">
        <v>0.0001</v>
      </c>
      <c r="E37" s="1">
        <v>0.0085</v>
      </c>
      <c r="F37" s="1">
        <v>0.0798</v>
      </c>
      <c r="G37" s="1">
        <v>3320</v>
      </c>
      <c r="H37">
        <f t="shared" si="2"/>
        <v>3.32</v>
      </c>
      <c r="I37">
        <f t="shared" si="3"/>
        <v>0.95948</v>
      </c>
    </row>
    <row r="38" spans="1:9">
      <c r="A38" s="1" t="s">
        <v>134</v>
      </c>
      <c r="B38" s="1" t="s">
        <v>12</v>
      </c>
      <c r="C38" s="1" t="s">
        <v>13</v>
      </c>
      <c r="D38" s="1">
        <v>0.0001</v>
      </c>
      <c r="E38" s="1">
        <v>0.0085</v>
      </c>
      <c r="F38" s="1">
        <v>0.0798</v>
      </c>
      <c r="G38" s="1">
        <v>3320</v>
      </c>
      <c r="H38">
        <f t="shared" si="2"/>
        <v>3.32</v>
      </c>
      <c r="I38">
        <f t="shared" si="3"/>
        <v>0.95948</v>
      </c>
    </row>
    <row r="39" spans="1:9">
      <c r="A39" s="1" t="s">
        <v>135</v>
      </c>
      <c r="B39" s="1" t="s">
        <v>13</v>
      </c>
      <c r="C39" s="1" t="s">
        <v>14</v>
      </c>
      <c r="D39" s="1">
        <v>0.00096</v>
      </c>
      <c r="E39" s="1">
        <v>0.01078</v>
      </c>
      <c r="F39" s="1">
        <v>0.385</v>
      </c>
      <c r="G39" s="1">
        <v>3100</v>
      </c>
      <c r="H39">
        <f t="shared" si="2"/>
        <v>3.1</v>
      </c>
      <c r="I39">
        <f t="shared" si="3"/>
        <v>0.8959</v>
      </c>
    </row>
    <row r="40" spans="1:9">
      <c r="A40" s="1" t="s">
        <v>136</v>
      </c>
      <c r="B40" s="1" t="s">
        <v>13</v>
      </c>
      <c r="C40" s="1" t="s">
        <v>19</v>
      </c>
      <c r="D40" s="1">
        <v>0.00074</v>
      </c>
      <c r="E40" s="1">
        <v>0.009</v>
      </c>
      <c r="F40" s="1">
        <v>0.2911</v>
      </c>
      <c r="G40" s="1">
        <v>2400</v>
      </c>
      <c r="H40">
        <f t="shared" si="2"/>
        <v>2.4</v>
      </c>
      <c r="I40">
        <f t="shared" si="3"/>
        <v>0.6936</v>
      </c>
    </row>
    <row r="41" spans="1:9">
      <c r="A41" s="1" t="s">
        <v>137</v>
      </c>
      <c r="B41" s="1" t="s">
        <v>13</v>
      </c>
      <c r="C41" s="1" t="s">
        <v>19</v>
      </c>
      <c r="D41" s="1">
        <v>0.00097</v>
      </c>
      <c r="E41" s="1">
        <v>0.009</v>
      </c>
      <c r="F41" s="1">
        <v>0.3835</v>
      </c>
      <c r="G41" s="1">
        <v>2400</v>
      </c>
      <c r="H41">
        <f t="shared" si="2"/>
        <v>2.4</v>
      </c>
      <c r="I41">
        <f t="shared" si="3"/>
        <v>0.6936</v>
      </c>
    </row>
    <row r="42" spans="1:9">
      <c r="A42" s="1" t="s">
        <v>138</v>
      </c>
      <c r="B42" s="1" t="s">
        <v>13</v>
      </c>
      <c r="C42" s="1" t="s">
        <v>14</v>
      </c>
      <c r="D42" s="1">
        <v>0.00096</v>
      </c>
      <c r="E42" s="1">
        <v>0.01078</v>
      </c>
      <c r="F42" s="1">
        <v>0.385</v>
      </c>
      <c r="G42" s="1">
        <v>3100</v>
      </c>
      <c r="H42">
        <f t="shared" si="2"/>
        <v>3.1</v>
      </c>
      <c r="I42">
        <f t="shared" si="3"/>
        <v>0.8959</v>
      </c>
    </row>
    <row r="43" spans="1:9">
      <c r="A43" s="1" t="s">
        <v>139</v>
      </c>
      <c r="B43" s="1" t="s">
        <v>14</v>
      </c>
      <c r="C43" s="1" t="s">
        <v>19</v>
      </c>
      <c r="D43" s="1">
        <v>0.00049</v>
      </c>
      <c r="E43" s="1">
        <v>0.007</v>
      </c>
      <c r="F43" s="1">
        <v>0.1943</v>
      </c>
      <c r="G43" s="1">
        <v>2400</v>
      </c>
      <c r="H43">
        <f t="shared" si="2"/>
        <v>2.4</v>
      </c>
      <c r="I43">
        <f t="shared" si="3"/>
        <v>0.6936</v>
      </c>
    </row>
    <row r="44" spans="1:9">
      <c r="A44" s="1" t="s">
        <v>140</v>
      </c>
      <c r="B44" s="1" t="s">
        <v>14</v>
      </c>
      <c r="C44" s="1" t="s">
        <v>19</v>
      </c>
      <c r="D44" s="1">
        <v>0.00084</v>
      </c>
      <c r="E44" s="1">
        <v>0.007</v>
      </c>
      <c r="F44" s="1">
        <v>0.7759</v>
      </c>
      <c r="G44" s="1">
        <v>2400</v>
      </c>
      <c r="H44">
        <f t="shared" si="2"/>
        <v>2.4</v>
      </c>
      <c r="I44">
        <f t="shared" si="3"/>
        <v>0.6936</v>
      </c>
    </row>
    <row r="45" spans="1:9">
      <c r="A45" s="1" t="s">
        <v>141</v>
      </c>
      <c r="B45" s="1" t="s">
        <v>14</v>
      </c>
      <c r="C45" s="1" t="s">
        <v>16</v>
      </c>
      <c r="D45" s="1">
        <v>0.00137</v>
      </c>
      <c r="E45" s="1">
        <v>0.023</v>
      </c>
      <c r="F45" s="1">
        <v>0.6643</v>
      </c>
      <c r="G45" s="1">
        <v>1240</v>
      </c>
      <c r="H45">
        <f t="shared" si="2"/>
        <v>1.24</v>
      </c>
      <c r="I45">
        <f t="shared" si="3"/>
        <v>0.35836</v>
      </c>
    </row>
    <row r="46" spans="1:9">
      <c r="A46" s="1" t="s">
        <v>142</v>
      </c>
      <c r="B46" s="1" t="s">
        <v>14</v>
      </c>
      <c r="C46" s="1" t="s">
        <v>16</v>
      </c>
      <c r="D46" s="1">
        <v>0.00164</v>
      </c>
      <c r="E46" s="1">
        <v>0.023</v>
      </c>
      <c r="F46" s="1">
        <v>0.1104</v>
      </c>
      <c r="G46" s="1">
        <v>955</v>
      </c>
      <c r="H46">
        <f t="shared" si="2"/>
        <v>0.955</v>
      </c>
      <c r="I46">
        <f t="shared" si="3"/>
        <v>0.275995</v>
      </c>
    </row>
    <row r="47" spans="1:9">
      <c r="A47" s="1" t="s">
        <v>143</v>
      </c>
      <c r="B47" s="1" t="s">
        <v>14</v>
      </c>
      <c r="C47" s="1" t="s">
        <v>15</v>
      </c>
      <c r="D47" s="1">
        <v>0.00107</v>
      </c>
      <c r="E47" s="1">
        <v>0.01163</v>
      </c>
      <c r="F47" s="1">
        <v>1.1745</v>
      </c>
      <c r="G47" s="1">
        <v>1040</v>
      </c>
      <c r="H47">
        <f t="shared" si="2"/>
        <v>1.04</v>
      </c>
      <c r="I47">
        <f t="shared" si="3"/>
        <v>0.30056</v>
      </c>
    </row>
    <row r="48" spans="1:9">
      <c r="A48" s="1" t="s">
        <v>144</v>
      </c>
      <c r="B48" s="1" t="s">
        <v>14</v>
      </c>
      <c r="C48" s="1" t="s">
        <v>15</v>
      </c>
      <c r="D48" s="1">
        <v>0.00082</v>
      </c>
      <c r="E48" s="1">
        <v>0.01201</v>
      </c>
      <c r="F48" s="1">
        <v>1.2125</v>
      </c>
      <c r="G48" s="1">
        <v>1040</v>
      </c>
      <c r="H48">
        <f t="shared" si="2"/>
        <v>1.04</v>
      </c>
      <c r="I48">
        <f t="shared" si="3"/>
        <v>0.30056</v>
      </c>
    </row>
    <row r="49" spans="1:9">
      <c r="A49" s="1" t="s">
        <v>145</v>
      </c>
      <c r="B49" s="1" t="s">
        <v>15</v>
      </c>
      <c r="C49" s="1" t="s">
        <v>17</v>
      </c>
      <c r="D49" s="1">
        <v>0.0005</v>
      </c>
      <c r="E49" s="1">
        <v>0.016</v>
      </c>
      <c r="F49" s="1">
        <v>0.2795</v>
      </c>
      <c r="G49" s="1">
        <v>2580</v>
      </c>
      <c r="H49">
        <f t="shared" si="2"/>
        <v>2.58</v>
      </c>
      <c r="I49">
        <f t="shared" si="3"/>
        <v>0.74562</v>
      </c>
    </row>
    <row r="50" spans="1:9">
      <c r="A50" s="1" t="s">
        <v>146</v>
      </c>
      <c r="B50" s="1" t="s">
        <v>15</v>
      </c>
      <c r="C50" s="1" t="s">
        <v>17</v>
      </c>
      <c r="D50" s="1">
        <v>0.005</v>
      </c>
      <c r="E50" s="1">
        <v>0.018</v>
      </c>
      <c r="F50" s="1">
        <v>0.1466</v>
      </c>
      <c r="G50" s="1">
        <v>625</v>
      </c>
      <c r="H50">
        <f t="shared" si="2"/>
        <v>0.625</v>
      </c>
      <c r="I50">
        <f t="shared" si="3"/>
        <v>0.180625</v>
      </c>
    </row>
    <row r="51" spans="1:9">
      <c r="A51" s="1" t="s">
        <v>147</v>
      </c>
      <c r="B51" s="1" t="s">
        <v>16</v>
      </c>
      <c r="C51" s="1" t="s">
        <v>17</v>
      </c>
      <c r="D51" s="1">
        <v>0.00033</v>
      </c>
      <c r="E51" s="1">
        <v>0.0052</v>
      </c>
      <c r="F51" s="1">
        <v>0.3534</v>
      </c>
      <c r="G51" s="1">
        <v>2770</v>
      </c>
      <c r="H51">
        <f t="shared" si="2"/>
        <v>2.77</v>
      </c>
      <c r="I51">
        <f t="shared" si="3"/>
        <v>0.80053</v>
      </c>
    </row>
    <row r="52" spans="1:9">
      <c r="A52" s="1" t="s">
        <v>148</v>
      </c>
      <c r="B52" s="1" t="s">
        <v>16</v>
      </c>
      <c r="C52" s="1" t="s">
        <v>17</v>
      </c>
      <c r="D52" s="1">
        <v>0.00016</v>
      </c>
      <c r="E52" s="1">
        <v>0.00172</v>
      </c>
      <c r="F52" s="1">
        <v>0.3992</v>
      </c>
      <c r="G52" s="1">
        <v>5540</v>
      </c>
      <c r="H52">
        <f t="shared" si="2"/>
        <v>5.54</v>
      </c>
      <c r="I52">
        <f t="shared" si="3"/>
        <v>1.60106</v>
      </c>
    </row>
    <row r="53" spans="1:9">
      <c r="A53" s="1" t="s">
        <v>149</v>
      </c>
      <c r="B53" s="1" t="s">
        <v>16</v>
      </c>
      <c r="C53" s="1" t="s">
        <v>15</v>
      </c>
      <c r="D53" s="1">
        <v>0.00019</v>
      </c>
      <c r="E53" s="1">
        <v>0.00222</v>
      </c>
      <c r="F53" s="1">
        <v>0.7592</v>
      </c>
      <c r="G53" s="1">
        <v>5000</v>
      </c>
      <c r="H53">
        <f t="shared" si="2"/>
        <v>5</v>
      </c>
      <c r="I53">
        <f t="shared" si="3"/>
        <v>1.445</v>
      </c>
    </row>
    <row r="54" spans="1:9">
      <c r="A54" s="1" t="s">
        <v>150</v>
      </c>
      <c r="B54" s="1" t="s">
        <v>16</v>
      </c>
      <c r="C54" s="1" t="s">
        <v>15</v>
      </c>
      <c r="D54" s="1">
        <v>0.00018</v>
      </c>
      <c r="E54" s="1">
        <v>0.00222</v>
      </c>
      <c r="F54" s="1">
        <v>0.5573</v>
      </c>
      <c r="G54" s="1">
        <v>5000</v>
      </c>
      <c r="H54">
        <f t="shared" si="2"/>
        <v>5</v>
      </c>
      <c r="I54">
        <f t="shared" si="3"/>
        <v>1.445</v>
      </c>
    </row>
    <row r="55" spans="1:9">
      <c r="A55" s="1" t="s">
        <v>151</v>
      </c>
      <c r="B55" s="1" t="s">
        <v>17</v>
      </c>
      <c r="C55" s="1" t="s">
        <v>19</v>
      </c>
      <c r="D55" s="1">
        <v>0.00056</v>
      </c>
      <c r="E55" s="1">
        <v>0.0141</v>
      </c>
      <c r="F55" s="1">
        <v>0.4496</v>
      </c>
      <c r="G55" s="1">
        <v>2780</v>
      </c>
      <c r="H55">
        <f t="shared" si="2"/>
        <v>2.78</v>
      </c>
      <c r="I55">
        <f t="shared" si="3"/>
        <v>0.80342</v>
      </c>
    </row>
    <row r="56" spans="1:9">
      <c r="A56" s="1" t="s">
        <v>152</v>
      </c>
      <c r="B56" s="1" t="s">
        <v>17</v>
      </c>
      <c r="C56" s="1" t="s">
        <v>19</v>
      </c>
      <c r="D56" s="1">
        <v>0.00056</v>
      </c>
      <c r="E56" s="1">
        <v>0.0141</v>
      </c>
      <c r="F56" s="1">
        <v>0.4496</v>
      </c>
      <c r="G56" s="1">
        <v>3820</v>
      </c>
      <c r="H56">
        <f t="shared" si="2"/>
        <v>3.82</v>
      </c>
      <c r="I56">
        <f t="shared" si="3"/>
        <v>1.10398</v>
      </c>
    </row>
    <row r="57" spans="1:9">
      <c r="A57" s="1" t="s">
        <v>153</v>
      </c>
      <c r="B57" s="1" t="s">
        <v>18</v>
      </c>
      <c r="C57" s="1" t="s">
        <v>17</v>
      </c>
      <c r="D57" s="1">
        <v>0.001</v>
      </c>
      <c r="E57" s="1">
        <v>0.01072</v>
      </c>
      <c r="F57" s="1">
        <v>0.2651</v>
      </c>
      <c r="G57" s="1">
        <v>2150</v>
      </c>
      <c r="H57">
        <f t="shared" si="2"/>
        <v>2.15</v>
      </c>
      <c r="I57">
        <f t="shared" si="3"/>
        <v>0.62135</v>
      </c>
    </row>
    <row r="58" spans="1:9">
      <c r="A58" s="1" t="s">
        <v>154</v>
      </c>
      <c r="B58" s="1" t="s">
        <v>18</v>
      </c>
      <c r="C58" s="1" t="s">
        <v>17</v>
      </c>
      <c r="D58" s="1">
        <v>0.001</v>
      </c>
      <c r="E58" s="1">
        <v>0.01072</v>
      </c>
      <c r="F58" s="1">
        <v>0.4573</v>
      </c>
      <c r="G58" s="1">
        <v>1890</v>
      </c>
      <c r="H58">
        <f t="shared" si="2"/>
        <v>1.89</v>
      </c>
      <c r="I58">
        <f t="shared" si="3"/>
        <v>0.54621</v>
      </c>
    </row>
    <row r="59" spans="1:9">
      <c r="A59" s="1" t="s">
        <v>155</v>
      </c>
      <c r="B59" s="1" t="s">
        <v>18</v>
      </c>
      <c r="C59" s="1" t="s">
        <v>23</v>
      </c>
      <c r="D59" s="1">
        <v>0.00068</v>
      </c>
      <c r="E59" s="1">
        <v>0.0097</v>
      </c>
      <c r="F59" s="1">
        <v>0.4566</v>
      </c>
      <c r="G59" s="1">
        <v>2100</v>
      </c>
      <c r="H59">
        <f t="shared" si="2"/>
        <v>2.1</v>
      </c>
      <c r="I59">
        <f t="shared" si="3"/>
        <v>0.6069</v>
      </c>
    </row>
    <row r="60" spans="1:9">
      <c r="A60" s="1" t="s">
        <v>156</v>
      </c>
      <c r="B60" s="1" t="s">
        <v>18</v>
      </c>
      <c r="C60" s="1" t="s">
        <v>23</v>
      </c>
      <c r="D60" s="1">
        <v>0.00069</v>
      </c>
      <c r="E60" s="1">
        <v>0.0097</v>
      </c>
      <c r="F60" s="1">
        <v>0.4574</v>
      </c>
      <c r="G60" s="1">
        <v>2100</v>
      </c>
      <c r="H60">
        <f t="shared" si="2"/>
        <v>2.1</v>
      </c>
      <c r="I60">
        <f t="shared" si="3"/>
        <v>0.6069</v>
      </c>
    </row>
    <row r="61" spans="1:9">
      <c r="A61" s="1" t="s">
        <v>157</v>
      </c>
      <c r="B61" s="1" t="s">
        <v>19</v>
      </c>
      <c r="C61" s="1" t="s">
        <v>18</v>
      </c>
      <c r="D61" s="1">
        <v>0.00042</v>
      </c>
      <c r="E61" s="1">
        <v>0.0018</v>
      </c>
      <c r="F61" s="1">
        <v>0.2349</v>
      </c>
      <c r="G61" s="1">
        <v>3100</v>
      </c>
      <c r="H61">
        <f t="shared" si="2"/>
        <v>3.1</v>
      </c>
      <c r="I61">
        <f t="shared" si="3"/>
        <v>0.8959</v>
      </c>
    </row>
    <row r="62" spans="1:9">
      <c r="A62" s="1" t="s">
        <v>158</v>
      </c>
      <c r="B62" s="1" t="s">
        <v>19</v>
      </c>
      <c r="C62" s="1" t="s">
        <v>18</v>
      </c>
      <c r="D62" s="1">
        <v>0.00042</v>
      </c>
      <c r="E62" s="1">
        <v>0.0018</v>
      </c>
      <c r="F62" s="1">
        <v>0.2349</v>
      </c>
      <c r="G62" s="1">
        <v>3460</v>
      </c>
      <c r="H62">
        <f t="shared" si="2"/>
        <v>3.46</v>
      </c>
      <c r="I62">
        <f t="shared" si="3"/>
        <v>0.99994</v>
      </c>
    </row>
    <row r="63" spans="1:9">
      <c r="A63" s="1" t="s">
        <v>159</v>
      </c>
      <c r="B63" s="1" t="s">
        <v>19</v>
      </c>
      <c r="C63" s="1" t="s">
        <v>24</v>
      </c>
      <c r="D63" s="1">
        <v>0.00138</v>
      </c>
      <c r="E63" s="1">
        <v>0.0096</v>
      </c>
      <c r="F63" s="1">
        <v>0.4829</v>
      </c>
      <c r="G63" s="1">
        <v>1970</v>
      </c>
      <c r="H63">
        <f t="shared" si="2"/>
        <v>1.97</v>
      </c>
      <c r="I63">
        <f t="shared" si="3"/>
        <v>0.56933</v>
      </c>
    </row>
    <row r="64" spans="1:9">
      <c r="A64" s="1" t="s">
        <v>160</v>
      </c>
      <c r="B64" s="1" t="s">
        <v>19</v>
      </c>
      <c r="C64" s="1" t="s">
        <v>24</v>
      </c>
      <c r="D64" s="1">
        <v>0.00117</v>
      </c>
      <c r="E64" s="1">
        <v>0.0096</v>
      </c>
      <c r="F64" s="1">
        <v>0.4122</v>
      </c>
      <c r="G64" s="1">
        <v>1970</v>
      </c>
      <c r="H64">
        <f t="shared" si="2"/>
        <v>1.97</v>
      </c>
      <c r="I64">
        <f t="shared" si="3"/>
        <v>0.56933</v>
      </c>
    </row>
    <row r="65" spans="1:9">
      <c r="A65" s="1" t="s">
        <v>161</v>
      </c>
      <c r="B65" s="1" t="s">
        <v>21</v>
      </c>
      <c r="C65" s="1" t="s">
        <v>27</v>
      </c>
      <c r="D65" s="1">
        <v>0.00035</v>
      </c>
      <c r="E65" s="1">
        <v>0.0023</v>
      </c>
      <c r="F65" s="1">
        <v>0.2249</v>
      </c>
      <c r="G65" s="1">
        <v>2780</v>
      </c>
      <c r="H65">
        <f t="shared" si="2"/>
        <v>2.78</v>
      </c>
      <c r="I65">
        <f t="shared" si="3"/>
        <v>0.80342</v>
      </c>
    </row>
    <row r="66" spans="1:9">
      <c r="A66" s="1" t="s">
        <v>162</v>
      </c>
      <c r="B66" s="1" t="s">
        <v>21</v>
      </c>
      <c r="C66" s="1" t="s">
        <v>27</v>
      </c>
      <c r="D66" s="1">
        <v>0.00035</v>
      </c>
      <c r="E66" s="1">
        <v>0.0023</v>
      </c>
      <c r="F66" s="1">
        <v>0.2249</v>
      </c>
      <c r="G66" s="1">
        <v>2780</v>
      </c>
      <c r="H66">
        <f t="shared" si="2"/>
        <v>2.78</v>
      </c>
      <c r="I66">
        <f t="shared" si="3"/>
        <v>0.80342</v>
      </c>
    </row>
    <row r="67" spans="1:9">
      <c r="A67" s="1" t="s">
        <v>163</v>
      </c>
      <c r="B67" s="1" t="s">
        <v>21</v>
      </c>
      <c r="C67" s="1" t="s">
        <v>20</v>
      </c>
      <c r="D67" s="1">
        <v>0.00178</v>
      </c>
      <c r="E67" s="1">
        <v>0.0213</v>
      </c>
      <c r="F67" s="1">
        <v>0.6682</v>
      </c>
      <c r="G67" s="1">
        <v>1590</v>
      </c>
      <c r="H67">
        <f t="shared" ref="H67:H100" si="4">G67/1000</f>
        <v>1.59</v>
      </c>
      <c r="I67">
        <f t="shared" ref="I67:I100" si="5">H67*0.289</f>
        <v>0.45951</v>
      </c>
    </row>
    <row r="68" spans="1:9">
      <c r="A68" s="1" t="s">
        <v>164</v>
      </c>
      <c r="B68" s="1" t="s">
        <v>21</v>
      </c>
      <c r="C68" s="1" t="s">
        <v>20</v>
      </c>
      <c r="D68" s="1">
        <v>0.00132</v>
      </c>
      <c r="E68" s="1">
        <v>0.0143</v>
      </c>
      <c r="F68" s="1">
        <v>0.3656</v>
      </c>
      <c r="G68" s="1">
        <v>1590</v>
      </c>
      <c r="H68">
        <f t="shared" si="4"/>
        <v>1.59</v>
      </c>
      <c r="I68">
        <f t="shared" si="5"/>
        <v>0.45951</v>
      </c>
    </row>
    <row r="69" spans="1:9">
      <c r="A69" s="1" t="s">
        <v>165</v>
      </c>
      <c r="B69" s="1" t="s">
        <v>22</v>
      </c>
      <c r="C69" s="1" t="s">
        <v>17</v>
      </c>
      <c r="D69" s="1">
        <v>0.00145</v>
      </c>
      <c r="E69" s="1">
        <v>0.01824</v>
      </c>
      <c r="F69" s="1">
        <v>0.9169</v>
      </c>
      <c r="G69" s="1">
        <v>2780</v>
      </c>
      <c r="H69">
        <f t="shared" si="4"/>
        <v>2.78</v>
      </c>
      <c r="I69">
        <f t="shared" si="5"/>
        <v>0.80342</v>
      </c>
    </row>
    <row r="70" spans="1:9">
      <c r="A70" s="1" t="s">
        <v>166</v>
      </c>
      <c r="B70" s="1" t="s">
        <v>22</v>
      </c>
      <c r="C70" s="1" t="s">
        <v>17</v>
      </c>
      <c r="D70" s="1">
        <v>0.00145</v>
      </c>
      <c r="E70" s="1">
        <v>0.01824</v>
      </c>
      <c r="F70" s="1">
        <v>0.9169</v>
      </c>
      <c r="G70" s="1">
        <v>2780</v>
      </c>
      <c r="H70">
        <f t="shared" si="4"/>
        <v>2.78</v>
      </c>
      <c r="I70">
        <f t="shared" si="5"/>
        <v>0.80342</v>
      </c>
    </row>
    <row r="71" spans="1:9">
      <c r="A71" s="1" t="s">
        <v>167</v>
      </c>
      <c r="B71" s="1" t="s">
        <v>22</v>
      </c>
      <c r="C71" s="1" t="s">
        <v>26</v>
      </c>
      <c r="D71" s="1">
        <v>0.00025</v>
      </c>
      <c r="E71" s="1">
        <v>0.01</v>
      </c>
      <c r="F71" s="1">
        <v>0.1586</v>
      </c>
      <c r="G71" s="1">
        <v>2780</v>
      </c>
      <c r="H71">
        <f t="shared" si="4"/>
        <v>2.78</v>
      </c>
      <c r="I71">
        <f t="shared" si="5"/>
        <v>0.80342</v>
      </c>
    </row>
    <row r="72" spans="1:9">
      <c r="A72" s="1" t="s">
        <v>168</v>
      </c>
      <c r="B72" s="1" t="s">
        <v>22</v>
      </c>
      <c r="C72" s="1" t="s">
        <v>26</v>
      </c>
      <c r="D72" s="1">
        <v>0.00025</v>
      </c>
      <c r="E72" s="1">
        <v>0.01</v>
      </c>
      <c r="F72" s="1">
        <v>0.1586</v>
      </c>
      <c r="G72" s="1">
        <v>2780</v>
      </c>
      <c r="H72">
        <f t="shared" si="4"/>
        <v>2.78</v>
      </c>
      <c r="I72">
        <f t="shared" si="5"/>
        <v>0.80342</v>
      </c>
    </row>
    <row r="73" spans="1:9">
      <c r="A73" s="1" t="s">
        <v>169</v>
      </c>
      <c r="B73" s="1" t="s">
        <v>22</v>
      </c>
      <c r="C73" s="1" t="s">
        <v>21</v>
      </c>
      <c r="D73" s="1">
        <v>0.0012</v>
      </c>
      <c r="E73" s="1">
        <v>0.0048</v>
      </c>
      <c r="F73" s="1">
        <v>0.4446</v>
      </c>
      <c r="G73" s="1">
        <v>2780</v>
      </c>
      <c r="H73">
        <f t="shared" si="4"/>
        <v>2.78</v>
      </c>
      <c r="I73">
        <f t="shared" si="5"/>
        <v>0.80342</v>
      </c>
    </row>
    <row r="74" spans="1:9">
      <c r="A74" s="1" t="s">
        <v>170</v>
      </c>
      <c r="B74" s="1" t="s">
        <v>22</v>
      </c>
      <c r="C74" s="1" t="s">
        <v>21</v>
      </c>
      <c r="D74" s="1">
        <v>0.0012</v>
      </c>
      <c r="E74" s="1">
        <v>0.0048</v>
      </c>
      <c r="F74" s="1">
        <v>0.7</v>
      </c>
      <c r="G74" s="1">
        <v>2780</v>
      </c>
      <c r="H74">
        <f t="shared" si="4"/>
        <v>2.78</v>
      </c>
      <c r="I74">
        <f t="shared" si="5"/>
        <v>0.80342</v>
      </c>
    </row>
    <row r="75" spans="1:9">
      <c r="A75" s="1" t="s">
        <v>171</v>
      </c>
      <c r="B75" s="1" t="s">
        <v>22</v>
      </c>
      <c r="C75" s="1" t="s">
        <v>20</v>
      </c>
      <c r="D75" s="1">
        <v>0.00037</v>
      </c>
      <c r="E75" s="1">
        <v>0.0059</v>
      </c>
      <c r="F75" s="1">
        <v>0.294</v>
      </c>
      <c r="G75" s="1">
        <v>3030</v>
      </c>
      <c r="H75">
        <f t="shared" si="4"/>
        <v>3.03</v>
      </c>
      <c r="I75">
        <f t="shared" si="5"/>
        <v>0.87567</v>
      </c>
    </row>
    <row r="76" spans="1:9">
      <c r="A76" s="1" t="s">
        <v>172</v>
      </c>
      <c r="B76" s="1" t="s">
        <v>22</v>
      </c>
      <c r="C76" s="1" t="s">
        <v>20</v>
      </c>
      <c r="D76" s="1">
        <v>0.00037</v>
      </c>
      <c r="E76" s="1">
        <v>0.0059</v>
      </c>
      <c r="F76" s="1">
        <v>0.2955</v>
      </c>
      <c r="G76" s="1">
        <v>2780</v>
      </c>
      <c r="H76">
        <f t="shared" si="4"/>
        <v>2.78</v>
      </c>
      <c r="I76">
        <f t="shared" si="5"/>
        <v>0.80342</v>
      </c>
    </row>
    <row r="77" spans="1:9">
      <c r="A77" s="1" t="s">
        <v>173</v>
      </c>
      <c r="B77" s="1" t="s">
        <v>23</v>
      </c>
      <c r="C77" s="1" t="s">
        <v>17</v>
      </c>
      <c r="D77" s="1">
        <v>0.00178</v>
      </c>
      <c r="E77" s="1">
        <v>0.0172</v>
      </c>
      <c r="F77" s="1">
        <v>0.8403</v>
      </c>
      <c r="G77" s="1">
        <v>2010</v>
      </c>
      <c r="H77">
        <f t="shared" si="4"/>
        <v>2.01</v>
      </c>
      <c r="I77">
        <f t="shared" si="5"/>
        <v>0.58089</v>
      </c>
    </row>
    <row r="78" spans="1:9">
      <c r="A78" s="1" t="s">
        <v>174</v>
      </c>
      <c r="B78" s="1" t="s">
        <v>23</v>
      </c>
      <c r="C78" s="1" t="s">
        <v>17</v>
      </c>
      <c r="D78" s="1">
        <v>0.00178</v>
      </c>
      <c r="E78" s="1">
        <v>0.0172</v>
      </c>
      <c r="F78" s="1">
        <v>0.627</v>
      </c>
      <c r="G78" s="1">
        <v>2010</v>
      </c>
      <c r="H78">
        <f t="shared" si="4"/>
        <v>2.01</v>
      </c>
      <c r="I78">
        <f t="shared" si="5"/>
        <v>0.58089</v>
      </c>
    </row>
    <row r="79" spans="1:9">
      <c r="A79" s="1" t="s">
        <v>175</v>
      </c>
      <c r="B79" s="1" t="s">
        <v>23</v>
      </c>
      <c r="C79" s="1" t="s">
        <v>26</v>
      </c>
      <c r="D79" s="1">
        <v>0.00037</v>
      </c>
      <c r="E79" s="1">
        <v>0.0041</v>
      </c>
      <c r="F79" s="1">
        <v>0.4098</v>
      </c>
      <c r="G79" s="1">
        <v>3275</v>
      </c>
      <c r="H79">
        <f t="shared" si="4"/>
        <v>3.275</v>
      </c>
      <c r="I79">
        <f t="shared" si="5"/>
        <v>0.946475</v>
      </c>
    </row>
    <row r="80" spans="1:9">
      <c r="A80" s="1" t="s">
        <v>176</v>
      </c>
      <c r="B80" s="1" t="s">
        <v>23</v>
      </c>
      <c r="C80" s="1" t="s">
        <v>26</v>
      </c>
      <c r="D80" s="1">
        <v>0.00034</v>
      </c>
      <c r="E80" s="1">
        <v>0.0041</v>
      </c>
      <c r="F80" s="1">
        <v>0.429</v>
      </c>
      <c r="G80" s="1">
        <v>3275</v>
      </c>
      <c r="H80">
        <f t="shared" si="4"/>
        <v>3.275</v>
      </c>
      <c r="I80">
        <f t="shared" si="5"/>
        <v>0.946475</v>
      </c>
    </row>
    <row r="81" spans="1:9">
      <c r="A81" s="1" t="s">
        <v>177</v>
      </c>
      <c r="B81" s="1" t="s">
        <v>23</v>
      </c>
      <c r="C81" s="1" t="s">
        <v>22</v>
      </c>
      <c r="D81" s="1">
        <v>0.00019</v>
      </c>
      <c r="E81" s="1">
        <v>0.00111</v>
      </c>
      <c r="F81" s="1">
        <v>0.1232</v>
      </c>
      <c r="G81" s="1">
        <v>2780</v>
      </c>
      <c r="H81">
        <f t="shared" si="4"/>
        <v>2.78</v>
      </c>
      <c r="I81">
        <f t="shared" si="5"/>
        <v>0.80342</v>
      </c>
    </row>
    <row r="82" spans="1:9">
      <c r="A82" s="1" t="s">
        <v>178</v>
      </c>
      <c r="B82" s="1" t="s">
        <v>23</v>
      </c>
      <c r="C82" s="1" t="s">
        <v>22</v>
      </c>
      <c r="D82" s="1">
        <v>0.00048</v>
      </c>
      <c r="E82" s="1">
        <v>0.0061</v>
      </c>
      <c r="F82" s="1">
        <v>0.3041</v>
      </c>
      <c r="G82" s="1">
        <v>2780</v>
      </c>
      <c r="H82">
        <f t="shared" si="4"/>
        <v>2.78</v>
      </c>
      <c r="I82">
        <f t="shared" si="5"/>
        <v>0.80342</v>
      </c>
    </row>
    <row r="83" spans="1:9">
      <c r="A83" s="1" t="s">
        <v>179</v>
      </c>
      <c r="B83" s="1" t="s">
        <v>24</v>
      </c>
      <c r="C83" s="1" t="s">
        <v>30</v>
      </c>
      <c r="D83" s="1">
        <v>0.00151</v>
      </c>
      <c r="E83" s="1">
        <v>0.0182</v>
      </c>
      <c r="F83" s="1">
        <v>0.53</v>
      </c>
      <c r="G83" s="1">
        <v>2010</v>
      </c>
      <c r="H83">
        <f t="shared" si="4"/>
        <v>2.01</v>
      </c>
      <c r="I83">
        <f t="shared" si="5"/>
        <v>0.58089</v>
      </c>
    </row>
    <row r="84" spans="1:9">
      <c r="A84" s="1" t="s">
        <v>180</v>
      </c>
      <c r="B84" s="1" t="s">
        <v>24</v>
      </c>
      <c r="C84" s="1" t="s">
        <v>25</v>
      </c>
      <c r="D84" s="1">
        <v>0.00086</v>
      </c>
      <c r="E84" s="1">
        <v>0.0008</v>
      </c>
      <c r="F84" s="1">
        <v>0.9622</v>
      </c>
      <c r="G84" s="1">
        <v>2780</v>
      </c>
      <c r="H84">
        <f t="shared" si="4"/>
        <v>2.78</v>
      </c>
      <c r="I84">
        <f t="shared" si="5"/>
        <v>0.80342</v>
      </c>
    </row>
    <row r="85" spans="1:9">
      <c r="A85" s="1" t="s">
        <v>181</v>
      </c>
      <c r="B85" s="1" t="s">
        <v>24</v>
      </c>
      <c r="C85" s="1" t="s">
        <v>25</v>
      </c>
      <c r="D85" s="1">
        <v>0.00023</v>
      </c>
      <c r="E85" s="1">
        <v>0.0007</v>
      </c>
      <c r="F85" s="1">
        <v>2.8447</v>
      </c>
      <c r="G85" s="1">
        <v>4400</v>
      </c>
      <c r="H85">
        <f t="shared" si="4"/>
        <v>4.4</v>
      </c>
      <c r="I85">
        <f t="shared" si="5"/>
        <v>1.2716</v>
      </c>
    </row>
    <row r="86" spans="1:9">
      <c r="A86" s="1" t="s">
        <v>182</v>
      </c>
      <c r="B86" s="1" t="s">
        <v>24</v>
      </c>
      <c r="C86" s="1" t="s">
        <v>23</v>
      </c>
      <c r="D86" s="1">
        <v>0.00055</v>
      </c>
      <c r="E86" s="1">
        <v>0.003</v>
      </c>
      <c r="F86" s="1">
        <v>0.3468</v>
      </c>
      <c r="G86" s="1">
        <v>2780</v>
      </c>
      <c r="H86">
        <f t="shared" si="4"/>
        <v>2.78</v>
      </c>
      <c r="I86">
        <f t="shared" si="5"/>
        <v>0.80342</v>
      </c>
    </row>
    <row r="87" spans="1:9">
      <c r="A87" s="1" t="s">
        <v>183</v>
      </c>
      <c r="B87" s="1" t="s">
        <v>24</v>
      </c>
      <c r="C87" s="1" t="s">
        <v>23</v>
      </c>
      <c r="D87" s="1">
        <v>0.00039</v>
      </c>
      <c r="E87" s="1">
        <v>0.003</v>
      </c>
      <c r="F87" s="1">
        <v>0.2466</v>
      </c>
      <c r="G87" s="1">
        <v>2770</v>
      </c>
      <c r="H87">
        <f t="shared" si="4"/>
        <v>2.77</v>
      </c>
      <c r="I87">
        <f t="shared" si="5"/>
        <v>0.80053</v>
      </c>
    </row>
    <row r="88" spans="1:9">
      <c r="A88" s="1" t="s">
        <v>184</v>
      </c>
      <c r="B88" s="1" t="s">
        <v>24</v>
      </c>
      <c r="C88" s="1" t="s">
        <v>30</v>
      </c>
      <c r="D88" s="1">
        <v>0.00151</v>
      </c>
      <c r="E88" s="1">
        <v>0.0182</v>
      </c>
      <c r="F88" s="1">
        <v>0.53</v>
      </c>
      <c r="G88" s="1">
        <v>2010</v>
      </c>
      <c r="H88">
        <f t="shared" si="4"/>
        <v>2.01</v>
      </c>
      <c r="I88">
        <f t="shared" si="5"/>
        <v>0.58089</v>
      </c>
    </row>
    <row r="89" spans="1:9">
      <c r="A89" s="1" t="s">
        <v>185</v>
      </c>
      <c r="B89" s="1" t="s">
        <v>25</v>
      </c>
      <c r="C89" s="1" t="s">
        <v>29</v>
      </c>
      <c r="D89" s="1">
        <v>0.00068</v>
      </c>
      <c r="E89" s="1">
        <v>0.007</v>
      </c>
      <c r="F89" s="1">
        <v>0.2388</v>
      </c>
      <c r="G89" s="1">
        <v>2210</v>
      </c>
      <c r="H89">
        <f t="shared" si="4"/>
        <v>2.21</v>
      </c>
      <c r="I89">
        <f t="shared" si="5"/>
        <v>0.63869</v>
      </c>
    </row>
    <row r="90" spans="1:9">
      <c r="A90" s="1" t="s">
        <v>186</v>
      </c>
      <c r="B90" s="1" t="s">
        <v>25</v>
      </c>
      <c r="C90" s="1" t="s">
        <v>26</v>
      </c>
      <c r="D90" s="1">
        <v>0.00104</v>
      </c>
      <c r="E90" s="1">
        <v>0.0091</v>
      </c>
      <c r="F90" s="1">
        <v>0.2918</v>
      </c>
      <c r="G90" s="1">
        <v>1390</v>
      </c>
      <c r="H90">
        <f t="shared" si="4"/>
        <v>1.39</v>
      </c>
      <c r="I90">
        <f t="shared" si="5"/>
        <v>0.40171</v>
      </c>
    </row>
    <row r="91" spans="1:9">
      <c r="A91" s="1" t="s">
        <v>187</v>
      </c>
      <c r="B91" s="1" t="s">
        <v>25</v>
      </c>
      <c r="C91" s="1" t="s">
        <v>26</v>
      </c>
      <c r="D91" s="1">
        <v>0.00104</v>
      </c>
      <c r="E91" s="1">
        <v>0.0091</v>
      </c>
      <c r="F91" s="1">
        <v>0.2918</v>
      </c>
      <c r="G91" s="1">
        <v>1390</v>
      </c>
      <c r="H91">
        <f t="shared" si="4"/>
        <v>1.39</v>
      </c>
      <c r="I91">
        <f t="shared" si="5"/>
        <v>0.40171</v>
      </c>
    </row>
    <row r="92" spans="1:9">
      <c r="A92" s="1" t="s">
        <v>188</v>
      </c>
      <c r="B92" s="1" t="s">
        <v>25</v>
      </c>
      <c r="C92" s="1" t="s">
        <v>29</v>
      </c>
      <c r="D92" s="1">
        <v>0.00068</v>
      </c>
      <c r="E92" s="1">
        <v>0.007</v>
      </c>
      <c r="F92" s="1">
        <v>0.2388</v>
      </c>
      <c r="G92" s="1">
        <v>2210</v>
      </c>
      <c r="H92">
        <f t="shared" si="4"/>
        <v>2.21</v>
      </c>
      <c r="I92">
        <f t="shared" si="5"/>
        <v>0.63869</v>
      </c>
    </row>
    <row r="93" spans="1:9">
      <c r="A93" s="1" t="s">
        <v>189</v>
      </c>
      <c r="B93" s="1" t="s">
        <v>26</v>
      </c>
      <c r="C93" s="1" t="s">
        <v>27</v>
      </c>
      <c r="D93" s="1">
        <v>0.0002</v>
      </c>
      <c r="E93" s="1">
        <v>0.0057</v>
      </c>
      <c r="F93" s="1">
        <v>0.532</v>
      </c>
      <c r="G93" s="1">
        <v>6960</v>
      </c>
      <c r="H93">
        <f t="shared" si="4"/>
        <v>6.96</v>
      </c>
      <c r="I93">
        <f t="shared" si="5"/>
        <v>2.01144</v>
      </c>
    </row>
    <row r="94" spans="1:9">
      <c r="A94" s="1" t="s">
        <v>190</v>
      </c>
      <c r="B94" s="1" t="s">
        <v>26</v>
      </c>
      <c r="C94" s="1" t="s">
        <v>27</v>
      </c>
      <c r="D94" s="1">
        <v>0.0002</v>
      </c>
      <c r="E94" s="1">
        <v>0.0057</v>
      </c>
      <c r="F94" s="1">
        <v>0.532</v>
      </c>
      <c r="G94" s="1">
        <v>5540</v>
      </c>
      <c r="H94">
        <f t="shared" si="4"/>
        <v>5.54</v>
      </c>
      <c r="I94">
        <f t="shared" si="5"/>
        <v>1.60106</v>
      </c>
    </row>
    <row r="95" spans="1:9">
      <c r="A95" s="1" t="s">
        <v>191</v>
      </c>
      <c r="B95" s="1" t="s">
        <v>28</v>
      </c>
      <c r="C95" s="1" t="s">
        <v>27</v>
      </c>
      <c r="D95" s="1">
        <v>0.0002</v>
      </c>
      <c r="E95" s="1">
        <v>0.00503</v>
      </c>
      <c r="F95" s="1">
        <v>0.1797</v>
      </c>
      <c r="G95" s="1">
        <v>3100</v>
      </c>
      <c r="H95">
        <f t="shared" si="4"/>
        <v>3.1</v>
      </c>
      <c r="I95">
        <f t="shared" si="5"/>
        <v>0.8959</v>
      </c>
    </row>
    <row r="96" spans="1:9">
      <c r="A96" s="1" t="s">
        <v>192</v>
      </c>
      <c r="B96" s="1" t="s">
        <v>28</v>
      </c>
      <c r="C96" s="1" t="s">
        <v>27</v>
      </c>
      <c r="D96" s="1">
        <v>0.0002</v>
      </c>
      <c r="E96" s="1">
        <v>0.00503</v>
      </c>
      <c r="F96" s="1">
        <v>0.1797</v>
      </c>
      <c r="G96" s="1">
        <v>3100</v>
      </c>
      <c r="H96">
        <f t="shared" si="4"/>
        <v>3.1</v>
      </c>
      <c r="I96">
        <f t="shared" si="5"/>
        <v>0.8959</v>
      </c>
    </row>
    <row r="97" spans="1:9">
      <c r="A97" s="1" t="s">
        <v>193</v>
      </c>
      <c r="B97" s="1" t="s">
        <v>29</v>
      </c>
      <c r="C97" s="1" t="s">
        <v>28</v>
      </c>
      <c r="D97" s="1">
        <v>0.00038</v>
      </c>
      <c r="E97" s="1">
        <v>0.00711</v>
      </c>
      <c r="F97" s="1">
        <v>0.2998</v>
      </c>
      <c r="G97" s="1">
        <v>3070</v>
      </c>
      <c r="H97">
        <f t="shared" si="4"/>
        <v>3.07</v>
      </c>
      <c r="I97">
        <f t="shared" si="5"/>
        <v>0.88723</v>
      </c>
    </row>
    <row r="98" spans="1:9">
      <c r="A98" s="1" t="s">
        <v>194</v>
      </c>
      <c r="B98" s="1" t="s">
        <v>29</v>
      </c>
      <c r="C98" s="1" t="s">
        <v>28</v>
      </c>
      <c r="D98" s="1">
        <v>0.00038</v>
      </c>
      <c r="E98" s="1">
        <v>0.00711</v>
      </c>
      <c r="F98" s="1">
        <v>0.2998</v>
      </c>
      <c r="G98" s="1">
        <v>3070</v>
      </c>
      <c r="H98">
        <f t="shared" si="4"/>
        <v>3.07</v>
      </c>
      <c r="I98">
        <f t="shared" si="5"/>
        <v>0.88723</v>
      </c>
    </row>
    <row r="99" spans="1:9">
      <c r="A99" s="1" t="s">
        <v>195</v>
      </c>
      <c r="B99" s="1" t="s">
        <v>30</v>
      </c>
      <c r="C99" s="1" t="s">
        <v>29</v>
      </c>
      <c r="D99" s="1">
        <v>0.00051</v>
      </c>
      <c r="E99" s="1">
        <v>0.00796</v>
      </c>
      <c r="F99" s="1">
        <v>0.34</v>
      </c>
      <c r="G99" s="1">
        <v>2780</v>
      </c>
      <c r="H99">
        <f t="shared" si="4"/>
        <v>2.78</v>
      </c>
      <c r="I99">
        <f t="shared" si="5"/>
        <v>0.80342</v>
      </c>
    </row>
    <row r="100" spans="1:9">
      <c r="A100" s="1" t="s">
        <v>196</v>
      </c>
      <c r="B100" s="1" t="s">
        <v>30</v>
      </c>
      <c r="C100" s="1" t="s">
        <v>29</v>
      </c>
      <c r="D100" s="1">
        <v>0.00051</v>
      </c>
      <c r="E100" s="1">
        <v>0.00796</v>
      </c>
      <c r="F100" s="1">
        <v>0.34</v>
      </c>
      <c r="G100" s="1">
        <v>2780</v>
      </c>
      <c r="H100">
        <f t="shared" si="4"/>
        <v>2.78</v>
      </c>
      <c r="I100">
        <f t="shared" si="5"/>
        <v>0.80342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9"/>
  <sheetViews>
    <sheetView zoomScale="110" zoomScaleNormal="110" workbookViewId="0">
      <selection activeCell="B2" sqref="B2:AD29"/>
    </sheetView>
  </sheetViews>
  <sheetFormatPr defaultColWidth="8.66371681415929" defaultRowHeight="14.25"/>
  <cols>
    <col min="1" max="1" width="17.6637168141593" customWidth="1"/>
  </cols>
  <sheetData>
    <row r="1" s="6" customFormat="1" spans="1:30">
      <c r="A1" s="2" t="s">
        <v>197</v>
      </c>
      <c r="B1" s="4" t="s">
        <v>32</v>
      </c>
      <c r="C1" s="5" t="s">
        <v>33</v>
      </c>
      <c r="D1" s="5" t="s">
        <v>34</v>
      </c>
      <c r="E1" s="5" t="s">
        <v>35</v>
      </c>
      <c r="F1" s="5" t="s">
        <v>36</v>
      </c>
      <c r="G1" s="5" t="s">
        <v>37</v>
      </c>
      <c r="H1" s="5" t="s">
        <v>38</v>
      </c>
      <c r="I1" s="5" t="s">
        <v>39</v>
      </c>
      <c r="J1" s="5" t="s">
        <v>40</v>
      </c>
      <c r="K1" s="5" t="s">
        <v>41</v>
      </c>
      <c r="L1" s="5" t="s">
        <v>42</v>
      </c>
      <c r="M1" s="5" t="s">
        <v>43</v>
      </c>
      <c r="N1" s="4" t="s">
        <v>44</v>
      </c>
      <c r="O1" s="5" t="s">
        <v>45</v>
      </c>
      <c r="P1" s="5" t="s">
        <v>46</v>
      </c>
      <c r="Q1" s="5" t="s">
        <v>47</v>
      </c>
      <c r="R1" s="5" t="s">
        <v>48</v>
      </c>
      <c r="S1" s="5" t="s">
        <v>49</v>
      </c>
      <c r="T1" s="5" t="s">
        <v>50</v>
      </c>
      <c r="U1" s="5" t="s">
        <v>51</v>
      </c>
      <c r="V1" s="5" t="s">
        <v>52</v>
      </c>
      <c r="W1" s="5" t="s">
        <v>53</v>
      </c>
      <c r="X1" s="5" t="s">
        <v>54</v>
      </c>
      <c r="Y1" s="5" t="s">
        <v>55</v>
      </c>
      <c r="Z1" s="4" t="s">
        <v>56</v>
      </c>
      <c r="AA1" s="5" t="s">
        <v>57</v>
      </c>
      <c r="AB1" s="5" t="s">
        <v>58</v>
      </c>
      <c r="AC1" s="5" t="s">
        <v>59</v>
      </c>
      <c r="AD1" s="5" t="s">
        <v>60</v>
      </c>
    </row>
    <row r="2" spans="1:30">
      <c r="A2" s="3">
        <v>2023</v>
      </c>
      <c r="B2">
        <v>0.20352512582728</v>
      </c>
      <c r="C2">
        <v>0.286970079723791</v>
      </c>
      <c r="D2">
        <v>0.101186938376352</v>
      </c>
      <c r="E2">
        <v>0.754237483057107</v>
      </c>
      <c r="F2">
        <v>0.890851085489539</v>
      </c>
      <c r="G2">
        <v>0.259009793894102</v>
      </c>
      <c r="H2">
        <v>0.229682560757184</v>
      </c>
      <c r="I2">
        <v>0.0661569015182235</v>
      </c>
      <c r="J2">
        <v>0.312060613246216</v>
      </c>
      <c r="K2">
        <v>1.88974380602654</v>
      </c>
      <c r="L2">
        <v>0.958796672650477</v>
      </c>
      <c r="M2">
        <v>2.0537549472578</v>
      </c>
      <c r="N2">
        <v>2.08500157272766</v>
      </c>
      <c r="O2">
        <v>1.66359934016018</v>
      </c>
      <c r="P2">
        <v>1.51526720687915</v>
      </c>
      <c r="Q2">
        <v>0.543647113328637</v>
      </c>
      <c r="R2">
        <v>1.31354042482441</v>
      </c>
      <c r="S2">
        <v>2.67363754250977</v>
      </c>
      <c r="T2">
        <v>0.733057848236571</v>
      </c>
      <c r="U2">
        <v>0.918571849699685</v>
      </c>
      <c r="V2">
        <v>0.559087887409967</v>
      </c>
      <c r="W2">
        <v>1.879884787106</v>
      </c>
      <c r="X2">
        <v>2.75508326353349</v>
      </c>
      <c r="Y2">
        <v>0.862769107224115</v>
      </c>
      <c r="Z2">
        <v>5.92620720983357</v>
      </c>
      <c r="AA2">
        <v>1.03365812463805</v>
      </c>
      <c r="AB2">
        <v>0.529737474761481</v>
      </c>
      <c r="AC2">
        <v>1.42967042165868</v>
      </c>
      <c r="AD2">
        <v>1.7359863792878</v>
      </c>
    </row>
    <row r="3" spans="1:30">
      <c r="A3" s="3">
        <v>2024</v>
      </c>
      <c r="B3">
        <v>0.207933315824184</v>
      </c>
      <c r="C3">
        <v>0.293185620088684</v>
      </c>
      <c r="D3">
        <v>0.103378565811809</v>
      </c>
      <c r="E3">
        <v>0.77057365833074</v>
      </c>
      <c r="F3">
        <v>0.910146201155597</v>
      </c>
      <c r="G3">
        <v>0.26461973702964</v>
      </c>
      <c r="H3">
        <v>0.234657299687711</v>
      </c>
      <c r="I3">
        <v>0.0675898066217748</v>
      </c>
      <c r="J3">
        <v>0.318819594321149</v>
      </c>
      <c r="K3">
        <v>1.93067413199282</v>
      </c>
      <c r="L3">
        <v>0.979563434907782</v>
      </c>
      <c r="M3">
        <v>2.09823762219926</v>
      </c>
      <c r="N3">
        <v>2.13016102436327</v>
      </c>
      <c r="O3">
        <v>1.69963155947631</v>
      </c>
      <c r="P3">
        <v>1.54808667188059</v>
      </c>
      <c r="Q3">
        <v>0.555422071123553</v>
      </c>
      <c r="R3">
        <v>1.34199065050393</v>
      </c>
      <c r="S3">
        <v>2.73154637426867</v>
      </c>
      <c r="T3">
        <v>0.748935289710264</v>
      </c>
      <c r="U3">
        <v>0.938467374750094</v>
      </c>
      <c r="V3">
        <v>0.571197279912014</v>
      </c>
      <c r="W3">
        <v>1.9206015746779</v>
      </c>
      <c r="X3">
        <v>2.81475614388957</v>
      </c>
      <c r="Y3">
        <v>0.881455989900857</v>
      </c>
      <c r="Z3">
        <v>6.05456407602286</v>
      </c>
      <c r="AA3">
        <v>1.0560463255382</v>
      </c>
      <c r="AB3">
        <v>0.541211161008999</v>
      </c>
      <c r="AC3">
        <v>1.46063592936201</v>
      </c>
      <c r="AD3">
        <v>1.77358644346088</v>
      </c>
    </row>
    <row r="4" spans="1:30">
      <c r="A4" s="3">
        <v>2025</v>
      </c>
      <c r="B4">
        <v>0.212436983659365</v>
      </c>
      <c r="C4">
        <v>0.299535784042435</v>
      </c>
      <c r="D4">
        <v>0.105617662129051</v>
      </c>
      <c r="E4">
        <v>0.787263661978812</v>
      </c>
      <c r="F4">
        <v>0.929859233457366</v>
      </c>
      <c r="G4">
        <v>0.270351187006718</v>
      </c>
      <c r="H4">
        <v>0.239739787449255</v>
      </c>
      <c r="I4">
        <v>0.0690537472936291</v>
      </c>
      <c r="J4">
        <v>0.325724969472206</v>
      </c>
      <c r="K4">
        <v>1.97249097579202</v>
      </c>
      <c r="L4">
        <v>1.00077998847846</v>
      </c>
      <c r="M4">
        <v>2.14368375598599</v>
      </c>
      <c r="N4">
        <v>2.17629859328124</v>
      </c>
      <c r="O4">
        <v>1.7364442075877</v>
      </c>
      <c r="P4">
        <v>1.58161698001127</v>
      </c>
      <c r="Q4">
        <v>0.567452065002857</v>
      </c>
      <c r="R4">
        <v>1.37105708511462</v>
      </c>
      <c r="S4">
        <v>2.79070946459566</v>
      </c>
      <c r="T4">
        <v>0.765156623754451</v>
      </c>
      <c r="U4">
        <v>0.958793820818995</v>
      </c>
      <c r="V4">
        <v>0.583568952084344</v>
      </c>
      <c r="W4">
        <v>1.96220025501342</v>
      </c>
      <c r="X4">
        <v>2.87572149068291</v>
      </c>
      <c r="Y4">
        <v>0.900547615377556</v>
      </c>
      <c r="Z4">
        <v>6.18570104836008</v>
      </c>
      <c r="AA4">
        <v>1.07891943680435</v>
      </c>
      <c r="AB4">
        <v>0.552933358042291</v>
      </c>
      <c r="AC4">
        <v>1.49227212497551</v>
      </c>
      <c r="AD4">
        <v>1.81200089468369</v>
      </c>
    </row>
    <row r="5" spans="1:30">
      <c r="A5" s="3">
        <v>2026</v>
      </c>
      <c r="B5">
        <v>0.217038197305755</v>
      </c>
      <c r="C5">
        <v>0.30602348742335</v>
      </c>
      <c r="D5">
        <v>0.107905255465752</v>
      </c>
      <c r="E5">
        <v>0.804315157638402</v>
      </c>
      <c r="F5">
        <v>0.949999234131949</v>
      </c>
      <c r="G5">
        <v>0.276206775565478</v>
      </c>
      <c r="H5">
        <v>0.244932357794553</v>
      </c>
      <c r="I5">
        <v>0.0705493957391526</v>
      </c>
      <c r="J5">
        <v>0.33277990947695</v>
      </c>
      <c r="K5">
        <v>2.01521353868506</v>
      </c>
      <c r="L5">
        <v>1.02245607547942</v>
      </c>
      <c r="M5">
        <v>2.19011421635914</v>
      </c>
      <c r="N5">
        <v>2.22343546471264</v>
      </c>
      <c r="O5">
        <v>1.77405418795232</v>
      </c>
      <c r="P5">
        <v>1.61587352755979</v>
      </c>
      <c r="Q5">
        <v>0.579742618842344</v>
      </c>
      <c r="R5">
        <v>1.40075307524469</v>
      </c>
      <c r="S5">
        <v>2.85115397971925</v>
      </c>
      <c r="T5">
        <v>0.781729298804715</v>
      </c>
      <c r="U5">
        <v>0.97956052130793</v>
      </c>
      <c r="V5">
        <v>0.596208584692975</v>
      </c>
      <c r="W5">
        <v>2.00469992919819</v>
      </c>
      <c r="X5">
        <v>2.93800729769364</v>
      </c>
      <c r="Y5">
        <v>0.920052750056664</v>
      </c>
      <c r="Z5">
        <v>6.31967834170106</v>
      </c>
      <c r="AA5">
        <v>1.10228796120375</v>
      </c>
      <c r="AB5">
        <v>0.564909448404448</v>
      </c>
      <c r="AC5">
        <v>1.52459353505811</v>
      </c>
      <c r="AD5">
        <v>1.8512473719226</v>
      </c>
    </row>
    <row r="6" spans="1:30">
      <c r="A6" s="3">
        <v>2027</v>
      </c>
      <c r="B6">
        <v>0.221739069526914</v>
      </c>
      <c r="C6">
        <v>0.312651709224438</v>
      </c>
      <c r="D6">
        <v>0.11024239622822</v>
      </c>
      <c r="E6">
        <v>0.821735974934784</v>
      </c>
      <c r="F6">
        <v>0.970575450969772</v>
      </c>
      <c r="G6">
        <v>0.282189191447427</v>
      </c>
      <c r="H6">
        <v>0.250237395023541</v>
      </c>
      <c r="I6">
        <v>0.0720774387231373</v>
      </c>
      <c r="J6">
        <v>0.339987653789424</v>
      </c>
      <c r="K6">
        <v>2.05886143781668</v>
      </c>
      <c r="L6">
        <v>1.04460164903395</v>
      </c>
      <c r="M6">
        <v>2.2375503230383</v>
      </c>
      <c r="N6">
        <v>2.27159328274355</v>
      </c>
      <c r="O6">
        <v>1.81247877014339</v>
      </c>
      <c r="P6">
        <v>1.65087204428591</v>
      </c>
      <c r="Q6">
        <v>0.592299376160498</v>
      </c>
      <c r="R6">
        <v>1.43109225655868</v>
      </c>
      <c r="S6">
        <v>2.91290767426652</v>
      </c>
      <c r="T6">
        <v>0.798660924623743</v>
      </c>
      <c r="U6">
        <v>1.00077701177239</v>
      </c>
      <c r="V6">
        <v>0.609121981544735</v>
      </c>
      <c r="W6">
        <v>2.04812011203196</v>
      </c>
      <c r="X6">
        <v>3.00164216502455</v>
      </c>
      <c r="Y6">
        <v>0.939980350213836</v>
      </c>
      <c r="Z6">
        <v>6.45655747510684</v>
      </c>
      <c r="AA6">
        <v>1.12616262898512</v>
      </c>
      <c r="AB6">
        <v>0.577144931220101</v>
      </c>
      <c r="AC6">
        <v>1.5576150008023</v>
      </c>
      <c r="AD6">
        <v>1.89134389618973</v>
      </c>
    </row>
    <row r="7" spans="1:30">
      <c r="A7" s="3">
        <v>2028</v>
      </c>
      <c r="B7">
        <v>0.226541758847155</v>
      </c>
      <c r="C7">
        <v>0.319423492961291</v>
      </c>
      <c r="D7">
        <v>0.112630157573719</v>
      </c>
      <c r="E7">
        <v>0.839534113076598</v>
      </c>
      <c r="F7">
        <v>0.991597332060939</v>
      </c>
      <c r="G7">
        <v>0.288301181630049</v>
      </c>
      <c r="H7">
        <v>0.255657335078168</v>
      </c>
      <c r="I7">
        <v>0.0736385778851465</v>
      </c>
      <c r="J7">
        <v>0.347351512027632</v>
      </c>
      <c r="K7">
        <v>2.10345471522311</v>
      </c>
      <c r="L7">
        <v>1.06722687784196</v>
      </c>
      <c r="M7">
        <v>2.28601385751098</v>
      </c>
      <c r="N7">
        <v>2.3207941602535</v>
      </c>
      <c r="O7">
        <v>1.85173559777915</v>
      </c>
      <c r="P7">
        <v>1.68662860064331</v>
      </c>
      <c r="Q7">
        <v>0.605128102709864</v>
      </c>
      <c r="R7">
        <v>1.46208856005864</v>
      </c>
      <c r="S7">
        <v>2.97599890400739</v>
      </c>
      <c r="T7">
        <v>0.815959275795542</v>
      </c>
      <c r="U7">
        <v>1.02245303430029</v>
      </c>
      <c r="V7">
        <v>0.622315072152225</v>
      </c>
      <c r="W7">
        <v>2.09248074098929</v>
      </c>
      <c r="X7">
        <v>3.06665531223359</v>
      </c>
      <c r="Y7">
        <v>0.960339566110432</v>
      </c>
      <c r="Z7">
        <v>6.59640130009167</v>
      </c>
      <c r="AA7">
        <v>1.15055440280568</v>
      </c>
      <c r="AB7">
        <v>0.589645424720484</v>
      </c>
      <c r="AC7">
        <v>1.59135168484883</v>
      </c>
      <c r="AD7">
        <v>1.9323088788178</v>
      </c>
    </row>
    <row r="8" spans="1:30">
      <c r="A8" s="3">
        <v>2029</v>
      </c>
      <c r="B8">
        <v>0.231448470542686</v>
      </c>
      <c r="C8">
        <v>0.326341948069596</v>
      </c>
      <c r="D8">
        <v>0.115069635903228</v>
      </c>
      <c r="E8">
        <v>0.857717744528889</v>
      </c>
      <c r="F8">
        <v>1.01307453013356</v>
      </c>
      <c r="G8">
        <v>0.294545552588138</v>
      </c>
      <c r="H8">
        <v>0.261194666660919</v>
      </c>
      <c r="I8">
        <v>0.0752335300616903</v>
      </c>
      <c r="J8">
        <v>0.354874865493234</v>
      </c>
      <c r="K8">
        <v>2.14901384703496</v>
      </c>
      <c r="L8">
        <v>1.0903421508492</v>
      </c>
      <c r="M8">
        <v>2.33552707303414</v>
      </c>
      <c r="N8">
        <v>2.37106068906914</v>
      </c>
      <c r="O8">
        <v>1.89184269662437</v>
      </c>
      <c r="P8">
        <v>1.72315961515873</v>
      </c>
      <c r="Q8">
        <v>0.618234689124532</v>
      </c>
      <c r="R8">
        <v>1.49375621848086</v>
      </c>
      <c r="S8">
        <v>3.04045663887486</v>
      </c>
      <c r="T8">
        <v>0.833632295295335</v>
      </c>
      <c r="U8">
        <v>1.04459854198534</v>
      </c>
      <c r="V8">
        <v>0.635793914456503</v>
      </c>
      <c r="W8">
        <v>2.13780218537435</v>
      </c>
      <c r="X8">
        <v>3.13307659175076</v>
      </c>
      <c r="Y8">
        <v>0.981139746195087</v>
      </c>
      <c r="Z8">
        <v>6.73927402948287</v>
      </c>
      <c r="AA8">
        <v>1.17547448276498</v>
      </c>
      <c r="AB8">
        <v>0.602416668823186</v>
      </c>
      <c r="AC8">
        <v>1.625819078249</v>
      </c>
      <c r="AD8">
        <v>1.97416112991413</v>
      </c>
    </row>
    <row r="9" spans="1:30">
      <c r="A9" s="3">
        <v>2030</v>
      </c>
      <c r="B9">
        <v>0.236461457654219</v>
      </c>
      <c r="C9">
        <v>0.333410251332907</v>
      </c>
      <c r="D9">
        <v>0.11756195136489</v>
      </c>
      <c r="E9">
        <v>0.876295218765698</v>
      </c>
      <c r="F9">
        <v>1.03501690698606</v>
      </c>
      <c r="G9">
        <v>0.300925171582471</v>
      </c>
      <c r="H9">
        <v>0.266851932377569</v>
      </c>
      <c r="I9">
        <v>0.0768630276153791</v>
      </c>
      <c r="J9">
        <v>0.362561168724157</v>
      </c>
      <c r="K9">
        <v>2.19555975287928</v>
      </c>
      <c r="L9">
        <v>1.1139580820176</v>
      </c>
      <c r="M9">
        <v>2.38611270485233</v>
      </c>
      <c r="N9">
        <v>2.42241595033785</v>
      </c>
      <c r="O9">
        <v>1.93281848286736</v>
      </c>
      <c r="P9">
        <v>1.76048186197094</v>
      </c>
      <c r="Q9">
        <v>0.631625153624973</v>
      </c>
      <c r="R9">
        <v>1.52610977283124</v>
      </c>
      <c r="S9">
        <v>3.10631047626732</v>
      </c>
      <c r="T9">
        <v>0.851688098136778</v>
      </c>
      <c r="U9">
        <v>1.06722370349718</v>
      </c>
      <c r="V9">
        <v>0.649564697608743</v>
      </c>
      <c r="W9">
        <v>2.18410525567401</v>
      </c>
      <c r="X9">
        <v>3.20093650258561</v>
      </c>
      <c r="Y9">
        <v>1.00239044139629</v>
      </c>
      <c r="Z9">
        <v>6.88524126690581</v>
      </c>
      <c r="AA9">
        <v>1.20093431154768</v>
      </c>
      <c r="AB9">
        <v>0.615464527767779</v>
      </c>
      <c r="AC9">
        <v>1.66103300757778</v>
      </c>
      <c r="AD9">
        <v>2.01691986699777</v>
      </c>
    </row>
    <row r="10" spans="1:30">
      <c r="A10" s="3">
        <v>2031</v>
      </c>
      <c r="B10">
        <v>0.241583022021506</v>
      </c>
      <c r="C10">
        <v>0.340631648341345</v>
      </c>
      <c r="D10">
        <v>0.120108248368352</v>
      </c>
      <c r="E10">
        <v>0.895275066103939</v>
      </c>
      <c r="F10">
        <v>1.05743453801543</v>
      </c>
      <c r="G10">
        <v>0.307442967976378</v>
      </c>
      <c r="H10">
        <v>0.272631729904679</v>
      </c>
      <c r="I10">
        <v>0.0785278187712065</v>
      </c>
      <c r="J10">
        <v>0.370413951080828</v>
      </c>
      <c r="K10">
        <v>2.24311380548535</v>
      </c>
      <c r="L10">
        <v>1.13808551519893</v>
      </c>
      <c r="M10">
        <v>2.43779398063713</v>
      </c>
      <c r="N10">
        <v>2.47488352512606</v>
      </c>
      <c r="O10">
        <v>1.97468177157619</v>
      </c>
      <c r="P10">
        <v>1.79861247853304</v>
      </c>
      <c r="Q10">
        <v>0.645305644781459</v>
      </c>
      <c r="R10">
        <v>1.55916407906212</v>
      </c>
      <c r="S10">
        <v>3.17359065463892</v>
      </c>
      <c r="T10">
        <v>0.870134975098177</v>
      </c>
      <c r="U10">
        <v>1.09033890775067</v>
      </c>
      <c r="V10">
        <v>0.663633744812139</v>
      </c>
      <c r="W10">
        <v>2.23141121311348</v>
      </c>
      <c r="X10">
        <v>3.27026620433162</v>
      </c>
      <c r="Y10">
        <v>1.02410140950794</v>
      </c>
      <c r="Z10">
        <v>7.03437003690743</v>
      </c>
      <c r="AA10">
        <v>1.22694557967777</v>
      </c>
      <c r="AB10">
        <v>0.628794992808532</v>
      </c>
      <c r="AC10">
        <v>1.697009642201</v>
      </c>
      <c r="AD10">
        <v>2.06060472382377</v>
      </c>
    </row>
    <row r="11" spans="1:30">
      <c r="A11" s="3">
        <v>2032</v>
      </c>
      <c r="B11">
        <v>0.246815515340296</v>
      </c>
      <c r="C11">
        <v>0.348009454981896</v>
      </c>
      <c r="D11">
        <v>0.122709696110251</v>
      </c>
      <c r="E11">
        <v>0.914666001620307</v>
      </c>
      <c r="F11">
        <v>1.08033771684366</v>
      </c>
      <c r="G11">
        <v>0.314101934580837</v>
      </c>
      <c r="H11">
        <v>0.278536713182393</v>
      </c>
      <c r="I11">
        <v>0.0802286679601156</v>
      </c>
      <c r="J11">
        <v>0.378436818366777</v>
      </c>
      <c r="K11">
        <v>2.29169784049855</v>
      </c>
      <c r="L11">
        <v>1.16273552911407</v>
      </c>
      <c r="M11">
        <v>2.49059463115278</v>
      </c>
      <c r="N11">
        <v>2.52848750524703</v>
      </c>
      <c r="O11">
        <v>2.01745178533812</v>
      </c>
      <c r="P11">
        <v>1.83756897348151</v>
      </c>
      <c r="Q11">
        <v>0.659282444337332</v>
      </c>
      <c r="R11">
        <v>1.59293431489378</v>
      </c>
      <c r="S11">
        <v>3.24232806738431</v>
      </c>
      <c r="T11">
        <v>0.888981396529405</v>
      </c>
      <c r="U11">
        <v>1.11395476867618</v>
      </c>
      <c r="V11">
        <v>0.678007516225364</v>
      </c>
      <c r="W11">
        <v>2.27974177941897</v>
      </c>
      <c r="X11">
        <v>3.34109753147392</v>
      </c>
      <c r="Y11">
        <v>1.04628261966988</v>
      </c>
      <c r="Z11">
        <v>7.18672881573229</v>
      </c>
      <c r="AA11">
        <v>1.25352023088655</v>
      </c>
      <c r="AB11">
        <v>0.642414184965447</v>
      </c>
      <c r="AC11">
        <v>1.73376550169989</v>
      </c>
      <c r="AD11">
        <v>2.10523575939843</v>
      </c>
    </row>
    <row r="12" spans="1:30">
      <c r="A12" s="3">
        <v>2033</v>
      </c>
      <c r="B12">
        <v>0.252161340242167</v>
      </c>
      <c r="C12">
        <v>0.35554705896098</v>
      </c>
      <c r="D12">
        <v>0.125367489111079</v>
      </c>
      <c r="E12">
        <v>0.934476929153023</v>
      </c>
      <c r="F12">
        <v>1.10373696004428</v>
      </c>
      <c r="G12">
        <v>0.320905129028694</v>
      </c>
      <c r="H12">
        <v>0.284569593633051</v>
      </c>
      <c r="I12">
        <v>0.0819663561700071</v>
      </c>
      <c r="J12">
        <v>0.386633454484327</v>
      </c>
      <c r="K12">
        <v>2.3413341665067</v>
      </c>
      <c r="L12">
        <v>1.18791944244001</v>
      </c>
      <c r="M12">
        <v>2.54453890115268</v>
      </c>
      <c r="N12">
        <v>2.5832525043233</v>
      </c>
      <c r="O12">
        <v>2.06114816308615</v>
      </c>
      <c r="P12">
        <v>1.87736923467578</v>
      </c>
      <c r="Q12">
        <v>0.673561970093424</v>
      </c>
      <c r="R12">
        <v>1.62743598678366</v>
      </c>
      <c r="S12">
        <v>3.31255427702418</v>
      </c>
      <c r="T12">
        <v>0.908236016241276</v>
      </c>
      <c r="U12">
        <v>1.13808213009321</v>
      </c>
      <c r="V12">
        <v>0.692692611928914</v>
      </c>
      <c r="W12">
        <v>2.32911914679172</v>
      </c>
      <c r="X12">
        <v>3.4134630080069</v>
      </c>
      <c r="Y12">
        <v>1.06894425694545</v>
      </c>
      <c r="Z12">
        <v>7.34238756276513</v>
      </c>
      <c r="AA12">
        <v>1.28067046759688</v>
      </c>
      <c r="AB12">
        <v>0.656328357834882</v>
      </c>
      <c r="AC12">
        <v>1.77131746345648</v>
      </c>
      <c r="AD12">
        <v>2.15083346718995</v>
      </c>
    </row>
    <row r="13" spans="1:30">
      <c r="A13" s="3">
        <v>2034</v>
      </c>
      <c r="B13">
        <v>0.257622951397759</v>
      </c>
      <c r="C13">
        <v>0.363247921360008</v>
      </c>
      <c r="D13">
        <v>0.128082847763678</v>
      </c>
      <c r="E13">
        <v>0.954716945390262</v>
      </c>
      <c r="F13">
        <v>1.12764301197131</v>
      </c>
      <c r="G13">
        <v>0.327855675178657</v>
      </c>
      <c r="H13">
        <v>0.290733141406219</v>
      </c>
      <c r="I13">
        <v>0.0837416813043493</v>
      </c>
      <c r="J13">
        <v>0.395007623126153</v>
      </c>
      <c r="K13">
        <v>2.39204557528364</v>
      </c>
      <c r="L13">
        <v>1.21364881900719</v>
      </c>
      <c r="M13">
        <v>2.59965156051207</v>
      </c>
      <c r="N13">
        <v>2.63920366908858</v>
      </c>
      <c r="O13">
        <v>2.10579096911672</v>
      </c>
      <c r="P13">
        <v>1.91803153741189</v>
      </c>
      <c r="Q13">
        <v>0.688150778854957</v>
      </c>
      <c r="R13">
        <v>1.66268493704659</v>
      </c>
      <c r="S13">
        <v>3.3843015296979</v>
      </c>
      <c r="T13">
        <v>0.927907675479167</v>
      </c>
      <c r="U13">
        <v>1.16273207068969</v>
      </c>
      <c r="V13">
        <v>0.707695774955704</v>
      </c>
      <c r="W13">
        <v>2.37956598809818</v>
      </c>
      <c r="X13">
        <v>3.48739586236842</v>
      </c>
      <c r="Y13">
        <v>1.09209672699829</v>
      </c>
      <c r="Z13">
        <v>7.50141775265454</v>
      </c>
      <c r="AA13">
        <v>1.30840875652629</v>
      </c>
      <c r="AB13">
        <v>0.670543900461043</v>
      </c>
      <c r="AC13">
        <v>1.80968277040329</v>
      </c>
      <c r="AD13">
        <v>2.19741878453853</v>
      </c>
    </row>
    <row r="14" spans="1:30">
      <c r="A14" s="3">
        <v>2035</v>
      </c>
      <c r="B14">
        <v>0.263202856643898</v>
      </c>
      <c r="C14">
        <v>0.371115578224617</v>
      </c>
      <c r="D14">
        <v>0.130857018893615</v>
      </c>
      <c r="E14">
        <v>0.975395344047124</v>
      </c>
      <c r="F14">
        <v>1.15206684969279</v>
      </c>
      <c r="G14">
        <v>0.334956764549694</v>
      </c>
      <c r="H14">
        <v>0.297030186650663</v>
      </c>
      <c r="I14">
        <v>0.0855554585485558</v>
      </c>
      <c r="J14">
        <v>0.403563169503475</v>
      </c>
      <c r="K14">
        <v>2.44385535225464</v>
      </c>
      <c r="L14">
        <v>1.23993547310926</v>
      </c>
      <c r="M14">
        <v>2.65595791560167</v>
      </c>
      <c r="N14">
        <v>2.69636669093455</v>
      </c>
      <c r="O14">
        <v>2.15140070230274</v>
      </c>
      <c r="P14">
        <v>1.95957455281404</v>
      </c>
      <c r="Q14">
        <v>0.703055569442261</v>
      </c>
      <c r="R14">
        <v>1.69869735112913</v>
      </c>
      <c r="S14">
        <v>3.45760276997023</v>
      </c>
      <c r="T14">
        <v>0.948005406982694</v>
      </c>
      <c r="U14">
        <v>1.18791590910895</v>
      </c>
      <c r="V14">
        <v>0.723023894387301</v>
      </c>
      <c r="W14">
        <v>2.43110546728077</v>
      </c>
      <c r="X14">
        <v>3.56293004269751</v>
      </c>
      <c r="Y14">
        <v>1.11575066087027</v>
      </c>
      <c r="Z14">
        <v>7.66389240813229</v>
      </c>
      <c r="AA14">
        <v>1.33674783441133</v>
      </c>
      <c r="AB14">
        <v>0.685067340269679</v>
      </c>
      <c r="AC14">
        <v>1.84887903894082</v>
      </c>
      <c r="AD14">
        <v>2.24501310227026</v>
      </c>
    </row>
    <row r="15" spans="1:30">
      <c r="A15" s="3">
        <v>2036</v>
      </c>
      <c r="B15">
        <v>0.26890361813513</v>
      </c>
      <c r="C15">
        <v>0.379153642188344</v>
      </c>
      <c r="D15">
        <v>0.133691276331693</v>
      </c>
      <c r="E15">
        <v>0.996521620133079</v>
      </c>
      <c r="F15">
        <v>1.17701968803125</v>
      </c>
      <c r="G15">
        <v>0.342211657786495</v>
      </c>
      <c r="H15">
        <v>0.303463620813889</v>
      </c>
      <c r="I15">
        <v>0.0874085207442986</v>
      </c>
      <c r="J15">
        <v>0.412304022111688</v>
      </c>
      <c r="K15">
        <v>2.49678728718847</v>
      </c>
      <c r="L15">
        <v>1.26679147492795</v>
      </c>
      <c r="M15">
        <v>2.71348382090778</v>
      </c>
      <c r="N15">
        <v>2.75476781770772</v>
      </c>
      <c r="O15">
        <v>2.19799830550615</v>
      </c>
      <c r="P15">
        <v>2.0020173564079</v>
      </c>
      <c r="Q15">
        <v>0.718283185766712</v>
      </c>
      <c r="R15">
        <v>1.73548976504155</v>
      </c>
      <c r="S15">
        <v>3.53249165595862</v>
      </c>
      <c r="T15">
        <v>0.968538439133323</v>
      </c>
      <c r="U15">
        <v>1.21364520914703</v>
      </c>
      <c r="V15">
        <v>0.738684008517218</v>
      </c>
      <c r="W15">
        <v>2.48376124999421</v>
      </c>
      <c r="X15">
        <v>3.64010023242248</v>
      </c>
      <c r="Y15">
        <v>1.13991691986309</v>
      </c>
      <c r="Z15">
        <v>7.82988613354362</v>
      </c>
      <c r="AA15">
        <v>1.36570071385598</v>
      </c>
      <c r="AB15">
        <v>0.699905346065315</v>
      </c>
      <c r="AC15">
        <v>1.88892426702663</v>
      </c>
      <c r="AD15">
        <v>2.29363827451924</v>
      </c>
    </row>
    <row r="16" spans="1:30">
      <c r="A16" s="3">
        <v>2037</v>
      </c>
      <c r="B16">
        <v>0.274727853520203</v>
      </c>
      <c r="C16">
        <v>0.387365804131449</v>
      </c>
      <c r="D16">
        <v>0.136586921498859</v>
      </c>
      <c r="E16">
        <v>1.01810547431184</v>
      </c>
      <c r="F16">
        <v>1.20251298471316</v>
      </c>
      <c r="G16">
        <v>0.349623686156686</v>
      </c>
      <c r="H16">
        <v>0.310036397969823</v>
      </c>
      <c r="I16">
        <v>0.089301718771928</v>
      </c>
      <c r="J16">
        <v>0.421234194534226</v>
      </c>
      <c r="K16">
        <v>2.55086568512113</v>
      </c>
      <c r="L16">
        <v>1.29422915607539</v>
      </c>
      <c r="M16">
        <v>2.77225569090401</v>
      </c>
      <c r="N16">
        <v>2.81443386576175</v>
      </c>
      <c r="O16">
        <v>2.2456051751944</v>
      </c>
      <c r="P16">
        <v>2.04537943687965</v>
      </c>
      <c r="Q16">
        <v>0.73384061997328</v>
      </c>
      <c r="R16">
        <v>1.77307907295078</v>
      </c>
      <c r="S16">
        <v>3.60900257478817</v>
      </c>
      <c r="T16">
        <v>0.989516200191819</v>
      </c>
      <c r="U16">
        <v>1.23993178506244</v>
      </c>
      <c r="V16">
        <v>0.754683308082729</v>
      </c>
      <c r="W16">
        <v>2.53755751447221</v>
      </c>
      <c r="X16">
        <v>3.71894186618672</v>
      </c>
      <c r="Y16">
        <v>1.16460660052545</v>
      </c>
      <c r="Z16">
        <v>7.99947514910369</v>
      </c>
      <c r="AA16">
        <v>1.39528068930675</v>
      </c>
      <c r="AB16">
        <v>0.7150647310934</v>
      </c>
      <c r="AC16">
        <v>1.92983684243947</v>
      </c>
      <c r="AD16">
        <v>2.34331662876251</v>
      </c>
    </row>
    <row r="17" spans="1:30">
      <c r="A17" s="3">
        <v>2038</v>
      </c>
      <c r="B17">
        <v>0.280678237144024</v>
      </c>
      <c r="C17">
        <v>0.395755834875684</v>
      </c>
      <c r="D17">
        <v>0.139545284003793</v>
      </c>
      <c r="E17">
        <v>1.04015681735566</v>
      </c>
      <c r="F17">
        <v>1.22855844563015</v>
      </c>
      <c r="G17">
        <v>0.357196253080461</v>
      </c>
      <c r="H17">
        <v>0.316751536175249</v>
      </c>
      <c r="I17">
        <v>0.0912359219411763</v>
      </c>
      <c r="J17">
        <v>0.4303577872855</v>
      </c>
      <c r="K17">
        <v>2.60611537751607</v>
      </c>
      <c r="L17">
        <v>1.32226111525647</v>
      </c>
      <c r="M17">
        <v>2.83230051218016</v>
      </c>
      <c r="N17">
        <v>2.8753922322709</v>
      </c>
      <c r="O17">
        <v>2.29424317126517</v>
      </c>
      <c r="P17">
        <v>2.08968070502469</v>
      </c>
      <c r="Q17">
        <v>0.749735015651157</v>
      </c>
      <c r="R17">
        <v>1.81148253493776</v>
      </c>
      <c r="S17">
        <v>3.68717065838138</v>
      </c>
      <c r="T17">
        <v>1.01094832262746</v>
      </c>
      <c r="U17">
        <v>1.26678770700102</v>
      </c>
      <c r="V17">
        <v>0.771029139566672</v>
      </c>
      <c r="W17">
        <v>2.59251896262952</v>
      </c>
      <c r="X17">
        <v>3.79949114611939</v>
      </c>
      <c r="Y17">
        <v>1.18983103974836</v>
      </c>
      <c r="Z17">
        <v>8.17273732589601</v>
      </c>
      <c r="AA17">
        <v>1.4255013431571</v>
      </c>
      <c r="AB17">
        <v>0.73055245616878</v>
      </c>
      <c r="AC17">
        <v>1.97163555122257</v>
      </c>
      <c r="AD17">
        <v>2.39407097607222</v>
      </c>
    </row>
    <row r="18" spans="1:30">
      <c r="A18" s="3">
        <v>2039</v>
      </c>
      <c r="B18">
        <v>0.286757501275653</v>
      </c>
      <c r="C18">
        <v>0.404327586915754</v>
      </c>
      <c r="D18">
        <v>0.14256772225342</v>
      </c>
      <c r="E18">
        <v>1.06268577469615</v>
      </c>
      <c r="F18">
        <v>1.255168030214</v>
      </c>
      <c r="G18">
        <v>0.364932835693348</v>
      </c>
      <c r="H18">
        <v>0.323612118855624</v>
      </c>
      <c r="I18">
        <v>0.0932120183903231</v>
      </c>
      <c r="J18">
        <v>0.439678989693756</v>
      </c>
      <c r="K18">
        <v>2.66256173366619</v>
      </c>
      <c r="L18">
        <v>1.35090022405385</v>
      </c>
      <c r="M18">
        <v>2.89364585583378</v>
      </c>
      <c r="N18">
        <v>2.93767090781011</v>
      </c>
      <c r="O18">
        <v>2.34393462708385</v>
      </c>
      <c r="P18">
        <v>2.13494150289017</v>
      </c>
      <c r="Q18">
        <v>0.765973671113908</v>
      </c>
      <c r="R18">
        <v>1.85071778492284</v>
      </c>
      <c r="S18">
        <v>3.76703179958981</v>
      </c>
      <c r="T18">
        <v>1.03284464754106</v>
      </c>
      <c r="U18">
        <v>1.2942253065382</v>
      </c>
      <c r="V18">
        <v>0.787729008570777</v>
      </c>
      <c r="W18">
        <v>2.64867083140442</v>
      </c>
      <c r="X18">
        <v>3.88178505845857</v>
      </c>
      <c r="Y18">
        <v>1.21560181997073</v>
      </c>
      <c r="Z18">
        <v>8.34975222162891</v>
      </c>
      <c r="AA18">
        <v>1.4563765519842</v>
      </c>
      <c r="AB18">
        <v>0.746375632871936</v>
      </c>
      <c r="AC18">
        <v>2.0143395863097</v>
      </c>
      <c r="AD18">
        <v>2.44592462158996</v>
      </c>
    </row>
    <row r="19" spans="1:30">
      <c r="A19" s="3">
        <v>2040</v>
      </c>
      <c r="B19">
        <v>0.292968437362893</v>
      </c>
      <c r="C19">
        <v>0.413084996188293</v>
      </c>
      <c r="D19">
        <v>0.145655624076669</v>
      </c>
      <c r="E19">
        <v>1.08570269107356</v>
      </c>
      <c r="F19">
        <v>1.28235395692813</v>
      </c>
      <c r="G19">
        <v>0.372836986442826</v>
      </c>
      <c r="H19">
        <v>0.330621296220914</v>
      </c>
      <c r="I19">
        <v>0.0952309154940065</v>
      </c>
      <c r="J19">
        <v>0.449202081824709</v>
      </c>
      <c r="K19">
        <v>2.72023067234283</v>
      </c>
      <c r="L19">
        <v>1.38015963283832</v>
      </c>
      <c r="M19">
        <v>2.95631989013014</v>
      </c>
      <c r="N19">
        <v>3.00129848920758</v>
      </c>
      <c r="O19">
        <v>2.39470235973852</v>
      </c>
      <c r="P19">
        <v>2.18118261311556</v>
      </c>
      <c r="Q19">
        <v>0.782564042750686</v>
      </c>
      <c r="R19">
        <v>1.8908028387629</v>
      </c>
      <c r="S19">
        <v>3.84862266867525</v>
      </c>
      <c r="T19">
        <v>1.05521522918369</v>
      </c>
      <c r="U19">
        <v>1.3222571823414</v>
      </c>
      <c r="V19">
        <v>0.804790583262051</v>
      </c>
      <c r="W19">
        <v>2.70603890434691</v>
      </c>
      <c r="X19">
        <v>3.9658613905344</v>
      </c>
      <c r="Y19">
        <v>1.24193077449776</v>
      </c>
      <c r="Z19">
        <v>8.53060111716651</v>
      </c>
      <c r="AA19">
        <v>1.48792049292067</v>
      </c>
      <c r="AB19">
        <v>0.762541526814444</v>
      </c>
      <c r="AC19">
        <v>2.05796855633807</v>
      </c>
      <c r="AD19">
        <v>2.49890137522786</v>
      </c>
    </row>
    <row r="20" spans="1:30">
      <c r="A20" s="3">
        <v>2041</v>
      </c>
      <c r="B20">
        <v>0.299313897314053</v>
      </c>
      <c r="C20">
        <v>0.422032083879146</v>
      </c>
      <c r="D20">
        <v>0.148810407361719</v>
      </c>
      <c r="E20">
        <v>1.10921813528689</v>
      </c>
      <c r="F20">
        <v>1.31012870887801</v>
      </c>
      <c r="G20">
        <v>0.38091233471952</v>
      </c>
      <c r="H20">
        <v>0.337782286712091</v>
      </c>
      <c r="I20">
        <v>0.097293540279867</v>
      </c>
      <c r="J20">
        <v>0.458931436446844</v>
      </c>
      <c r="K20">
        <v>2.77914867369697</v>
      </c>
      <c r="L20">
        <v>1.41005277680705</v>
      </c>
      <c r="M20">
        <v>3.02035139343642</v>
      </c>
      <c r="N20">
        <v>3.06630419267574</v>
      </c>
      <c r="O20">
        <v>2.446569680517</v>
      </c>
      <c r="P20">
        <v>2.22842526847556</v>
      </c>
      <c r="Q20">
        <v>0.799513748450012</v>
      </c>
      <c r="R20">
        <v>1.93175610252369</v>
      </c>
      <c r="S20">
        <v>3.93198073014778</v>
      </c>
      <c r="T20">
        <v>1.07807033957343</v>
      </c>
      <c r="U20">
        <v>1.35089620595502</v>
      </c>
      <c r="V20">
        <v>0.822221697893811</v>
      </c>
      <c r="W20">
        <v>2.76464952345789</v>
      </c>
      <c r="X20">
        <v>4.05175874812011</v>
      </c>
      <c r="Y20">
        <v>1.26882999293448</v>
      </c>
      <c r="Z20">
        <v>8.71536705385085</v>
      </c>
      <c r="AA20">
        <v>1.52014765016438</v>
      </c>
      <c r="AB20">
        <v>0.779057560975161</v>
      </c>
      <c r="AC20">
        <v>2.10254249465217</v>
      </c>
      <c r="AD20">
        <v>2.55302556260155</v>
      </c>
    </row>
    <row r="21" spans="1:30">
      <c r="A21" s="3">
        <v>2042</v>
      </c>
      <c r="B21">
        <v>0.305796794807476</v>
      </c>
      <c r="C21">
        <v>0.431172958269798</v>
      </c>
      <c r="D21">
        <v>0.152033520707066</v>
      </c>
      <c r="E21">
        <v>1.13324290504679</v>
      </c>
      <c r="F21">
        <v>1.33850503954312</v>
      </c>
      <c r="G21">
        <v>0.389162588523727</v>
      </c>
      <c r="H21">
        <v>0.345098378478959</v>
      </c>
      <c r="I21">
        <v>0.0994008398542159</v>
      </c>
      <c r="J21">
        <v>0.468871521039283</v>
      </c>
      <c r="K21">
        <v>2.83934279141833</v>
      </c>
      <c r="L21">
        <v>1.44059338215277</v>
      </c>
      <c r="M21">
        <v>3.08576976743601</v>
      </c>
      <c r="N21">
        <v>3.13271786722662</v>
      </c>
      <c r="O21">
        <v>2.49956040561075</v>
      </c>
      <c r="P21">
        <v>2.2766911616296</v>
      </c>
      <c r="Q21">
        <v>0.816830571097727</v>
      </c>
      <c r="R21">
        <v>1.97359638093153</v>
      </c>
      <c r="S21">
        <v>4.01714425996851</v>
      </c>
      <c r="T21">
        <v>1.10142047321197</v>
      </c>
      <c r="U21">
        <v>1.38015552771071</v>
      </c>
      <c r="V21">
        <v>0.840030356402978</v>
      </c>
      <c r="W21">
        <v>2.82452960128472</v>
      </c>
      <c r="X21">
        <v>4.13951657315883</v>
      </c>
      <c r="Y21">
        <v>1.29631182673701</v>
      </c>
      <c r="Z21">
        <v>8.90413487163243</v>
      </c>
      <c r="AA21">
        <v>1.55307282162925</v>
      </c>
      <c r="AB21">
        <v>0.79593131910868</v>
      </c>
      <c r="AC21">
        <v>2.14808186850254</v>
      </c>
      <c r="AD21">
        <v>2.60832203619986</v>
      </c>
    </row>
    <row r="22" spans="1:30">
      <c r="A22" s="3">
        <v>2043</v>
      </c>
      <c r="B22">
        <v>0.312420106629426</v>
      </c>
      <c r="C22">
        <v>0.440511816623796</v>
      </c>
      <c r="D22">
        <v>0.155326444086677</v>
      </c>
      <c r="E22">
        <v>1.15778803193363</v>
      </c>
      <c r="F22">
        <v>1.36749597863301</v>
      </c>
      <c r="G22">
        <v>0.397591536168037</v>
      </c>
      <c r="H22">
        <v>0.352572930889996</v>
      </c>
      <c r="I22">
        <v>0.101553781836923</v>
      </c>
      <c r="J22">
        <v>0.479026899843141</v>
      </c>
      <c r="K22">
        <v>2.90084066515769</v>
      </c>
      <c r="L22">
        <v>1.47179547236644</v>
      </c>
      <c r="M22">
        <v>3.15260505062904</v>
      </c>
      <c r="N22">
        <v>3.20057000837774</v>
      </c>
      <c r="O22">
        <v>2.55369886705075</v>
      </c>
      <c r="P22">
        <v>2.32600245508264</v>
      </c>
      <c r="Q22">
        <v>0.834522462150699</v>
      </c>
      <c r="R22">
        <v>2.01634288600792</v>
      </c>
      <c r="S22">
        <v>4.10415236312499</v>
      </c>
      <c r="T22">
        <v>1.12527635190343</v>
      </c>
      <c r="U22">
        <v>1.41004858276569</v>
      </c>
      <c r="V22">
        <v>0.858224736085289</v>
      </c>
      <c r="W22">
        <v>2.88570663327885</v>
      </c>
      <c r="X22">
        <v>4.22917516187433</v>
      </c>
      <c r="Y22">
        <v>1.32438889488407</v>
      </c>
      <c r="Z22">
        <v>9.0969912480266</v>
      </c>
      <c r="AA22">
        <v>1.58671112574007</v>
      </c>
      <c r="AB22">
        <v>0.813170549227596</v>
      </c>
      <c r="AC22">
        <v>2.19460758844387</v>
      </c>
      <c r="AD22">
        <v>2.66481618679648</v>
      </c>
    </row>
    <row r="23" spans="1:30">
      <c r="A23" s="3">
        <v>2044</v>
      </c>
      <c r="B23">
        <v>0.319186874040957</v>
      </c>
      <c r="C23">
        <v>0.450052947114029</v>
      </c>
      <c r="D23">
        <v>0.158690689529565</v>
      </c>
      <c r="E23">
        <v>1.18286478646288</v>
      </c>
      <c r="F23">
        <v>1.39711483807021</v>
      </c>
      <c r="G23">
        <v>0.406203048016835</v>
      </c>
      <c r="H23">
        <v>0.360209376074889</v>
      </c>
      <c r="I23">
        <v>0.103753354805723</v>
      </c>
      <c r="J23">
        <v>0.48940223595731</v>
      </c>
      <c r="K23">
        <v>2.96367053321837</v>
      </c>
      <c r="L23">
        <v>1.50367337467655</v>
      </c>
      <c r="M23">
        <v>3.22088793212529</v>
      </c>
      <c r="N23">
        <v>3.26989177215494</v>
      </c>
      <c r="O23">
        <v>2.60900992388013</v>
      </c>
      <c r="P23">
        <v>2.3763817913616</v>
      </c>
      <c r="Q23">
        <v>0.852597545287937</v>
      </c>
      <c r="R23">
        <v>2.06001524589125</v>
      </c>
      <c r="S23">
        <v>4.19304499158725</v>
      </c>
      <c r="T23">
        <v>1.14964892967755</v>
      </c>
      <c r="U23">
        <v>1.44058909727186</v>
      </c>
      <c r="V23">
        <v>0.876813191350109</v>
      </c>
      <c r="W23">
        <v>2.94820871042099</v>
      </c>
      <c r="X23">
        <v>4.3207756832741</v>
      </c>
      <c r="Y23">
        <v>1.35307408967124</v>
      </c>
      <c r="Z23">
        <v>9.29402473791379</v>
      </c>
      <c r="AA23">
        <v>1.6210780083745</v>
      </c>
      <c r="AB23">
        <v>0.830783167160207</v>
      </c>
      <c r="AC23">
        <v>2.2421410179366</v>
      </c>
      <c r="AD23">
        <v>2.72253395510875</v>
      </c>
    </row>
    <row r="24" spans="1:30">
      <c r="A24" s="3">
        <v>2045</v>
      </c>
      <c r="B24">
        <v>0.32610020417438</v>
      </c>
      <c r="C24">
        <v>0.459800730791751</v>
      </c>
      <c r="D24">
        <v>0.162127801814069</v>
      </c>
      <c r="E24">
        <v>1.2084846832603</v>
      </c>
      <c r="F24">
        <v>1.42737521810277</v>
      </c>
      <c r="G24">
        <v>0.415001078263476</v>
      </c>
      <c r="H24">
        <v>0.368011220500486</v>
      </c>
      <c r="I24">
        <v>0.106000568750148</v>
      </c>
      <c r="J24">
        <v>0.500002293479645</v>
      </c>
      <c r="K24">
        <v>3.02786124552256</v>
      </c>
      <c r="L24">
        <v>1.53624172662778</v>
      </c>
      <c r="M24">
        <v>3.29064976573591</v>
      </c>
      <c r="N24">
        <v>3.34071498939843</v>
      </c>
      <c r="O24">
        <v>2.66551897356883</v>
      </c>
      <c r="P24">
        <v>2.42785230341227</v>
      </c>
      <c r="Q24">
        <v>0.871064120140779</v>
      </c>
      <c r="R24">
        <v>2.10463351384955</v>
      </c>
      <c r="S24">
        <v>4.28386296265275</v>
      </c>
      <c r="T24">
        <v>1.17454939781954</v>
      </c>
      <c r="U24">
        <v>1.47179109467847</v>
      </c>
      <c r="V24">
        <v>0.895804257556566</v>
      </c>
      <c r="W24">
        <v>3.01206453211985</v>
      </c>
      <c r="X24">
        <v>4.41436019805308</v>
      </c>
      <c r="Y24">
        <v>1.38238058263085</v>
      </c>
      <c r="Z24">
        <v>9.49532581420165</v>
      </c>
      <c r="AA24">
        <v>1.65618924995547</v>
      </c>
      <c r="AB24">
        <v>0.848777260185262</v>
      </c>
      <c r="AC24">
        <v>2.29070398315645</v>
      </c>
      <c r="AD24">
        <v>2.78150184370905</v>
      </c>
    </row>
    <row r="25" spans="1:30">
      <c r="A25" s="3">
        <v>2046</v>
      </c>
      <c r="B25">
        <v>0.333163271459988</v>
      </c>
      <c r="C25">
        <v>0.46975964359825</v>
      </c>
      <c r="D25">
        <v>0.16563935917718</v>
      </c>
      <c r="E25">
        <v>1.23465948634914</v>
      </c>
      <c r="F25">
        <v>1.45829101354912</v>
      </c>
      <c r="G25">
        <v>0.423989666745953</v>
      </c>
      <c r="H25">
        <v>0.375982046580877</v>
      </c>
      <c r="I25">
        <v>0.108296455535287</v>
      </c>
      <c r="J25">
        <v>0.510831939694515</v>
      </c>
      <c r="K25">
        <v>3.09344227685849</v>
      </c>
      <c r="L25">
        <v>1.56951548280221</v>
      </c>
      <c r="M25">
        <v>3.36192258437032</v>
      </c>
      <c r="N25">
        <v>3.41307218037873</v>
      </c>
      <c r="O25">
        <v>2.7232519636755</v>
      </c>
      <c r="P25">
        <v>2.48043762522136</v>
      </c>
      <c r="Q25">
        <v>0.889930666103883</v>
      </c>
      <c r="R25">
        <v>2.15021817748845</v>
      </c>
      <c r="S25">
        <v>4.37664797768869</v>
      </c>
      <c r="T25">
        <v>1.19998919000879</v>
      </c>
      <c r="U25">
        <v>1.50366890217139</v>
      </c>
      <c r="V25">
        <v>0.915206654932782</v>
      </c>
      <c r="W25">
        <v>3.07730341939016</v>
      </c>
      <c r="X25">
        <v>4.50997167790694</v>
      </c>
      <c r="Y25">
        <v>1.41232183057996</v>
      </c>
      <c r="Z25">
        <v>9.70098690936803</v>
      </c>
      <c r="AA25">
        <v>1.69206097269711</v>
      </c>
      <c r="AB25">
        <v>0.867161090745445</v>
      </c>
      <c r="AC25">
        <v>2.34031878301654</v>
      </c>
      <c r="AD25">
        <v>2.84174692919404</v>
      </c>
    </row>
    <row r="26" spans="1:30">
      <c r="A26" s="3">
        <v>2047</v>
      </c>
      <c r="B26">
        <v>0.340379319083672</v>
      </c>
      <c r="C26">
        <v>0.47993425842009</v>
      </c>
      <c r="D26">
        <v>0.16922697403923</v>
      </c>
      <c r="E26">
        <v>1.26140121455191</v>
      </c>
      <c r="F26">
        <v>1.48987642017827</v>
      </c>
      <c r="G26">
        <v>0.433172940801887</v>
      </c>
      <c r="H26">
        <v>0.384125514322349</v>
      </c>
      <c r="I26">
        <v>0.110642069375594</v>
      </c>
      <c r="J26">
        <v>0.521896147307739</v>
      </c>
      <c r="K26">
        <v>3.1604437404145</v>
      </c>
      <c r="L26">
        <v>1.60350992168612</v>
      </c>
      <c r="M26">
        <v>3.43473911474488</v>
      </c>
      <c r="N26">
        <v>3.4869965697292</v>
      </c>
      <c r="O26">
        <v>2.78223540376197</v>
      </c>
      <c r="P26">
        <v>2.53416190266868</v>
      </c>
      <c r="Q26">
        <v>0.909205846228753</v>
      </c>
      <c r="R26">
        <v>2.19679016815859</v>
      </c>
      <c r="S26">
        <v>4.47144264128021</v>
      </c>
      <c r="T26">
        <v>1.22597998756899</v>
      </c>
      <c r="U26">
        <v>1.53623715725177</v>
      </c>
      <c r="V26">
        <v>0.935029292579982</v>
      </c>
      <c r="W26">
        <v>3.14395532831617</v>
      </c>
      <c r="X26">
        <v>4.60765402526362</v>
      </c>
      <c r="Y26">
        <v>1.44291158179945</v>
      </c>
      <c r="Z26">
        <v>9.91110245790363</v>
      </c>
      <c r="AA26">
        <v>1.72870964800773</v>
      </c>
      <c r="AB26">
        <v>0.885943100241279</v>
      </c>
      <c r="AC26">
        <v>2.39100819940642</v>
      </c>
      <c r="AD26">
        <v>2.90329687461768</v>
      </c>
    </row>
    <row r="27" spans="1:30">
      <c r="A27" s="3">
        <v>2048</v>
      </c>
      <c r="B27">
        <v>0.347751660476111</v>
      </c>
      <c r="C27">
        <v>0.490329247188871</v>
      </c>
      <c r="D27">
        <v>0.172892293744273</v>
      </c>
      <c r="E27">
        <v>1.28872214700911</v>
      </c>
      <c r="F27">
        <v>1.5221459412281</v>
      </c>
      <c r="G27">
        <v>0.442555117163704</v>
      </c>
      <c r="H27">
        <v>0.392445363003973</v>
      </c>
      <c r="I27">
        <v>0.11303848731896</v>
      </c>
      <c r="J27">
        <v>0.533199996729935</v>
      </c>
      <c r="K27">
        <v>3.22889640160631</v>
      </c>
      <c r="L27">
        <v>1.63824065268546</v>
      </c>
      <c r="M27">
        <v>3.50913279241023</v>
      </c>
      <c r="N27">
        <v>3.56252210170192</v>
      </c>
      <c r="O27">
        <v>2.84249637756579</v>
      </c>
      <c r="P27">
        <v>2.58904980461432</v>
      </c>
      <c r="Q27">
        <v>0.928898511201597</v>
      </c>
      <c r="R27">
        <v>2.24437087056677</v>
      </c>
      <c r="S27">
        <v>4.56829048079341</v>
      </c>
      <c r="T27">
        <v>1.25253372483184</v>
      </c>
      <c r="U27">
        <v>1.5695108144572</v>
      </c>
      <c r="V27">
        <v>0.955281272563337</v>
      </c>
      <c r="W27">
        <v>3.21205086380676</v>
      </c>
      <c r="X27">
        <v>4.70745209344219</v>
      </c>
      <c r="Y27">
        <v>1.47416388234687</v>
      </c>
      <c r="Z27">
        <v>10.1257689396741</v>
      </c>
      <c r="AA27">
        <v>1.76615210405302</v>
      </c>
      <c r="AB27">
        <v>0.905131912907212</v>
      </c>
      <c r="AC27">
        <v>2.44279550765299</v>
      </c>
      <c r="AD27">
        <v>2.9661799421933</v>
      </c>
    </row>
    <row r="28" spans="1:30">
      <c r="A28" s="3">
        <v>2049</v>
      </c>
      <c r="B28">
        <v>0.35528368083422</v>
      </c>
      <c r="C28">
        <v>0.500949383026458</v>
      </c>
      <c r="D28">
        <v>0.176637001316508</v>
      </c>
      <c r="E28">
        <v>1.31663482881753</v>
      </c>
      <c r="F28">
        <v>1.55511439406495</v>
      </c>
      <c r="G28">
        <v>0.452140503894851</v>
      </c>
      <c r="H28">
        <v>0.400945412894589</v>
      </c>
      <c r="I28">
        <v>0.115486809741262</v>
      </c>
      <c r="J28">
        <v>0.544748678409312</v>
      </c>
      <c r="K28">
        <v>3.2988316922037</v>
      </c>
      <c r="L28">
        <v>1.67372362329332</v>
      </c>
      <c r="M28">
        <v>3.58513777710406</v>
      </c>
      <c r="N28">
        <v>3.6396834557541</v>
      </c>
      <c r="O28">
        <v>2.90406255543641</v>
      </c>
      <c r="P28">
        <v>2.64512653422594</v>
      </c>
      <c r="Q28">
        <v>0.949017703407347</v>
      </c>
      <c r="R28">
        <v>2.29298213259528</v>
      </c>
      <c r="S28">
        <v>4.66723596636199</v>
      </c>
      <c r="T28">
        <v>1.27966259461707</v>
      </c>
      <c r="U28">
        <v>1.60350515222852</v>
      </c>
      <c r="V28">
        <v>0.975971894091401</v>
      </c>
      <c r="W28">
        <v>3.28162129364842</v>
      </c>
      <c r="X28">
        <v>4.80941170724845</v>
      </c>
      <c r="Y28">
        <v>1.50609308250604</v>
      </c>
      <c r="Z28">
        <v>10.3450849242209</v>
      </c>
      <c r="AA28">
        <v>1.80440553348318</v>
      </c>
      <c r="AB28">
        <v>0.924736339771651</v>
      </c>
      <c r="AC28">
        <v>2.49570448720796</v>
      </c>
      <c r="AD28">
        <v>3.03042500627099</v>
      </c>
    </row>
    <row r="29" spans="1:30">
      <c r="A29" s="3">
        <v>2050</v>
      </c>
      <c r="B29">
        <v>0.362978838675546</v>
      </c>
      <c r="C29">
        <v>0.511799542436686</v>
      </c>
      <c r="D29">
        <v>0.180462816233077</v>
      </c>
      <c r="E29">
        <v>1.34515207679061</v>
      </c>
      <c r="F29">
        <v>1.58879691698734</v>
      </c>
      <c r="G29">
        <v>0.461933502367954</v>
      </c>
      <c r="H29">
        <v>0.409629567006974</v>
      </c>
      <c r="I29">
        <v>0.11798816085163</v>
      </c>
      <c r="J29">
        <v>0.556547495215001</v>
      </c>
      <c r="K29">
        <v>3.37028172476324</v>
      </c>
      <c r="L29">
        <v>1.70997512641263</v>
      </c>
      <c r="M29">
        <v>3.66278896843641</v>
      </c>
      <c r="N29">
        <v>3.718516062472</v>
      </c>
      <c r="O29">
        <v>2.96696220704072</v>
      </c>
      <c r="P29">
        <v>2.70241784055151</v>
      </c>
      <c r="Q29">
        <v>0.969572661081692</v>
      </c>
      <c r="R29">
        <v>2.34264627533393</v>
      </c>
      <c r="S29">
        <v>4.76832453130689</v>
      </c>
      <c r="T29">
        <v>1.30737905383101</v>
      </c>
      <c r="U29">
        <v>1.63823577992526</v>
      </c>
      <c r="V29">
        <v>0.997110657786084</v>
      </c>
      <c r="W29">
        <v>3.35269856286266</v>
      </c>
      <c r="X29">
        <v>4.91357968401648</v>
      </c>
      <c r="Y29">
        <v>1.53871384337634</v>
      </c>
      <c r="Z29">
        <v>10.5691511160226</v>
      </c>
      <c r="AA29">
        <v>1.84348750132733</v>
      </c>
      <c r="AB29">
        <v>0.944765382702767</v>
      </c>
      <c r="AC29">
        <v>2.54975943256678</v>
      </c>
      <c r="AD29">
        <v>3.09606156659598</v>
      </c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9"/>
  <sheetViews>
    <sheetView workbookViewId="0">
      <selection activeCell="I37" sqref="I37"/>
    </sheetView>
  </sheetViews>
  <sheetFormatPr defaultColWidth="9" defaultRowHeight="14.25"/>
  <sheetData>
    <row r="1" spans="1:30">
      <c r="A1" s="2" t="s">
        <v>197</v>
      </c>
      <c r="B1" s="4" t="s">
        <v>62</v>
      </c>
      <c r="C1" s="5" t="s">
        <v>63</v>
      </c>
      <c r="D1" s="5" t="s">
        <v>64</v>
      </c>
      <c r="E1" s="4" t="s">
        <v>65</v>
      </c>
      <c r="F1" s="5" t="s">
        <v>66</v>
      </c>
      <c r="G1" s="5" t="s">
        <v>67</v>
      </c>
      <c r="H1" s="4" t="s">
        <v>68</v>
      </c>
      <c r="I1" s="5" t="s">
        <v>69</v>
      </c>
      <c r="J1" s="5" t="s">
        <v>70</v>
      </c>
      <c r="K1" s="4" t="s">
        <v>71</v>
      </c>
      <c r="L1" s="5" t="s">
        <v>72</v>
      </c>
      <c r="M1" s="5" t="s">
        <v>73</v>
      </c>
      <c r="N1" s="4" t="s">
        <v>74</v>
      </c>
      <c r="O1" s="5" t="s">
        <v>75</v>
      </c>
      <c r="P1" s="5" t="s">
        <v>76</v>
      </c>
      <c r="Q1" s="4" t="s">
        <v>77</v>
      </c>
      <c r="R1" s="5" t="s">
        <v>78</v>
      </c>
      <c r="S1" s="5" t="s">
        <v>79</v>
      </c>
      <c r="T1" s="4" t="s">
        <v>80</v>
      </c>
      <c r="U1" s="5" t="s">
        <v>81</v>
      </c>
      <c r="V1" s="5" t="s">
        <v>82</v>
      </c>
      <c r="W1" s="4" t="s">
        <v>83</v>
      </c>
      <c r="X1" s="5" t="s">
        <v>84</v>
      </c>
      <c r="Y1" s="5" t="s">
        <v>85</v>
      </c>
      <c r="Z1" s="4" t="s">
        <v>86</v>
      </c>
      <c r="AA1" s="5" t="s">
        <v>87</v>
      </c>
      <c r="AB1" s="5" t="s">
        <v>88</v>
      </c>
      <c r="AC1" s="4" t="s">
        <v>89</v>
      </c>
      <c r="AD1" s="5" t="s">
        <v>90</v>
      </c>
    </row>
    <row r="2" spans="1:30">
      <c r="A2" s="3">
        <v>2023</v>
      </c>
      <c r="B2">
        <v>1.058794</v>
      </c>
      <c r="C2">
        <v>1.56798004</v>
      </c>
      <c r="D2">
        <v>0.96681992</v>
      </c>
      <c r="E2">
        <v>2.89997356</v>
      </c>
      <c r="F2">
        <v>1.0940996</v>
      </c>
      <c r="G2">
        <v>1.08085252</v>
      </c>
      <c r="H2">
        <v>2.53959464</v>
      </c>
      <c r="I2">
        <v>0</v>
      </c>
      <c r="J2">
        <v>0</v>
      </c>
      <c r="K2">
        <v>3.49309268</v>
      </c>
      <c r="L2">
        <v>5.6752256</v>
      </c>
      <c r="M2">
        <v>4.15920164</v>
      </c>
      <c r="N2">
        <v>0</v>
      </c>
      <c r="O2">
        <v>0</v>
      </c>
      <c r="P2">
        <v>7.77794336</v>
      </c>
      <c r="Q2">
        <v>12.19640928</v>
      </c>
      <c r="R2">
        <v>1.99434752</v>
      </c>
      <c r="S2">
        <v>2.18181128</v>
      </c>
      <c r="T2">
        <v>3.24260244</v>
      </c>
      <c r="U2">
        <v>1.55558568</v>
      </c>
      <c r="V2">
        <v>0.66311696</v>
      </c>
      <c r="W2">
        <v>0.39996308</v>
      </c>
      <c r="X2">
        <v>7.6642698</v>
      </c>
      <c r="Y2">
        <v>0</v>
      </c>
      <c r="Z2">
        <v>2.11699708</v>
      </c>
      <c r="AA2">
        <v>5.49341672</v>
      </c>
      <c r="AB2">
        <v>1.29433172</v>
      </c>
      <c r="AC2">
        <v>1.523676</v>
      </c>
      <c r="AD2">
        <v>2.15987244</v>
      </c>
    </row>
    <row r="3" spans="1:30">
      <c r="A3" s="3">
        <v>2024</v>
      </c>
      <c r="B3">
        <v>1.09275478684497</v>
      </c>
      <c r="C3">
        <v>1.61827295431158</v>
      </c>
      <c r="D3">
        <v>0.997830640896222</v>
      </c>
      <c r="E3">
        <v>2.99299012783777</v>
      </c>
      <c r="F3">
        <v>1.12919281294111</v>
      </c>
      <c r="G3">
        <v>1.11552083323428</v>
      </c>
      <c r="H3">
        <v>2.62105206442975</v>
      </c>
      <c r="I3">
        <v>0</v>
      </c>
      <c r="J3">
        <v>0</v>
      </c>
      <c r="K3">
        <v>3.60513352641131</v>
      </c>
      <c r="L3">
        <v>5.85725829653846</v>
      </c>
      <c r="M3">
        <v>4.29260791198615</v>
      </c>
      <c r="N3">
        <v>0</v>
      </c>
      <c r="O3">
        <v>0</v>
      </c>
      <c r="P3">
        <v>8.02742066771164</v>
      </c>
      <c r="Q3">
        <v>12.5876087539601</v>
      </c>
      <c r="R3">
        <v>2.05831615886792</v>
      </c>
      <c r="S3">
        <v>2.25179281353347</v>
      </c>
      <c r="T3">
        <v>3.34660881922753</v>
      </c>
      <c r="U3">
        <v>1.60548104557402</v>
      </c>
      <c r="V3">
        <v>0.684386417261608</v>
      </c>
      <c r="W3">
        <v>0.412791884192071</v>
      </c>
      <c r="X3">
        <v>7.91010103157117</v>
      </c>
      <c r="Y3">
        <v>0</v>
      </c>
      <c r="Z3">
        <v>2.18489969994808</v>
      </c>
      <c r="AA3">
        <v>5.66961790198491</v>
      </c>
      <c r="AB3">
        <v>1.33584737238338</v>
      </c>
      <c r="AC3">
        <v>1.5725478635134</v>
      </c>
      <c r="AD3">
        <v>2.2291502858767</v>
      </c>
    </row>
    <row r="4" spans="1:30">
      <c r="A4" s="3">
        <v>2025</v>
      </c>
      <c r="B4">
        <v>1.12780486494314</v>
      </c>
      <c r="C4">
        <v>1.67017901239121</v>
      </c>
      <c r="D4">
        <v>1.02983602976588</v>
      </c>
      <c r="E4">
        <v>3.08899019939145</v>
      </c>
      <c r="F4">
        <v>1.16541163966961</v>
      </c>
      <c r="G4">
        <v>1.15130113161016</v>
      </c>
      <c r="H4">
        <v>2.70512223338583</v>
      </c>
      <c r="I4">
        <v>0</v>
      </c>
      <c r="J4">
        <v>0</v>
      </c>
      <c r="K4">
        <v>3.72076807972208</v>
      </c>
      <c r="L4">
        <v>6.04512968653944</v>
      </c>
      <c r="M4">
        <v>4.43029318627748</v>
      </c>
      <c r="N4">
        <v>0</v>
      </c>
      <c r="O4">
        <v>0</v>
      </c>
      <c r="P4">
        <v>8.28489995283329</v>
      </c>
      <c r="Q4">
        <v>12.9913559397027</v>
      </c>
      <c r="R4">
        <v>2.12433658997244</v>
      </c>
      <c r="S4">
        <v>2.32401900272557</v>
      </c>
      <c r="T4">
        <v>3.4539512000526</v>
      </c>
      <c r="U4">
        <v>1.65697680355185</v>
      </c>
      <c r="V4">
        <v>0.706338091748068</v>
      </c>
      <c r="W4">
        <v>0.426032171906567</v>
      </c>
      <c r="X4">
        <v>8.16381729276589</v>
      </c>
      <c r="Y4">
        <v>0</v>
      </c>
      <c r="Z4">
        <v>2.25498029446183</v>
      </c>
      <c r="AA4">
        <v>5.85147073177216</v>
      </c>
      <c r="AB4">
        <v>1.378694638113</v>
      </c>
      <c r="AC4">
        <v>1.6229872906317</v>
      </c>
      <c r="AD4">
        <v>2.30065021665084</v>
      </c>
    </row>
    <row r="5" spans="1:30">
      <c r="A5" s="3">
        <v>2026</v>
      </c>
      <c r="B5">
        <v>1.16397917327985</v>
      </c>
      <c r="C5">
        <v>1.72374995577846</v>
      </c>
      <c r="D5">
        <v>1.06286799055538</v>
      </c>
      <c r="E5">
        <v>3.18806947045621</v>
      </c>
      <c r="F5">
        <v>1.20279218421507</v>
      </c>
      <c r="G5">
        <v>1.18822908201883</v>
      </c>
      <c r="H5">
        <v>2.79188895057313</v>
      </c>
      <c r="I5">
        <v>0</v>
      </c>
      <c r="J5">
        <v>0</v>
      </c>
      <c r="K5">
        <v>3.84011160797689</v>
      </c>
      <c r="L5">
        <v>6.23902704592643</v>
      </c>
      <c r="M5">
        <v>4.57239471174883</v>
      </c>
      <c r="N5">
        <v>0</v>
      </c>
      <c r="O5">
        <v>0</v>
      </c>
      <c r="P5">
        <v>8.55063787855832</v>
      </c>
      <c r="Q5">
        <v>13.4080533047194</v>
      </c>
      <c r="R5">
        <v>2.19247462449005</v>
      </c>
      <c r="S5">
        <v>2.39856184484144</v>
      </c>
      <c r="T5">
        <v>3.5647365846297</v>
      </c>
      <c r="U5">
        <v>1.71012428647345</v>
      </c>
      <c r="V5">
        <v>0.728993865557083</v>
      </c>
      <c r="W5">
        <v>0.439697141465537</v>
      </c>
      <c r="X5">
        <v>8.42567149568065</v>
      </c>
      <c r="Y5">
        <v>0</v>
      </c>
      <c r="Z5">
        <v>2.32730872201226</v>
      </c>
      <c r="AA5">
        <v>6.0391564858011</v>
      </c>
      <c r="AB5">
        <v>1.42291622864833</v>
      </c>
      <c r="AC5">
        <v>1.67504456091208</v>
      </c>
      <c r="AD5">
        <v>2.37444350563105</v>
      </c>
    </row>
    <row r="6" spans="1:30">
      <c r="A6" s="3">
        <v>2027</v>
      </c>
      <c r="B6">
        <v>1.2013137715074</v>
      </c>
      <c r="C6">
        <v>1.77903918562131</v>
      </c>
      <c r="D6">
        <v>1.09695945052927</v>
      </c>
      <c r="E6">
        <v>3.29032670626708</v>
      </c>
      <c r="F6">
        <v>1.2413717086428</v>
      </c>
      <c r="G6">
        <v>1.22634149536594</v>
      </c>
      <c r="H6">
        <v>2.88143870769799</v>
      </c>
      <c r="I6">
        <v>0</v>
      </c>
      <c r="J6">
        <v>0</v>
      </c>
      <c r="K6">
        <v>3.96328307643951</v>
      </c>
      <c r="L6">
        <v>6.43914365749273</v>
      </c>
      <c r="M6">
        <v>4.71905413952872</v>
      </c>
      <c r="N6">
        <v>0</v>
      </c>
      <c r="O6">
        <v>0</v>
      </c>
      <c r="P6">
        <v>8.82489934054458</v>
      </c>
      <c r="Q6">
        <v>13.8381162256347</v>
      </c>
      <c r="R6">
        <v>2.2627981844888</v>
      </c>
      <c r="S6">
        <v>2.47549564645643</v>
      </c>
      <c r="T6">
        <v>3.67907540720433</v>
      </c>
      <c r="U6">
        <v>1.76497647336848</v>
      </c>
      <c r="V6">
        <v>0.752376322654004</v>
      </c>
      <c r="W6">
        <v>0.453800414526827</v>
      </c>
      <c r="X6">
        <v>8.69592466456014</v>
      </c>
      <c r="Y6">
        <v>0</v>
      </c>
      <c r="Z6">
        <v>2.40195708177885</v>
      </c>
      <c r="AA6">
        <v>6.23286225494763</v>
      </c>
      <c r="AB6">
        <v>1.46855622541766</v>
      </c>
      <c r="AC6">
        <v>1.72877156662704</v>
      </c>
      <c r="AD6">
        <v>2.45060371221531</v>
      </c>
    </row>
    <row r="7" spans="1:30">
      <c r="A7" s="3">
        <v>2028</v>
      </c>
      <c r="B7">
        <v>1.2398458758904</v>
      </c>
      <c r="C7">
        <v>1.83610181590798</v>
      </c>
      <c r="D7">
        <v>1.13214439309317</v>
      </c>
      <c r="E7">
        <v>3.39586383995112</v>
      </c>
      <c r="F7">
        <v>1.28118867019773</v>
      </c>
      <c r="G7">
        <v>1.26567636326589</v>
      </c>
      <c r="H7">
        <v>2.97386077068568</v>
      </c>
      <c r="I7">
        <v>0</v>
      </c>
      <c r="J7">
        <v>0</v>
      </c>
      <c r="K7">
        <v>4.0904052661811</v>
      </c>
      <c r="L7">
        <v>6.64567900357164</v>
      </c>
      <c r="M7">
        <v>4.87041766420154</v>
      </c>
      <c r="N7">
        <v>0</v>
      </c>
      <c r="O7">
        <v>0</v>
      </c>
      <c r="P7">
        <v>9.10795773097047</v>
      </c>
      <c r="Q7">
        <v>14.2819734022666</v>
      </c>
      <c r="R7">
        <v>2.33537737063513</v>
      </c>
      <c r="S7">
        <v>2.55489709752715</v>
      </c>
      <c r="T7">
        <v>3.79708164419722</v>
      </c>
      <c r="U7">
        <v>1.82158804256746</v>
      </c>
      <c r="V7">
        <v>0.776508771384217</v>
      </c>
      <c r="W7">
        <v>0.468356049662563</v>
      </c>
      <c r="X7">
        <v>8.97484619599409</v>
      </c>
      <c r="Y7">
        <v>0</v>
      </c>
      <c r="Z7">
        <v>2.47899978552015</v>
      </c>
      <c r="AA7">
        <v>6.43278113102207</v>
      </c>
      <c r="AB7">
        <v>1.5156601237598</v>
      </c>
      <c r="AC7">
        <v>1.78422186449223</v>
      </c>
      <c r="AD7">
        <v>2.52920675521711</v>
      </c>
    </row>
    <row r="8" spans="1:30">
      <c r="A8" s="3">
        <v>2029</v>
      </c>
      <c r="B8">
        <v>1.27961389640406</v>
      </c>
      <c r="C8">
        <v>1.89499472840627</v>
      </c>
      <c r="D8">
        <v>1.16845789166945</v>
      </c>
      <c r="E8">
        <v>3.5047860741375</v>
      </c>
      <c r="F8">
        <v>1.32228275963985</v>
      </c>
      <c r="G8">
        <v>1.30627289591303</v>
      </c>
      <c r="H8">
        <v>3.06924726866346</v>
      </c>
      <c r="I8">
        <v>0</v>
      </c>
      <c r="J8">
        <v>0</v>
      </c>
      <c r="K8">
        <v>4.22160489647211</v>
      </c>
      <c r="L8">
        <v>6.85883896488651</v>
      </c>
      <c r="M8">
        <v>5.02663616953869</v>
      </c>
      <c r="N8">
        <v>0</v>
      </c>
      <c r="O8">
        <v>0</v>
      </c>
      <c r="P8">
        <v>9.40009521106057</v>
      </c>
      <c r="Q8">
        <v>14.740067284967</v>
      </c>
      <c r="R8">
        <v>2.41028453207231</v>
      </c>
      <c r="S8">
        <v>2.63684534783832</v>
      </c>
      <c r="T8">
        <v>3.91887292781948</v>
      </c>
      <c r="U8">
        <v>1.88001542620675</v>
      </c>
      <c r="V8">
        <v>0.801415267707612</v>
      </c>
      <c r="W8">
        <v>0.483378556373164</v>
      </c>
      <c r="X8">
        <v>9.26271412746006</v>
      </c>
      <c r="Y8">
        <v>0</v>
      </c>
      <c r="Z8">
        <v>2.55851363174972</v>
      </c>
      <c r="AA8">
        <v>6.63911239924895</v>
      </c>
      <c r="AB8">
        <v>1.56427487827525</v>
      </c>
      <c r="AC8">
        <v>1.84145072905338</v>
      </c>
      <c r="AD8">
        <v>2.6103309885437</v>
      </c>
    </row>
    <row r="9" spans="1:30">
      <c r="A9" s="3">
        <v>2030</v>
      </c>
      <c r="B9">
        <v>1.32065747502241</v>
      </c>
      <c r="C9">
        <v>1.95577662936505</v>
      </c>
      <c r="D9">
        <v>1.20593614465946</v>
      </c>
      <c r="E9">
        <v>3.61720198582667</v>
      </c>
      <c r="F9">
        <v>1.3646949408091</v>
      </c>
      <c r="G9">
        <v>1.34817156116753</v>
      </c>
      <c r="H9">
        <v>3.16769328579767</v>
      </c>
      <c r="I9">
        <v>0</v>
      </c>
      <c r="J9">
        <v>0</v>
      </c>
      <c r="K9">
        <v>4.35701275109991</v>
      </c>
      <c r="L9">
        <v>7.07883602577892</v>
      </c>
      <c r="M9">
        <v>5.18786537890419</v>
      </c>
      <c r="N9">
        <v>0</v>
      </c>
      <c r="O9">
        <v>0</v>
      </c>
      <c r="P9">
        <v>9.70160299235257</v>
      </c>
      <c r="Q9">
        <v>15.2128545156704</v>
      </c>
      <c r="R9">
        <v>2.48759433854027</v>
      </c>
      <c r="S9">
        <v>2.72142208590172</v>
      </c>
      <c r="T9">
        <v>4.04457066333198</v>
      </c>
      <c r="U9">
        <v>1.94031686648189</v>
      </c>
      <c r="V9">
        <v>0.827120639178291</v>
      </c>
      <c r="W9">
        <v>0.498882909550855</v>
      </c>
      <c r="X9">
        <v>9.55981541447963</v>
      </c>
      <c r="Y9">
        <v>0</v>
      </c>
      <c r="Z9">
        <v>2.6405778822912</v>
      </c>
      <c r="AA9">
        <v>6.8520617369206</v>
      </c>
      <c r="AB9">
        <v>1.61444894963196</v>
      </c>
      <c r="AC9">
        <v>1.9005152077857</v>
      </c>
      <c r="AD9">
        <v>2.69405727930164</v>
      </c>
    </row>
    <row r="10" spans="1:30">
      <c r="A10" s="3">
        <v>2031</v>
      </c>
      <c r="B10">
        <v>1.36301752523469</v>
      </c>
      <c r="C10">
        <v>2.01850810803442</v>
      </c>
      <c r="D10">
        <v>1.24461651152727</v>
      </c>
      <c r="E10">
        <v>3.7332236346232</v>
      </c>
      <c r="F10">
        <v>1.4084674914594</v>
      </c>
      <c r="G10">
        <v>1.391414124895</v>
      </c>
      <c r="H10">
        <v>3.26929695607652</v>
      </c>
      <c r="I10">
        <v>0</v>
      </c>
      <c r="J10">
        <v>0</v>
      </c>
      <c r="K10">
        <v>4.49676380873807</v>
      </c>
      <c r="L10">
        <v>7.30588948601953</v>
      </c>
      <c r="M10">
        <v>5.35426601048445</v>
      </c>
      <c r="N10">
        <v>0</v>
      </c>
      <c r="O10">
        <v>0</v>
      </c>
      <c r="P10">
        <v>10.0127816269858</v>
      </c>
      <c r="Q10">
        <v>15.7008063830878</v>
      </c>
      <c r="R10">
        <v>2.56738385480872</v>
      </c>
      <c r="S10">
        <v>2.80871162038577</v>
      </c>
      <c r="T10">
        <v>4.1743001500658</v>
      </c>
      <c r="U10">
        <v>2.00255247370511</v>
      </c>
      <c r="V10">
        <v>0.853650509693436</v>
      </c>
      <c r="W10">
        <v>0.514884564407094</v>
      </c>
      <c r="X10">
        <v>9.86644621666441</v>
      </c>
      <c r="Y10">
        <v>0</v>
      </c>
      <c r="Z10">
        <v>2.72527434128893</v>
      </c>
      <c r="AA10">
        <v>7.07184141842254</v>
      </c>
      <c r="AB10">
        <v>1.66623235287238</v>
      </c>
      <c r="AC10">
        <v>1.96147417796048</v>
      </c>
      <c r="AD10">
        <v>2.78046908840758</v>
      </c>
    </row>
    <row r="11" spans="1:30">
      <c r="A11" s="3">
        <v>2032</v>
      </c>
      <c r="B11">
        <v>1.40673627282908</v>
      </c>
      <c r="C11">
        <v>2.08325169706288</v>
      </c>
      <c r="D11">
        <v>1.28453755004063</v>
      </c>
      <c r="E11">
        <v>3.85296667444025</v>
      </c>
      <c r="F11">
        <v>1.4536440454024</v>
      </c>
      <c r="G11">
        <v>1.4360436926</v>
      </c>
      <c r="H11">
        <v>3.37415956113306</v>
      </c>
      <c r="I11">
        <v>0</v>
      </c>
      <c r="J11">
        <v>0</v>
      </c>
      <c r="K11">
        <v>4.64099737749719</v>
      </c>
      <c r="L11">
        <v>7.54022567941281</v>
      </c>
      <c r="M11">
        <v>5.52600393749702</v>
      </c>
      <c r="N11">
        <v>0</v>
      </c>
      <c r="O11">
        <v>0</v>
      </c>
      <c r="P11">
        <v>10.3339413073007</v>
      </c>
      <c r="Q11">
        <v>16.2044092925019</v>
      </c>
      <c r="R11">
        <v>2.64973261749758</v>
      </c>
      <c r="S11">
        <v>2.89880096415701</v>
      </c>
      <c r="T11">
        <v>4.30819070632446</v>
      </c>
      <c r="U11">
        <v>2.06678428622518</v>
      </c>
      <c r="V11">
        <v>0.881031325035988</v>
      </c>
      <c r="W11">
        <v>0.531399471878799</v>
      </c>
      <c r="X11">
        <v>10.182912192937</v>
      </c>
      <c r="Y11">
        <v>0</v>
      </c>
      <c r="Z11">
        <v>2.81268743675281</v>
      </c>
      <c r="AA11">
        <v>7.29867052683504</v>
      </c>
      <c r="AB11">
        <v>1.71967670727003</v>
      </c>
      <c r="AC11">
        <v>2.02438840533582</v>
      </c>
      <c r="AD11">
        <v>2.86965255378465</v>
      </c>
    </row>
    <row r="12" spans="1:30">
      <c r="A12" s="3">
        <v>2033</v>
      </c>
      <c r="B12">
        <v>1.45185729798473</v>
      </c>
      <c r="C12">
        <v>2.15007193483188</v>
      </c>
      <c r="D12">
        <v>1.32573905470659</v>
      </c>
      <c r="E12">
        <v>3.97655046878689</v>
      </c>
      <c r="F12">
        <v>1.50026963600301</v>
      </c>
      <c r="G12">
        <v>1.48210475239488</v>
      </c>
      <c r="H12">
        <v>3.48238563120578</v>
      </c>
      <c r="I12">
        <v>0</v>
      </c>
      <c r="J12">
        <v>0</v>
      </c>
      <c r="K12">
        <v>4.78985723379149</v>
      </c>
      <c r="L12">
        <v>7.78207819941343</v>
      </c>
      <c r="M12">
        <v>5.70325035353812</v>
      </c>
      <c r="N12">
        <v>0</v>
      </c>
      <c r="O12">
        <v>0</v>
      </c>
      <c r="P12">
        <v>10.6654021750481</v>
      </c>
      <c r="Q12">
        <v>16.724165250631</v>
      </c>
      <c r="R12">
        <v>2.73472271436156</v>
      </c>
      <c r="S12">
        <v>2.99177992101712</v>
      </c>
      <c r="T12">
        <v>4.44637579829228</v>
      </c>
      <c r="U12">
        <v>2.1330763322691</v>
      </c>
      <c r="V12">
        <v>0.909290379236609</v>
      </c>
      <c r="W12">
        <v>0.548444094528727</v>
      </c>
      <c r="X12">
        <v>10.509528806221</v>
      </c>
      <c r="Y12">
        <v>0</v>
      </c>
      <c r="Z12">
        <v>2.90290430471872</v>
      </c>
      <c r="AA12">
        <v>7.53277517232183</v>
      </c>
      <c r="AB12">
        <v>1.77483528778509</v>
      </c>
      <c r="AC12">
        <v>2.0893206047297</v>
      </c>
      <c r="AD12">
        <v>2.96169657622737</v>
      </c>
    </row>
    <row r="13" spans="1:30">
      <c r="A13" s="3">
        <v>2034</v>
      </c>
      <c r="B13">
        <v>1.49842557871372</v>
      </c>
      <c r="C13">
        <v>2.21903542978952</v>
      </c>
      <c r="D13">
        <v>1.36826209643987</v>
      </c>
      <c r="E13">
        <v>4.10409820975327</v>
      </c>
      <c r="F13">
        <v>1.54839074106999</v>
      </c>
      <c r="G13">
        <v>1.52964321934691</v>
      </c>
      <c r="H13">
        <v>3.59408304933752</v>
      </c>
      <c r="I13">
        <v>0</v>
      </c>
      <c r="J13">
        <v>0</v>
      </c>
      <c r="K13">
        <v>4.94349176565949</v>
      </c>
      <c r="L13">
        <v>8.03168813197935</v>
      </c>
      <c r="M13">
        <v>5.8861819432336</v>
      </c>
      <c r="N13">
        <v>0</v>
      </c>
      <c r="O13">
        <v>0</v>
      </c>
      <c r="P13">
        <v>11.0074946405161</v>
      </c>
      <c r="Q13">
        <v>17.2605923660442</v>
      </c>
      <c r="R13">
        <v>2.82243886611775</v>
      </c>
      <c r="S13">
        <v>3.08774117522212</v>
      </c>
      <c r="T13">
        <v>4.58899317307761</v>
      </c>
      <c r="U13">
        <v>2.20149469376742</v>
      </c>
      <c r="V13">
        <v>0.938455841781202</v>
      </c>
      <c r="W13">
        <v>0.566035422955857</v>
      </c>
      <c r="X13">
        <v>10.8466216379042</v>
      </c>
      <c r="Y13">
        <v>0</v>
      </c>
      <c r="Z13">
        <v>2.99601487610835</v>
      </c>
      <c r="AA13">
        <v>7.77438871752357</v>
      </c>
      <c r="AB13">
        <v>1.83176307817057</v>
      </c>
      <c r="AC13">
        <v>2.1563355025361</v>
      </c>
      <c r="AD13">
        <v>3.05669290802066</v>
      </c>
    </row>
    <row r="14" spans="1:30">
      <c r="A14" s="3">
        <v>2035</v>
      </c>
      <c r="B14">
        <v>1.54648753569662</v>
      </c>
      <c r="C14">
        <v>2.290210926848</v>
      </c>
      <c r="D14">
        <v>1.41214906350358</v>
      </c>
      <c r="E14">
        <v>4.23573704081225</v>
      </c>
      <c r="F14">
        <v>1.59805532918647</v>
      </c>
      <c r="G14">
        <v>1.5787064812478</v>
      </c>
      <c r="H14">
        <v>3.70936315891661</v>
      </c>
      <c r="I14">
        <v>0</v>
      </c>
      <c r="J14">
        <v>0</v>
      </c>
      <c r="K14">
        <v>5.10205412068176</v>
      </c>
      <c r="L14">
        <v>8.28930429589363</v>
      </c>
      <c r="M14">
        <v>6.07498105836354</v>
      </c>
      <c r="N14">
        <v>0</v>
      </c>
      <c r="O14">
        <v>0</v>
      </c>
      <c r="P14">
        <v>11.3605597118933</v>
      </c>
      <c r="Q14">
        <v>17.8142253656279</v>
      </c>
      <c r="R14">
        <v>2.91296851089775</v>
      </c>
      <c r="S14">
        <v>3.18678038387288</v>
      </c>
      <c r="T14">
        <v>4.73618499602327</v>
      </c>
      <c r="U14">
        <v>2.27210757222666</v>
      </c>
      <c r="V14">
        <v>0.968556785691114</v>
      </c>
      <c r="W14">
        <v>0.584190992732139</v>
      </c>
      <c r="X14">
        <v>11.1945267123879</v>
      </c>
      <c r="Y14">
        <v>0</v>
      </c>
      <c r="Z14">
        <v>3.09211196637509</v>
      </c>
      <c r="AA14">
        <v>8.02375201018086</v>
      </c>
      <c r="AB14">
        <v>1.89051682578176</v>
      </c>
      <c r="AC14">
        <v>2.22549990124622</v>
      </c>
      <c r="AD14">
        <v>3.15473624440133</v>
      </c>
    </row>
    <row r="15" spans="1:30">
      <c r="A15" s="3">
        <v>2036</v>
      </c>
      <c r="B15">
        <v>1.59609107855596</v>
      </c>
      <c r="C15">
        <v>2.36366937591053</v>
      </c>
      <c r="D15">
        <v>1.45744370376313</v>
      </c>
      <c r="E15">
        <v>4.37159818355993</v>
      </c>
      <c r="F15">
        <v>1.64931290752653</v>
      </c>
      <c r="G15">
        <v>1.62934344585134</v>
      </c>
      <c r="H15">
        <v>3.82834087466733</v>
      </c>
      <c r="I15">
        <v>0</v>
      </c>
      <c r="J15">
        <v>0</v>
      </c>
      <c r="K15">
        <v>5.26570235864305</v>
      </c>
      <c r="L15">
        <v>8.55518349079459</v>
      </c>
      <c r="M15">
        <v>6.2698358996361</v>
      </c>
      <c r="N15">
        <v>0</v>
      </c>
      <c r="O15">
        <v>0</v>
      </c>
      <c r="P15">
        <v>11.724949335196</v>
      </c>
      <c r="Q15">
        <v>18.3856161276179</v>
      </c>
      <c r="R15">
        <v>3.00640189140871</v>
      </c>
      <c r="S15">
        <v>3.28899627226897</v>
      </c>
      <c r="T15">
        <v>4.88809799242135</v>
      </c>
      <c r="U15">
        <v>2.34498535671472</v>
      </c>
      <c r="V15">
        <v>0.99962321650401</v>
      </c>
      <c r="W15">
        <v>0.602928901882483</v>
      </c>
      <c r="X15">
        <v>11.5535908320465</v>
      </c>
      <c r="Y15">
        <v>0</v>
      </c>
      <c r="Z15">
        <v>3.19129136802533</v>
      </c>
      <c r="AA15">
        <v>8.28111362321861</v>
      </c>
      <c r="AB15">
        <v>1.95115509814372</v>
      </c>
      <c r="AC15">
        <v>2.2968827460392</v>
      </c>
      <c r="AD15">
        <v>3.25592431795315</v>
      </c>
    </row>
    <row r="16" spans="1:30">
      <c r="A16" s="3">
        <v>2037</v>
      </c>
      <c r="B16">
        <v>1.647285653614</v>
      </c>
      <c r="C16">
        <v>2.43948400259645</v>
      </c>
      <c r="D16">
        <v>1.50419116829547</v>
      </c>
      <c r="E16">
        <v>4.51181706852127</v>
      </c>
      <c r="F16">
        <v>1.70221457120536</v>
      </c>
      <c r="G16">
        <v>1.68160458962606</v>
      </c>
      <c r="H16">
        <v>3.9511347972004</v>
      </c>
      <c r="I16">
        <v>0</v>
      </c>
      <c r="J16">
        <v>0</v>
      </c>
      <c r="K16">
        <v>5.43459960909116</v>
      </c>
      <c r="L16">
        <v>8.82959075316151</v>
      </c>
      <c r="M16">
        <v>6.47094070429168</v>
      </c>
      <c r="N16">
        <v>0</v>
      </c>
      <c r="O16">
        <v>0</v>
      </c>
      <c r="P16">
        <v>12.1010267450989</v>
      </c>
      <c r="Q16">
        <v>18.9753342317284</v>
      </c>
      <c r="R16">
        <v>3.10283214488999</v>
      </c>
      <c r="S16">
        <v>3.3944907323211</v>
      </c>
      <c r="T16">
        <v>5.04488359377342</v>
      </c>
      <c r="U16">
        <v>2.42020069402676</v>
      </c>
      <c r="V16">
        <v>1.0316861021843</v>
      </c>
      <c r="W16">
        <v>0.622267828925426</v>
      </c>
      <c r="X16">
        <v>11.9241719229303</v>
      </c>
      <c r="Y16">
        <v>0</v>
      </c>
      <c r="Z16">
        <v>3.29365194610729</v>
      </c>
      <c r="AA16">
        <v>8.54673010253105</v>
      </c>
      <c r="AB16">
        <v>2.01373834133318</v>
      </c>
      <c r="AC16">
        <v>2.3705551935088</v>
      </c>
      <c r="AD16">
        <v>3.36035799602969</v>
      </c>
    </row>
    <row r="17" spans="1:30">
      <c r="A17" s="3">
        <v>2038</v>
      </c>
      <c r="B17">
        <v>1.70012229318238</v>
      </c>
      <c r="C17">
        <v>2.51773038123469</v>
      </c>
      <c r="D17">
        <v>1.552438056397</v>
      </c>
      <c r="E17">
        <v>4.65653347015139</v>
      </c>
      <c r="F17">
        <v>1.75681305421255</v>
      </c>
      <c r="G17">
        <v>1.73554200807178</v>
      </c>
      <c r="H17">
        <v>4.07786733123769</v>
      </c>
      <c r="I17">
        <v>0</v>
      </c>
      <c r="J17">
        <v>0</v>
      </c>
      <c r="K17">
        <v>5.60891423394937</v>
      </c>
      <c r="L17">
        <v>9.11279962051103</v>
      </c>
      <c r="M17">
        <v>6.67849593972456</v>
      </c>
      <c r="N17">
        <v>0</v>
      </c>
      <c r="O17">
        <v>0</v>
      </c>
      <c r="P17">
        <v>12.4891668270182</v>
      </c>
      <c r="Q17">
        <v>19.5839675269264</v>
      </c>
      <c r="R17">
        <v>3.2023553959552</v>
      </c>
      <c r="S17">
        <v>3.50336892412007</v>
      </c>
      <c r="T17">
        <v>5.20669808874208</v>
      </c>
      <c r="U17">
        <v>2.49782856110185</v>
      </c>
      <c r="V17">
        <v>1.06477740399297</v>
      </c>
      <c r="W17">
        <v>0.642227051492442</v>
      </c>
      <c r="X17">
        <v>12.3066393915573</v>
      </c>
      <c r="Y17">
        <v>0</v>
      </c>
      <c r="Z17">
        <v>3.39929573676278</v>
      </c>
      <c r="AA17">
        <v>8.82086622271456</v>
      </c>
      <c r="AB17">
        <v>2.07832894023303</v>
      </c>
      <c r="AC17">
        <v>2.4465906825945</v>
      </c>
      <c r="AD17">
        <v>3.46814138130196</v>
      </c>
    </row>
    <row r="18" spans="1:30">
      <c r="A18" s="3">
        <v>2039</v>
      </c>
      <c r="B18">
        <v>1.75465366643266</v>
      </c>
      <c r="C18">
        <v>2.59848651019861</v>
      </c>
      <c r="D18">
        <v>1.60223246203523</v>
      </c>
      <c r="E18">
        <v>4.80589164616703</v>
      </c>
      <c r="F18">
        <v>1.81316278197884</v>
      </c>
      <c r="G18">
        <v>1.79120946764997</v>
      </c>
      <c r="H18">
        <v>4.20866480762899</v>
      </c>
      <c r="I18">
        <v>0</v>
      </c>
      <c r="J18">
        <v>0</v>
      </c>
      <c r="K18">
        <v>5.78881999534478</v>
      </c>
      <c r="L18">
        <v>9.40509240406773</v>
      </c>
      <c r="M18">
        <v>6.89270850331484</v>
      </c>
      <c r="N18">
        <v>0</v>
      </c>
      <c r="O18">
        <v>0</v>
      </c>
      <c r="P18">
        <v>12.8897564908089</v>
      </c>
      <c r="Q18">
        <v>20.2121227174175</v>
      </c>
      <c r="R18">
        <v>3.30507085241216</v>
      </c>
      <c r="S18">
        <v>3.61573938076352</v>
      </c>
      <c r="T18">
        <v>5.37370277894424</v>
      </c>
      <c r="U18">
        <v>2.57794633976217</v>
      </c>
      <c r="V18">
        <v>1.0989301083475</v>
      </c>
      <c r="W18">
        <v>0.662826465544477</v>
      </c>
      <c r="X18">
        <v>12.7013744931489</v>
      </c>
      <c r="Y18">
        <v>0</v>
      </c>
      <c r="Z18">
        <v>3.50832804893987</v>
      </c>
      <c r="AA18">
        <v>9.103795251003</v>
      </c>
      <c r="AB18">
        <v>2.14499128071947</v>
      </c>
      <c r="AC18">
        <v>2.52506500778759</v>
      </c>
      <c r="AD18">
        <v>3.57938191553112</v>
      </c>
    </row>
    <row r="19" spans="1:30">
      <c r="A19" s="3">
        <v>2040</v>
      </c>
      <c r="B19">
        <v>1.81093413189853</v>
      </c>
      <c r="C19">
        <v>2.68183288965712</v>
      </c>
      <c r="D19">
        <v>1.65362402179027</v>
      </c>
      <c r="E19">
        <v>4.96004048134698</v>
      </c>
      <c r="F19">
        <v>1.87131992562909</v>
      </c>
      <c r="G19">
        <v>1.84866245937977</v>
      </c>
      <c r="H19">
        <v>4.34365760928241</v>
      </c>
      <c r="I19">
        <v>0</v>
      </c>
      <c r="J19">
        <v>0</v>
      </c>
      <c r="K19">
        <v>5.97449622881969</v>
      </c>
      <c r="L19">
        <v>9.70676047018052</v>
      </c>
      <c r="M19">
        <v>7.11379192867012</v>
      </c>
      <c r="N19">
        <v>0</v>
      </c>
      <c r="O19">
        <v>0</v>
      </c>
      <c r="P19">
        <v>13.3031950564487</v>
      </c>
      <c r="Q19">
        <v>20.8604259674271</v>
      </c>
      <c r="R19">
        <v>3.41108090415623</v>
      </c>
      <c r="S19">
        <v>3.73171411654507</v>
      </c>
      <c r="T19">
        <v>5.5460641397415</v>
      </c>
      <c r="U19">
        <v>2.66063389384959</v>
      </c>
      <c r="V19">
        <v>1.13417825970377</v>
      </c>
      <c r="W19">
        <v>0.684086605204849</v>
      </c>
      <c r="X19">
        <v>13.1087707116768</v>
      </c>
      <c r="Y19">
        <v>0</v>
      </c>
      <c r="Z19">
        <v>3.6208575693681</v>
      </c>
      <c r="AA19">
        <v>9.39579921966886</v>
      </c>
      <c r="AB19">
        <v>2.2137918138438</v>
      </c>
      <c r="AC19">
        <v>2.60605639468549</v>
      </c>
      <c r="AD19">
        <v>3.6941904866697</v>
      </c>
    </row>
    <row r="20" spans="1:30">
      <c r="A20" s="3">
        <v>2041</v>
      </c>
      <c r="B20">
        <v>1.86901979166209</v>
      </c>
      <c r="C20">
        <v>2.76785260181972</v>
      </c>
      <c r="D20">
        <v>1.7066639643341</v>
      </c>
      <c r="E20">
        <v>5.11913363594501</v>
      </c>
      <c r="F20">
        <v>1.93134245797537</v>
      </c>
      <c r="G20">
        <v>1.90795825415316</v>
      </c>
      <c r="H20">
        <v>4.48298030113407</v>
      </c>
      <c r="I20">
        <v>0</v>
      </c>
      <c r="J20">
        <v>0</v>
      </c>
      <c r="K20">
        <v>6.16612802209869</v>
      </c>
      <c r="L20">
        <v>10.0181045307655</v>
      </c>
      <c r="M20">
        <v>7.34196659848224</v>
      </c>
      <c r="N20">
        <v>0</v>
      </c>
      <c r="O20">
        <v>0</v>
      </c>
      <c r="P20">
        <v>13.7298946520916</v>
      </c>
      <c r="Q20">
        <v>21.5295235253799</v>
      </c>
      <c r="R20">
        <v>3.52049122523569</v>
      </c>
      <c r="S20">
        <v>3.85140873861354</v>
      </c>
      <c r="T20">
        <v>5.72395398618784</v>
      </c>
      <c r="U20">
        <v>2.74597364883644</v>
      </c>
      <c r="V20">
        <v>1.1705569944926</v>
      </c>
      <c r="W20">
        <v>0.706028663228283</v>
      </c>
      <c r="X20">
        <v>13.5292341520995</v>
      </c>
      <c r="Y20">
        <v>0</v>
      </c>
      <c r="Z20">
        <v>3.73699647090071</v>
      </c>
      <c r="AA20">
        <v>9.69716920716156</v>
      </c>
      <c r="AB20">
        <v>2.28479912207288</v>
      </c>
      <c r="AC20">
        <v>2.68964557796939</v>
      </c>
      <c r="AD20">
        <v>3.81268153939811</v>
      </c>
    </row>
    <row r="21" spans="1:30">
      <c r="A21" s="3">
        <v>2042</v>
      </c>
      <c r="B21">
        <v>1.92896854727807</v>
      </c>
      <c r="C21">
        <v>2.85663139375536</v>
      </c>
      <c r="D21">
        <v>1.76140516149686</v>
      </c>
      <c r="E21">
        <v>5.28332969886307</v>
      </c>
      <c r="F21">
        <v>1.993290211306</v>
      </c>
      <c r="G21">
        <v>1.96915595982433</v>
      </c>
      <c r="H21">
        <v>4.62677176428652</v>
      </c>
      <c r="I21">
        <v>0</v>
      </c>
      <c r="J21">
        <v>0</v>
      </c>
      <c r="K21">
        <v>6.36390639958979</v>
      </c>
      <c r="L21">
        <v>10.3394349430648</v>
      </c>
      <c r="M21">
        <v>7.57745996421153</v>
      </c>
      <c r="N21">
        <v>0</v>
      </c>
      <c r="O21">
        <v>0</v>
      </c>
      <c r="P21">
        <v>14.1702806248905</v>
      </c>
      <c r="Q21">
        <v>22.2200823681003</v>
      </c>
      <c r="R21">
        <v>3.63341087919088</v>
      </c>
      <c r="S21">
        <v>3.97494256221372</v>
      </c>
      <c r="T21">
        <v>5.90754964430015</v>
      </c>
      <c r="U21">
        <v>2.83405067398963</v>
      </c>
      <c r="V21">
        <v>1.2081025761448</v>
      </c>
      <c r="W21">
        <v>0.728674512126498</v>
      </c>
      <c r="X21">
        <v>13.9631839451803</v>
      </c>
      <c r="Y21">
        <v>0</v>
      </c>
      <c r="Z21">
        <v>3.85686052433195</v>
      </c>
      <c r="AA21">
        <v>10.0082056282634</v>
      </c>
      <c r="AB21">
        <v>2.35808398765419</v>
      </c>
      <c r="AC21">
        <v>2.77591588188303</v>
      </c>
      <c r="AD21">
        <v>3.93497318920654</v>
      </c>
    </row>
    <row r="22" spans="1:30">
      <c r="A22" s="3">
        <v>2043</v>
      </c>
      <c r="B22">
        <v>1.99084015749193</v>
      </c>
      <c r="C22">
        <v>2.94825776286776</v>
      </c>
      <c r="D22">
        <v>1.81790218097112</v>
      </c>
      <c r="E22">
        <v>5.45279234573754</v>
      </c>
      <c r="F22">
        <v>2.05722493702822</v>
      </c>
      <c r="G22">
        <v>2.03231658013018</v>
      </c>
      <c r="H22">
        <v>4.77517533444963</v>
      </c>
      <c r="I22">
        <v>0</v>
      </c>
      <c r="J22">
        <v>0</v>
      </c>
      <c r="K22">
        <v>6.56802851280334</v>
      </c>
      <c r="L22">
        <v>10.67107201902</v>
      </c>
      <c r="M22">
        <v>7.82050677281727</v>
      </c>
      <c r="N22">
        <v>0</v>
      </c>
      <c r="O22">
        <v>0</v>
      </c>
      <c r="P22">
        <v>14.6247919649957</v>
      </c>
      <c r="Q22">
        <v>22.9327908656747</v>
      </c>
      <c r="R22">
        <v>3.74995242777201</v>
      </c>
      <c r="S22">
        <v>4.10243872962339</v>
      </c>
      <c r="T22">
        <v>6.09703412782214</v>
      </c>
      <c r="U22">
        <v>2.92495276717038</v>
      </c>
      <c r="V22">
        <v>1.24685243123966</v>
      </c>
      <c r="W22">
        <v>0.752046725971395</v>
      </c>
      <c r="X22">
        <v>14.4110526652896</v>
      </c>
      <c r="Y22">
        <v>0</v>
      </c>
      <c r="Z22">
        <v>3.98056921380094</v>
      </c>
      <c r="AA22">
        <v>10.3292185335519</v>
      </c>
      <c r="AB22">
        <v>2.43371946317376</v>
      </c>
      <c r="AC22">
        <v>2.86495330329287</v>
      </c>
      <c r="AD22">
        <v>4.06118734013612</v>
      </c>
    </row>
    <row r="23" spans="1:30">
      <c r="A23" s="3">
        <v>2044</v>
      </c>
      <c r="B23">
        <v>2.05469629780912</v>
      </c>
      <c r="C23">
        <v>3.04282304511226</v>
      </c>
      <c r="D23">
        <v>1.8762113407066</v>
      </c>
      <c r="E23">
        <v>5.62769050209609</v>
      </c>
      <c r="F23">
        <v>2.12321036722388</v>
      </c>
      <c r="G23">
        <v>2.09750307550067</v>
      </c>
      <c r="H23">
        <v>4.92833894482201</v>
      </c>
      <c r="I23">
        <v>0</v>
      </c>
      <c r="J23">
        <v>0</v>
      </c>
      <c r="K23">
        <v>6.77869783687868</v>
      </c>
      <c r="L23">
        <v>11.0133463445689</v>
      </c>
      <c r="M23">
        <v>8.07134930076069</v>
      </c>
      <c r="N23">
        <v>0</v>
      </c>
      <c r="O23">
        <v>0</v>
      </c>
      <c r="P23">
        <v>15.093881743154</v>
      </c>
      <c r="Q23">
        <v>23.6683594676403</v>
      </c>
      <c r="R23">
        <v>3.87023204314418</v>
      </c>
      <c r="S23">
        <v>4.23402433290534</v>
      </c>
      <c r="T23">
        <v>6.29259632065804</v>
      </c>
      <c r="U23">
        <v>3.01877054235374</v>
      </c>
      <c r="V23">
        <v>1.28684518681296</v>
      </c>
      <c r="W23">
        <v>0.776168602897572</v>
      </c>
      <c r="X23">
        <v>14.8732867616082</v>
      </c>
      <c r="Y23">
        <v>0</v>
      </c>
      <c r="Z23">
        <v>4.1082458558971</v>
      </c>
      <c r="AA23">
        <v>10.6605279184683</v>
      </c>
      <c r="AB23">
        <v>2.51178094437719</v>
      </c>
      <c r="AC23">
        <v>2.95684659741234</v>
      </c>
      <c r="AD23">
        <v>4.19144980629655</v>
      </c>
    </row>
    <row r="24" spans="1:30">
      <c r="A24" s="3">
        <v>2045</v>
      </c>
      <c r="B24">
        <v>2.12060062197515</v>
      </c>
      <c r="C24">
        <v>3.14042150604237</v>
      </c>
      <c r="D24">
        <v>1.93639076504964</v>
      </c>
      <c r="E24">
        <v>5.8081985117478</v>
      </c>
      <c r="F24">
        <v>2.19131227817948</v>
      </c>
      <c r="G24">
        <v>2.16478042581976</v>
      </c>
      <c r="H24">
        <v>5.08641527355535</v>
      </c>
      <c r="I24">
        <v>0</v>
      </c>
      <c r="J24">
        <v>0</v>
      </c>
      <c r="K24">
        <v>6.99612437341433</v>
      </c>
      <c r="L24">
        <v>11.3665991091839</v>
      </c>
      <c r="M24">
        <v>8.33023759551346</v>
      </c>
      <c r="N24">
        <v>0</v>
      </c>
      <c r="O24">
        <v>0</v>
      </c>
      <c r="P24">
        <v>15.5780175623431</v>
      </c>
      <c r="Q24">
        <v>24.4275214111825</v>
      </c>
      <c r="R24">
        <v>3.9943696236913</v>
      </c>
      <c r="S24">
        <v>4.36983054059657</v>
      </c>
      <c r="T24">
        <v>6.49443116515786</v>
      </c>
      <c r="U24">
        <v>3.11559751995539</v>
      </c>
      <c r="V24">
        <v>1.32812070886147</v>
      </c>
      <c r="W24">
        <v>0.801064188326622</v>
      </c>
      <c r="X24">
        <v>15.3503470031615</v>
      </c>
      <c r="Y24">
        <v>0</v>
      </c>
      <c r="Z24">
        <v>4.24001772258587</v>
      </c>
      <c r="AA24">
        <v>11.0024640422978</v>
      </c>
      <c r="AB24">
        <v>2.59234624532645</v>
      </c>
      <c r="AC24">
        <v>3.05168736627579</v>
      </c>
      <c r="AD24">
        <v>4.32589043728147</v>
      </c>
    </row>
    <row r="25" spans="1:30">
      <c r="A25" s="3">
        <v>2046</v>
      </c>
      <c r="B25">
        <v>2.18861882542759</v>
      </c>
      <c r="C25">
        <v>3.24115043477646</v>
      </c>
      <c r="D25">
        <v>1.99850044268327</v>
      </c>
      <c r="E25">
        <v>5.99449631057435</v>
      </c>
      <c r="F25">
        <v>2.26159855595403</v>
      </c>
      <c r="G25">
        <v>2.2342156951993</v>
      </c>
      <c r="H25">
        <v>5.2495618959486</v>
      </c>
      <c r="I25">
        <v>0</v>
      </c>
      <c r="J25">
        <v>0</v>
      </c>
      <c r="K25">
        <v>7.22052485980399</v>
      </c>
      <c r="L25">
        <v>11.7311824459796</v>
      </c>
      <c r="M25">
        <v>8.59742972481266</v>
      </c>
      <c r="N25">
        <v>0</v>
      </c>
      <c r="O25">
        <v>0</v>
      </c>
      <c r="P25">
        <v>16.0776820238928</v>
      </c>
      <c r="Q25">
        <v>25.211033452048</v>
      </c>
      <c r="R25">
        <v>4.12248891353448</v>
      </c>
      <c r="S25">
        <v>4.50999272846112</v>
      </c>
      <c r="T25">
        <v>6.70273985644179</v>
      </c>
      <c r="U25">
        <v>3.21553022005563</v>
      </c>
      <c r="V25">
        <v>1.3707201420827</v>
      </c>
      <c r="W25">
        <v>0.826758298936337</v>
      </c>
      <c r="X25">
        <v>15.8427089381278</v>
      </c>
      <c r="Y25">
        <v>0</v>
      </c>
      <c r="Z25">
        <v>4.3760161680773</v>
      </c>
      <c r="AA25">
        <v>11.3553677573831</v>
      </c>
      <c r="AB25">
        <v>2.67549567596725</v>
      </c>
      <c r="AC25">
        <v>3.14957015005016</v>
      </c>
      <c r="AD25">
        <v>4.46464324760645</v>
      </c>
    </row>
    <row r="26" spans="1:30">
      <c r="A26" s="3">
        <v>2047</v>
      </c>
      <c r="B26">
        <v>2.25881871078323</v>
      </c>
      <c r="C26">
        <v>3.34511024097855</v>
      </c>
      <c r="D26">
        <v>2.06260228642583</v>
      </c>
      <c r="E26">
        <v>6.18676960589563</v>
      </c>
      <c r="F26">
        <v>2.3341392640499</v>
      </c>
      <c r="G26">
        <v>2.30587809883056</v>
      </c>
      <c r="H26">
        <v>5.41794144152385</v>
      </c>
      <c r="I26">
        <v>0</v>
      </c>
      <c r="J26">
        <v>0</v>
      </c>
      <c r="K26">
        <v>7.45212298528698</v>
      </c>
      <c r="L26">
        <v>12.1074597827302</v>
      </c>
      <c r="M26">
        <v>8.87319203391057</v>
      </c>
      <c r="N26">
        <v>0</v>
      </c>
      <c r="O26">
        <v>0</v>
      </c>
      <c r="P26">
        <v>16.5933732085563</v>
      </c>
      <c r="Q26">
        <v>26.0196766189025</v>
      </c>
      <c r="R26">
        <v>4.25471762588391</v>
      </c>
      <c r="S26">
        <v>4.65465061443672</v>
      </c>
      <c r="T26">
        <v>6.9177300429577</v>
      </c>
      <c r="U26">
        <v>3.31866825861353</v>
      </c>
      <c r="V26">
        <v>1.41468595088912</v>
      </c>
      <c r="W26">
        <v>0.853276547398729</v>
      </c>
      <c r="X26">
        <v>16.3508633678797</v>
      </c>
      <c r="Y26">
        <v>0</v>
      </c>
      <c r="Z26">
        <v>4.51637675976391</v>
      </c>
      <c r="AA26">
        <v>11.7195908488955</v>
      </c>
      <c r="AB26">
        <v>2.76131212218452</v>
      </c>
      <c r="AC26">
        <v>3.25059252127548</v>
      </c>
      <c r="AD26">
        <v>4.60784655029877</v>
      </c>
    </row>
    <row r="27" spans="1:30">
      <c r="A27" s="3">
        <v>2048</v>
      </c>
      <c r="B27">
        <v>2.33127025542586</v>
      </c>
      <c r="C27">
        <v>3.45240455494974</v>
      </c>
      <c r="D27">
        <v>2.12876019494747</v>
      </c>
      <c r="E27">
        <v>6.38521006158842</v>
      </c>
      <c r="F27">
        <v>2.40900671325426</v>
      </c>
      <c r="G27">
        <v>2.37983907198009</v>
      </c>
      <c r="H27">
        <v>5.59172175614043</v>
      </c>
      <c r="I27">
        <v>0</v>
      </c>
      <c r="J27">
        <v>0</v>
      </c>
      <c r="K27">
        <v>7.69114961392849</v>
      </c>
      <c r="L27">
        <v>12.4958062041449</v>
      </c>
      <c r="M27">
        <v>9.15779941107568</v>
      </c>
      <c r="N27">
        <v>0</v>
      </c>
      <c r="O27">
        <v>0</v>
      </c>
      <c r="P27">
        <v>17.125605173013</v>
      </c>
      <c r="Q27">
        <v>26.8542569918832</v>
      </c>
      <c r="R27">
        <v>4.39118757034733</v>
      </c>
      <c r="S27">
        <v>4.80394839790991</v>
      </c>
      <c r="T27">
        <v>7.1396160334714</v>
      </c>
      <c r="U27">
        <v>3.42511444676718</v>
      </c>
      <c r="V27">
        <v>1.460061961738</v>
      </c>
      <c r="W27">
        <v>0.880645367911524</v>
      </c>
      <c r="X27">
        <v>16.8753168362294</v>
      </c>
      <c r="Y27">
        <v>0</v>
      </c>
      <c r="Z27">
        <v>4.66123941335841</v>
      </c>
      <c r="AA27">
        <v>12.0954963855057</v>
      </c>
      <c r="AB27">
        <v>2.84988112842554</v>
      </c>
      <c r="AC27">
        <v>3.35485518212821</v>
      </c>
      <c r="AD27">
        <v>4.75564309477205</v>
      </c>
    </row>
    <row r="28" spans="1:30">
      <c r="A28" s="3">
        <v>2049</v>
      </c>
      <c r="B28">
        <v>2.40604568126181</v>
      </c>
      <c r="C28">
        <v>3.56314033093002</v>
      </c>
      <c r="D28">
        <v>2.19704011646636</v>
      </c>
      <c r="E28">
        <v>6.59001548914277</v>
      </c>
      <c r="F28">
        <v>2.4862755337207</v>
      </c>
      <c r="G28">
        <v>2.45617234119852</v>
      </c>
      <c r="H28">
        <v>5.7710760693087</v>
      </c>
      <c r="I28">
        <v>0</v>
      </c>
      <c r="J28">
        <v>0</v>
      </c>
      <c r="K28">
        <v>7.93784301475191</v>
      </c>
      <c r="L28">
        <v>12.8966088257645</v>
      </c>
      <c r="M28">
        <v>9.45153556160975</v>
      </c>
      <c r="N28">
        <v>0</v>
      </c>
      <c r="O28">
        <v>0</v>
      </c>
      <c r="P28">
        <v>17.6749084622948</v>
      </c>
      <c r="Q28">
        <v>27.7156065061243</v>
      </c>
      <c r="R28">
        <v>4.53203478432178</v>
      </c>
      <c r="S28">
        <v>4.95803490345836</v>
      </c>
      <c r="T28">
        <v>7.36861901069613</v>
      </c>
      <c r="U28">
        <v>3.53497489331892</v>
      </c>
      <c r="V28">
        <v>1.50689340681895</v>
      </c>
      <c r="W28">
        <v>0.90889204254857</v>
      </c>
      <c r="X28">
        <v>17.4165921343673</v>
      </c>
      <c r="Y28">
        <v>0</v>
      </c>
      <c r="Z28">
        <v>4.81074853236594</v>
      </c>
      <c r="AA28">
        <v>12.4834590813014</v>
      </c>
      <c r="AB28">
        <v>2.94129098297324</v>
      </c>
      <c r="AC28">
        <v>3.46246206480417</v>
      </c>
      <c r="AD28">
        <v>4.90818020912321</v>
      </c>
    </row>
    <row r="29" spans="1:30">
      <c r="A29" s="3">
        <v>2050</v>
      </c>
      <c r="B29">
        <v>2.48321952671295</v>
      </c>
      <c r="C29">
        <v>3.67742795371353</v>
      </c>
      <c r="D29">
        <v>2.26751011448786</v>
      </c>
      <c r="E29">
        <v>6.80139004484658</v>
      </c>
      <c r="F29">
        <v>2.5660227493628</v>
      </c>
      <c r="G29">
        <v>2.53495399781346</v>
      </c>
      <c r="H29">
        <v>5.95618316687057</v>
      </c>
      <c r="I29">
        <v>0</v>
      </c>
      <c r="J29">
        <v>0</v>
      </c>
      <c r="K29">
        <v>8.19244909925262</v>
      </c>
      <c r="L29">
        <v>13.3102671798492</v>
      </c>
      <c r="M29">
        <v>9.75469329065385</v>
      </c>
      <c r="N29">
        <v>0</v>
      </c>
      <c r="O29">
        <v>0</v>
      </c>
      <c r="P29">
        <v>18.2418306386506</v>
      </c>
      <c r="Q29">
        <v>28.6045837810557</v>
      </c>
      <c r="R29">
        <v>4.67739966859989</v>
      </c>
      <c r="S29">
        <v>5.11706372920378</v>
      </c>
      <c r="T29">
        <v>7.60496725177426</v>
      </c>
      <c r="U29">
        <v>3.64835911050785</v>
      </c>
      <c r="V29">
        <v>1.55522696914275</v>
      </c>
      <c r="W29">
        <v>0.938044728455446</v>
      </c>
      <c r="X29">
        <v>17.975228821996</v>
      </c>
      <c r="Y29">
        <v>0</v>
      </c>
      <c r="Z29">
        <v>4.96505315202987</v>
      </c>
      <c r="AA29">
        <v>12.8838656693138</v>
      </c>
      <c r="AB29">
        <v>3.03563280595467</v>
      </c>
      <c r="AC29">
        <v>3.57352043512136</v>
      </c>
      <c r="AD29">
        <v>5.06560994699362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9"/>
  <sheetViews>
    <sheetView workbookViewId="0">
      <selection activeCell="J35" sqref="J34:J35"/>
    </sheetView>
  </sheetViews>
  <sheetFormatPr defaultColWidth="9" defaultRowHeight="14.25"/>
  <sheetData>
    <row r="1" spans="1:1">
      <c r="A1" s="2" t="s">
        <v>197</v>
      </c>
    </row>
    <row r="2" spans="1:1">
      <c r="A2" s="3">
        <v>2023</v>
      </c>
    </row>
    <row r="3" spans="1:1">
      <c r="A3" s="3">
        <v>2024</v>
      </c>
    </row>
    <row r="4" spans="1:1">
      <c r="A4" s="3">
        <v>2025</v>
      </c>
    </row>
    <row r="5" spans="1:1">
      <c r="A5" s="3">
        <v>2026</v>
      </c>
    </row>
    <row r="6" spans="1:1">
      <c r="A6" s="3">
        <v>2027</v>
      </c>
    </row>
    <row r="7" spans="1:1">
      <c r="A7" s="3">
        <v>2028</v>
      </c>
    </row>
    <row r="8" spans="1:1">
      <c r="A8" s="3">
        <v>2029</v>
      </c>
    </row>
    <row r="9" spans="1:1">
      <c r="A9" s="3">
        <v>2030</v>
      </c>
    </row>
    <row r="10" spans="1:1">
      <c r="A10" s="3">
        <v>2031</v>
      </c>
    </row>
    <row r="11" spans="1:1">
      <c r="A11" s="3">
        <v>2032</v>
      </c>
    </row>
    <row r="12" spans="1:1">
      <c r="A12" s="3">
        <v>2033</v>
      </c>
    </row>
    <row r="13" spans="1:1">
      <c r="A13" s="3">
        <v>2034</v>
      </c>
    </row>
    <row r="14" spans="1:1">
      <c r="A14" s="3">
        <v>2035</v>
      </c>
    </row>
    <row r="15" spans="1:1">
      <c r="A15" s="3">
        <v>2036</v>
      </c>
    </row>
    <row r="16" spans="1:1">
      <c r="A16" s="3">
        <v>2037</v>
      </c>
    </row>
    <row r="17" spans="1:1">
      <c r="A17" s="3">
        <v>2038</v>
      </c>
    </row>
    <row r="18" spans="1:1">
      <c r="A18" s="3">
        <v>2039</v>
      </c>
    </row>
    <row r="19" spans="1:1">
      <c r="A19" s="3">
        <v>2040</v>
      </c>
    </row>
    <row r="20" spans="1:1">
      <c r="A20" s="3">
        <v>2041</v>
      </c>
    </row>
    <row r="21" spans="1:1">
      <c r="A21" s="3">
        <v>2042</v>
      </c>
    </row>
    <row r="22" spans="1:1">
      <c r="A22" s="3">
        <v>2043</v>
      </c>
    </row>
    <row r="23" spans="1:1">
      <c r="A23" s="3">
        <v>2044</v>
      </c>
    </row>
    <row r="24" spans="1:1">
      <c r="A24" s="3">
        <v>2045</v>
      </c>
    </row>
    <row r="25" spans="1:1">
      <c r="A25" s="3">
        <v>2046</v>
      </c>
    </row>
    <row r="26" spans="1:1">
      <c r="A26" s="3">
        <v>2047</v>
      </c>
    </row>
    <row r="27" spans="1:1">
      <c r="A27" s="3">
        <v>2048</v>
      </c>
    </row>
    <row r="28" spans="1:1">
      <c r="A28" s="3">
        <v>2049</v>
      </c>
    </row>
    <row r="29" spans="1:1">
      <c r="A29" s="3">
        <v>2050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9"/>
  <sheetViews>
    <sheetView workbookViewId="0">
      <selection activeCell="A14" sqref="A14"/>
    </sheetView>
  </sheetViews>
  <sheetFormatPr defaultColWidth="9.02654867256637" defaultRowHeight="14.25" outlineLevelCol="1"/>
  <cols>
    <col min="1" max="1" width="27.1504424778761" customWidth="1"/>
  </cols>
  <sheetData>
    <row r="1" spans="1:2">
      <c r="A1" s="1" t="s">
        <v>2</v>
      </c>
      <c r="B1">
        <v>1</v>
      </c>
    </row>
    <row r="2" spans="1:2">
      <c r="A2" s="1" t="s">
        <v>3</v>
      </c>
      <c r="B2">
        <v>2</v>
      </c>
    </row>
    <row r="3" spans="1:2">
      <c r="A3" s="1" t="s">
        <v>4</v>
      </c>
      <c r="B3">
        <v>3</v>
      </c>
    </row>
    <row r="4" spans="1:2">
      <c r="A4" s="1" t="s">
        <v>198</v>
      </c>
      <c r="B4">
        <v>4</v>
      </c>
    </row>
    <row r="5" spans="1:2">
      <c r="A5" s="1" t="s">
        <v>6</v>
      </c>
      <c r="B5">
        <v>5</v>
      </c>
    </row>
    <row r="6" spans="1:2">
      <c r="A6" s="1" t="s">
        <v>7</v>
      </c>
      <c r="B6">
        <v>6</v>
      </c>
    </row>
    <row r="7" spans="1:2">
      <c r="A7" s="1" t="s">
        <v>8</v>
      </c>
      <c r="B7">
        <v>7</v>
      </c>
    </row>
    <row r="8" spans="1:2">
      <c r="A8" s="1" t="s">
        <v>9</v>
      </c>
      <c r="B8">
        <v>8</v>
      </c>
    </row>
    <row r="9" spans="1:2">
      <c r="A9" s="1" t="s">
        <v>10</v>
      </c>
      <c r="B9">
        <v>9</v>
      </c>
    </row>
    <row r="10" spans="1:2">
      <c r="A10" s="1" t="s">
        <v>199</v>
      </c>
      <c r="B10">
        <v>10</v>
      </c>
    </row>
    <row r="11" spans="1:2">
      <c r="A11" s="1" t="s">
        <v>12</v>
      </c>
      <c r="B11">
        <v>11</v>
      </c>
    </row>
    <row r="12" spans="1:2">
      <c r="A12" s="1" t="s">
        <v>13</v>
      </c>
      <c r="B12">
        <v>12</v>
      </c>
    </row>
    <row r="13" spans="1:2">
      <c r="A13" s="1" t="s">
        <v>14</v>
      </c>
      <c r="B13">
        <v>13</v>
      </c>
    </row>
    <row r="14" spans="1:2">
      <c r="A14" s="1" t="s">
        <v>200</v>
      </c>
      <c r="B14">
        <v>14</v>
      </c>
    </row>
    <row r="15" spans="1:2">
      <c r="A15" s="1" t="s">
        <v>201</v>
      </c>
      <c r="B15">
        <v>15</v>
      </c>
    </row>
    <row r="16" spans="1:2">
      <c r="A16" s="1" t="s">
        <v>17</v>
      </c>
      <c r="B16">
        <v>16</v>
      </c>
    </row>
    <row r="17" spans="1:2">
      <c r="A17" s="1" t="s">
        <v>18</v>
      </c>
      <c r="B17">
        <v>17</v>
      </c>
    </row>
    <row r="18" spans="1:2">
      <c r="A18" s="1" t="s">
        <v>19</v>
      </c>
      <c r="B18">
        <v>18</v>
      </c>
    </row>
    <row r="19" spans="1:2">
      <c r="A19" s="1" t="s">
        <v>20</v>
      </c>
      <c r="B19">
        <v>19</v>
      </c>
    </row>
    <row r="20" spans="1:2">
      <c r="A20" s="1" t="s">
        <v>21</v>
      </c>
      <c r="B20">
        <v>20</v>
      </c>
    </row>
    <row r="21" spans="1:2">
      <c r="A21" s="1" t="s">
        <v>22</v>
      </c>
      <c r="B21">
        <v>21</v>
      </c>
    </row>
    <row r="22" spans="1:2">
      <c r="A22" s="1" t="s">
        <v>202</v>
      </c>
      <c r="B22">
        <v>22</v>
      </c>
    </row>
    <row r="23" spans="1:2">
      <c r="A23" s="1" t="s">
        <v>24</v>
      </c>
      <c r="B23">
        <v>23</v>
      </c>
    </row>
    <row r="24" spans="1:2">
      <c r="A24" s="1" t="s">
        <v>25</v>
      </c>
      <c r="B24">
        <v>24</v>
      </c>
    </row>
    <row r="25" spans="1:2">
      <c r="A25" s="1" t="s">
        <v>26</v>
      </c>
      <c r="B25">
        <v>25</v>
      </c>
    </row>
    <row r="26" spans="1:2">
      <c r="A26" s="1" t="s">
        <v>27</v>
      </c>
      <c r="B26">
        <v>26</v>
      </c>
    </row>
    <row r="27" spans="1:2">
      <c r="A27" s="1" t="s">
        <v>28</v>
      </c>
      <c r="B27">
        <v>27</v>
      </c>
    </row>
    <row r="28" spans="1:2">
      <c r="A28" s="1" t="s">
        <v>29</v>
      </c>
      <c r="B28">
        <v>28</v>
      </c>
    </row>
    <row r="29" spans="1:2">
      <c r="A29" s="1" t="s">
        <v>203</v>
      </c>
      <c r="B29">
        <v>29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bus</vt:lpstr>
      <vt:lpstr>demand</vt:lpstr>
      <vt:lpstr>generator</vt:lpstr>
      <vt:lpstr>branch</vt:lpstr>
      <vt:lpstr>tdemand</vt:lpstr>
      <vt:lpstr>tgenerator</vt:lpstr>
      <vt:lpstr>time</vt:lpstr>
      <vt:lpstr>transfer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我是不会告诉你们我开了微信的</cp:lastModifiedBy>
  <cp:revision>64</cp:revision>
  <dcterms:created xsi:type="dcterms:W3CDTF">2018-04-06T13:47:00Z</dcterms:created>
  <dcterms:modified xsi:type="dcterms:W3CDTF">2024-09-18T09:30:31Z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827FE62C408B431BA76904F69A423814_12</vt:lpwstr>
  </property>
  <property fmtid="{D5CDD505-2E9C-101B-9397-08002B2CF9AE}" pid="3" name="KSOProductBuildVer">
    <vt:lpwstr>2052-12.1.0.18240</vt:lpwstr>
  </property>
</Properties>
</file>