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182FEF89-E8C8-4999-8894-7FF43FED1178}" xr6:coauthVersionLast="45" xr6:coauthVersionMax="45" xr10:uidLastSave="{00000000-0000-0000-0000-000000000000}"/>
  <bookViews>
    <workbookView xWindow="-120" yWindow="-120" windowWidth="29040" windowHeight="15990" xr2:uid="{00000000-000D-0000-FFFF-FFFF00000000}"/>
  </bookViews>
  <sheets>
    <sheet name="ProjectSchedule" sheetId="11" r:id="rId1"/>
    <sheet name="Holidays" sheetId="13" r:id="rId2"/>
  </sheets>
  <definedNames>
    <definedName name="comp_list">Holidays!$D$8:$D$14</definedName>
    <definedName name="Display_Week">ProjectSchedule!$E$4</definedName>
    <definedName name="holiday_list">Holidays!$B$8:$B$34</definedName>
    <definedName name="_xlnm.Print_Titles" localSheetId="0">ProjectSchedule!$4:$6</definedName>
    <definedName name="Project_Start">ProjectSchedule!$E$3</definedName>
    <definedName name="real_holidays">Holidays!$E$8:$E$34</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 i="11" l="1"/>
  <c r="W4" i="11"/>
  <c r="AD4" i="11"/>
  <c r="AK4" i="11"/>
  <c r="AR4" i="11"/>
  <c r="AY4" i="11"/>
  <c r="BF4" i="11"/>
  <c r="BM4" i="11"/>
  <c r="BT4" i="11"/>
  <c r="CA4" i="11"/>
  <c r="CH4" i="11"/>
  <c r="CO4" i="11"/>
  <c r="CV4" i="11"/>
  <c r="DC4" i="11"/>
  <c r="DJ4" i="11"/>
  <c r="DQ4" i="11"/>
  <c r="DX4" i="11"/>
  <c r="EE4" i="11"/>
  <c r="EL4" i="11"/>
  <c r="ES4" i="11"/>
  <c r="EZ4" i="11"/>
  <c r="FG4" i="11"/>
  <c r="FN4" i="11"/>
  <c r="FU4" i="11"/>
  <c r="GB4" i="11"/>
  <c r="GI4" i="11"/>
  <c r="GP4" i="11"/>
  <c r="GW4" i="11"/>
  <c r="HD4" i="11"/>
  <c r="HK4" i="11"/>
  <c r="HR4" i="11"/>
  <c r="HY4" i="11"/>
  <c r="IF4" i="11"/>
  <c r="IM4" i="11"/>
  <c r="HD5" i="11" l="1"/>
  <c r="HE5" i="11"/>
  <c r="HF5" i="11" s="1"/>
  <c r="HD6" i="11"/>
  <c r="HE6" i="11"/>
  <c r="GI5" i="11"/>
  <c r="FU5" i="11"/>
  <c r="FU6" i="11"/>
  <c r="FN5" i="11"/>
  <c r="HF6" i="11" l="1"/>
  <c r="HG5" i="11"/>
  <c r="GI6" i="11"/>
  <c r="GJ5" i="11"/>
  <c r="FV5" i="11"/>
  <c r="FN6" i="11"/>
  <c r="FO5" i="11"/>
  <c r="F8" i="11"/>
  <c r="F14" i="11"/>
  <c r="F20" i="11"/>
  <c r="F26" i="11"/>
  <c r="F27" i="11"/>
  <c r="F28" i="11"/>
  <c r="F29" i="11"/>
  <c r="F30" i="11"/>
  <c r="F31" i="11"/>
  <c r="HH5" i="11" l="1"/>
  <c r="HG6" i="11"/>
  <c r="GK5" i="11"/>
  <c r="GJ6" i="11"/>
  <c r="FV6" i="11"/>
  <c r="FW5" i="11"/>
  <c r="FP5" i="11"/>
  <c r="FO6" i="11"/>
  <c r="E9" i="11"/>
  <c r="F9" i="11" s="1"/>
  <c r="E10" i="11" s="1"/>
  <c r="F10" i="11" s="1"/>
  <c r="HH6" i="11" l="1"/>
  <c r="HI5" i="11"/>
  <c r="GL5" i="11"/>
  <c r="GK6" i="11"/>
  <c r="FW6" i="11"/>
  <c r="FX5" i="11"/>
  <c r="FQ5" i="11"/>
  <c r="FP6" i="11"/>
  <c r="H7" i="11"/>
  <c r="HJ5" i="11" l="1"/>
  <c r="HI6" i="11"/>
  <c r="GM5" i="11"/>
  <c r="GL6" i="11"/>
  <c r="FY5" i="11"/>
  <c r="FX6" i="11"/>
  <c r="FR5" i="11"/>
  <c r="FQ6" i="11"/>
  <c r="I5" i="11"/>
  <c r="I4" i="11" s="1"/>
  <c r="H33" i="11"/>
  <c r="H32" i="11"/>
  <c r="HJ6" i="11" l="1"/>
  <c r="HK5" i="11"/>
  <c r="GN5" i="11"/>
  <c r="GM6" i="11"/>
  <c r="FY6" i="11"/>
  <c r="FZ5" i="11"/>
  <c r="FS5" i="11"/>
  <c r="FR6" i="11"/>
  <c r="E21" i="11"/>
  <c r="F21" i="11" s="1"/>
  <c r="E22" i="11" s="1"/>
  <c r="F22" i="11" s="1"/>
  <c r="I6" i="11"/>
  <c r="HL5" i="11" l="1"/>
  <c r="HK6" i="11"/>
  <c r="GO5" i="11"/>
  <c r="GN6" i="11"/>
  <c r="FZ6" i="11"/>
  <c r="GA5" i="11"/>
  <c r="FT5" i="11"/>
  <c r="FT6" i="11" s="1"/>
  <c r="FS6" i="11"/>
  <c r="E11" i="11"/>
  <c r="F11" i="11" s="1"/>
  <c r="E13" i="11"/>
  <c r="E23" i="11"/>
  <c r="F23" i="11" s="1"/>
  <c r="J5" i="11"/>
  <c r="K5" i="11" s="1"/>
  <c r="L5" i="11" s="1"/>
  <c r="M5" i="11" s="1"/>
  <c r="N5" i="11" s="1"/>
  <c r="O5" i="11" s="1"/>
  <c r="P5" i="11" s="1"/>
  <c r="HL6" i="11" l="1"/>
  <c r="HM5" i="11"/>
  <c r="GP5" i="11"/>
  <c r="GO6" i="11"/>
  <c r="GA6" i="11"/>
  <c r="GB5" i="11"/>
  <c r="F13" i="11"/>
  <c r="E15" i="11"/>
  <c r="F15" i="11" s="1"/>
  <c r="E12" i="11"/>
  <c r="F12" i="11" s="1"/>
  <c r="E25" i="11"/>
  <c r="F25" i="11" s="1"/>
  <c r="E24" i="11"/>
  <c r="F24" i="11" s="1"/>
  <c r="E16" i="11"/>
  <c r="F16" i="11" s="1"/>
  <c r="Q5" i="11"/>
  <c r="R5" i="11" s="1"/>
  <c r="S5" i="11" s="1"/>
  <c r="T5" i="11" s="1"/>
  <c r="U5" i="11" s="1"/>
  <c r="V5" i="11" s="1"/>
  <c r="W5" i="11" s="1"/>
  <c r="J6" i="11"/>
  <c r="HN5" i="11" l="1"/>
  <c r="HM6" i="11"/>
  <c r="GQ5" i="11"/>
  <c r="GP6" i="11"/>
  <c r="GC5" i="11"/>
  <c r="GB6" i="11"/>
  <c r="E17" i="11"/>
  <c r="F17" i="11" s="1"/>
  <c r="X5" i="11"/>
  <c r="Y5" i="11" s="1"/>
  <c r="Z5" i="11" s="1"/>
  <c r="AA5" i="11" s="1"/>
  <c r="AB5" i="11" s="1"/>
  <c r="AC5" i="11" s="1"/>
  <c r="AD5" i="11" s="1"/>
  <c r="K6" i="11"/>
  <c r="HN6" i="11" l="1"/>
  <c r="HO5" i="11"/>
  <c r="GR5" i="11"/>
  <c r="GQ6" i="11"/>
  <c r="GC6" i="11"/>
  <c r="GD5" i="11"/>
  <c r="E18" i="11"/>
  <c r="F18" i="11" s="1"/>
  <c r="AE5" i="11"/>
  <c r="AF5" i="11" s="1"/>
  <c r="AG5" i="11" s="1"/>
  <c r="AH5" i="11" s="1"/>
  <c r="AI5" i="11" s="1"/>
  <c r="AJ5" i="11" s="1"/>
  <c r="L6" i="11"/>
  <c r="HP5" i="11" l="1"/>
  <c r="HO6" i="11"/>
  <c r="GS5" i="11"/>
  <c r="GR6" i="11"/>
  <c r="GD6" i="11"/>
  <c r="GE5" i="11"/>
  <c r="E19" i="11"/>
  <c r="F19" i="11" s="1"/>
  <c r="AK5" i="11"/>
  <c r="M6" i="11"/>
  <c r="HP6" i="11" l="1"/>
  <c r="HQ5" i="11"/>
  <c r="GT5" i="11"/>
  <c r="GS6" i="11"/>
  <c r="GE6" i="11"/>
  <c r="GF5" i="11"/>
  <c r="AL5" i="11"/>
  <c r="AM5" i="11" s="1"/>
  <c r="AN5" i="11" s="1"/>
  <c r="AO5" i="11" s="1"/>
  <c r="AP5" i="11" s="1"/>
  <c r="AQ5" i="11" s="1"/>
  <c r="AR5" i="11"/>
  <c r="N6" i="11"/>
  <c r="HR5" i="11" l="1"/>
  <c r="HQ6" i="11"/>
  <c r="GU5" i="11"/>
  <c r="GT6" i="11"/>
  <c r="GG5" i="11"/>
  <c r="GF6" i="11"/>
  <c r="AS5" i="11"/>
  <c r="AS6" i="11" s="1"/>
  <c r="AT5" i="11"/>
  <c r="O6" i="11"/>
  <c r="HR6" i="11" l="1"/>
  <c r="HS5" i="11"/>
  <c r="GV5" i="11"/>
  <c r="GU6" i="11"/>
  <c r="GG6" i="11"/>
  <c r="GH5" i="11"/>
  <c r="GH6" i="11" s="1"/>
  <c r="AU5" i="11"/>
  <c r="AT6" i="11"/>
  <c r="HT5" i="11" l="1"/>
  <c r="HS6" i="11"/>
  <c r="GW5" i="11"/>
  <c r="GV6" i="11"/>
  <c r="AV5" i="11"/>
  <c r="AU6" i="11"/>
  <c r="P6" i="11"/>
  <c r="Q6" i="11"/>
  <c r="HT6" i="11" l="1"/>
  <c r="HU5" i="11"/>
  <c r="GX5" i="11"/>
  <c r="GW6" i="11"/>
  <c r="AW5" i="11"/>
  <c r="AV6" i="11"/>
  <c r="R6" i="11"/>
  <c r="HV5" i="11" l="1"/>
  <c r="HU6" i="11"/>
  <c r="GY5" i="11"/>
  <c r="GX6" i="11"/>
  <c r="AX5" i="11"/>
  <c r="AY5" i="11" s="1"/>
  <c r="AW6" i="11"/>
  <c r="S6" i="11"/>
  <c r="HV6" i="11" l="1"/>
  <c r="HW5" i="11"/>
  <c r="GZ5" i="11"/>
  <c r="GY6" i="11"/>
  <c r="AY6" i="11"/>
  <c r="AZ5" i="11"/>
  <c r="AX6" i="11"/>
  <c r="T6" i="11"/>
  <c r="HX5" i="11" l="1"/>
  <c r="HW6" i="11"/>
  <c r="HA5" i="11"/>
  <c r="GZ6" i="11"/>
  <c r="BA5" i="11"/>
  <c r="AZ6" i="11"/>
  <c r="U6" i="11"/>
  <c r="HX6" i="11" l="1"/>
  <c r="HY5" i="11"/>
  <c r="HB5" i="11"/>
  <c r="HA6" i="11"/>
  <c r="BA6" i="11"/>
  <c r="BB5" i="11"/>
  <c r="V6" i="11"/>
  <c r="HZ5" i="11" l="1"/>
  <c r="HY6" i="11"/>
  <c r="HC5" i="11"/>
  <c r="HC6" i="11" s="1"/>
  <c r="HB6" i="11"/>
  <c r="BB6" i="11"/>
  <c r="BC5" i="11"/>
  <c r="W6" i="11"/>
  <c r="HZ6" i="11" l="1"/>
  <c r="IA5" i="11"/>
  <c r="BC6" i="11"/>
  <c r="BD5" i="11"/>
  <c r="X6" i="11"/>
  <c r="IB5" i="11" l="1"/>
  <c r="IA6" i="11"/>
  <c r="BE5" i="11"/>
  <c r="BD6" i="11"/>
  <c r="Y6" i="11"/>
  <c r="IB6" i="11" l="1"/>
  <c r="IC5" i="11"/>
  <c r="BE6" i="11"/>
  <c r="BF5" i="11"/>
  <c r="Z6" i="11"/>
  <c r="ID5" i="11" l="1"/>
  <c r="IC6" i="11"/>
  <c r="BF6" i="11"/>
  <c r="BG5" i="11"/>
  <c r="AA6" i="11"/>
  <c r="ID6" i="11" l="1"/>
  <c r="IE5" i="11"/>
  <c r="BG6" i="11"/>
  <c r="BH5" i="11"/>
  <c r="AB6" i="11"/>
  <c r="IF5" i="11" l="1"/>
  <c r="IE6" i="11"/>
  <c r="BI5" i="11"/>
  <c r="BH6" i="11"/>
  <c r="AC6" i="11"/>
  <c r="IF6" i="11" l="1"/>
  <c r="IG5" i="11"/>
  <c r="BJ5" i="11"/>
  <c r="BI6" i="11"/>
  <c r="AD6" i="11"/>
  <c r="IH5" i="11" l="1"/>
  <c r="IG6" i="11"/>
  <c r="BK5" i="11"/>
  <c r="BJ6" i="11"/>
  <c r="AE6" i="11"/>
  <c r="IH6" i="11" l="1"/>
  <c r="II5" i="11"/>
  <c r="BL5" i="11"/>
  <c r="BM5" i="11" s="1"/>
  <c r="BK6" i="11"/>
  <c r="AF6" i="11"/>
  <c r="IJ5" i="11" l="1"/>
  <c r="II6" i="11"/>
  <c r="BM6" i="11"/>
  <c r="BN5" i="11"/>
  <c r="BL6" i="11"/>
  <c r="AG6" i="11"/>
  <c r="IJ6" i="11" l="1"/>
  <c r="IK5" i="11"/>
  <c r="BO5" i="11"/>
  <c r="BN6" i="11"/>
  <c r="AH6" i="11"/>
  <c r="IL5" i="11" l="1"/>
  <c r="IK6" i="11"/>
  <c r="BP5" i="11"/>
  <c r="BO6" i="11"/>
  <c r="AI6" i="11"/>
  <c r="IL6" i="11" l="1"/>
  <c r="IM5" i="11"/>
  <c r="BQ5" i="11"/>
  <c r="BP6" i="11"/>
  <c r="AJ6" i="11"/>
  <c r="IN5" i="11" l="1"/>
  <c r="IM6" i="11"/>
  <c r="BR5" i="11"/>
  <c r="BQ6" i="11"/>
  <c r="AK6" i="11"/>
  <c r="IN6" i="11" l="1"/>
  <c r="IO5" i="11"/>
  <c r="BR6" i="11"/>
  <c r="BS5" i="11"/>
  <c r="AL6" i="11"/>
  <c r="IP5" i="11" l="1"/>
  <c r="IO6" i="11"/>
  <c r="BS6" i="11"/>
  <c r="BT5" i="11"/>
  <c r="AM6" i="11"/>
  <c r="IP6" i="11" l="1"/>
  <c r="IQ5" i="11"/>
  <c r="BT6" i="11"/>
  <c r="BU5" i="11"/>
  <c r="AN6" i="11"/>
  <c r="IR5" i="11" l="1"/>
  <c r="IQ6" i="11"/>
  <c r="BV5" i="11"/>
  <c r="BU6" i="11"/>
  <c r="AO6" i="11"/>
  <c r="IR6" i="11" l="1"/>
  <c r="IS5" i="11"/>
  <c r="IS6" i="11" s="1"/>
  <c r="BV6" i="11"/>
  <c r="BW5" i="11"/>
  <c r="AP6" i="11"/>
  <c r="BX5" i="11" l="1"/>
  <c r="BW6" i="11"/>
  <c r="AQ6" i="11"/>
  <c r="BX6" i="11" l="1"/>
  <c r="BY5" i="11"/>
  <c r="AR6" i="11"/>
  <c r="BZ5" i="11" l="1"/>
  <c r="BY6" i="11"/>
  <c r="BZ6" i="11" l="1"/>
  <c r="CA5" i="11"/>
  <c r="CB5" i="11" l="1"/>
  <c r="CA6" i="11"/>
  <c r="CB6" i="11" l="1"/>
  <c r="CC5" i="11"/>
  <c r="CD5" i="11" l="1"/>
  <c r="CC6" i="11"/>
  <c r="CD6" i="11" l="1"/>
  <c r="CE5" i="11"/>
  <c r="CF5" i="11" l="1"/>
  <c r="CE6" i="11"/>
  <c r="CF6" i="11" l="1"/>
  <c r="CG5" i="11"/>
  <c r="CG6" i="11" l="1"/>
  <c r="CH5" i="11"/>
  <c r="CH6" i="11" l="1"/>
  <c r="CI5" i="11"/>
  <c r="CJ5" i="11" l="1"/>
  <c r="CI6" i="11"/>
  <c r="CK5" i="11" l="1"/>
  <c r="CJ6" i="11"/>
  <c r="CL5" i="11" l="1"/>
  <c r="CK6" i="11"/>
  <c r="CM5" i="11" l="1"/>
  <c r="CL6" i="11"/>
  <c r="CN5" i="11" l="1"/>
  <c r="CM6" i="11"/>
  <c r="CN6" i="11" l="1"/>
  <c r="CO5" i="11"/>
  <c r="CO6" i="11" l="1"/>
  <c r="CP5" i="11"/>
  <c r="CQ5" i="11" l="1"/>
  <c r="CP6" i="11"/>
  <c r="CQ6" i="11" l="1"/>
  <c r="CR5" i="11"/>
  <c r="CS5" i="11" l="1"/>
  <c r="CR6" i="11"/>
  <c r="CS6" i="11" l="1"/>
  <c r="CT5" i="11"/>
  <c r="CU5" i="11" l="1"/>
  <c r="CT6" i="11"/>
  <c r="CU6" i="11" l="1"/>
  <c r="CV5" i="11"/>
  <c r="CW5" i="11" l="1"/>
  <c r="CV6" i="11"/>
  <c r="CW6" i="11" l="1"/>
  <c r="CX5" i="11"/>
  <c r="CY5" i="11" l="1"/>
  <c r="CX6" i="11"/>
  <c r="CY6" i="11" l="1"/>
  <c r="CZ5" i="11"/>
  <c r="CZ6" i="11" l="1"/>
  <c r="DA5" i="11"/>
  <c r="DA6" i="11" l="1"/>
  <c r="DB5" i="11"/>
  <c r="DC5" i="11" l="1"/>
  <c r="DB6" i="11"/>
  <c r="DC6" i="11" l="1"/>
  <c r="DD5" i="11"/>
  <c r="DE5" i="11" l="1"/>
  <c r="DD6" i="11"/>
  <c r="DE6" i="11" l="1"/>
  <c r="DF5" i="11"/>
  <c r="DG5" i="11" l="1"/>
  <c r="DF6" i="11"/>
  <c r="DG6" i="11" l="1"/>
  <c r="DH5" i="11"/>
  <c r="DI5" i="11" l="1"/>
  <c r="DH6" i="11"/>
  <c r="DI6" i="11" l="1"/>
  <c r="DJ5" i="11"/>
  <c r="DK5" i="11" l="1"/>
  <c r="DJ6" i="11"/>
  <c r="DK6" i="11" l="1"/>
  <c r="DL5" i="11"/>
  <c r="DM5" i="11" l="1"/>
  <c r="DL6" i="11"/>
  <c r="DM6" i="11" l="1"/>
  <c r="DN5" i="11"/>
  <c r="DO5" i="11" l="1"/>
  <c r="DN6" i="11"/>
  <c r="DO6" i="11" l="1"/>
  <c r="DP5" i="11"/>
  <c r="DP6" i="11" l="1"/>
  <c r="DQ5" i="11"/>
  <c r="DQ6" i="11" l="1"/>
  <c r="DR5" i="11"/>
  <c r="DS5" i="11" l="1"/>
  <c r="DR6" i="11"/>
  <c r="DS6" i="11" l="1"/>
  <c r="DT5" i="11"/>
  <c r="DU5" i="11" l="1"/>
  <c r="DT6" i="11"/>
  <c r="DU6" i="11" l="1"/>
  <c r="DV5" i="11"/>
  <c r="DW5" i="11" l="1"/>
  <c r="DV6" i="11"/>
  <c r="DW6" i="11" l="1"/>
  <c r="DX5" i="11"/>
  <c r="DY5" i="11" l="1"/>
  <c r="DX6" i="11"/>
  <c r="DY6" i="11" l="1"/>
  <c r="DZ5" i="11"/>
  <c r="EA5" i="11" l="1"/>
  <c r="DZ6" i="11"/>
  <c r="EA6" i="11" l="1"/>
  <c r="EB5" i="11"/>
  <c r="EC5" i="11" l="1"/>
  <c r="EB6" i="11"/>
  <c r="EC6" i="11" l="1"/>
  <c r="ED5" i="11"/>
  <c r="EE5" i="11" l="1"/>
  <c r="ED6" i="11"/>
  <c r="EF5" i="11" l="1"/>
  <c r="EE6" i="11"/>
  <c r="EG5" i="11" l="1"/>
  <c r="EF6" i="11"/>
  <c r="EG6" i="11" l="1"/>
  <c r="EH5" i="11"/>
  <c r="EI5" i="11" l="1"/>
  <c r="EH6" i="11"/>
  <c r="EI6" i="11" l="1"/>
  <c r="EJ5" i="11"/>
  <c r="EK5" i="11" l="1"/>
  <c r="EJ6" i="11"/>
  <c r="EK6" i="11" l="1"/>
  <c r="EL5" i="11"/>
  <c r="EM5" i="11" l="1"/>
  <c r="EL6" i="11"/>
  <c r="EM6" i="11" l="1"/>
  <c r="EN5" i="11"/>
  <c r="EO5" i="11" l="1"/>
  <c r="EN6" i="11"/>
  <c r="EO6" i="11" l="1"/>
  <c r="EP5" i="11"/>
  <c r="EQ5" i="11" l="1"/>
  <c r="EP6" i="11"/>
  <c r="EQ6" i="11" l="1"/>
  <c r="ER5" i="11"/>
  <c r="ES5" i="11" l="1"/>
  <c r="ER6" i="11"/>
  <c r="ET5" i="11" l="1"/>
  <c r="ES6" i="11"/>
  <c r="EU5" i="11" l="1"/>
  <c r="ET6" i="11"/>
  <c r="EU6" i="11" l="1"/>
  <c r="EV5" i="11"/>
  <c r="EW5" i="11" l="1"/>
  <c r="EV6" i="11"/>
  <c r="EW6" i="11" l="1"/>
  <c r="EX5" i="11"/>
  <c r="EY5" i="11" l="1"/>
  <c r="EX6" i="11"/>
  <c r="EY6" i="11" l="1"/>
  <c r="EZ5" i="11"/>
  <c r="FA5" i="11" l="1"/>
  <c r="EZ6" i="11"/>
  <c r="FA6" i="11" l="1"/>
  <c r="FB5" i="11"/>
  <c r="FC5" i="11" l="1"/>
  <c r="FB6" i="11"/>
  <c r="FC6" i="11" l="1"/>
  <c r="FD5" i="11"/>
  <c r="FE5" i="11" l="1"/>
  <c r="FD6" i="11"/>
  <c r="FE6" i="11" l="1"/>
  <c r="FF5" i="11"/>
  <c r="FF6" i="11" l="1"/>
  <c r="FG5" i="11"/>
  <c r="FG6" i="11" l="1"/>
  <c r="FH5" i="11"/>
  <c r="FI5" i="11" l="1"/>
  <c r="FH6" i="11"/>
  <c r="FJ5" i="11" l="1"/>
  <c r="FI6" i="11"/>
  <c r="FK5" i="11" l="1"/>
  <c r="FJ6" i="11"/>
  <c r="FL5" i="11" l="1"/>
  <c r="FK6" i="11"/>
  <c r="FM5" i="11" l="1"/>
  <c r="FM6" i="11" s="1"/>
  <c r="FL6" i="11"/>
</calcChain>
</file>

<file path=xl/sharedStrings.xml><?xml version="1.0" encoding="utf-8"?>
<sst xmlns="http://schemas.openxmlformats.org/spreadsheetml/2006/main" count="64" uniqueCount="41">
  <si>
    <t>Phase 1 Title</t>
  </si>
  <si>
    <t>Task 3</t>
  </si>
  <si>
    <t>Task 4</t>
  </si>
  <si>
    <t>Task 5</t>
  </si>
  <si>
    <t>Phase 2 Title</t>
  </si>
  <si>
    <t>Task 1</t>
  </si>
  <si>
    <t>Task 2</t>
  </si>
  <si>
    <t>Insert new rows ABOVE this one</t>
  </si>
  <si>
    <t>Project Start:</t>
  </si>
  <si>
    <t>PROGRESS</t>
  </si>
  <si>
    <t>ASSIGNED
TO</t>
  </si>
  <si>
    <t>PROJECT TITLE</t>
  </si>
  <si>
    <t>START</t>
  </si>
  <si>
    <t>END</t>
  </si>
  <si>
    <t>DAYS</t>
  </si>
  <si>
    <t>Display Week:</t>
  </si>
  <si>
    <t>TASK</t>
  </si>
  <si>
    <t>Phase 3 Title</t>
  </si>
  <si>
    <t>Phase 4 Title</t>
  </si>
  <si>
    <t>Company Name</t>
  </si>
  <si>
    <t>Project Lead</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</si>
  <si>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</si>
  <si>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</si>
  <si>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</si>
  <si>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</si>
  <si>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</si>
  <si>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</si>
  <si>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</si>
  <si>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</si>
  <si>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</si>
  <si>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</si>
  <si>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</si>
  <si>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</si>
  <si>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</si>
  <si>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</si>
  <si>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</si>
  <si>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</si>
  <si>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</si>
  <si>
    <t>Holidays</t>
    <phoneticPr fontId="17" type="noConversion"/>
  </si>
  <si>
    <t>Compansation</t>
    <phoneticPr fontId="17" type="noConversion"/>
  </si>
  <si>
    <t>real_holidays</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</si>
</sst>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80" formatCode="d"/>
    <numFmt numFmtId="181" formatCode="mmm\,\ yyyy"/>
  </numFmts>
  <fonts count="18" x14ac:knownFonts="1">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sz val="11"/>
      <color theme="0"/>
      <name val="宋体"/>
      <family val="2"/>
      <scheme val="minor"/>
    </font>
    <font>
      <sz val="9"/>
      <name val="宋体"/>
      <family val="3"/>
      <charset val="134"/>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77" fontId="9" fillId="3" borderId="2" xfId="10" applyFill="1">
      <alignment horizontal="center" vertical="center"/>
    </xf>
    <xf numFmtId="177" fontId="9" fillId="4" borderId="2" xfId="10" applyFill="1">
      <alignment horizontal="center" vertical="center"/>
    </xf>
    <xf numFmtId="177" fontId="9" fillId="11" borderId="2" xfId="10" applyFill="1">
      <alignment horizontal="center" vertical="center"/>
    </xf>
    <xf numFmtId="177" fontId="9" fillId="10" borderId="2" xfId="10" applyFill="1">
      <alignment horizontal="center" vertical="center"/>
    </xf>
    <xf numFmtId="177"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0" xfId="0" applyAlignment="1">
      <alignment horizontal="left" vertical="center"/>
    </xf>
    <xf numFmtId="14" fontId="0" fillId="0" borderId="0" xfId="0" applyNumberFormat="1" applyAlignment="1">
      <alignment horizontal="left" vertical="center"/>
    </xf>
    <xf numFmtId="0" fontId="9" fillId="0" borderId="0" xfId="8">
      <alignment horizontal="right" indent="1"/>
    </xf>
    <xf numFmtId="0" fontId="9" fillId="0" borderId="7" xfId="8" applyBorder="1">
      <alignment horizontal="right" indent="1"/>
    </xf>
    <xf numFmtId="0" fontId="0" fillId="0" borderId="10" xfId="0" applyBorder="1"/>
    <xf numFmtId="178" fontId="9" fillId="0" borderId="3" xfId="9">
      <alignment horizontal="center" vertical="center"/>
    </xf>
    <xf numFmtId="181" fontId="0" fillId="7" borderId="4" xfId="0" applyNumberFormat="1" applyFill="1" applyBorder="1" applyAlignment="1">
      <alignment horizontal="left" vertical="center" wrapText="1" indent="1"/>
    </xf>
    <xf numFmtId="181" fontId="0" fillId="7" borderId="1" xfId="0" applyNumberFormat="1" applyFill="1" applyBorder="1" applyAlignment="1">
      <alignment horizontal="left" vertical="center" wrapText="1" indent="1"/>
    </xf>
    <xf numFmtId="181" fontId="0" fillId="7" borderId="5" xfId="0" applyNumberFormat="1" applyFill="1" applyBorder="1" applyAlignment="1">
      <alignment horizontal="left" vertical="center"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ont>
        <strike val="0"/>
        <color theme="0"/>
      </font>
      <fill>
        <patternFill>
          <bgColor rgb="FF00B050"/>
        </patternFill>
      </fill>
    </dxf>
    <dxf>
      <font>
        <strike val="0"/>
        <color theme="0"/>
      </font>
      <fill>
        <patternFill>
          <bgColor rgb="FFFF0000"/>
        </patternFill>
      </fill>
    </dxf>
    <dxf>
      <fill>
        <patternFill>
          <bgColor theme="7"/>
        </patternFill>
      </fill>
      <border>
        <left/>
        <right/>
      </border>
    </dxf>
    <dxf>
      <fill>
        <patternFill>
          <bgColor theme="0" tint="-0.34998626667073579"/>
        </patternFill>
      </fill>
    </dxf>
    <dxf>
      <fill>
        <patternFill patternType="lightUp">
          <fgColor theme="4" tint="0.59996337778862885"/>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E$4" horiz="1" max="100" page="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257175</xdr:colOff>
          <xdr:row>2</xdr:row>
          <xdr:rowOff>38100</xdr:rowOff>
        </xdr:from>
        <xdr:to>
          <xdr:col>36</xdr:col>
          <xdr:colOff>9525</xdr:colOff>
          <xdr:row>2</xdr:row>
          <xdr:rowOff>361950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S36"/>
  <sheetViews>
    <sheetView showGridLines="0" tabSelected="1" showRuler="0" zoomScaleNormal="100" zoomScalePageLayoutView="70" workbookViewId="0">
      <pane xSplit="8" ySplit="7" topLeftCell="I8" activePane="bottomRight" state="frozen"/>
      <selection pane="topRight" activeCell="I1" sqref="I1"/>
      <selection pane="bottomLeft" activeCell="A8" sqref="A8"/>
      <selection pane="bottomRight" activeCell="K8" sqref="K8"/>
    </sheetView>
  </sheetViews>
  <sheetFormatPr defaultRowHeight="30" customHeight="1" x14ac:dyDescent="0.15"/>
  <cols>
    <col min="1" max="1" width="2.75" style="45" customWidth="1"/>
    <col min="2" max="2" width="19.875" customWidth="1"/>
    <col min="3" max="3" width="16.625" customWidth="1"/>
    <col min="4" max="4" width="10.75" customWidth="1"/>
    <col min="5" max="5" width="10.375" style="5" customWidth="1"/>
    <col min="6" max="6" width="10.375" customWidth="1"/>
    <col min="7" max="7" width="2.75" customWidth="1"/>
    <col min="8" max="8" width="3.375" customWidth="1"/>
    <col min="9" max="253" width="2.625" customWidth="1"/>
  </cols>
  <sheetData>
    <row r="1" spans="1:253" ht="30" customHeight="1" x14ac:dyDescent="0.3">
      <c r="A1" s="46" t="s">
        <v>28</v>
      </c>
      <c r="B1" s="50" t="s">
        <v>11</v>
      </c>
      <c r="C1" s="1"/>
      <c r="D1" s="2"/>
      <c r="E1" s="4"/>
      <c r="F1" s="44"/>
      <c r="H1" s="2"/>
      <c r="I1" s="14"/>
    </row>
    <row r="2" spans="1:253" ht="30" customHeight="1" x14ac:dyDescent="0.25">
      <c r="A2" s="45" t="s">
        <v>21</v>
      </c>
      <c r="B2" s="51" t="s">
        <v>19</v>
      </c>
      <c r="I2" s="48"/>
    </row>
    <row r="3" spans="1:253" ht="30" customHeight="1" x14ac:dyDescent="0.15">
      <c r="A3" s="45" t="s">
        <v>29</v>
      </c>
      <c r="B3" s="52" t="s">
        <v>20</v>
      </c>
      <c r="C3" s="74" t="s">
        <v>8</v>
      </c>
      <c r="D3" s="75"/>
      <c r="E3" s="77">
        <v>43983</v>
      </c>
      <c r="F3" s="77"/>
    </row>
    <row r="4" spans="1:253" ht="30" customHeight="1" x14ac:dyDescent="0.15">
      <c r="A4" s="46" t="s">
        <v>30</v>
      </c>
      <c r="C4" s="74" t="s">
        <v>15</v>
      </c>
      <c r="D4" s="75"/>
      <c r="E4" s="7">
        <v>1</v>
      </c>
      <c r="I4" s="78">
        <f>I5</f>
        <v>43983</v>
      </c>
      <c r="J4" s="79"/>
      <c r="K4" s="79"/>
      <c r="L4" s="79"/>
      <c r="M4" s="79"/>
      <c r="N4" s="79"/>
      <c r="O4" s="80"/>
      <c r="P4" s="78">
        <f t="shared" ref="P4" si="0">P5</f>
        <v>43990</v>
      </c>
      <c r="Q4" s="79"/>
      <c r="R4" s="79"/>
      <c r="S4" s="79"/>
      <c r="T4" s="79"/>
      <c r="U4" s="79"/>
      <c r="V4" s="80"/>
      <c r="W4" s="78">
        <f t="shared" ref="W4" si="1">W5</f>
        <v>43997</v>
      </c>
      <c r="X4" s="79"/>
      <c r="Y4" s="79"/>
      <c r="Z4" s="79"/>
      <c r="AA4" s="79"/>
      <c r="AB4" s="79"/>
      <c r="AC4" s="80"/>
      <c r="AD4" s="78">
        <f t="shared" ref="AD4" si="2">AD5</f>
        <v>44004</v>
      </c>
      <c r="AE4" s="79"/>
      <c r="AF4" s="79"/>
      <c r="AG4" s="79"/>
      <c r="AH4" s="79"/>
      <c r="AI4" s="79"/>
      <c r="AJ4" s="80"/>
      <c r="AK4" s="78">
        <f t="shared" ref="AK4" si="3">AK5</f>
        <v>44011</v>
      </c>
      <c r="AL4" s="79"/>
      <c r="AM4" s="79"/>
      <c r="AN4" s="79"/>
      <c r="AO4" s="79"/>
      <c r="AP4" s="79"/>
      <c r="AQ4" s="80"/>
      <c r="AR4" s="78">
        <f t="shared" ref="AR4" si="4">AR5</f>
        <v>44018</v>
      </c>
      <c r="AS4" s="79"/>
      <c r="AT4" s="79"/>
      <c r="AU4" s="79"/>
      <c r="AV4" s="79"/>
      <c r="AW4" s="79"/>
      <c r="AX4" s="80"/>
      <c r="AY4" s="78">
        <f t="shared" ref="AY4" si="5">AY5</f>
        <v>44025</v>
      </c>
      <c r="AZ4" s="79"/>
      <c r="BA4" s="79"/>
      <c r="BB4" s="79"/>
      <c r="BC4" s="79"/>
      <c r="BD4" s="79"/>
      <c r="BE4" s="80"/>
      <c r="BF4" s="78">
        <f t="shared" ref="BF4" si="6">BF5</f>
        <v>44032</v>
      </c>
      <c r="BG4" s="79"/>
      <c r="BH4" s="79"/>
      <c r="BI4" s="79"/>
      <c r="BJ4" s="79"/>
      <c r="BK4" s="79"/>
      <c r="BL4" s="80"/>
      <c r="BM4" s="78">
        <f t="shared" ref="BM4" si="7">BM5</f>
        <v>44039</v>
      </c>
      <c r="BN4" s="79"/>
      <c r="BO4" s="79"/>
      <c r="BP4" s="79"/>
      <c r="BQ4" s="79"/>
      <c r="BR4" s="79"/>
      <c r="BS4" s="80"/>
      <c r="BT4" s="78">
        <f t="shared" ref="BT4" si="8">BT5</f>
        <v>44046</v>
      </c>
      <c r="BU4" s="79"/>
      <c r="BV4" s="79"/>
      <c r="BW4" s="79"/>
      <c r="BX4" s="79"/>
      <c r="BY4" s="79"/>
      <c r="BZ4" s="80"/>
      <c r="CA4" s="78">
        <f t="shared" ref="CA4" si="9">CA5</f>
        <v>44053</v>
      </c>
      <c r="CB4" s="79"/>
      <c r="CC4" s="79"/>
      <c r="CD4" s="79"/>
      <c r="CE4" s="79"/>
      <c r="CF4" s="79"/>
      <c r="CG4" s="80"/>
      <c r="CH4" s="78">
        <f t="shared" ref="CH4" si="10">CH5</f>
        <v>44060</v>
      </c>
      <c r="CI4" s="79"/>
      <c r="CJ4" s="79"/>
      <c r="CK4" s="79"/>
      <c r="CL4" s="79"/>
      <c r="CM4" s="79"/>
      <c r="CN4" s="80"/>
      <c r="CO4" s="78">
        <f t="shared" ref="CO4" si="11">CO5</f>
        <v>44067</v>
      </c>
      <c r="CP4" s="79"/>
      <c r="CQ4" s="79"/>
      <c r="CR4" s="79"/>
      <c r="CS4" s="79"/>
      <c r="CT4" s="79"/>
      <c r="CU4" s="80"/>
      <c r="CV4" s="78">
        <f t="shared" ref="CV4" si="12">CV5</f>
        <v>44074</v>
      </c>
      <c r="CW4" s="79"/>
      <c r="CX4" s="79"/>
      <c r="CY4" s="79"/>
      <c r="CZ4" s="79"/>
      <c r="DA4" s="79"/>
      <c r="DB4" s="80"/>
      <c r="DC4" s="78">
        <f t="shared" ref="DC4" si="13">DC5</f>
        <v>44081</v>
      </c>
      <c r="DD4" s="79"/>
      <c r="DE4" s="79"/>
      <c r="DF4" s="79"/>
      <c r="DG4" s="79"/>
      <c r="DH4" s="79"/>
      <c r="DI4" s="80"/>
      <c r="DJ4" s="78">
        <f t="shared" ref="DJ4" si="14">DJ5</f>
        <v>44088</v>
      </c>
      <c r="DK4" s="79"/>
      <c r="DL4" s="79"/>
      <c r="DM4" s="79"/>
      <c r="DN4" s="79"/>
      <c r="DO4" s="79"/>
      <c r="DP4" s="80"/>
      <c r="DQ4" s="78">
        <f t="shared" ref="DQ4" si="15">DQ5</f>
        <v>44095</v>
      </c>
      <c r="DR4" s="79"/>
      <c r="DS4" s="79"/>
      <c r="DT4" s="79"/>
      <c r="DU4" s="79"/>
      <c r="DV4" s="79"/>
      <c r="DW4" s="80"/>
      <c r="DX4" s="78">
        <f t="shared" ref="DX4" si="16">DX5</f>
        <v>44102</v>
      </c>
      <c r="DY4" s="79"/>
      <c r="DZ4" s="79"/>
      <c r="EA4" s="79"/>
      <c r="EB4" s="79"/>
      <c r="EC4" s="79"/>
      <c r="ED4" s="80"/>
      <c r="EE4" s="78">
        <f t="shared" ref="EE4" si="17">EE5</f>
        <v>44109</v>
      </c>
      <c r="EF4" s="79"/>
      <c r="EG4" s="79"/>
      <c r="EH4" s="79"/>
      <c r="EI4" s="79"/>
      <c r="EJ4" s="79"/>
      <c r="EK4" s="80"/>
      <c r="EL4" s="78">
        <f t="shared" ref="EL4" si="18">EL5</f>
        <v>44116</v>
      </c>
      <c r="EM4" s="79"/>
      <c r="EN4" s="79"/>
      <c r="EO4" s="79"/>
      <c r="EP4" s="79"/>
      <c r="EQ4" s="79"/>
      <c r="ER4" s="80"/>
      <c r="ES4" s="78">
        <f t="shared" ref="ES4" si="19">ES5</f>
        <v>44123</v>
      </c>
      <c r="ET4" s="79"/>
      <c r="EU4" s="79"/>
      <c r="EV4" s="79"/>
      <c r="EW4" s="79"/>
      <c r="EX4" s="79"/>
      <c r="EY4" s="80"/>
      <c r="EZ4" s="78">
        <f t="shared" ref="EZ4" si="20">EZ5</f>
        <v>44130</v>
      </c>
      <c r="FA4" s="79"/>
      <c r="FB4" s="79"/>
      <c r="FC4" s="79"/>
      <c r="FD4" s="79"/>
      <c r="FE4" s="79"/>
      <c r="FF4" s="80"/>
      <c r="FG4" s="78">
        <f t="shared" ref="FG4" si="21">FG5</f>
        <v>44137</v>
      </c>
      <c r="FH4" s="79"/>
      <c r="FI4" s="79"/>
      <c r="FJ4" s="79"/>
      <c r="FK4" s="79"/>
      <c r="FL4" s="79"/>
      <c r="FM4" s="80"/>
      <c r="FN4" s="78">
        <f t="shared" ref="FN4" si="22">FN5</f>
        <v>44144</v>
      </c>
      <c r="FO4" s="79"/>
      <c r="FP4" s="79"/>
      <c r="FQ4" s="79"/>
      <c r="FR4" s="79"/>
      <c r="FS4" s="79"/>
      <c r="FT4" s="80"/>
      <c r="FU4" s="78">
        <f t="shared" ref="FU4" si="23">FU5</f>
        <v>44151</v>
      </c>
      <c r="FV4" s="79"/>
      <c r="FW4" s="79"/>
      <c r="FX4" s="79"/>
      <c r="FY4" s="79"/>
      <c r="FZ4" s="79"/>
      <c r="GA4" s="80"/>
      <c r="GB4" s="78">
        <f t="shared" ref="GB4" si="24">GB5</f>
        <v>44158</v>
      </c>
      <c r="GC4" s="79"/>
      <c r="GD4" s="79"/>
      <c r="GE4" s="79"/>
      <c r="GF4" s="79"/>
      <c r="GG4" s="79"/>
      <c r="GH4" s="80"/>
      <c r="GI4" s="78">
        <f t="shared" ref="GI4" si="25">GI5</f>
        <v>44165</v>
      </c>
      <c r="GJ4" s="79"/>
      <c r="GK4" s="79"/>
      <c r="GL4" s="79"/>
      <c r="GM4" s="79"/>
      <c r="GN4" s="79"/>
      <c r="GO4" s="80"/>
      <c r="GP4" s="78">
        <f t="shared" ref="GP4" si="26">GP5</f>
        <v>44172</v>
      </c>
      <c r="GQ4" s="79"/>
      <c r="GR4" s="79"/>
      <c r="GS4" s="79"/>
      <c r="GT4" s="79"/>
      <c r="GU4" s="79"/>
      <c r="GV4" s="80"/>
      <c r="GW4" s="78">
        <f t="shared" ref="GW4" si="27">GW5</f>
        <v>44179</v>
      </c>
      <c r="GX4" s="79"/>
      <c r="GY4" s="79"/>
      <c r="GZ4" s="79"/>
      <c r="HA4" s="79"/>
      <c r="HB4" s="79"/>
      <c r="HC4" s="80"/>
      <c r="HD4" s="78">
        <f t="shared" ref="HD4" si="28">HD5</f>
        <v>44186</v>
      </c>
      <c r="HE4" s="79"/>
      <c r="HF4" s="79"/>
      <c r="HG4" s="79"/>
      <c r="HH4" s="79"/>
      <c r="HI4" s="79"/>
      <c r="HJ4" s="80"/>
      <c r="HK4" s="78">
        <f t="shared" ref="HK4" si="29">HK5</f>
        <v>44193</v>
      </c>
      <c r="HL4" s="79"/>
      <c r="HM4" s="79"/>
      <c r="HN4" s="79"/>
      <c r="HO4" s="79"/>
      <c r="HP4" s="79"/>
      <c r="HQ4" s="80"/>
      <c r="HR4" s="78">
        <f t="shared" ref="HR4" si="30">HR5</f>
        <v>44200</v>
      </c>
      <c r="HS4" s="79"/>
      <c r="HT4" s="79"/>
      <c r="HU4" s="79"/>
      <c r="HV4" s="79"/>
      <c r="HW4" s="79"/>
      <c r="HX4" s="80"/>
      <c r="HY4" s="78">
        <f t="shared" ref="HY4" si="31">HY5</f>
        <v>44207</v>
      </c>
      <c r="HZ4" s="79"/>
      <c r="IA4" s="79"/>
      <c r="IB4" s="79"/>
      <c r="IC4" s="79"/>
      <c r="ID4" s="79"/>
      <c r="IE4" s="80"/>
      <c r="IF4" s="78">
        <f t="shared" ref="IF4" si="32">IF5</f>
        <v>44214</v>
      </c>
      <c r="IG4" s="79"/>
      <c r="IH4" s="79"/>
      <c r="II4" s="79"/>
      <c r="IJ4" s="79"/>
      <c r="IK4" s="79"/>
      <c r="IL4" s="80"/>
      <c r="IM4" s="78">
        <f t="shared" ref="IM4" si="33">IM5</f>
        <v>44221</v>
      </c>
      <c r="IN4" s="79"/>
      <c r="IO4" s="79"/>
      <c r="IP4" s="79"/>
      <c r="IQ4" s="79"/>
      <c r="IR4" s="79"/>
      <c r="IS4" s="80"/>
    </row>
    <row r="5" spans="1:253" ht="15" customHeight="1" x14ac:dyDescent="0.15">
      <c r="A5" s="46" t="s">
        <v>31</v>
      </c>
      <c r="B5" s="76"/>
      <c r="C5" s="76"/>
      <c r="D5" s="76"/>
      <c r="E5" s="76"/>
      <c r="F5" s="76"/>
      <c r="G5" s="76"/>
      <c r="I5" s="11">
        <f>Project_Start-WEEKDAY(Project_Start,1)+2+7*(Display_Week-1)</f>
        <v>43983</v>
      </c>
      <c r="J5" s="10">
        <f>I5+1</f>
        <v>43984</v>
      </c>
      <c r="K5" s="10">
        <f t="shared" ref="K5:AX5" si="34">J5+1</f>
        <v>43985</v>
      </c>
      <c r="L5" s="10">
        <f t="shared" si="34"/>
        <v>43986</v>
      </c>
      <c r="M5" s="10">
        <f t="shared" si="34"/>
        <v>43987</v>
      </c>
      <c r="N5" s="10">
        <f t="shared" si="34"/>
        <v>43988</v>
      </c>
      <c r="O5" s="12">
        <f t="shared" si="34"/>
        <v>43989</v>
      </c>
      <c r="P5" s="11">
        <f>O5+1</f>
        <v>43990</v>
      </c>
      <c r="Q5" s="10">
        <f>P5+1</f>
        <v>43991</v>
      </c>
      <c r="R5" s="10">
        <f t="shared" si="34"/>
        <v>43992</v>
      </c>
      <c r="S5" s="10">
        <f t="shared" si="34"/>
        <v>43993</v>
      </c>
      <c r="T5" s="10">
        <f t="shared" si="34"/>
        <v>43994</v>
      </c>
      <c r="U5" s="10">
        <f t="shared" si="34"/>
        <v>43995</v>
      </c>
      <c r="V5" s="12">
        <f t="shared" si="34"/>
        <v>43996</v>
      </c>
      <c r="W5" s="11">
        <f>V5+1</f>
        <v>43997</v>
      </c>
      <c r="X5" s="10">
        <f>W5+1</f>
        <v>43998</v>
      </c>
      <c r="Y5" s="10">
        <f t="shared" si="34"/>
        <v>43999</v>
      </c>
      <c r="Z5" s="10">
        <f t="shared" si="34"/>
        <v>44000</v>
      </c>
      <c r="AA5" s="10">
        <f t="shared" si="34"/>
        <v>44001</v>
      </c>
      <c r="AB5" s="10">
        <f t="shared" si="34"/>
        <v>44002</v>
      </c>
      <c r="AC5" s="12">
        <f t="shared" si="34"/>
        <v>44003</v>
      </c>
      <c r="AD5" s="11">
        <f>AC5+1</f>
        <v>44004</v>
      </c>
      <c r="AE5" s="10">
        <f>AD5+1</f>
        <v>44005</v>
      </c>
      <c r="AF5" s="10">
        <f t="shared" si="34"/>
        <v>44006</v>
      </c>
      <c r="AG5" s="10">
        <f t="shared" si="34"/>
        <v>44007</v>
      </c>
      <c r="AH5" s="10">
        <f t="shared" si="34"/>
        <v>44008</v>
      </c>
      <c r="AI5" s="10">
        <f t="shared" si="34"/>
        <v>44009</v>
      </c>
      <c r="AJ5" s="12">
        <f t="shared" si="34"/>
        <v>44010</v>
      </c>
      <c r="AK5" s="11">
        <f>AJ5+1</f>
        <v>44011</v>
      </c>
      <c r="AL5" s="10">
        <f>AK5+1</f>
        <v>44012</v>
      </c>
      <c r="AM5" s="10">
        <f t="shared" si="34"/>
        <v>44013</v>
      </c>
      <c r="AN5" s="10">
        <f t="shared" si="34"/>
        <v>44014</v>
      </c>
      <c r="AO5" s="10">
        <f t="shared" si="34"/>
        <v>44015</v>
      </c>
      <c r="AP5" s="10">
        <f t="shared" si="34"/>
        <v>44016</v>
      </c>
      <c r="AQ5" s="12">
        <f t="shared" si="34"/>
        <v>44017</v>
      </c>
      <c r="AR5" s="11">
        <f>AQ5+1</f>
        <v>44018</v>
      </c>
      <c r="AS5" s="10">
        <f>AR5+1</f>
        <v>44019</v>
      </c>
      <c r="AT5" s="10">
        <f t="shared" si="34"/>
        <v>44020</v>
      </c>
      <c r="AU5" s="10">
        <f t="shared" si="34"/>
        <v>44021</v>
      </c>
      <c r="AV5" s="10">
        <f t="shared" si="34"/>
        <v>44022</v>
      </c>
      <c r="AW5" s="10">
        <f t="shared" si="34"/>
        <v>44023</v>
      </c>
      <c r="AX5" s="12">
        <f t="shared" si="34"/>
        <v>44024</v>
      </c>
      <c r="AY5" s="11">
        <f>AX5+1</f>
        <v>44025</v>
      </c>
      <c r="AZ5" s="10">
        <f>AY5+1</f>
        <v>44026</v>
      </c>
      <c r="BA5" s="10">
        <f t="shared" ref="BA5:BE5" si="35">AZ5+1</f>
        <v>44027</v>
      </c>
      <c r="BB5" s="10">
        <f t="shared" si="35"/>
        <v>44028</v>
      </c>
      <c r="BC5" s="10">
        <f t="shared" si="35"/>
        <v>44029</v>
      </c>
      <c r="BD5" s="10">
        <f t="shared" si="35"/>
        <v>44030</v>
      </c>
      <c r="BE5" s="12">
        <f t="shared" si="35"/>
        <v>44031</v>
      </c>
      <c r="BF5" s="11">
        <f>BE5+1</f>
        <v>44032</v>
      </c>
      <c r="BG5" s="10">
        <f>BF5+1</f>
        <v>44033</v>
      </c>
      <c r="BH5" s="10">
        <f t="shared" ref="BH5:BL5" si="36">BG5+1</f>
        <v>44034</v>
      </c>
      <c r="BI5" s="10">
        <f t="shared" si="36"/>
        <v>44035</v>
      </c>
      <c r="BJ5" s="10">
        <f t="shared" si="36"/>
        <v>44036</v>
      </c>
      <c r="BK5" s="10">
        <f t="shared" si="36"/>
        <v>44037</v>
      </c>
      <c r="BL5" s="12">
        <f t="shared" si="36"/>
        <v>44038</v>
      </c>
      <c r="BM5" s="11">
        <f>BL5+1</f>
        <v>44039</v>
      </c>
      <c r="BN5" s="10">
        <f>BM5+1</f>
        <v>44040</v>
      </c>
      <c r="BO5" s="10">
        <f t="shared" ref="BO5" si="37">BN5+1</f>
        <v>44041</v>
      </c>
      <c r="BP5" s="10">
        <f t="shared" ref="BP5" si="38">BO5+1</f>
        <v>44042</v>
      </c>
      <c r="BQ5" s="10">
        <f t="shared" ref="BQ5" si="39">BP5+1</f>
        <v>44043</v>
      </c>
      <c r="BR5" s="10">
        <f t="shared" ref="BR5" si="40">BQ5+1</f>
        <v>44044</v>
      </c>
      <c r="BS5" s="12">
        <f t="shared" ref="BS5" si="41">BR5+1</f>
        <v>44045</v>
      </c>
      <c r="BT5" s="11">
        <f>BS5+1</f>
        <v>44046</v>
      </c>
      <c r="BU5" s="10">
        <f>BT5+1</f>
        <v>44047</v>
      </c>
      <c r="BV5" s="10">
        <f t="shared" ref="BV5" si="42">BU5+1</f>
        <v>44048</v>
      </c>
      <c r="BW5" s="10">
        <f t="shared" ref="BW5" si="43">BV5+1</f>
        <v>44049</v>
      </c>
      <c r="BX5" s="10">
        <f t="shared" ref="BX5" si="44">BW5+1</f>
        <v>44050</v>
      </c>
      <c r="BY5" s="10">
        <f t="shared" ref="BY5" si="45">BX5+1</f>
        <v>44051</v>
      </c>
      <c r="BZ5" s="12">
        <f t="shared" ref="BZ5" si="46">BY5+1</f>
        <v>44052</v>
      </c>
      <c r="CA5" s="11">
        <f>BZ5+1</f>
        <v>44053</v>
      </c>
      <c r="CB5" s="10">
        <f>CA5+1</f>
        <v>44054</v>
      </c>
      <c r="CC5" s="10">
        <f t="shared" ref="CC5" si="47">CB5+1</f>
        <v>44055</v>
      </c>
      <c r="CD5" s="10">
        <f t="shared" ref="CD5" si="48">CC5+1</f>
        <v>44056</v>
      </c>
      <c r="CE5" s="10">
        <f t="shared" ref="CE5" si="49">CD5+1</f>
        <v>44057</v>
      </c>
      <c r="CF5" s="10">
        <f t="shared" ref="CF5" si="50">CE5+1</f>
        <v>44058</v>
      </c>
      <c r="CG5" s="12">
        <f t="shared" ref="CG5" si="51">CF5+1</f>
        <v>44059</v>
      </c>
      <c r="CH5" s="11">
        <f>CG5+1</f>
        <v>44060</v>
      </c>
      <c r="CI5" s="10">
        <f>CH5+1</f>
        <v>44061</v>
      </c>
      <c r="CJ5" s="10">
        <f t="shared" ref="CJ5" si="52">CI5+1</f>
        <v>44062</v>
      </c>
      <c r="CK5" s="10">
        <f t="shared" ref="CK5" si="53">CJ5+1</f>
        <v>44063</v>
      </c>
      <c r="CL5" s="10">
        <f t="shared" ref="CL5" si="54">CK5+1</f>
        <v>44064</v>
      </c>
      <c r="CM5" s="10">
        <f t="shared" ref="CM5" si="55">CL5+1</f>
        <v>44065</v>
      </c>
      <c r="CN5" s="12">
        <f t="shared" ref="CN5:CP5" si="56">CM5+1</f>
        <v>44066</v>
      </c>
      <c r="CO5" s="11">
        <f t="shared" si="56"/>
        <v>44067</v>
      </c>
      <c r="CP5" s="10">
        <f t="shared" si="56"/>
        <v>44068</v>
      </c>
      <c r="CQ5" s="10">
        <f t="shared" ref="CQ5" si="57">CP5+1</f>
        <v>44069</v>
      </c>
      <c r="CR5" s="10">
        <f t="shared" ref="CR5" si="58">CQ5+1</f>
        <v>44070</v>
      </c>
      <c r="CS5" s="10">
        <f t="shared" ref="CS5" si="59">CR5+1</f>
        <v>44071</v>
      </c>
      <c r="CT5" s="10">
        <f t="shared" ref="CT5" si="60">CS5+1</f>
        <v>44072</v>
      </c>
      <c r="CU5" s="12">
        <f t="shared" ref="CU5:CW5" si="61">CT5+1</f>
        <v>44073</v>
      </c>
      <c r="CV5" s="11">
        <f t="shared" si="61"/>
        <v>44074</v>
      </c>
      <c r="CW5" s="10">
        <f t="shared" si="61"/>
        <v>44075</v>
      </c>
      <c r="CX5" s="10">
        <f t="shared" ref="CX5" si="62">CW5+1</f>
        <v>44076</v>
      </c>
      <c r="CY5" s="10">
        <f t="shared" ref="CY5" si="63">CX5+1</f>
        <v>44077</v>
      </c>
      <c r="CZ5" s="10">
        <f t="shared" ref="CZ5" si="64">CY5+1</f>
        <v>44078</v>
      </c>
      <c r="DA5" s="10">
        <f t="shared" ref="DA5" si="65">CZ5+1</f>
        <v>44079</v>
      </c>
      <c r="DB5" s="12">
        <f t="shared" ref="DB5:DD5" si="66">DA5+1</f>
        <v>44080</v>
      </c>
      <c r="DC5" s="11">
        <f t="shared" si="66"/>
        <v>44081</v>
      </c>
      <c r="DD5" s="10">
        <f t="shared" si="66"/>
        <v>44082</v>
      </c>
      <c r="DE5" s="10">
        <f t="shared" ref="DE5" si="67">DD5+1</f>
        <v>44083</v>
      </c>
      <c r="DF5" s="10">
        <f t="shared" ref="DF5" si="68">DE5+1</f>
        <v>44084</v>
      </c>
      <c r="DG5" s="10">
        <f t="shared" ref="DG5" si="69">DF5+1</f>
        <v>44085</v>
      </c>
      <c r="DH5" s="10">
        <f t="shared" ref="DH5" si="70">DG5+1</f>
        <v>44086</v>
      </c>
      <c r="DI5" s="12">
        <f t="shared" ref="DI5:DK5" si="71">DH5+1</f>
        <v>44087</v>
      </c>
      <c r="DJ5" s="11">
        <f t="shared" si="71"/>
        <v>44088</v>
      </c>
      <c r="DK5" s="10">
        <f t="shared" si="71"/>
        <v>44089</v>
      </c>
      <c r="DL5" s="10">
        <f t="shared" ref="DL5" si="72">DK5+1</f>
        <v>44090</v>
      </c>
      <c r="DM5" s="10">
        <f t="shared" ref="DM5" si="73">DL5+1</f>
        <v>44091</v>
      </c>
      <c r="DN5" s="10">
        <f t="shared" ref="DN5" si="74">DM5+1</f>
        <v>44092</v>
      </c>
      <c r="DO5" s="10">
        <f t="shared" ref="DO5" si="75">DN5+1</f>
        <v>44093</v>
      </c>
      <c r="DP5" s="12">
        <f t="shared" ref="DP5" si="76">DO5+1</f>
        <v>44094</v>
      </c>
      <c r="DQ5" s="11">
        <f>DP5+1</f>
        <v>44095</v>
      </c>
      <c r="DR5" s="10">
        <f>DQ5+1</f>
        <v>44096</v>
      </c>
      <c r="DS5" s="10">
        <f t="shared" ref="DS5" si="77">DR5+1</f>
        <v>44097</v>
      </c>
      <c r="DT5" s="10">
        <f t="shared" ref="DT5" si="78">DS5+1</f>
        <v>44098</v>
      </c>
      <c r="DU5" s="10">
        <f t="shared" ref="DU5" si="79">DT5+1</f>
        <v>44099</v>
      </c>
      <c r="DV5" s="10">
        <f t="shared" ref="DV5" si="80">DU5+1</f>
        <v>44100</v>
      </c>
      <c r="DW5" s="12">
        <f t="shared" ref="DW5" si="81">DV5+1</f>
        <v>44101</v>
      </c>
      <c r="DX5" s="11">
        <f>DW5+1</f>
        <v>44102</v>
      </c>
      <c r="DY5" s="10">
        <f>DX5+1</f>
        <v>44103</v>
      </c>
      <c r="DZ5" s="10">
        <f t="shared" ref="DZ5" si="82">DY5+1</f>
        <v>44104</v>
      </c>
      <c r="EA5" s="10">
        <f t="shared" ref="EA5" si="83">DZ5+1</f>
        <v>44105</v>
      </c>
      <c r="EB5" s="10">
        <f t="shared" ref="EB5" si="84">EA5+1</f>
        <v>44106</v>
      </c>
      <c r="EC5" s="10">
        <f t="shared" ref="EC5" si="85">EB5+1</f>
        <v>44107</v>
      </c>
      <c r="ED5" s="12">
        <f t="shared" ref="ED5" si="86">EC5+1</f>
        <v>44108</v>
      </c>
      <c r="EE5" s="11">
        <f t="shared" ref="EE5" si="87">ED5+1</f>
        <v>44109</v>
      </c>
      <c r="EF5" s="10">
        <f t="shared" ref="EF5" si="88">EE5+1</f>
        <v>44110</v>
      </c>
      <c r="EG5" s="10">
        <f t="shared" ref="EG5" si="89">EF5+1</f>
        <v>44111</v>
      </c>
      <c r="EH5" s="10">
        <f t="shared" ref="EH5" si="90">EG5+1</f>
        <v>44112</v>
      </c>
      <c r="EI5" s="10">
        <f t="shared" ref="EI5" si="91">EH5+1</f>
        <v>44113</v>
      </c>
      <c r="EJ5" s="10">
        <f t="shared" ref="EJ5" si="92">EI5+1</f>
        <v>44114</v>
      </c>
      <c r="EK5" s="12">
        <f t="shared" ref="EK5" si="93">EJ5+1</f>
        <v>44115</v>
      </c>
      <c r="EL5" s="11">
        <f t="shared" ref="EL5" si="94">EK5+1</f>
        <v>44116</v>
      </c>
      <c r="EM5" s="10">
        <f t="shared" ref="EM5" si="95">EL5+1</f>
        <v>44117</v>
      </c>
      <c r="EN5" s="10">
        <f t="shared" ref="EN5" si="96">EM5+1</f>
        <v>44118</v>
      </c>
      <c r="EO5" s="10">
        <f t="shared" ref="EO5" si="97">EN5+1</f>
        <v>44119</v>
      </c>
      <c r="EP5" s="10">
        <f t="shared" ref="EP5" si="98">EO5+1</f>
        <v>44120</v>
      </c>
      <c r="EQ5" s="10">
        <f t="shared" ref="EQ5" si="99">EP5+1</f>
        <v>44121</v>
      </c>
      <c r="ER5" s="12">
        <f t="shared" ref="ER5" si="100">EQ5+1</f>
        <v>44122</v>
      </c>
      <c r="ES5" s="11">
        <f t="shared" ref="ES5" si="101">ER5+1</f>
        <v>44123</v>
      </c>
      <c r="ET5" s="10">
        <f t="shared" ref="ET5" si="102">ES5+1</f>
        <v>44124</v>
      </c>
      <c r="EU5" s="10">
        <f t="shared" ref="EU5" si="103">ET5+1</f>
        <v>44125</v>
      </c>
      <c r="EV5" s="10">
        <f t="shared" ref="EV5" si="104">EU5+1</f>
        <v>44126</v>
      </c>
      <c r="EW5" s="10">
        <f t="shared" ref="EW5" si="105">EV5+1</f>
        <v>44127</v>
      </c>
      <c r="EX5" s="10">
        <f t="shared" ref="EX5" si="106">EW5+1</f>
        <v>44128</v>
      </c>
      <c r="EY5" s="12">
        <f t="shared" ref="EY5" si="107">EX5+1</f>
        <v>44129</v>
      </c>
      <c r="EZ5" s="11">
        <f t="shared" ref="EZ5" si="108">EY5+1</f>
        <v>44130</v>
      </c>
      <c r="FA5" s="10">
        <f t="shared" ref="FA5" si="109">EZ5+1</f>
        <v>44131</v>
      </c>
      <c r="FB5" s="10">
        <f t="shared" ref="FB5" si="110">FA5+1</f>
        <v>44132</v>
      </c>
      <c r="FC5" s="10">
        <f t="shared" ref="FC5" si="111">FB5+1</f>
        <v>44133</v>
      </c>
      <c r="FD5" s="10">
        <f t="shared" ref="FD5" si="112">FC5+1</f>
        <v>44134</v>
      </c>
      <c r="FE5" s="10">
        <f t="shared" ref="FE5" si="113">FD5+1</f>
        <v>44135</v>
      </c>
      <c r="FF5" s="12">
        <f t="shared" ref="FF5" si="114">FE5+1</f>
        <v>44136</v>
      </c>
      <c r="FG5" s="11">
        <f t="shared" ref="FG5" si="115">FF5+1</f>
        <v>44137</v>
      </c>
      <c r="FH5" s="10">
        <f t="shared" ref="FH5" si="116">FG5+1</f>
        <v>44138</v>
      </c>
      <c r="FI5" s="10">
        <f t="shared" ref="FI5" si="117">FH5+1</f>
        <v>44139</v>
      </c>
      <c r="FJ5" s="10">
        <f t="shared" ref="FJ5" si="118">FI5+1</f>
        <v>44140</v>
      </c>
      <c r="FK5" s="10">
        <f t="shared" ref="FK5" si="119">FJ5+1</f>
        <v>44141</v>
      </c>
      <c r="FL5" s="10">
        <f t="shared" ref="FL5" si="120">FK5+1</f>
        <v>44142</v>
      </c>
      <c r="FM5" s="12">
        <f t="shared" ref="FM5" si="121">FL5+1</f>
        <v>44143</v>
      </c>
      <c r="FN5" s="11">
        <f t="shared" ref="FN5" si="122">FM5+1</f>
        <v>44144</v>
      </c>
      <c r="FO5" s="10">
        <f t="shared" ref="FO5" si="123">FN5+1</f>
        <v>44145</v>
      </c>
      <c r="FP5" s="10">
        <f t="shared" ref="FP5" si="124">FO5+1</f>
        <v>44146</v>
      </c>
      <c r="FQ5" s="10">
        <f t="shared" ref="FQ5" si="125">FP5+1</f>
        <v>44147</v>
      </c>
      <c r="FR5" s="10">
        <f t="shared" ref="FR5" si="126">FQ5+1</f>
        <v>44148</v>
      </c>
      <c r="FS5" s="10">
        <f t="shared" ref="FS5" si="127">FR5+1</f>
        <v>44149</v>
      </c>
      <c r="FT5" s="12">
        <f t="shared" ref="FT5" si="128">FS5+1</f>
        <v>44150</v>
      </c>
      <c r="FU5" s="11">
        <f t="shared" ref="FU5" si="129">FT5+1</f>
        <v>44151</v>
      </c>
      <c r="FV5" s="10">
        <f t="shared" ref="FV5" si="130">FU5+1</f>
        <v>44152</v>
      </c>
      <c r="FW5" s="10">
        <f t="shared" ref="FW5" si="131">FV5+1</f>
        <v>44153</v>
      </c>
      <c r="FX5" s="10">
        <f t="shared" ref="FX5" si="132">FW5+1</f>
        <v>44154</v>
      </c>
      <c r="FY5" s="10">
        <f t="shared" ref="FY5" si="133">FX5+1</f>
        <v>44155</v>
      </c>
      <c r="FZ5" s="10">
        <f t="shared" ref="FZ5" si="134">FY5+1</f>
        <v>44156</v>
      </c>
      <c r="GA5" s="12">
        <f t="shared" ref="GA5" si="135">FZ5+1</f>
        <v>44157</v>
      </c>
      <c r="GB5" s="11">
        <f t="shared" ref="GB5" si="136">GA5+1</f>
        <v>44158</v>
      </c>
      <c r="GC5" s="10">
        <f t="shared" ref="GC5" si="137">GB5+1</f>
        <v>44159</v>
      </c>
      <c r="GD5" s="10">
        <f t="shared" ref="GD5" si="138">GC5+1</f>
        <v>44160</v>
      </c>
      <c r="GE5" s="10">
        <f t="shared" ref="GE5" si="139">GD5+1</f>
        <v>44161</v>
      </c>
      <c r="GF5" s="10">
        <f t="shared" ref="GF5" si="140">GE5+1</f>
        <v>44162</v>
      </c>
      <c r="GG5" s="10">
        <f t="shared" ref="GG5" si="141">GF5+1</f>
        <v>44163</v>
      </c>
      <c r="GH5" s="12">
        <f t="shared" ref="GH5" si="142">GG5+1</f>
        <v>44164</v>
      </c>
      <c r="GI5" s="11">
        <f t="shared" ref="GI5" si="143">GH5+1</f>
        <v>44165</v>
      </c>
      <c r="GJ5" s="10">
        <f t="shared" ref="GJ5" si="144">GI5+1</f>
        <v>44166</v>
      </c>
      <c r="GK5" s="10">
        <f t="shared" ref="GK5" si="145">GJ5+1</f>
        <v>44167</v>
      </c>
      <c r="GL5" s="10">
        <f t="shared" ref="GL5" si="146">GK5+1</f>
        <v>44168</v>
      </c>
      <c r="GM5" s="10">
        <f t="shared" ref="GM5" si="147">GL5+1</f>
        <v>44169</v>
      </c>
      <c r="GN5" s="10">
        <f t="shared" ref="GN5" si="148">GM5+1</f>
        <v>44170</v>
      </c>
      <c r="GO5" s="12">
        <f t="shared" ref="GO5" si="149">GN5+1</f>
        <v>44171</v>
      </c>
      <c r="GP5" s="11">
        <f t="shared" ref="GP5" si="150">GO5+1</f>
        <v>44172</v>
      </c>
      <c r="GQ5" s="10">
        <f t="shared" ref="GQ5" si="151">GP5+1</f>
        <v>44173</v>
      </c>
      <c r="GR5" s="10">
        <f t="shared" ref="GR5" si="152">GQ5+1</f>
        <v>44174</v>
      </c>
      <c r="GS5" s="10">
        <f t="shared" ref="GS5" si="153">GR5+1</f>
        <v>44175</v>
      </c>
      <c r="GT5" s="10">
        <f t="shared" ref="GT5" si="154">GS5+1</f>
        <v>44176</v>
      </c>
      <c r="GU5" s="10">
        <f t="shared" ref="GU5" si="155">GT5+1</f>
        <v>44177</v>
      </c>
      <c r="GV5" s="12">
        <f t="shared" ref="GV5" si="156">GU5+1</f>
        <v>44178</v>
      </c>
      <c r="GW5" s="11">
        <f t="shared" ref="GW5" si="157">GV5+1</f>
        <v>44179</v>
      </c>
      <c r="GX5" s="10">
        <f t="shared" ref="GX5" si="158">GW5+1</f>
        <v>44180</v>
      </c>
      <c r="GY5" s="10">
        <f t="shared" ref="GY5" si="159">GX5+1</f>
        <v>44181</v>
      </c>
      <c r="GZ5" s="10">
        <f t="shared" ref="GZ5" si="160">GY5+1</f>
        <v>44182</v>
      </c>
      <c r="HA5" s="10">
        <f t="shared" ref="HA5" si="161">GZ5+1</f>
        <v>44183</v>
      </c>
      <c r="HB5" s="10">
        <f t="shared" ref="HB5" si="162">HA5+1</f>
        <v>44184</v>
      </c>
      <c r="HC5" s="12">
        <f t="shared" ref="HC5" si="163">HB5+1</f>
        <v>44185</v>
      </c>
      <c r="HD5" s="11">
        <f t="shared" ref="HD5" si="164">HC5+1</f>
        <v>44186</v>
      </c>
      <c r="HE5" s="10">
        <f t="shared" ref="HE5" si="165">HD5+1</f>
        <v>44187</v>
      </c>
      <c r="HF5" s="10">
        <f t="shared" ref="HF5" si="166">HE5+1</f>
        <v>44188</v>
      </c>
      <c r="HG5" s="10">
        <f t="shared" ref="HG5" si="167">HF5+1</f>
        <v>44189</v>
      </c>
      <c r="HH5" s="10">
        <f t="shared" ref="HH5" si="168">HG5+1</f>
        <v>44190</v>
      </c>
      <c r="HI5" s="10">
        <f t="shared" ref="HI5" si="169">HH5+1</f>
        <v>44191</v>
      </c>
      <c r="HJ5" s="12">
        <f t="shared" ref="HJ5" si="170">HI5+1</f>
        <v>44192</v>
      </c>
      <c r="HK5" s="11">
        <f t="shared" ref="HK5" si="171">HJ5+1</f>
        <v>44193</v>
      </c>
      <c r="HL5" s="10">
        <f t="shared" ref="HL5" si="172">HK5+1</f>
        <v>44194</v>
      </c>
      <c r="HM5" s="10">
        <f t="shared" ref="HM5" si="173">HL5+1</f>
        <v>44195</v>
      </c>
      <c r="HN5" s="10">
        <f t="shared" ref="HN5" si="174">HM5+1</f>
        <v>44196</v>
      </c>
      <c r="HO5" s="10">
        <f t="shared" ref="HO5" si="175">HN5+1</f>
        <v>44197</v>
      </c>
      <c r="HP5" s="10">
        <f t="shared" ref="HP5" si="176">HO5+1</f>
        <v>44198</v>
      </c>
      <c r="HQ5" s="12">
        <f t="shared" ref="HQ5" si="177">HP5+1</f>
        <v>44199</v>
      </c>
      <c r="HR5" s="11">
        <f t="shared" ref="HR5" si="178">HQ5+1</f>
        <v>44200</v>
      </c>
      <c r="HS5" s="10">
        <f t="shared" ref="HS5" si="179">HR5+1</f>
        <v>44201</v>
      </c>
      <c r="HT5" s="10">
        <f t="shared" ref="HT5" si="180">HS5+1</f>
        <v>44202</v>
      </c>
      <c r="HU5" s="10">
        <f t="shared" ref="HU5" si="181">HT5+1</f>
        <v>44203</v>
      </c>
      <c r="HV5" s="10">
        <f t="shared" ref="HV5" si="182">HU5+1</f>
        <v>44204</v>
      </c>
      <c r="HW5" s="10">
        <f t="shared" ref="HW5" si="183">HV5+1</f>
        <v>44205</v>
      </c>
      <c r="HX5" s="12">
        <f t="shared" ref="HX5" si="184">HW5+1</f>
        <v>44206</v>
      </c>
      <c r="HY5" s="11">
        <f t="shared" ref="HY5" si="185">HX5+1</f>
        <v>44207</v>
      </c>
      <c r="HZ5" s="10">
        <f t="shared" ref="HZ5" si="186">HY5+1</f>
        <v>44208</v>
      </c>
      <c r="IA5" s="10">
        <f t="shared" ref="IA5" si="187">HZ5+1</f>
        <v>44209</v>
      </c>
      <c r="IB5" s="10">
        <f t="shared" ref="IB5" si="188">IA5+1</f>
        <v>44210</v>
      </c>
      <c r="IC5" s="10">
        <f t="shared" ref="IC5" si="189">IB5+1</f>
        <v>44211</v>
      </c>
      <c r="ID5" s="10">
        <f t="shared" ref="ID5" si="190">IC5+1</f>
        <v>44212</v>
      </c>
      <c r="IE5" s="12">
        <f t="shared" ref="IE5" si="191">ID5+1</f>
        <v>44213</v>
      </c>
      <c r="IF5" s="11">
        <f t="shared" ref="IF5" si="192">IE5+1</f>
        <v>44214</v>
      </c>
      <c r="IG5" s="10">
        <f t="shared" ref="IG5" si="193">IF5+1</f>
        <v>44215</v>
      </c>
      <c r="IH5" s="10">
        <f t="shared" ref="IH5" si="194">IG5+1</f>
        <v>44216</v>
      </c>
      <c r="II5" s="10">
        <f t="shared" ref="II5" si="195">IH5+1</f>
        <v>44217</v>
      </c>
      <c r="IJ5" s="10">
        <f t="shared" ref="IJ5" si="196">II5+1</f>
        <v>44218</v>
      </c>
      <c r="IK5" s="10">
        <f t="shared" ref="IK5" si="197">IJ5+1</f>
        <v>44219</v>
      </c>
      <c r="IL5" s="12">
        <f t="shared" ref="IL5" si="198">IK5+1</f>
        <v>44220</v>
      </c>
      <c r="IM5" s="11">
        <f t="shared" ref="IM5" si="199">IL5+1</f>
        <v>44221</v>
      </c>
      <c r="IN5" s="10">
        <f t="shared" ref="IN5" si="200">IM5+1</f>
        <v>44222</v>
      </c>
      <c r="IO5" s="10">
        <f t="shared" ref="IO5" si="201">IN5+1</f>
        <v>44223</v>
      </c>
      <c r="IP5" s="10">
        <f t="shared" ref="IP5" si="202">IO5+1</f>
        <v>44224</v>
      </c>
      <c r="IQ5" s="10">
        <f t="shared" ref="IQ5" si="203">IP5+1</f>
        <v>44225</v>
      </c>
      <c r="IR5" s="10">
        <f t="shared" ref="IR5" si="204">IQ5+1</f>
        <v>44226</v>
      </c>
      <c r="IS5" s="12">
        <f t="shared" ref="IS5" si="205">IR5+1</f>
        <v>44227</v>
      </c>
    </row>
    <row r="6" spans="1:253" ht="30" customHeight="1" thickBot="1" x14ac:dyDescent="0.2">
      <c r="A6" s="46" t="s">
        <v>32</v>
      </c>
      <c r="B6" s="8" t="s">
        <v>16</v>
      </c>
      <c r="C6" s="9" t="s">
        <v>10</v>
      </c>
      <c r="D6" s="9" t="s">
        <v>9</v>
      </c>
      <c r="E6" s="9" t="s">
        <v>12</v>
      </c>
      <c r="F6" s="9" t="s">
        <v>13</v>
      </c>
      <c r="G6" s="9"/>
      <c r="H6" s="9" t="s">
        <v>14</v>
      </c>
      <c r="I6" s="13" t="str">
        <f t="shared" ref="I6" si="206">LEFT(TEXT(I5,"ddd"),1)</f>
        <v>M</v>
      </c>
      <c r="J6" s="13" t="str">
        <f t="shared" ref="J6:AR6" si="207">LEFT(TEXT(J5,"ddd"),1)</f>
        <v>T</v>
      </c>
      <c r="K6" s="13" t="str">
        <f t="shared" si="207"/>
        <v>W</v>
      </c>
      <c r="L6" s="13" t="str">
        <f t="shared" si="207"/>
        <v>T</v>
      </c>
      <c r="M6" s="13" t="str">
        <f t="shared" si="207"/>
        <v>F</v>
      </c>
      <c r="N6" s="13" t="str">
        <f t="shared" si="207"/>
        <v>S</v>
      </c>
      <c r="O6" s="13" t="str">
        <f t="shared" si="207"/>
        <v>S</v>
      </c>
      <c r="P6" s="13" t="str">
        <f t="shared" si="207"/>
        <v>M</v>
      </c>
      <c r="Q6" s="13" t="str">
        <f t="shared" si="207"/>
        <v>T</v>
      </c>
      <c r="R6" s="13" t="str">
        <f t="shared" si="207"/>
        <v>W</v>
      </c>
      <c r="S6" s="13" t="str">
        <f t="shared" si="207"/>
        <v>T</v>
      </c>
      <c r="T6" s="13" t="str">
        <f t="shared" si="207"/>
        <v>F</v>
      </c>
      <c r="U6" s="13" t="str">
        <f t="shared" si="207"/>
        <v>S</v>
      </c>
      <c r="V6" s="13" t="str">
        <f t="shared" si="207"/>
        <v>S</v>
      </c>
      <c r="W6" s="13" t="str">
        <f t="shared" si="207"/>
        <v>M</v>
      </c>
      <c r="X6" s="13" t="str">
        <f t="shared" si="207"/>
        <v>T</v>
      </c>
      <c r="Y6" s="13" t="str">
        <f t="shared" si="207"/>
        <v>W</v>
      </c>
      <c r="Z6" s="13" t="str">
        <f t="shared" si="207"/>
        <v>T</v>
      </c>
      <c r="AA6" s="13" t="str">
        <f t="shared" si="207"/>
        <v>F</v>
      </c>
      <c r="AB6" s="13" t="str">
        <f t="shared" si="207"/>
        <v>S</v>
      </c>
      <c r="AC6" s="13" t="str">
        <f t="shared" si="207"/>
        <v>S</v>
      </c>
      <c r="AD6" s="13" t="str">
        <f t="shared" si="207"/>
        <v>M</v>
      </c>
      <c r="AE6" s="13" t="str">
        <f t="shared" si="207"/>
        <v>T</v>
      </c>
      <c r="AF6" s="13" t="str">
        <f t="shared" si="207"/>
        <v>W</v>
      </c>
      <c r="AG6" s="13" t="str">
        <f t="shared" si="207"/>
        <v>T</v>
      </c>
      <c r="AH6" s="13" t="str">
        <f t="shared" si="207"/>
        <v>F</v>
      </c>
      <c r="AI6" s="13" t="str">
        <f t="shared" si="207"/>
        <v>S</v>
      </c>
      <c r="AJ6" s="13" t="str">
        <f t="shared" si="207"/>
        <v>S</v>
      </c>
      <c r="AK6" s="13" t="str">
        <f t="shared" si="207"/>
        <v>M</v>
      </c>
      <c r="AL6" s="13" t="str">
        <f t="shared" si="207"/>
        <v>T</v>
      </c>
      <c r="AM6" s="13" t="str">
        <f t="shared" si="207"/>
        <v>W</v>
      </c>
      <c r="AN6" s="13" t="str">
        <f t="shared" si="207"/>
        <v>T</v>
      </c>
      <c r="AO6" s="13" t="str">
        <f t="shared" si="207"/>
        <v>F</v>
      </c>
      <c r="AP6" s="13" t="str">
        <f t="shared" si="207"/>
        <v>S</v>
      </c>
      <c r="AQ6" s="13" t="str">
        <f t="shared" si="207"/>
        <v>S</v>
      </c>
      <c r="AR6" s="13" t="str">
        <f t="shared" si="207"/>
        <v>M</v>
      </c>
      <c r="AS6" s="13" t="str">
        <f t="shared" ref="AS6:BL6" si="208">LEFT(TEXT(AS5,"ddd"),1)</f>
        <v>T</v>
      </c>
      <c r="AT6" s="13" t="str">
        <f t="shared" si="208"/>
        <v>W</v>
      </c>
      <c r="AU6" s="13" t="str">
        <f t="shared" si="208"/>
        <v>T</v>
      </c>
      <c r="AV6" s="13" t="str">
        <f t="shared" si="208"/>
        <v>F</v>
      </c>
      <c r="AW6" s="13" t="str">
        <f t="shared" si="208"/>
        <v>S</v>
      </c>
      <c r="AX6" s="13" t="str">
        <f t="shared" si="208"/>
        <v>S</v>
      </c>
      <c r="AY6" s="13" t="str">
        <f t="shared" si="208"/>
        <v>M</v>
      </c>
      <c r="AZ6" s="13" t="str">
        <f t="shared" si="208"/>
        <v>T</v>
      </c>
      <c r="BA6" s="13" t="str">
        <f t="shared" si="208"/>
        <v>W</v>
      </c>
      <c r="BB6" s="13" t="str">
        <f t="shared" si="208"/>
        <v>T</v>
      </c>
      <c r="BC6" s="13" t="str">
        <f t="shared" si="208"/>
        <v>F</v>
      </c>
      <c r="BD6" s="13" t="str">
        <f t="shared" si="208"/>
        <v>S</v>
      </c>
      <c r="BE6" s="13" t="str">
        <f t="shared" si="208"/>
        <v>S</v>
      </c>
      <c r="BF6" s="13" t="str">
        <f t="shared" si="208"/>
        <v>M</v>
      </c>
      <c r="BG6" s="13" t="str">
        <f t="shared" si="208"/>
        <v>T</v>
      </c>
      <c r="BH6" s="13" t="str">
        <f t="shared" si="208"/>
        <v>W</v>
      </c>
      <c r="BI6" s="13" t="str">
        <f t="shared" si="208"/>
        <v>T</v>
      </c>
      <c r="BJ6" s="13" t="str">
        <f t="shared" si="208"/>
        <v>F</v>
      </c>
      <c r="BK6" s="13" t="str">
        <f t="shared" si="208"/>
        <v>S</v>
      </c>
      <c r="BL6" s="13" t="str">
        <f t="shared" si="208"/>
        <v>S</v>
      </c>
      <c r="BM6" s="13" t="str">
        <f t="shared" ref="BM6:BZ6" si="209">LEFT(TEXT(BM5,"ddd"),1)</f>
        <v>M</v>
      </c>
      <c r="BN6" s="13" t="str">
        <f t="shared" si="209"/>
        <v>T</v>
      </c>
      <c r="BO6" s="13" t="str">
        <f t="shared" si="209"/>
        <v>W</v>
      </c>
      <c r="BP6" s="13" t="str">
        <f t="shared" si="209"/>
        <v>T</v>
      </c>
      <c r="BQ6" s="13" t="str">
        <f t="shared" si="209"/>
        <v>F</v>
      </c>
      <c r="BR6" s="13" t="str">
        <f t="shared" si="209"/>
        <v>S</v>
      </c>
      <c r="BS6" s="13" t="str">
        <f t="shared" si="209"/>
        <v>S</v>
      </c>
      <c r="BT6" s="13" t="str">
        <f t="shared" si="209"/>
        <v>M</v>
      </c>
      <c r="BU6" s="13" t="str">
        <f t="shared" si="209"/>
        <v>T</v>
      </c>
      <c r="BV6" s="13" t="str">
        <f t="shared" si="209"/>
        <v>W</v>
      </c>
      <c r="BW6" s="13" t="str">
        <f t="shared" si="209"/>
        <v>T</v>
      </c>
      <c r="BX6" s="13" t="str">
        <f t="shared" si="209"/>
        <v>F</v>
      </c>
      <c r="BY6" s="13" t="str">
        <f t="shared" si="209"/>
        <v>S</v>
      </c>
      <c r="BZ6" s="13" t="str">
        <f t="shared" si="209"/>
        <v>S</v>
      </c>
      <c r="CA6" s="13" t="str">
        <f t="shared" ref="CA6:CG6" si="210">LEFT(TEXT(CA5,"ddd"),1)</f>
        <v>M</v>
      </c>
      <c r="CB6" s="13" t="str">
        <f t="shared" si="210"/>
        <v>T</v>
      </c>
      <c r="CC6" s="13" t="str">
        <f t="shared" si="210"/>
        <v>W</v>
      </c>
      <c r="CD6" s="13" t="str">
        <f t="shared" si="210"/>
        <v>T</v>
      </c>
      <c r="CE6" s="13" t="str">
        <f t="shared" si="210"/>
        <v>F</v>
      </c>
      <c r="CF6" s="13" t="str">
        <f t="shared" si="210"/>
        <v>S</v>
      </c>
      <c r="CG6" s="13" t="str">
        <f t="shared" si="210"/>
        <v>S</v>
      </c>
      <c r="CH6" s="13" t="str">
        <f t="shared" ref="CH6:CU6" si="211">LEFT(TEXT(CH5,"ddd"),1)</f>
        <v>M</v>
      </c>
      <c r="CI6" s="13" t="str">
        <f t="shared" si="211"/>
        <v>T</v>
      </c>
      <c r="CJ6" s="13" t="str">
        <f t="shared" si="211"/>
        <v>W</v>
      </c>
      <c r="CK6" s="13" t="str">
        <f t="shared" si="211"/>
        <v>T</v>
      </c>
      <c r="CL6" s="13" t="str">
        <f t="shared" si="211"/>
        <v>F</v>
      </c>
      <c r="CM6" s="13" t="str">
        <f t="shared" si="211"/>
        <v>S</v>
      </c>
      <c r="CN6" s="13" t="str">
        <f t="shared" si="211"/>
        <v>S</v>
      </c>
      <c r="CO6" s="13" t="str">
        <f t="shared" si="211"/>
        <v>M</v>
      </c>
      <c r="CP6" s="13" t="str">
        <f t="shared" si="211"/>
        <v>T</v>
      </c>
      <c r="CQ6" s="13" t="str">
        <f t="shared" si="211"/>
        <v>W</v>
      </c>
      <c r="CR6" s="13" t="str">
        <f t="shared" si="211"/>
        <v>T</v>
      </c>
      <c r="CS6" s="13" t="str">
        <f t="shared" si="211"/>
        <v>F</v>
      </c>
      <c r="CT6" s="13" t="str">
        <f t="shared" si="211"/>
        <v>S</v>
      </c>
      <c r="CU6" s="13" t="str">
        <f t="shared" si="211"/>
        <v>S</v>
      </c>
      <c r="CV6" s="13" t="str">
        <f t="shared" ref="CV6:EK6" si="212">LEFT(TEXT(CV5,"ddd"),1)</f>
        <v>M</v>
      </c>
      <c r="CW6" s="13" t="str">
        <f t="shared" si="212"/>
        <v>T</v>
      </c>
      <c r="CX6" s="13" t="str">
        <f t="shared" si="212"/>
        <v>W</v>
      </c>
      <c r="CY6" s="13" t="str">
        <f t="shared" si="212"/>
        <v>T</v>
      </c>
      <c r="CZ6" s="13" t="str">
        <f t="shared" si="212"/>
        <v>F</v>
      </c>
      <c r="DA6" s="13" t="str">
        <f t="shared" si="212"/>
        <v>S</v>
      </c>
      <c r="DB6" s="13" t="str">
        <f t="shared" si="212"/>
        <v>S</v>
      </c>
      <c r="DC6" s="13" t="str">
        <f t="shared" si="212"/>
        <v>M</v>
      </c>
      <c r="DD6" s="13" t="str">
        <f t="shared" si="212"/>
        <v>T</v>
      </c>
      <c r="DE6" s="13" t="str">
        <f t="shared" si="212"/>
        <v>W</v>
      </c>
      <c r="DF6" s="13" t="str">
        <f t="shared" si="212"/>
        <v>T</v>
      </c>
      <c r="DG6" s="13" t="str">
        <f t="shared" si="212"/>
        <v>F</v>
      </c>
      <c r="DH6" s="13" t="str">
        <f t="shared" si="212"/>
        <v>S</v>
      </c>
      <c r="DI6" s="13" t="str">
        <f t="shared" si="212"/>
        <v>S</v>
      </c>
      <c r="DJ6" s="13" t="str">
        <f t="shared" si="212"/>
        <v>M</v>
      </c>
      <c r="DK6" s="13" t="str">
        <f t="shared" si="212"/>
        <v>T</v>
      </c>
      <c r="DL6" s="13" t="str">
        <f t="shared" si="212"/>
        <v>W</v>
      </c>
      <c r="DM6" s="13" t="str">
        <f t="shared" si="212"/>
        <v>T</v>
      </c>
      <c r="DN6" s="13" t="str">
        <f t="shared" si="212"/>
        <v>F</v>
      </c>
      <c r="DO6" s="13" t="str">
        <f t="shared" si="212"/>
        <v>S</v>
      </c>
      <c r="DP6" s="13" t="str">
        <f t="shared" si="212"/>
        <v>S</v>
      </c>
      <c r="DQ6" s="13" t="str">
        <f t="shared" si="212"/>
        <v>M</v>
      </c>
      <c r="DR6" s="13" t="str">
        <f t="shared" si="212"/>
        <v>T</v>
      </c>
      <c r="DS6" s="13" t="str">
        <f t="shared" si="212"/>
        <v>W</v>
      </c>
      <c r="DT6" s="13" t="str">
        <f t="shared" si="212"/>
        <v>T</v>
      </c>
      <c r="DU6" s="13" t="str">
        <f t="shared" si="212"/>
        <v>F</v>
      </c>
      <c r="DV6" s="13" t="str">
        <f t="shared" si="212"/>
        <v>S</v>
      </c>
      <c r="DW6" s="13" t="str">
        <f t="shared" si="212"/>
        <v>S</v>
      </c>
      <c r="DX6" s="13" t="str">
        <f t="shared" si="212"/>
        <v>M</v>
      </c>
      <c r="DY6" s="13" t="str">
        <f t="shared" si="212"/>
        <v>T</v>
      </c>
      <c r="DZ6" s="13" t="str">
        <f t="shared" si="212"/>
        <v>W</v>
      </c>
      <c r="EA6" s="13" t="str">
        <f t="shared" si="212"/>
        <v>T</v>
      </c>
      <c r="EB6" s="13" t="str">
        <f t="shared" si="212"/>
        <v>F</v>
      </c>
      <c r="EC6" s="13" t="str">
        <f t="shared" si="212"/>
        <v>S</v>
      </c>
      <c r="ED6" s="13" t="str">
        <f t="shared" si="212"/>
        <v>S</v>
      </c>
      <c r="EE6" s="13" t="str">
        <f t="shared" si="212"/>
        <v>M</v>
      </c>
      <c r="EF6" s="13" t="str">
        <f t="shared" si="212"/>
        <v>T</v>
      </c>
      <c r="EG6" s="13" t="str">
        <f t="shared" si="212"/>
        <v>W</v>
      </c>
      <c r="EH6" s="13" t="str">
        <f t="shared" si="212"/>
        <v>T</v>
      </c>
      <c r="EI6" s="13" t="str">
        <f t="shared" si="212"/>
        <v>F</v>
      </c>
      <c r="EJ6" s="13" t="str">
        <f t="shared" si="212"/>
        <v>S</v>
      </c>
      <c r="EK6" s="13" t="str">
        <f t="shared" si="212"/>
        <v>S</v>
      </c>
      <c r="EL6" s="13" t="str">
        <f t="shared" ref="EL6:FF6" si="213">LEFT(TEXT(EL5,"ddd"),1)</f>
        <v>M</v>
      </c>
      <c r="EM6" s="13" t="str">
        <f t="shared" si="213"/>
        <v>T</v>
      </c>
      <c r="EN6" s="13" t="str">
        <f t="shared" si="213"/>
        <v>W</v>
      </c>
      <c r="EO6" s="13" t="str">
        <f t="shared" si="213"/>
        <v>T</v>
      </c>
      <c r="EP6" s="13" t="str">
        <f t="shared" si="213"/>
        <v>F</v>
      </c>
      <c r="EQ6" s="13" t="str">
        <f t="shared" si="213"/>
        <v>S</v>
      </c>
      <c r="ER6" s="13" t="str">
        <f t="shared" si="213"/>
        <v>S</v>
      </c>
      <c r="ES6" s="13" t="str">
        <f t="shared" si="213"/>
        <v>M</v>
      </c>
      <c r="ET6" s="13" t="str">
        <f t="shared" si="213"/>
        <v>T</v>
      </c>
      <c r="EU6" s="13" t="str">
        <f t="shared" si="213"/>
        <v>W</v>
      </c>
      <c r="EV6" s="13" t="str">
        <f t="shared" si="213"/>
        <v>T</v>
      </c>
      <c r="EW6" s="13" t="str">
        <f t="shared" si="213"/>
        <v>F</v>
      </c>
      <c r="EX6" s="13" t="str">
        <f t="shared" si="213"/>
        <v>S</v>
      </c>
      <c r="EY6" s="13" t="str">
        <f t="shared" si="213"/>
        <v>S</v>
      </c>
      <c r="EZ6" s="13" t="str">
        <f t="shared" si="213"/>
        <v>M</v>
      </c>
      <c r="FA6" s="13" t="str">
        <f t="shared" si="213"/>
        <v>T</v>
      </c>
      <c r="FB6" s="13" t="str">
        <f t="shared" si="213"/>
        <v>W</v>
      </c>
      <c r="FC6" s="13" t="str">
        <f t="shared" si="213"/>
        <v>T</v>
      </c>
      <c r="FD6" s="13" t="str">
        <f t="shared" si="213"/>
        <v>F</v>
      </c>
      <c r="FE6" s="13" t="str">
        <f t="shared" si="213"/>
        <v>S</v>
      </c>
      <c r="FF6" s="13" t="str">
        <f t="shared" si="213"/>
        <v>S</v>
      </c>
      <c r="FG6" s="13" t="str">
        <f t="shared" ref="FG6:FM6" si="214">LEFT(TEXT(FG5,"ddd"),1)</f>
        <v>M</v>
      </c>
      <c r="FH6" s="13" t="str">
        <f t="shared" si="214"/>
        <v>T</v>
      </c>
      <c r="FI6" s="13" t="str">
        <f t="shared" si="214"/>
        <v>W</v>
      </c>
      <c r="FJ6" s="13" t="str">
        <f t="shared" si="214"/>
        <v>T</v>
      </c>
      <c r="FK6" s="13" t="str">
        <f t="shared" si="214"/>
        <v>F</v>
      </c>
      <c r="FL6" s="13" t="str">
        <f t="shared" si="214"/>
        <v>S</v>
      </c>
      <c r="FM6" s="13" t="str">
        <f t="shared" si="214"/>
        <v>S</v>
      </c>
      <c r="FN6" s="13" t="str">
        <f t="shared" ref="FN6:FT6" si="215">LEFT(TEXT(FN5,"ddd"),1)</f>
        <v>M</v>
      </c>
      <c r="FO6" s="13" t="str">
        <f t="shared" si="215"/>
        <v>T</v>
      </c>
      <c r="FP6" s="13" t="str">
        <f t="shared" si="215"/>
        <v>W</v>
      </c>
      <c r="FQ6" s="13" t="str">
        <f t="shared" si="215"/>
        <v>T</v>
      </c>
      <c r="FR6" s="13" t="str">
        <f t="shared" si="215"/>
        <v>F</v>
      </c>
      <c r="FS6" s="13" t="str">
        <f t="shared" si="215"/>
        <v>S</v>
      </c>
      <c r="FT6" s="13" t="str">
        <f t="shared" si="215"/>
        <v>S</v>
      </c>
      <c r="FU6" s="13" t="str">
        <f t="shared" ref="FU6:GO6" si="216">LEFT(TEXT(FU5,"ddd"),1)</f>
        <v>M</v>
      </c>
      <c r="FV6" s="13" t="str">
        <f t="shared" si="216"/>
        <v>T</v>
      </c>
      <c r="FW6" s="13" t="str">
        <f t="shared" si="216"/>
        <v>W</v>
      </c>
      <c r="FX6" s="13" t="str">
        <f t="shared" si="216"/>
        <v>T</v>
      </c>
      <c r="FY6" s="13" t="str">
        <f t="shared" si="216"/>
        <v>F</v>
      </c>
      <c r="FZ6" s="13" t="str">
        <f t="shared" si="216"/>
        <v>S</v>
      </c>
      <c r="GA6" s="13" t="str">
        <f t="shared" si="216"/>
        <v>S</v>
      </c>
      <c r="GB6" s="13" t="str">
        <f t="shared" si="216"/>
        <v>M</v>
      </c>
      <c r="GC6" s="13" t="str">
        <f t="shared" si="216"/>
        <v>T</v>
      </c>
      <c r="GD6" s="13" t="str">
        <f t="shared" si="216"/>
        <v>W</v>
      </c>
      <c r="GE6" s="13" t="str">
        <f t="shared" si="216"/>
        <v>T</v>
      </c>
      <c r="GF6" s="13" t="str">
        <f t="shared" si="216"/>
        <v>F</v>
      </c>
      <c r="GG6" s="13" t="str">
        <f t="shared" si="216"/>
        <v>S</v>
      </c>
      <c r="GH6" s="13" t="str">
        <f t="shared" si="216"/>
        <v>S</v>
      </c>
      <c r="GI6" s="13" t="str">
        <f t="shared" si="216"/>
        <v>M</v>
      </c>
      <c r="GJ6" s="13" t="str">
        <f t="shared" si="216"/>
        <v>T</v>
      </c>
      <c r="GK6" s="13" t="str">
        <f t="shared" si="216"/>
        <v>W</v>
      </c>
      <c r="GL6" s="13" t="str">
        <f t="shared" si="216"/>
        <v>T</v>
      </c>
      <c r="GM6" s="13" t="str">
        <f t="shared" si="216"/>
        <v>F</v>
      </c>
      <c r="GN6" s="13" t="str">
        <f t="shared" si="216"/>
        <v>S</v>
      </c>
      <c r="GO6" s="13" t="str">
        <f t="shared" si="216"/>
        <v>S</v>
      </c>
      <c r="GP6" s="13" t="str">
        <f t="shared" ref="GP6:IE6" si="217">LEFT(TEXT(GP5,"ddd"),1)</f>
        <v>M</v>
      </c>
      <c r="GQ6" s="13" t="str">
        <f t="shared" si="217"/>
        <v>T</v>
      </c>
      <c r="GR6" s="13" t="str">
        <f t="shared" si="217"/>
        <v>W</v>
      </c>
      <c r="GS6" s="13" t="str">
        <f t="shared" si="217"/>
        <v>T</v>
      </c>
      <c r="GT6" s="13" t="str">
        <f t="shared" si="217"/>
        <v>F</v>
      </c>
      <c r="GU6" s="13" t="str">
        <f t="shared" si="217"/>
        <v>S</v>
      </c>
      <c r="GV6" s="13" t="str">
        <f t="shared" si="217"/>
        <v>S</v>
      </c>
      <c r="GW6" s="13" t="str">
        <f t="shared" si="217"/>
        <v>M</v>
      </c>
      <c r="GX6" s="13" t="str">
        <f t="shared" si="217"/>
        <v>T</v>
      </c>
      <c r="GY6" s="13" t="str">
        <f t="shared" si="217"/>
        <v>W</v>
      </c>
      <c r="GZ6" s="13" t="str">
        <f t="shared" si="217"/>
        <v>T</v>
      </c>
      <c r="HA6" s="13" t="str">
        <f t="shared" si="217"/>
        <v>F</v>
      </c>
      <c r="HB6" s="13" t="str">
        <f t="shared" si="217"/>
        <v>S</v>
      </c>
      <c r="HC6" s="13" t="str">
        <f t="shared" si="217"/>
        <v>S</v>
      </c>
      <c r="HD6" s="13" t="str">
        <f t="shared" si="217"/>
        <v>M</v>
      </c>
      <c r="HE6" s="13" t="str">
        <f t="shared" si="217"/>
        <v>T</v>
      </c>
      <c r="HF6" s="13" t="str">
        <f t="shared" si="217"/>
        <v>W</v>
      </c>
      <c r="HG6" s="13" t="str">
        <f t="shared" si="217"/>
        <v>T</v>
      </c>
      <c r="HH6" s="13" t="str">
        <f t="shared" si="217"/>
        <v>F</v>
      </c>
      <c r="HI6" s="13" t="str">
        <f t="shared" si="217"/>
        <v>S</v>
      </c>
      <c r="HJ6" s="13" t="str">
        <f t="shared" si="217"/>
        <v>S</v>
      </c>
      <c r="HK6" s="13" t="str">
        <f t="shared" si="217"/>
        <v>M</v>
      </c>
      <c r="HL6" s="13" t="str">
        <f t="shared" si="217"/>
        <v>T</v>
      </c>
      <c r="HM6" s="13" t="str">
        <f t="shared" si="217"/>
        <v>W</v>
      </c>
      <c r="HN6" s="13" t="str">
        <f t="shared" si="217"/>
        <v>T</v>
      </c>
      <c r="HO6" s="13" t="str">
        <f t="shared" si="217"/>
        <v>F</v>
      </c>
      <c r="HP6" s="13" t="str">
        <f t="shared" si="217"/>
        <v>S</v>
      </c>
      <c r="HQ6" s="13" t="str">
        <f t="shared" si="217"/>
        <v>S</v>
      </c>
      <c r="HR6" s="13" t="str">
        <f t="shared" si="217"/>
        <v>M</v>
      </c>
      <c r="HS6" s="13" t="str">
        <f t="shared" si="217"/>
        <v>T</v>
      </c>
      <c r="HT6" s="13" t="str">
        <f t="shared" si="217"/>
        <v>W</v>
      </c>
      <c r="HU6" s="13" t="str">
        <f t="shared" si="217"/>
        <v>T</v>
      </c>
      <c r="HV6" s="13" t="str">
        <f t="shared" si="217"/>
        <v>F</v>
      </c>
      <c r="HW6" s="13" t="str">
        <f t="shared" si="217"/>
        <v>S</v>
      </c>
      <c r="HX6" s="13" t="str">
        <f t="shared" si="217"/>
        <v>S</v>
      </c>
      <c r="HY6" s="13" t="str">
        <f t="shared" si="217"/>
        <v>M</v>
      </c>
      <c r="HZ6" s="13" t="str">
        <f t="shared" si="217"/>
        <v>T</v>
      </c>
      <c r="IA6" s="13" t="str">
        <f t="shared" si="217"/>
        <v>W</v>
      </c>
      <c r="IB6" s="13" t="str">
        <f t="shared" si="217"/>
        <v>T</v>
      </c>
      <c r="IC6" s="13" t="str">
        <f t="shared" si="217"/>
        <v>F</v>
      </c>
      <c r="ID6" s="13" t="str">
        <f t="shared" si="217"/>
        <v>S</v>
      </c>
      <c r="IE6" s="13" t="str">
        <f t="shared" si="217"/>
        <v>S</v>
      </c>
      <c r="IF6" s="13" t="str">
        <f t="shared" ref="IF6:IS6" si="218">LEFT(TEXT(IF5,"ddd"),1)</f>
        <v>M</v>
      </c>
      <c r="IG6" s="13" t="str">
        <f t="shared" si="218"/>
        <v>T</v>
      </c>
      <c r="IH6" s="13" t="str">
        <f t="shared" si="218"/>
        <v>W</v>
      </c>
      <c r="II6" s="13" t="str">
        <f t="shared" si="218"/>
        <v>T</v>
      </c>
      <c r="IJ6" s="13" t="str">
        <f t="shared" si="218"/>
        <v>F</v>
      </c>
      <c r="IK6" s="13" t="str">
        <f t="shared" si="218"/>
        <v>S</v>
      </c>
      <c r="IL6" s="13" t="str">
        <f t="shared" si="218"/>
        <v>S</v>
      </c>
      <c r="IM6" s="13" t="str">
        <f t="shared" si="218"/>
        <v>M</v>
      </c>
      <c r="IN6" s="13" t="str">
        <f t="shared" si="218"/>
        <v>T</v>
      </c>
      <c r="IO6" s="13" t="str">
        <f t="shared" si="218"/>
        <v>W</v>
      </c>
      <c r="IP6" s="13" t="str">
        <f t="shared" si="218"/>
        <v>T</v>
      </c>
      <c r="IQ6" s="13" t="str">
        <f t="shared" si="218"/>
        <v>F</v>
      </c>
      <c r="IR6" s="13" t="str">
        <f t="shared" si="218"/>
        <v>S</v>
      </c>
      <c r="IS6" s="13" t="str">
        <f t="shared" si="218"/>
        <v>S</v>
      </c>
    </row>
    <row r="7" spans="1:253" ht="14.25" hidden="1" customHeight="1" thickBot="1" x14ac:dyDescent="0.2">
      <c r="A7" s="45" t="s">
        <v>27</v>
      </c>
      <c r="C7" s="49"/>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c r="EI7" s="41"/>
      <c r="EJ7" s="41"/>
      <c r="EK7" s="41"/>
      <c r="EL7" s="41"/>
      <c r="EM7" s="41"/>
      <c r="EN7" s="41"/>
      <c r="EO7" s="41"/>
      <c r="EP7" s="41"/>
      <c r="EQ7" s="41"/>
      <c r="ER7" s="41"/>
      <c r="ES7" s="41"/>
      <c r="ET7" s="41"/>
      <c r="EU7" s="41"/>
      <c r="EV7" s="41"/>
      <c r="EW7" s="41"/>
      <c r="EX7" s="41"/>
      <c r="EY7" s="41"/>
      <c r="EZ7" s="41"/>
      <c r="FA7" s="41"/>
      <c r="FB7" s="41"/>
      <c r="FC7" s="41"/>
      <c r="FD7" s="41"/>
      <c r="FE7" s="41"/>
      <c r="FF7" s="41"/>
      <c r="FG7" s="41"/>
      <c r="FH7" s="41"/>
      <c r="FI7" s="41"/>
      <c r="FJ7" s="41"/>
      <c r="FK7" s="41"/>
      <c r="FL7" s="41"/>
      <c r="FM7" s="41"/>
      <c r="FN7" s="41"/>
      <c r="FO7" s="41"/>
      <c r="FP7" s="41"/>
      <c r="FQ7" s="41"/>
      <c r="FR7" s="41"/>
      <c r="FS7" s="41"/>
      <c r="FT7" s="41"/>
      <c r="FU7" s="41"/>
      <c r="FV7" s="41"/>
      <c r="FW7" s="41"/>
      <c r="FX7" s="41"/>
      <c r="FY7" s="41"/>
      <c r="FZ7" s="41"/>
      <c r="GA7" s="41"/>
      <c r="GB7" s="41"/>
      <c r="GC7" s="41"/>
      <c r="GD7" s="41"/>
      <c r="GE7" s="41"/>
      <c r="GF7" s="41"/>
      <c r="GG7" s="41"/>
      <c r="GH7" s="41"/>
      <c r="GI7" s="41"/>
      <c r="GJ7" s="41"/>
      <c r="GK7" s="41"/>
      <c r="GL7" s="41"/>
      <c r="GM7" s="41"/>
      <c r="GN7" s="41"/>
      <c r="GO7" s="41"/>
      <c r="GP7" s="41"/>
      <c r="GQ7" s="41"/>
      <c r="GR7" s="41"/>
      <c r="GS7" s="41"/>
      <c r="GT7" s="41"/>
      <c r="GU7" s="41"/>
      <c r="GV7" s="41"/>
      <c r="GW7" s="41"/>
      <c r="GX7" s="41"/>
      <c r="GY7" s="41"/>
      <c r="GZ7" s="41"/>
      <c r="HA7" s="41"/>
      <c r="HB7" s="41"/>
      <c r="HC7" s="41"/>
      <c r="HD7" s="41"/>
      <c r="HE7" s="41"/>
      <c r="HF7" s="41"/>
      <c r="HG7" s="41"/>
      <c r="HH7" s="41"/>
      <c r="HI7" s="41"/>
      <c r="HJ7" s="41"/>
      <c r="HK7" s="41"/>
      <c r="HL7" s="41"/>
      <c r="HM7" s="41"/>
      <c r="HN7" s="41"/>
      <c r="HO7" s="41"/>
      <c r="HP7" s="41"/>
      <c r="HQ7" s="41"/>
      <c r="HR7" s="41"/>
      <c r="HS7" s="41"/>
      <c r="HT7" s="41"/>
      <c r="HU7" s="41"/>
      <c r="HV7" s="41"/>
      <c r="HW7" s="41"/>
      <c r="HX7" s="41"/>
      <c r="HY7" s="41"/>
      <c r="HZ7" s="41"/>
      <c r="IA7" s="41"/>
      <c r="IB7" s="41"/>
      <c r="IC7" s="41"/>
      <c r="ID7" s="41"/>
      <c r="IE7" s="41"/>
      <c r="IF7" s="41"/>
      <c r="IG7" s="41"/>
      <c r="IH7" s="41"/>
      <c r="II7" s="41"/>
      <c r="IJ7" s="41"/>
      <c r="IK7" s="41"/>
      <c r="IL7" s="41"/>
      <c r="IM7" s="41"/>
      <c r="IN7" s="41"/>
      <c r="IO7" s="41"/>
      <c r="IP7" s="41"/>
      <c r="IQ7" s="41"/>
      <c r="IR7" s="41"/>
      <c r="IS7" s="41"/>
    </row>
    <row r="8" spans="1:253" s="3" customFormat="1" ht="30" customHeight="1" thickBot="1" x14ac:dyDescent="0.2">
      <c r="A8" s="46" t="s">
        <v>33</v>
      </c>
      <c r="B8" s="18" t="s">
        <v>0</v>
      </c>
      <c r="C8" s="58"/>
      <c r="D8" s="19"/>
      <c r="E8" s="20"/>
      <c r="F8" s="21" t="str">
        <f t="shared" ref="F8:F31" si="219">IF(OR(E8="",H8=""),"-",WORKDAY.INTL(E8,H8-1,1,real_holidays))</f>
        <v>-</v>
      </c>
      <c r="G8" s="17"/>
      <c r="H8" s="17" t="s">
        <v>37</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c r="EZ8" s="41"/>
      <c r="FA8" s="41"/>
      <c r="FB8" s="41"/>
      <c r="FC8" s="41"/>
      <c r="FD8" s="41"/>
      <c r="FE8" s="41"/>
      <c r="FF8" s="41"/>
      <c r="FG8" s="41"/>
      <c r="FH8" s="41"/>
      <c r="FI8" s="41"/>
      <c r="FJ8" s="41"/>
      <c r="FK8" s="41"/>
      <c r="FL8" s="41"/>
      <c r="FM8" s="41"/>
      <c r="FN8" s="41"/>
      <c r="FO8" s="41"/>
      <c r="FP8" s="41"/>
      <c r="FQ8" s="41"/>
      <c r="FR8" s="41"/>
      <c r="FS8" s="41"/>
      <c r="FT8" s="41"/>
      <c r="FU8" s="41"/>
      <c r="FV8" s="41"/>
      <c r="FW8" s="41"/>
      <c r="FX8" s="41"/>
      <c r="FY8" s="41"/>
      <c r="FZ8" s="41"/>
      <c r="GA8" s="41"/>
      <c r="GB8" s="41"/>
      <c r="GC8" s="41"/>
      <c r="GD8" s="41"/>
      <c r="GE8" s="41"/>
      <c r="GF8" s="41"/>
      <c r="GG8" s="41"/>
      <c r="GH8" s="41"/>
      <c r="GI8" s="41"/>
      <c r="GJ8" s="41"/>
      <c r="GK8" s="41"/>
      <c r="GL8" s="41"/>
      <c r="GM8" s="41"/>
      <c r="GN8" s="41"/>
      <c r="GO8" s="41"/>
      <c r="GP8" s="41"/>
      <c r="GQ8" s="41"/>
      <c r="GR8" s="41"/>
      <c r="GS8" s="41"/>
      <c r="GT8" s="41"/>
      <c r="GU8" s="41"/>
      <c r="GV8" s="41"/>
      <c r="GW8" s="41"/>
      <c r="GX8" s="41"/>
      <c r="GY8" s="41"/>
      <c r="GZ8" s="41"/>
      <c r="HA8" s="41"/>
      <c r="HB8" s="41"/>
      <c r="HC8" s="41"/>
      <c r="HD8" s="41"/>
      <c r="HE8" s="41"/>
      <c r="HF8" s="41"/>
      <c r="HG8" s="41"/>
      <c r="HH8" s="41"/>
      <c r="HI8" s="41"/>
      <c r="HJ8" s="41"/>
      <c r="HK8" s="41"/>
      <c r="HL8" s="41"/>
      <c r="HM8" s="41"/>
      <c r="HN8" s="41"/>
      <c r="HO8" s="41"/>
      <c r="HP8" s="41"/>
      <c r="HQ8" s="41"/>
      <c r="HR8" s="41"/>
      <c r="HS8" s="41"/>
      <c r="HT8" s="41"/>
      <c r="HU8" s="41"/>
      <c r="HV8" s="41"/>
      <c r="HW8" s="41"/>
      <c r="HX8" s="41"/>
      <c r="HY8" s="41"/>
      <c r="HZ8" s="41"/>
      <c r="IA8" s="41"/>
      <c r="IB8" s="41"/>
      <c r="IC8" s="41"/>
      <c r="ID8" s="41"/>
      <c r="IE8" s="41"/>
      <c r="IF8" s="41"/>
      <c r="IG8" s="41"/>
      <c r="IH8" s="41"/>
      <c r="II8" s="41"/>
      <c r="IJ8" s="41"/>
      <c r="IK8" s="41"/>
      <c r="IL8" s="41"/>
      <c r="IM8" s="41"/>
      <c r="IN8" s="41"/>
      <c r="IO8" s="41"/>
      <c r="IP8" s="41"/>
      <c r="IQ8" s="41"/>
      <c r="IR8" s="41"/>
      <c r="IS8" s="41"/>
    </row>
    <row r="9" spans="1:253" s="3" customFormat="1" ht="30" customHeight="1" thickBot="1" x14ac:dyDescent="0.2">
      <c r="A9" s="46" t="s">
        <v>34</v>
      </c>
      <c r="B9" s="67" t="s">
        <v>5</v>
      </c>
      <c r="C9" s="59" t="s">
        <v>23</v>
      </c>
      <c r="D9" s="22">
        <v>0.5</v>
      </c>
      <c r="E9" s="53">
        <f>Project_Start</f>
        <v>43983</v>
      </c>
      <c r="F9" s="21">
        <f t="shared" si="219"/>
        <v>43994</v>
      </c>
      <c r="G9" s="17"/>
      <c r="H9" s="17">
        <v>10</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c r="ES9" s="41"/>
      <c r="ET9" s="41"/>
      <c r="EU9" s="41"/>
      <c r="EV9" s="41"/>
      <c r="EW9" s="41"/>
      <c r="EX9" s="41"/>
      <c r="EY9" s="41"/>
      <c r="EZ9" s="41"/>
      <c r="FA9" s="41"/>
      <c r="FB9" s="41"/>
      <c r="FC9" s="41"/>
      <c r="FD9" s="41"/>
      <c r="FE9" s="41"/>
      <c r="FF9" s="41"/>
      <c r="FG9" s="41"/>
      <c r="FH9" s="41"/>
      <c r="FI9" s="41"/>
      <c r="FJ9" s="41"/>
      <c r="FK9" s="41"/>
      <c r="FL9" s="41"/>
      <c r="FM9" s="41"/>
      <c r="FN9" s="41"/>
      <c r="FO9" s="41"/>
      <c r="FP9" s="41"/>
      <c r="FQ9" s="41"/>
      <c r="FR9" s="41"/>
      <c r="FS9" s="41"/>
      <c r="FT9" s="41"/>
      <c r="FU9" s="41"/>
      <c r="FV9" s="41"/>
      <c r="FW9" s="41"/>
      <c r="FX9" s="41"/>
      <c r="FY9" s="41"/>
      <c r="FZ9" s="41"/>
      <c r="GA9" s="41"/>
      <c r="GB9" s="41"/>
      <c r="GC9" s="41"/>
      <c r="GD9" s="41"/>
      <c r="GE9" s="41"/>
      <c r="GF9" s="41"/>
      <c r="GG9" s="41"/>
      <c r="GH9" s="41"/>
      <c r="GI9" s="41"/>
      <c r="GJ9" s="41"/>
      <c r="GK9" s="41"/>
      <c r="GL9" s="41"/>
      <c r="GM9" s="41"/>
      <c r="GN9" s="41"/>
      <c r="GO9" s="41"/>
      <c r="GP9" s="41"/>
      <c r="GQ9" s="41"/>
      <c r="GR9" s="41"/>
      <c r="GS9" s="41"/>
      <c r="GT9" s="41"/>
      <c r="GU9" s="41"/>
      <c r="GV9" s="41"/>
      <c r="GW9" s="41"/>
      <c r="GX9" s="41"/>
      <c r="GY9" s="41"/>
      <c r="GZ9" s="41"/>
      <c r="HA9" s="41"/>
      <c r="HB9" s="41"/>
      <c r="HC9" s="41"/>
      <c r="HD9" s="41"/>
      <c r="HE9" s="41"/>
      <c r="HF9" s="41"/>
      <c r="HG9" s="41"/>
      <c r="HH9" s="41"/>
      <c r="HI9" s="41"/>
      <c r="HJ9" s="41"/>
      <c r="HK9" s="41"/>
      <c r="HL9" s="41"/>
      <c r="HM9" s="41"/>
      <c r="HN9" s="41"/>
      <c r="HO9" s="41"/>
      <c r="HP9" s="41"/>
      <c r="HQ9" s="41"/>
      <c r="HR9" s="41"/>
      <c r="HS9" s="41"/>
      <c r="HT9" s="41"/>
      <c r="HU9" s="41"/>
      <c r="HV9" s="41"/>
      <c r="HW9" s="41"/>
      <c r="HX9" s="41"/>
      <c r="HY9" s="41"/>
      <c r="HZ9" s="41"/>
      <c r="IA9" s="41"/>
      <c r="IB9" s="41"/>
      <c r="IC9" s="41"/>
      <c r="ID9" s="41"/>
      <c r="IE9" s="41"/>
      <c r="IF9" s="41"/>
      <c r="IG9" s="41"/>
      <c r="IH9" s="41"/>
      <c r="II9" s="41"/>
      <c r="IJ9" s="41"/>
      <c r="IK9" s="41"/>
      <c r="IL9" s="41"/>
      <c r="IM9" s="41"/>
      <c r="IN9" s="41"/>
      <c r="IO9" s="41"/>
      <c r="IP9" s="41"/>
      <c r="IQ9" s="41"/>
      <c r="IR9" s="41"/>
      <c r="IS9" s="41"/>
    </row>
    <row r="10" spans="1:253" s="3" customFormat="1" ht="30" customHeight="1" thickBot="1" x14ac:dyDescent="0.2">
      <c r="A10" s="46" t="s">
        <v>35</v>
      </c>
      <c r="B10" s="67" t="s">
        <v>6</v>
      </c>
      <c r="C10" s="59"/>
      <c r="D10" s="22">
        <v>0.6</v>
      </c>
      <c r="E10" s="53">
        <f>WORKDAY(F9,1,real_holidays)</f>
        <v>43997</v>
      </c>
      <c r="F10" s="21">
        <f t="shared" si="219"/>
        <v>44000</v>
      </c>
      <c r="G10" s="17"/>
      <c r="H10" s="17">
        <v>4</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c r="ES10" s="41"/>
      <c r="ET10" s="41"/>
      <c r="EU10" s="41"/>
      <c r="EV10" s="41"/>
      <c r="EW10" s="41"/>
      <c r="EX10" s="41"/>
      <c r="EY10" s="41"/>
      <c r="EZ10" s="41"/>
      <c r="FA10" s="41"/>
      <c r="FB10" s="41"/>
      <c r="FC10" s="41"/>
      <c r="FD10" s="41"/>
      <c r="FE10" s="41"/>
      <c r="FF10" s="41"/>
      <c r="FG10" s="41"/>
      <c r="FH10" s="41"/>
      <c r="FI10" s="41"/>
      <c r="FJ10" s="41"/>
      <c r="FK10" s="41"/>
      <c r="FL10" s="41"/>
      <c r="FM10" s="41"/>
      <c r="FN10" s="41"/>
      <c r="FO10" s="41"/>
      <c r="FP10" s="41"/>
      <c r="FQ10" s="41"/>
      <c r="FR10" s="41"/>
      <c r="FS10" s="41"/>
      <c r="FT10" s="41"/>
      <c r="FU10" s="41"/>
      <c r="FV10" s="41"/>
      <c r="FW10" s="41"/>
      <c r="FX10" s="41"/>
      <c r="FY10" s="41"/>
      <c r="FZ10" s="41"/>
      <c r="GA10" s="41"/>
      <c r="GB10" s="41"/>
      <c r="GC10" s="41"/>
      <c r="GD10" s="41"/>
      <c r="GE10" s="41"/>
      <c r="GF10" s="41"/>
      <c r="GG10" s="41"/>
      <c r="GH10" s="41"/>
      <c r="GI10" s="41"/>
      <c r="GJ10" s="41"/>
      <c r="GK10" s="41"/>
      <c r="GL10" s="41"/>
      <c r="GM10" s="41"/>
      <c r="GN10" s="41"/>
      <c r="GO10" s="41"/>
      <c r="GP10" s="41"/>
      <c r="GQ10" s="41"/>
      <c r="GR10" s="41"/>
      <c r="GS10" s="41"/>
      <c r="GT10" s="41"/>
      <c r="GU10" s="41"/>
      <c r="GV10" s="41"/>
      <c r="GW10" s="41"/>
      <c r="GX10" s="41"/>
      <c r="GY10" s="41"/>
      <c r="GZ10" s="41"/>
      <c r="HA10" s="41"/>
      <c r="HB10" s="41"/>
      <c r="HC10" s="41"/>
      <c r="HD10" s="41"/>
      <c r="HE10" s="41"/>
      <c r="HF10" s="41"/>
      <c r="HG10" s="41"/>
      <c r="HH10" s="41"/>
      <c r="HI10" s="41"/>
      <c r="HJ10" s="41"/>
      <c r="HK10" s="41"/>
      <c r="HL10" s="41"/>
      <c r="HM10" s="41"/>
      <c r="HN10" s="41"/>
      <c r="HO10" s="41"/>
      <c r="HP10" s="41"/>
      <c r="HQ10" s="41"/>
      <c r="HR10" s="41"/>
      <c r="HS10" s="41"/>
      <c r="HT10" s="41"/>
      <c r="HU10" s="41"/>
      <c r="HV10" s="41"/>
      <c r="HW10" s="41"/>
      <c r="HX10" s="41"/>
      <c r="HY10" s="41"/>
      <c r="HZ10" s="41"/>
      <c r="IA10" s="41"/>
      <c r="IB10" s="41"/>
      <c r="IC10" s="41"/>
      <c r="ID10" s="41"/>
      <c r="IE10" s="41"/>
      <c r="IF10" s="41"/>
      <c r="IG10" s="41"/>
      <c r="IH10" s="41"/>
      <c r="II10" s="41"/>
      <c r="IJ10" s="41"/>
      <c r="IK10" s="41"/>
      <c r="IL10" s="41"/>
      <c r="IM10" s="41"/>
      <c r="IN10" s="41"/>
      <c r="IO10" s="41"/>
      <c r="IP10" s="41"/>
      <c r="IQ10" s="41"/>
      <c r="IR10" s="41"/>
      <c r="IS10" s="41"/>
    </row>
    <row r="11" spans="1:253" s="3" customFormat="1" ht="30" customHeight="1" thickBot="1" x14ac:dyDescent="0.2">
      <c r="A11" s="45"/>
      <c r="B11" s="67" t="s">
        <v>1</v>
      </c>
      <c r="C11" s="59"/>
      <c r="D11" s="22">
        <v>0.5</v>
      </c>
      <c r="E11" s="53">
        <f>F10</f>
        <v>44000</v>
      </c>
      <c r="F11" s="21">
        <f t="shared" si="219"/>
        <v>44004</v>
      </c>
      <c r="G11" s="17"/>
      <c r="H11" s="17">
        <v>3</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c r="ES11" s="41"/>
      <c r="ET11" s="41"/>
      <c r="EU11" s="41"/>
      <c r="EV11" s="41"/>
      <c r="EW11" s="41"/>
      <c r="EX11" s="41"/>
      <c r="EY11" s="41"/>
      <c r="EZ11" s="41"/>
      <c r="FA11" s="41"/>
      <c r="FB11" s="41"/>
      <c r="FC11" s="41"/>
      <c r="FD11" s="41"/>
      <c r="FE11" s="41"/>
      <c r="FF11" s="41"/>
      <c r="FG11" s="41"/>
      <c r="FH11" s="41"/>
      <c r="FI11" s="41"/>
      <c r="FJ11" s="41"/>
      <c r="FK11" s="41"/>
      <c r="FL11" s="41"/>
      <c r="FM11" s="41"/>
      <c r="FN11" s="41"/>
      <c r="FO11" s="41"/>
      <c r="FP11" s="41"/>
      <c r="FQ11" s="41"/>
      <c r="FR11" s="41"/>
      <c r="FS11" s="41"/>
      <c r="FT11" s="41"/>
      <c r="FU11" s="41"/>
      <c r="FV11" s="41"/>
      <c r="FW11" s="41"/>
      <c r="FX11" s="41"/>
      <c r="FY11" s="41"/>
      <c r="FZ11" s="41"/>
      <c r="GA11" s="41"/>
      <c r="GB11" s="41"/>
      <c r="GC11" s="41"/>
      <c r="GD11" s="41"/>
      <c r="GE11" s="41"/>
      <c r="GF11" s="41"/>
      <c r="GG11" s="41"/>
      <c r="GH11" s="41"/>
      <c r="GI11" s="41"/>
      <c r="GJ11" s="41"/>
      <c r="GK11" s="41"/>
      <c r="GL11" s="41"/>
      <c r="GM11" s="41"/>
      <c r="GN11" s="41"/>
      <c r="GO11" s="41"/>
      <c r="GP11" s="41"/>
      <c r="GQ11" s="41"/>
      <c r="GR11" s="41"/>
      <c r="GS11" s="41"/>
      <c r="GT11" s="41"/>
      <c r="GU11" s="41"/>
      <c r="GV11" s="41"/>
      <c r="GW11" s="41"/>
      <c r="GX11" s="41"/>
      <c r="GY11" s="41"/>
      <c r="GZ11" s="41"/>
      <c r="HA11" s="41"/>
      <c r="HB11" s="41"/>
      <c r="HC11" s="41"/>
      <c r="HD11" s="41"/>
      <c r="HE11" s="41"/>
      <c r="HF11" s="41"/>
      <c r="HG11" s="41"/>
      <c r="HH11" s="41"/>
      <c r="HI11" s="41"/>
      <c r="HJ11" s="41"/>
      <c r="HK11" s="41"/>
      <c r="HL11" s="41"/>
      <c r="HM11" s="41"/>
      <c r="HN11" s="41"/>
      <c r="HO11" s="41"/>
      <c r="HP11" s="41"/>
      <c r="HQ11" s="41"/>
      <c r="HR11" s="41"/>
      <c r="HS11" s="41"/>
      <c r="HT11" s="41"/>
      <c r="HU11" s="41"/>
      <c r="HV11" s="41"/>
      <c r="HW11" s="41"/>
      <c r="HX11" s="41"/>
      <c r="HY11" s="41"/>
      <c r="HZ11" s="41"/>
      <c r="IA11" s="41"/>
      <c r="IB11" s="41"/>
      <c r="IC11" s="41"/>
      <c r="ID11" s="41"/>
      <c r="IE11" s="41"/>
      <c r="IF11" s="41"/>
      <c r="IG11" s="41"/>
      <c r="IH11" s="41"/>
      <c r="II11" s="41"/>
      <c r="IJ11" s="41"/>
      <c r="IK11" s="41"/>
      <c r="IL11" s="41"/>
      <c r="IM11" s="41"/>
      <c r="IN11" s="41"/>
      <c r="IO11" s="41"/>
      <c r="IP11" s="41"/>
      <c r="IQ11" s="41"/>
      <c r="IR11" s="41"/>
      <c r="IS11" s="41"/>
    </row>
    <row r="12" spans="1:253" s="3" customFormat="1" ht="30" customHeight="1" thickBot="1" x14ac:dyDescent="0.2">
      <c r="A12" s="45"/>
      <c r="B12" s="67" t="s">
        <v>2</v>
      </c>
      <c r="C12" s="59"/>
      <c r="D12" s="22">
        <v>0.25</v>
      </c>
      <c r="E12" s="53">
        <f>F11</f>
        <v>44004</v>
      </c>
      <c r="F12" s="21">
        <f t="shared" si="219"/>
        <v>44012</v>
      </c>
      <c r="G12" s="17"/>
      <c r="H12" s="17">
        <v>6</v>
      </c>
      <c r="I12" s="41"/>
      <c r="J12" s="41"/>
      <c r="K12" s="41"/>
      <c r="L12" s="41"/>
      <c r="M12" s="41"/>
      <c r="N12" s="41"/>
      <c r="O12" s="41"/>
      <c r="P12" s="41"/>
      <c r="Q12" s="41"/>
      <c r="R12" s="41"/>
      <c r="S12" s="41"/>
      <c r="T12" s="41"/>
      <c r="U12" s="41"/>
      <c r="V12" s="41"/>
      <c r="W12" s="41"/>
      <c r="X12" s="41"/>
      <c r="Y12" s="42"/>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c r="EI12" s="41"/>
      <c r="EJ12" s="41"/>
      <c r="EK12" s="41"/>
      <c r="EL12" s="41"/>
      <c r="EM12" s="41"/>
      <c r="EN12" s="41"/>
      <c r="EO12" s="41"/>
      <c r="EP12" s="41"/>
      <c r="EQ12" s="41"/>
      <c r="ER12" s="41"/>
      <c r="ES12" s="41"/>
      <c r="ET12" s="41"/>
      <c r="EU12" s="41"/>
      <c r="EV12" s="41"/>
      <c r="EW12" s="41"/>
      <c r="EX12" s="41"/>
      <c r="EY12" s="41"/>
      <c r="EZ12" s="41"/>
      <c r="FA12" s="41"/>
      <c r="FB12" s="41"/>
      <c r="FC12" s="41"/>
      <c r="FD12" s="41"/>
      <c r="FE12" s="41"/>
      <c r="FF12" s="41"/>
      <c r="FG12" s="41"/>
      <c r="FH12" s="41"/>
      <c r="FI12" s="41"/>
      <c r="FJ12" s="41"/>
      <c r="FK12" s="41"/>
      <c r="FL12" s="41"/>
      <c r="FM12" s="41"/>
      <c r="FN12" s="41"/>
      <c r="FO12" s="41"/>
      <c r="FP12" s="41"/>
      <c r="FQ12" s="41"/>
      <c r="FR12" s="41"/>
      <c r="FS12" s="41"/>
      <c r="FT12" s="41"/>
      <c r="FU12" s="41"/>
      <c r="FV12" s="41"/>
      <c r="FW12" s="41"/>
      <c r="FX12" s="41"/>
      <c r="FY12" s="41"/>
      <c r="FZ12" s="41"/>
      <c r="GA12" s="41"/>
      <c r="GB12" s="41"/>
      <c r="GC12" s="41"/>
      <c r="GD12" s="41"/>
      <c r="GE12" s="41"/>
      <c r="GF12" s="41"/>
      <c r="GG12" s="41"/>
      <c r="GH12" s="41"/>
      <c r="GI12" s="41"/>
      <c r="GJ12" s="41"/>
      <c r="GK12" s="41"/>
      <c r="GL12" s="41"/>
      <c r="GM12" s="41"/>
      <c r="GN12" s="41"/>
      <c r="GO12" s="41"/>
      <c r="GP12" s="41"/>
      <c r="GQ12" s="41"/>
      <c r="GR12" s="41"/>
      <c r="GS12" s="41"/>
      <c r="GT12" s="41"/>
      <c r="GU12" s="41"/>
      <c r="GV12" s="41"/>
      <c r="GW12" s="41"/>
      <c r="GX12" s="41"/>
      <c r="GY12" s="41"/>
      <c r="GZ12" s="41"/>
      <c r="HA12" s="41"/>
      <c r="HB12" s="41"/>
      <c r="HC12" s="41"/>
      <c r="HD12" s="41"/>
      <c r="HE12" s="41"/>
      <c r="HF12" s="41"/>
      <c r="HG12" s="41"/>
      <c r="HH12" s="41"/>
      <c r="HI12" s="41"/>
      <c r="HJ12" s="41"/>
      <c r="HK12" s="41"/>
      <c r="HL12" s="41"/>
      <c r="HM12" s="41"/>
      <c r="HN12" s="41"/>
      <c r="HO12" s="41"/>
      <c r="HP12" s="41"/>
      <c r="HQ12" s="41"/>
      <c r="HR12" s="41"/>
      <c r="HS12" s="41"/>
      <c r="HT12" s="41"/>
      <c r="HU12" s="41"/>
      <c r="HV12" s="41"/>
      <c r="HW12" s="41"/>
      <c r="HX12" s="41"/>
      <c r="HY12" s="41"/>
      <c r="HZ12" s="41"/>
      <c r="IA12" s="41"/>
      <c r="IB12" s="41"/>
      <c r="IC12" s="41"/>
      <c r="ID12" s="41"/>
      <c r="IE12" s="41"/>
      <c r="IF12" s="41"/>
      <c r="IG12" s="41"/>
      <c r="IH12" s="41"/>
      <c r="II12" s="41"/>
      <c r="IJ12" s="41"/>
      <c r="IK12" s="41"/>
      <c r="IL12" s="41"/>
      <c r="IM12" s="41"/>
      <c r="IN12" s="41"/>
      <c r="IO12" s="41"/>
      <c r="IP12" s="41"/>
      <c r="IQ12" s="41"/>
      <c r="IR12" s="41"/>
      <c r="IS12" s="41"/>
    </row>
    <row r="13" spans="1:253" s="3" customFormat="1" ht="30" customHeight="1" thickBot="1" x14ac:dyDescent="0.2">
      <c r="A13" s="45"/>
      <c r="B13" s="67" t="s">
        <v>3</v>
      </c>
      <c r="C13" s="59"/>
      <c r="D13" s="22"/>
      <c r="E13" s="53">
        <f>E10+1</f>
        <v>43998</v>
      </c>
      <c r="F13" s="21">
        <f t="shared" si="219"/>
        <v>44000</v>
      </c>
      <c r="G13" s="17"/>
      <c r="H13" s="17">
        <v>3</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c r="ES13" s="41"/>
      <c r="ET13" s="41"/>
      <c r="EU13" s="41"/>
      <c r="EV13" s="41"/>
      <c r="EW13" s="41"/>
      <c r="EX13" s="41"/>
      <c r="EY13" s="41"/>
      <c r="EZ13" s="41"/>
      <c r="FA13" s="41"/>
      <c r="FB13" s="41"/>
      <c r="FC13" s="41"/>
      <c r="FD13" s="41"/>
      <c r="FE13" s="41"/>
      <c r="FF13" s="41"/>
      <c r="FG13" s="41"/>
      <c r="FH13" s="41"/>
      <c r="FI13" s="41"/>
      <c r="FJ13" s="41"/>
      <c r="FK13" s="41"/>
      <c r="FL13" s="41"/>
      <c r="FM13" s="41"/>
      <c r="FN13" s="41"/>
      <c r="FO13" s="41"/>
      <c r="FP13" s="41"/>
      <c r="FQ13" s="41"/>
      <c r="FR13" s="41"/>
      <c r="FS13" s="41"/>
      <c r="FT13" s="41"/>
      <c r="FU13" s="41"/>
      <c r="FV13" s="41"/>
      <c r="FW13" s="41"/>
      <c r="FX13" s="41"/>
      <c r="FY13" s="41"/>
      <c r="FZ13" s="41"/>
      <c r="GA13" s="41"/>
      <c r="GB13" s="41"/>
      <c r="GC13" s="41"/>
      <c r="GD13" s="41"/>
      <c r="GE13" s="41"/>
      <c r="GF13" s="41"/>
      <c r="GG13" s="41"/>
      <c r="GH13" s="41"/>
      <c r="GI13" s="41"/>
      <c r="GJ13" s="41"/>
      <c r="GK13" s="41"/>
      <c r="GL13" s="41"/>
      <c r="GM13" s="41"/>
      <c r="GN13" s="41"/>
      <c r="GO13" s="41"/>
      <c r="GP13" s="41"/>
      <c r="GQ13" s="41"/>
      <c r="GR13" s="41"/>
      <c r="GS13" s="41"/>
      <c r="GT13" s="41"/>
      <c r="GU13" s="41"/>
      <c r="GV13" s="41"/>
      <c r="GW13" s="41"/>
      <c r="GX13" s="41"/>
      <c r="GY13" s="41"/>
      <c r="GZ13" s="41"/>
      <c r="HA13" s="41"/>
      <c r="HB13" s="41"/>
      <c r="HC13" s="41"/>
      <c r="HD13" s="41"/>
      <c r="HE13" s="41"/>
      <c r="HF13" s="41"/>
      <c r="HG13" s="41"/>
      <c r="HH13" s="41"/>
      <c r="HI13" s="41"/>
      <c r="HJ13" s="41"/>
      <c r="HK13" s="41"/>
      <c r="HL13" s="41"/>
      <c r="HM13" s="41"/>
      <c r="HN13" s="41"/>
      <c r="HO13" s="41"/>
      <c r="HP13" s="41"/>
      <c r="HQ13" s="41"/>
      <c r="HR13" s="41"/>
      <c r="HS13" s="41"/>
      <c r="HT13" s="41"/>
      <c r="HU13" s="41"/>
      <c r="HV13" s="41"/>
      <c r="HW13" s="41"/>
      <c r="HX13" s="41"/>
      <c r="HY13" s="41"/>
      <c r="HZ13" s="41"/>
      <c r="IA13" s="41"/>
      <c r="IB13" s="41"/>
      <c r="IC13" s="41"/>
      <c r="ID13" s="41"/>
      <c r="IE13" s="41"/>
      <c r="IF13" s="41"/>
      <c r="IG13" s="41"/>
      <c r="IH13" s="41"/>
      <c r="II13" s="41"/>
      <c r="IJ13" s="41"/>
      <c r="IK13" s="41"/>
      <c r="IL13" s="41"/>
      <c r="IM13" s="41"/>
      <c r="IN13" s="41"/>
      <c r="IO13" s="41"/>
      <c r="IP13" s="41"/>
      <c r="IQ13" s="41"/>
      <c r="IR13" s="41"/>
      <c r="IS13" s="41"/>
    </row>
    <row r="14" spans="1:253" s="3" customFormat="1" ht="30" customHeight="1" thickBot="1" x14ac:dyDescent="0.2">
      <c r="A14" s="46" t="s">
        <v>36</v>
      </c>
      <c r="B14" s="23" t="s">
        <v>4</v>
      </c>
      <c r="C14" s="60"/>
      <c r="D14" s="24"/>
      <c r="E14" s="25"/>
      <c r="F14" s="21" t="str">
        <f t="shared" si="219"/>
        <v>-</v>
      </c>
      <c r="G14" s="17"/>
      <c r="H14" s="17" t="s">
        <v>37</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c r="EA14" s="41"/>
      <c r="EB14" s="41"/>
      <c r="EC14" s="41"/>
      <c r="ED14" s="41"/>
      <c r="EE14" s="41"/>
      <c r="EF14" s="41"/>
      <c r="EG14" s="41"/>
      <c r="EH14" s="41"/>
      <c r="EI14" s="41"/>
      <c r="EJ14" s="41"/>
      <c r="EK14" s="41"/>
      <c r="EL14" s="41"/>
      <c r="EM14" s="41"/>
      <c r="EN14" s="41"/>
      <c r="EO14" s="41"/>
      <c r="EP14" s="41"/>
      <c r="EQ14" s="41"/>
      <c r="ER14" s="41"/>
      <c r="ES14" s="41"/>
      <c r="ET14" s="41"/>
      <c r="EU14" s="41"/>
      <c r="EV14" s="41"/>
      <c r="EW14" s="41"/>
      <c r="EX14" s="41"/>
      <c r="EY14" s="41"/>
      <c r="EZ14" s="41"/>
      <c r="FA14" s="41"/>
      <c r="FB14" s="41"/>
      <c r="FC14" s="41"/>
      <c r="FD14" s="41"/>
      <c r="FE14" s="41"/>
      <c r="FF14" s="41"/>
      <c r="FG14" s="41"/>
      <c r="FH14" s="41"/>
      <c r="FI14" s="41"/>
      <c r="FJ14" s="41"/>
      <c r="FK14" s="41"/>
      <c r="FL14" s="41"/>
      <c r="FM14" s="41"/>
      <c r="FN14" s="41"/>
      <c r="FO14" s="41"/>
      <c r="FP14" s="41"/>
      <c r="FQ14" s="41"/>
      <c r="FR14" s="41"/>
      <c r="FS14" s="41"/>
      <c r="FT14" s="41"/>
      <c r="FU14" s="41"/>
      <c r="FV14" s="41"/>
      <c r="FW14" s="41"/>
      <c r="FX14" s="41"/>
      <c r="FY14" s="41"/>
      <c r="FZ14" s="41"/>
      <c r="GA14" s="41"/>
      <c r="GB14" s="41"/>
      <c r="GC14" s="41"/>
      <c r="GD14" s="41"/>
      <c r="GE14" s="41"/>
      <c r="GF14" s="41"/>
      <c r="GG14" s="41"/>
      <c r="GH14" s="41"/>
      <c r="GI14" s="41"/>
      <c r="GJ14" s="41"/>
      <c r="GK14" s="41"/>
      <c r="GL14" s="41"/>
      <c r="GM14" s="41"/>
      <c r="GN14" s="41"/>
      <c r="GO14" s="41"/>
      <c r="GP14" s="41"/>
      <c r="GQ14" s="41"/>
      <c r="GR14" s="41"/>
      <c r="GS14" s="41"/>
      <c r="GT14" s="41"/>
      <c r="GU14" s="41"/>
      <c r="GV14" s="41"/>
      <c r="GW14" s="41"/>
      <c r="GX14" s="41"/>
      <c r="GY14" s="41"/>
      <c r="GZ14" s="41"/>
      <c r="HA14" s="41"/>
      <c r="HB14" s="41"/>
      <c r="HC14" s="41"/>
      <c r="HD14" s="41"/>
      <c r="HE14" s="41"/>
      <c r="HF14" s="41"/>
      <c r="HG14" s="41"/>
      <c r="HH14" s="41"/>
      <c r="HI14" s="41"/>
      <c r="HJ14" s="41"/>
      <c r="HK14" s="41"/>
      <c r="HL14" s="41"/>
      <c r="HM14" s="41"/>
      <c r="HN14" s="41"/>
      <c r="HO14" s="41"/>
      <c r="HP14" s="41"/>
      <c r="HQ14" s="41"/>
      <c r="HR14" s="41"/>
      <c r="HS14" s="41"/>
      <c r="HT14" s="41"/>
      <c r="HU14" s="41"/>
      <c r="HV14" s="41"/>
      <c r="HW14" s="41"/>
      <c r="HX14" s="41"/>
      <c r="HY14" s="41"/>
      <c r="HZ14" s="41"/>
      <c r="IA14" s="41"/>
      <c r="IB14" s="41"/>
      <c r="IC14" s="41"/>
      <c r="ID14" s="41"/>
      <c r="IE14" s="41"/>
      <c r="IF14" s="41"/>
      <c r="IG14" s="41"/>
      <c r="IH14" s="41"/>
      <c r="II14" s="41"/>
      <c r="IJ14" s="41"/>
      <c r="IK14" s="41"/>
      <c r="IL14" s="41"/>
      <c r="IM14" s="41"/>
      <c r="IN14" s="41"/>
      <c r="IO14" s="41"/>
      <c r="IP14" s="41"/>
      <c r="IQ14" s="41"/>
      <c r="IR14" s="41"/>
      <c r="IS14" s="41"/>
    </row>
    <row r="15" spans="1:253" s="3" customFormat="1" ht="30" customHeight="1" thickBot="1" x14ac:dyDescent="0.2">
      <c r="A15" s="46"/>
      <c r="B15" s="68" t="s">
        <v>5</v>
      </c>
      <c r="C15" s="61"/>
      <c r="D15" s="26">
        <v>0.5</v>
      </c>
      <c r="E15" s="54">
        <f>WORKDAY.INTL(E13,1,1,real_holidays)</f>
        <v>43999</v>
      </c>
      <c r="F15" s="21">
        <f t="shared" si="219"/>
        <v>44006</v>
      </c>
      <c r="G15" s="17"/>
      <c r="H15" s="17">
        <v>6</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c r="ED15" s="41"/>
      <c r="EE15" s="41"/>
      <c r="EF15" s="41"/>
      <c r="EG15" s="41"/>
      <c r="EH15" s="41"/>
      <c r="EI15" s="41"/>
      <c r="EJ15" s="41"/>
      <c r="EK15" s="41"/>
      <c r="EL15" s="41"/>
      <c r="EM15" s="41"/>
      <c r="EN15" s="41"/>
      <c r="EO15" s="41"/>
      <c r="EP15" s="41"/>
      <c r="EQ15" s="41"/>
      <c r="ER15" s="41"/>
      <c r="ES15" s="41"/>
      <c r="ET15" s="41"/>
      <c r="EU15" s="41"/>
      <c r="EV15" s="41"/>
      <c r="EW15" s="41"/>
      <c r="EX15" s="41"/>
      <c r="EY15" s="41"/>
      <c r="EZ15" s="41"/>
      <c r="FA15" s="41"/>
      <c r="FB15" s="41"/>
      <c r="FC15" s="41"/>
      <c r="FD15" s="41"/>
      <c r="FE15" s="41"/>
      <c r="FF15" s="41"/>
      <c r="FG15" s="41"/>
      <c r="FH15" s="41"/>
      <c r="FI15" s="41"/>
      <c r="FJ15" s="41"/>
      <c r="FK15" s="41"/>
      <c r="FL15" s="41"/>
      <c r="FM15" s="41"/>
      <c r="FN15" s="41"/>
      <c r="FO15" s="41"/>
      <c r="FP15" s="41"/>
      <c r="FQ15" s="41"/>
      <c r="FR15" s="41"/>
      <c r="FS15" s="41"/>
      <c r="FT15" s="41"/>
      <c r="FU15" s="41"/>
      <c r="FV15" s="41"/>
      <c r="FW15" s="41"/>
      <c r="FX15" s="41"/>
      <c r="FY15" s="41"/>
      <c r="FZ15" s="41"/>
      <c r="GA15" s="41"/>
      <c r="GB15" s="41"/>
      <c r="GC15" s="41"/>
      <c r="GD15" s="41"/>
      <c r="GE15" s="41"/>
      <c r="GF15" s="41"/>
      <c r="GG15" s="41"/>
      <c r="GH15" s="41"/>
      <c r="GI15" s="41"/>
      <c r="GJ15" s="41"/>
      <c r="GK15" s="41"/>
      <c r="GL15" s="41"/>
      <c r="GM15" s="41"/>
      <c r="GN15" s="41"/>
      <c r="GO15" s="41"/>
      <c r="GP15" s="41"/>
      <c r="GQ15" s="41"/>
      <c r="GR15" s="41"/>
      <c r="GS15" s="41"/>
      <c r="GT15" s="41"/>
      <c r="GU15" s="41"/>
      <c r="GV15" s="41"/>
      <c r="GW15" s="41"/>
      <c r="GX15" s="41"/>
      <c r="GY15" s="41"/>
      <c r="GZ15" s="41"/>
      <c r="HA15" s="41"/>
      <c r="HB15" s="41"/>
      <c r="HC15" s="41"/>
      <c r="HD15" s="41"/>
      <c r="HE15" s="41"/>
      <c r="HF15" s="41"/>
      <c r="HG15" s="41"/>
      <c r="HH15" s="41"/>
      <c r="HI15" s="41"/>
      <c r="HJ15" s="41"/>
      <c r="HK15" s="41"/>
      <c r="HL15" s="41"/>
      <c r="HM15" s="41"/>
      <c r="HN15" s="41"/>
      <c r="HO15" s="41"/>
      <c r="HP15" s="41"/>
      <c r="HQ15" s="41"/>
      <c r="HR15" s="41"/>
      <c r="HS15" s="41"/>
      <c r="HT15" s="41"/>
      <c r="HU15" s="41"/>
      <c r="HV15" s="41"/>
      <c r="HW15" s="41"/>
      <c r="HX15" s="41"/>
      <c r="HY15" s="41"/>
      <c r="HZ15" s="41"/>
      <c r="IA15" s="41"/>
      <c r="IB15" s="41"/>
      <c r="IC15" s="41"/>
      <c r="ID15" s="41"/>
      <c r="IE15" s="41"/>
      <c r="IF15" s="41"/>
      <c r="IG15" s="41"/>
      <c r="IH15" s="41"/>
      <c r="II15" s="41"/>
      <c r="IJ15" s="41"/>
      <c r="IK15" s="41"/>
      <c r="IL15" s="41"/>
      <c r="IM15" s="41"/>
      <c r="IN15" s="41"/>
      <c r="IO15" s="41"/>
      <c r="IP15" s="41"/>
      <c r="IQ15" s="41"/>
      <c r="IR15" s="41"/>
      <c r="IS15" s="41"/>
    </row>
    <row r="16" spans="1:253" s="3" customFormat="1" ht="30" customHeight="1" thickBot="1" x14ac:dyDescent="0.2">
      <c r="A16" s="45"/>
      <c r="B16" s="68" t="s">
        <v>6</v>
      </c>
      <c r="C16" s="61"/>
      <c r="D16" s="26">
        <v>0.5</v>
      </c>
      <c r="E16" s="54">
        <f>E15+2</f>
        <v>44001</v>
      </c>
      <c r="F16" s="21">
        <f t="shared" si="219"/>
        <v>44011</v>
      </c>
      <c r="G16" s="17"/>
      <c r="H16" s="17">
        <v>6</v>
      </c>
      <c r="I16" s="41"/>
      <c r="J16" s="41"/>
      <c r="K16" s="41"/>
      <c r="L16" s="41"/>
      <c r="M16" s="41"/>
      <c r="N16" s="41"/>
      <c r="O16" s="41"/>
      <c r="P16" s="41"/>
      <c r="Q16" s="41"/>
      <c r="R16" s="41"/>
      <c r="S16" s="41"/>
      <c r="T16" s="41"/>
      <c r="U16" s="42"/>
      <c r="V16" s="42"/>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c r="ED16" s="41"/>
      <c r="EE16" s="41"/>
      <c r="EF16" s="41"/>
      <c r="EG16" s="41"/>
      <c r="EH16" s="41"/>
      <c r="EI16" s="41"/>
      <c r="EJ16" s="41"/>
      <c r="EK16" s="41"/>
      <c r="EL16" s="41"/>
      <c r="EM16" s="41"/>
      <c r="EN16" s="41"/>
      <c r="EO16" s="41"/>
      <c r="EP16" s="41"/>
      <c r="EQ16" s="41"/>
      <c r="ER16" s="41"/>
      <c r="ES16" s="41"/>
      <c r="ET16" s="41"/>
      <c r="EU16" s="41"/>
      <c r="EV16" s="41"/>
      <c r="EW16" s="41"/>
      <c r="EX16" s="41"/>
      <c r="EY16" s="41"/>
      <c r="EZ16" s="41"/>
      <c r="FA16" s="41"/>
      <c r="FB16" s="41"/>
      <c r="FC16" s="41"/>
      <c r="FD16" s="41"/>
      <c r="FE16" s="41"/>
      <c r="FF16" s="41"/>
      <c r="FG16" s="41"/>
      <c r="FH16" s="41"/>
      <c r="FI16" s="41"/>
      <c r="FJ16" s="41"/>
      <c r="FK16" s="41"/>
      <c r="FL16" s="41"/>
      <c r="FM16" s="41"/>
      <c r="FN16" s="41"/>
      <c r="FO16" s="41"/>
      <c r="FP16" s="41"/>
      <c r="FQ16" s="41"/>
      <c r="FR16" s="41"/>
      <c r="FS16" s="41"/>
      <c r="FT16" s="41"/>
      <c r="FU16" s="41"/>
      <c r="FV16" s="41"/>
      <c r="FW16" s="41"/>
      <c r="FX16" s="41"/>
      <c r="FY16" s="41"/>
      <c r="FZ16" s="41"/>
      <c r="GA16" s="41"/>
      <c r="GB16" s="41"/>
      <c r="GC16" s="41"/>
      <c r="GD16" s="41"/>
      <c r="GE16" s="41"/>
      <c r="GF16" s="41"/>
      <c r="GG16" s="41"/>
      <c r="GH16" s="41"/>
      <c r="GI16" s="41"/>
      <c r="GJ16" s="41"/>
      <c r="GK16" s="41"/>
      <c r="GL16" s="41"/>
      <c r="GM16" s="41"/>
      <c r="GN16" s="41"/>
      <c r="GO16" s="41"/>
      <c r="GP16" s="41"/>
      <c r="GQ16" s="41"/>
      <c r="GR16" s="41"/>
      <c r="GS16" s="41"/>
      <c r="GT16" s="41"/>
      <c r="GU16" s="41"/>
      <c r="GV16" s="41"/>
      <c r="GW16" s="41"/>
      <c r="GX16" s="41"/>
      <c r="GY16" s="41"/>
      <c r="GZ16" s="41"/>
      <c r="HA16" s="41"/>
      <c r="HB16" s="41"/>
      <c r="HC16" s="41"/>
      <c r="HD16" s="41"/>
      <c r="HE16" s="41"/>
      <c r="HF16" s="41"/>
      <c r="HG16" s="41"/>
      <c r="HH16" s="41"/>
      <c r="HI16" s="41"/>
      <c r="HJ16" s="41"/>
      <c r="HK16" s="41"/>
      <c r="HL16" s="41"/>
      <c r="HM16" s="41"/>
      <c r="HN16" s="41"/>
      <c r="HO16" s="41"/>
      <c r="HP16" s="41"/>
      <c r="HQ16" s="41"/>
      <c r="HR16" s="41"/>
      <c r="HS16" s="41"/>
      <c r="HT16" s="41"/>
      <c r="HU16" s="41"/>
      <c r="HV16" s="41"/>
      <c r="HW16" s="41"/>
      <c r="HX16" s="41"/>
      <c r="HY16" s="41"/>
      <c r="HZ16" s="41"/>
      <c r="IA16" s="41"/>
      <c r="IB16" s="41"/>
      <c r="IC16" s="41"/>
      <c r="ID16" s="41"/>
      <c r="IE16" s="41"/>
      <c r="IF16" s="41"/>
      <c r="IG16" s="41"/>
      <c r="IH16" s="41"/>
      <c r="II16" s="41"/>
      <c r="IJ16" s="41"/>
      <c r="IK16" s="41"/>
      <c r="IL16" s="41"/>
      <c r="IM16" s="41"/>
      <c r="IN16" s="41"/>
      <c r="IO16" s="41"/>
      <c r="IP16" s="41"/>
      <c r="IQ16" s="41"/>
      <c r="IR16" s="41"/>
      <c r="IS16" s="41"/>
    </row>
    <row r="17" spans="1:253" s="3" customFormat="1" ht="30" customHeight="1" thickBot="1" x14ac:dyDescent="0.2">
      <c r="A17" s="45"/>
      <c r="B17" s="68" t="s">
        <v>1</v>
      </c>
      <c r="C17" s="61"/>
      <c r="D17" s="26"/>
      <c r="E17" s="54">
        <f>F16</f>
        <v>44011</v>
      </c>
      <c r="F17" s="21">
        <f t="shared" si="219"/>
        <v>44014</v>
      </c>
      <c r="G17" s="17"/>
      <c r="H17" s="17">
        <v>4</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c r="DX17" s="41"/>
      <c r="DY17" s="41"/>
      <c r="DZ17" s="41"/>
      <c r="EA17" s="41"/>
      <c r="EB17" s="41"/>
      <c r="EC17" s="41"/>
      <c r="ED17" s="41"/>
      <c r="EE17" s="41"/>
      <c r="EF17" s="41"/>
      <c r="EG17" s="41"/>
      <c r="EH17" s="41"/>
      <c r="EI17" s="41"/>
      <c r="EJ17" s="41"/>
      <c r="EK17" s="41"/>
      <c r="EL17" s="41"/>
      <c r="EM17" s="41"/>
      <c r="EN17" s="41"/>
      <c r="EO17" s="41"/>
      <c r="EP17" s="41"/>
      <c r="EQ17" s="41"/>
      <c r="ER17" s="41"/>
      <c r="ES17" s="41"/>
      <c r="ET17" s="41"/>
      <c r="EU17" s="41"/>
      <c r="EV17" s="41"/>
      <c r="EW17" s="41"/>
      <c r="EX17" s="41"/>
      <c r="EY17" s="41"/>
      <c r="EZ17" s="41"/>
      <c r="FA17" s="41"/>
      <c r="FB17" s="41"/>
      <c r="FC17" s="41"/>
      <c r="FD17" s="41"/>
      <c r="FE17" s="41"/>
      <c r="FF17" s="41"/>
      <c r="FG17" s="41"/>
      <c r="FH17" s="41"/>
      <c r="FI17" s="41"/>
      <c r="FJ17" s="41"/>
      <c r="FK17" s="41"/>
      <c r="FL17" s="41"/>
      <c r="FM17" s="41"/>
      <c r="FN17" s="41"/>
      <c r="FO17" s="41"/>
      <c r="FP17" s="41"/>
      <c r="FQ17" s="41"/>
      <c r="FR17" s="41"/>
      <c r="FS17" s="41"/>
      <c r="FT17" s="41"/>
      <c r="FU17" s="41"/>
      <c r="FV17" s="41"/>
      <c r="FW17" s="41"/>
      <c r="FX17" s="41"/>
      <c r="FY17" s="41"/>
      <c r="FZ17" s="41"/>
      <c r="GA17" s="41"/>
      <c r="GB17" s="41"/>
      <c r="GC17" s="41"/>
      <c r="GD17" s="41"/>
      <c r="GE17" s="41"/>
      <c r="GF17" s="41"/>
      <c r="GG17" s="41"/>
      <c r="GH17" s="41"/>
      <c r="GI17" s="41"/>
      <c r="GJ17" s="41"/>
      <c r="GK17" s="41"/>
      <c r="GL17" s="41"/>
      <c r="GM17" s="41"/>
      <c r="GN17" s="41"/>
      <c r="GO17" s="41"/>
      <c r="GP17" s="41"/>
      <c r="GQ17" s="41"/>
      <c r="GR17" s="41"/>
      <c r="GS17" s="41"/>
      <c r="GT17" s="41"/>
      <c r="GU17" s="41"/>
      <c r="GV17" s="41"/>
      <c r="GW17" s="41"/>
      <c r="GX17" s="41"/>
      <c r="GY17" s="41"/>
      <c r="GZ17" s="41"/>
      <c r="HA17" s="41"/>
      <c r="HB17" s="41"/>
      <c r="HC17" s="41"/>
      <c r="HD17" s="41"/>
      <c r="HE17" s="41"/>
      <c r="HF17" s="41"/>
      <c r="HG17" s="41"/>
      <c r="HH17" s="41"/>
      <c r="HI17" s="41"/>
      <c r="HJ17" s="41"/>
      <c r="HK17" s="41"/>
      <c r="HL17" s="41"/>
      <c r="HM17" s="41"/>
      <c r="HN17" s="41"/>
      <c r="HO17" s="41"/>
      <c r="HP17" s="41"/>
      <c r="HQ17" s="41"/>
      <c r="HR17" s="41"/>
      <c r="HS17" s="41"/>
      <c r="HT17" s="41"/>
      <c r="HU17" s="41"/>
      <c r="HV17" s="41"/>
      <c r="HW17" s="41"/>
      <c r="HX17" s="41"/>
      <c r="HY17" s="41"/>
      <c r="HZ17" s="41"/>
      <c r="IA17" s="41"/>
      <c r="IB17" s="41"/>
      <c r="IC17" s="41"/>
      <c r="ID17" s="41"/>
      <c r="IE17" s="41"/>
      <c r="IF17" s="41"/>
      <c r="IG17" s="41"/>
      <c r="IH17" s="41"/>
      <c r="II17" s="41"/>
      <c r="IJ17" s="41"/>
      <c r="IK17" s="41"/>
      <c r="IL17" s="41"/>
      <c r="IM17" s="41"/>
      <c r="IN17" s="41"/>
      <c r="IO17" s="41"/>
      <c r="IP17" s="41"/>
      <c r="IQ17" s="41"/>
      <c r="IR17" s="41"/>
      <c r="IS17" s="41"/>
    </row>
    <row r="18" spans="1:253" s="3" customFormat="1" ht="30" customHeight="1" thickBot="1" x14ac:dyDescent="0.2">
      <c r="A18" s="45"/>
      <c r="B18" s="68" t="s">
        <v>2</v>
      </c>
      <c r="C18" s="61"/>
      <c r="D18" s="26"/>
      <c r="E18" s="54">
        <f>E17</f>
        <v>44011</v>
      </c>
      <c r="F18" s="21">
        <f t="shared" si="219"/>
        <v>44013</v>
      </c>
      <c r="G18" s="17"/>
      <c r="H18" s="17">
        <v>3</v>
      </c>
      <c r="I18" s="41"/>
      <c r="J18" s="41"/>
      <c r="K18" s="41"/>
      <c r="L18" s="41"/>
      <c r="M18" s="41"/>
      <c r="N18" s="41"/>
      <c r="O18" s="41"/>
      <c r="P18" s="41"/>
      <c r="Q18" s="41"/>
      <c r="R18" s="41"/>
      <c r="S18" s="41"/>
      <c r="T18" s="41"/>
      <c r="U18" s="41"/>
      <c r="V18" s="41"/>
      <c r="W18" s="41"/>
      <c r="X18" s="41"/>
      <c r="Y18" s="42"/>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c r="ED18" s="41"/>
      <c r="EE18" s="41"/>
      <c r="EF18" s="41"/>
      <c r="EG18" s="41"/>
      <c r="EH18" s="41"/>
      <c r="EI18" s="41"/>
      <c r="EJ18" s="41"/>
      <c r="EK18" s="41"/>
      <c r="EL18" s="41"/>
      <c r="EM18" s="41"/>
      <c r="EN18" s="41"/>
      <c r="EO18" s="41"/>
      <c r="EP18" s="41"/>
      <c r="EQ18" s="41"/>
      <c r="ER18" s="41"/>
      <c r="ES18" s="41"/>
      <c r="ET18" s="41"/>
      <c r="EU18" s="41"/>
      <c r="EV18" s="41"/>
      <c r="EW18" s="41"/>
      <c r="EX18" s="41"/>
      <c r="EY18" s="41"/>
      <c r="EZ18" s="41"/>
      <c r="FA18" s="41"/>
      <c r="FB18" s="41"/>
      <c r="FC18" s="41"/>
      <c r="FD18" s="41"/>
      <c r="FE18" s="41"/>
      <c r="FF18" s="41"/>
      <c r="FG18" s="41"/>
      <c r="FH18" s="41"/>
      <c r="FI18" s="41"/>
      <c r="FJ18" s="41"/>
      <c r="FK18" s="41"/>
      <c r="FL18" s="41"/>
      <c r="FM18" s="41"/>
      <c r="FN18" s="41"/>
      <c r="FO18" s="41"/>
      <c r="FP18" s="41"/>
      <c r="FQ18" s="41"/>
      <c r="FR18" s="41"/>
      <c r="FS18" s="41"/>
      <c r="FT18" s="41"/>
      <c r="FU18" s="41"/>
      <c r="FV18" s="41"/>
      <c r="FW18" s="41"/>
      <c r="FX18" s="41"/>
      <c r="FY18" s="41"/>
      <c r="FZ18" s="41"/>
      <c r="GA18" s="41"/>
      <c r="GB18" s="41"/>
      <c r="GC18" s="41"/>
      <c r="GD18" s="41"/>
      <c r="GE18" s="41"/>
      <c r="GF18" s="41"/>
      <c r="GG18" s="41"/>
      <c r="GH18" s="41"/>
      <c r="GI18" s="41"/>
      <c r="GJ18" s="41"/>
      <c r="GK18" s="41"/>
      <c r="GL18" s="41"/>
      <c r="GM18" s="41"/>
      <c r="GN18" s="41"/>
      <c r="GO18" s="41"/>
      <c r="GP18" s="41"/>
      <c r="GQ18" s="41"/>
      <c r="GR18" s="41"/>
      <c r="GS18" s="41"/>
      <c r="GT18" s="41"/>
      <c r="GU18" s="41"/>
      <c r="GV18" s="41"/>
      <c r="GW18" s="41"/>
      <c r="GX18" s="41"/>
      <c r="GY18" s="41"/>
      <c r="GZ18" s="41"/>
      <c r="HA18" s="41"/>
      <c r="HB18" s="41"/>
      <c r="HC18" s="41"/>
      <c r="HD18" s="41"/>
      <c r="HE18" s="41"/>
      <c r="HF18" s="41"/>
      <c r="HG18" s="41"/>
      <c r="HH18" s="41"/>
      <c r="HI18" s="41"/>
      <c r="HJ18" s="41"/>
      <c r="HK18" s="41"/>
      <c r="HL18" s="41"/>
      <c r="HM18" s="41"/>
      <c r="HN18" s="41"/>
      <c r="HO18" s="41"/>
      <c r="HP18" s="41"/>
      <c r="HQ18" s="41"/>
      <c r="HR18" s="41"/>
      <c r="HS18" s="41"/>
      <c r="HT18" s="41"/>
      <c r="HU18" s="41"/>
      <c r="HV18" s="41"/>
      <c r="HW18" s="41"/>
      <c r="HX18" s="41"/>
      <c r="HY18" s="41"/>
      <c r="HZ18" s="41"/>
      <c r="IA18" s="41"/>
      <c r="IB18" s="41"/>
      <c r="IC18" s="41"/>
      <c r="ID18" s="41"/>
      <c r="IE18" s="41"/>
      <c r="IF18" s="41"/>
      <c r="IG18" s="41"/>
      <c r="IH18" s="41"/>
      <c r="II18" s="41"/>
      <c r="IJ18" s="41"/>
      <c r="IK18" s="41"/>
      <c r="IL18" s="41"/>
      <c r="IM18" s="41"/>
      <c r="IN18" s="41"/>
      <c r="IO18" s="41"/>
      <c r="IP18" s="41"/>
      <c r="IQ18" s="41"/>
      <c r="IR18" s="41"/>
      <c r="IS18" s="41"/>
    </row>
    <row r="19" spans="1:253" s="3" customFormat="1" ht="30" customHeight="1" thickBot="1" x14ac:dyDescent="0.2">
      <c r="A19" s="45"/>
      <c r="B19" s="68" t="s">
        <v>3</v>
      </c>
      <c r="C19" s="61"/>
      <c r="D19" s="26"/>
      <c r="E19" s="54">
        <f>E18</f>
        <v>44011</v>
      </c>
      <c r="F19" s="21">
        <f t="shared" si="219"/>
        <v>44014</v>
      </c>
      <c r="G19" s="17"/>
      <c r="H19" s="17">
        <v>4</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c r="DX19" s="41"/>
      <c r="DY19" s="41"/>
      <c r="DZ19" s="41"/>
      <c r="EA19" s="41"/>
      <c r="EB19" s="41"/>
      <c r="EC19" s="41"/>
      <c r="ED19" s="41"/>
      <c r="EE19" s="41"/>
      <c r="EF19" s="41"/>
      <c r="EG19" s="41"/>
      <c r="EH19" s="41"/>
      <c r="EI19" s="41"/>
      <c r="EJ19" s="41"/>
      <c r="EK19" s="41"/>
      <c r="EL19" s="41"/>
      <c r="EM19" s="41"/>
      <c r="EN19" s="41"/>
      <c r="EO19" s="41"/>
      <c r="EP19" s="41"/>
      <c r="EQ19" s="41"/>
      <c r="ER19" s="41"/>
      <c r="ES19" s="41"/>
      <c r="ET19" s="41"/>
      <c r="EU19" s="41"/>
      <c r="EV19" s="41"/>
      <c r="EW19" s="41"/>
      <c r="EX19" s="41"/>
      <c r="EY19" s="41"/>
      <c r="EZ19" s="41"/>
      <c r="FA19" s="41"/>
      <c r="FB19" s="41"/>
      <c r="FC19" s="41"/>
      <c r="FD19" s="41"/>
      <c r="FE19" s="41"/>
      <c r="FF19" s="41"/>
      <c r="FG19" s="41"/>
      <c r="FH19" s="41"/>
      <c r="FI19" s="41"/>
      <c r="FJ19" s="41"/>
      <c r="FK19" s="41"/>
      <c r="FL19" s="41"/>
      <c r="FM19" s="41"/>
      <c r="FN19" s="41"/>
      <c r="FO19" s="41"/>
      <c r="FP19" s="41"/>
      <c r="FQ19" s="41"/>
      <c r="FR19" s="41"/>
      <c r="FS19" s="41"/>
      <c r="FT19" s="41"/>
      <c r="FU19" s="41"/>
      <c r="FV19" s="41"/>
      <c r="FW19" s="41"/>
      <c r="FX19" s="41"/>
      <c r="FY19" s="41"/>
      <c r="FZ19" s="41"/>
      <c r="GA19" s="41"/>
      <c r="GB19" s="41"/>
      <c r="GC19" s="41"/>
      <c r="GD19" s="41"/>
      <c r="GE19" s="41"/>
      <c r="GF19" s="41"/>
      <c r="GG19" s="41"/>
      <c r="GH19" s="41"/>
      <c r="GI19" s="41"/>
      <c r="GJ19" s="41"/>
      <c r="GK19" s="41"/>
      <c r="GL19" s="41"/>
      <c r="GM19" s="41"/>
      <c r="GN19" s="41"/>
      <c r="GO19" s="41"/>
      <c r="GP19" s="41"/>
      <c r="GQ19" s="41"/>
      <c r="GR19" s="41"/>
      <c r="GS19" s="41"/>
      <c r="GT19" s="41"/>
      <c r="GU19" s="41"/>
      <c r="GV19" s="41"/>
      <c r="GW19" s="41"/>
      <c r="GX19" s="41"/>
      <c r="GY19" s="41"/>
      <c r="GZ19" s="41"/>
      <c r="HA19" s="41"/>
      <c r="HB19" s="41"/>
      <c r="HC19" s="41"/>
      <c r="HD19" s="41"/>
      <c r="HE19" s="41"/>
      <c r="HF19" s="41"/>
      <c r="HG19" s="41"/>
      <c r="HH19" s="41"/>
      <c r="HI19" s="41"/>
      <c r="HJ19" s="41"/>
      <c r="HK19" s="41"/>
      <c r="HL19" s="41"/>
      <c r="HM19" s="41"/>
      <c r="HN19" s="41"/>
      <c r="HO19" s="41"/>
      <c r="HP19" s="41"/>
      <c r="HQ19" s="41"/>
      <c r="HR19" s="41"/>
      <c r="HS19" s="41"/>
      <c r="HT19" s="41"/>
      <c r="HU19" s="41"/>
      <c r="HV19" s="41"/>
      <c r="HW19" s="41"/>
      <c r="HX19" s="41"/>
      <c r="HY19" s="41"/>
      <c r="HZ19" s="41"/>
      <c r="IA19" s="41"/>
      <c r="IB19" s="41"/>
      <c r="IC19" s="41"/>
      <c r="ID19" s="41"/>
      <c r="IE19" s="41"/>
      <c r="IF19" s="41"/>
      <c r="IG19" s="41"/>
      <c r="IH19" s="41"/>
      <c r="II19" s="41"/>
      <c r="IJ19" s="41"/>
      <c r="IK19" s="41"/>
      <c r="IL19" s="41"/>
      <c r="IM19" s="41"/>
      <c r="IN19" s="41"/>
      <c r="IO19" s="41"/>
      <c r="IP19" s="41"/>
      <c r="IQ19" s="41"/>
      <c r="IR19" s="41"/>
      <c r="IS19" s="41"/>
    </row>
    <row r="20" spans="1:253" s="3" customFormat="1" ht="30" customHeight="1" thickBot="1" x14ac:dyDescent="0.2">
      <c r="A20" s="45" t="s">
        <v>24</v>
      </c>
      <c r="B20" s="27" t="s">
        <v>17</v>
      </c>
      <c r="C20" s="62"/>
      <c r="D20" s="28"/>
      <c r="E20" s="29"/>
      <c r="F20" s="21" t="str">
        <f t="shared" si="219"/>
        <v>-</v>
      </c>
      <c r="G20" s="17"/>
      <c r="H20" s="17" t="s">
        <v>37</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c r="DX20" s="41"/>
      <c r="DY20" s="41"/>
      <c r="DZ20" s="41"/>
      <c r="EA20" s="41"/>
      <c r="EB20" s="41"/>
      <c r="EC20" s="41"/>
      <c r="ED20" s="41"/>
      <c r="EE20" s="41"/>
      <c r="EF20" s="41"/>
      <c r="EG20" s="41"/>
      <c r="EH20" s="41"/>
      <c r="EI20" s="41"/>
      <c r="EJ20" s="41"/>
      <c r="EK20" s="41"/>
      <c r="EL20" s="41"/>
      <c r="EM20" s="41"/>
      <c r="EN20" s="41"/>
      <c r="EO20" s="41"/>
      <c r="EP20" s="41"/>
      <c r="EQ20" s="41"/>
      <c r="ER20" s="41"/>
      <c r="ES20" s="41"/>
      <c r="ET20" s="41"/>
      <c r="EU20" s="41"/>
      <c r="EV20" s="41"/>
      <c r="EW20" s="41"/>
      <c r="EX20" s="41"/>
      <c r="EY20" s="41"/>
      <c r="EZ20" s="41"/>
      <c r="FA20" s="41"/>
      <c r="FB20" s="41"/>
      <c r="FC20" s="41"/>
      <c r="FD20" s="41"/>
      <c r="FE20" s="41"/>
      <c r="FF20" s="41"/>
      <c r="FG20" s="41"/>
      <c r="FH20" s="41"/>
      <c r="FI20" s="41"/>
      <c r="FJ20" s="41"/>
      <c r="FK20" s="41"/>
      <c r="FL20" s="41"/>
      <c r="FM20" s="41"/>
      <c r="FN20" s="41"/>
      <c r="FO20" s="41"/>
      <c r="FP20" s="41"/>
      <c r="FQ20" s="41"/>
      <c r="FR20" s="41"/>
      <c r="FS20" s="41"/>
      <c r="FT20" s="41"/>
      <c r="FU20" s="41"/>
      <c r="FV20" s="41"/>
      <c r="FW20" s="41"/>
      <c r="FX20" s="41"/>
      <c r="FY20" s="41"/>
      <c r="FZ20" s="41"/>
      <c r="GA20" s="41"/>
      <c r="GB20" s="41"/>
      <c r="GC20" s="41"/>
      <c r="GD20" s="41"/>
      <c r="GE20" s="41"/>
      <c r="GF20" s="41"/>
      <c r="GG20" s="41"/>
      <c r="GH20" s="41"/>
      <c r="GI20" s="41"/>
      <c r="GJ20" s="41"/>
      <c r="GK20" s="41"/>
      <c r="GL20" s="41"/>
      <c r="GM20" s="41"/>
      <c r="GN20" s="41"/>
      <c r="GO20" s="41"/>
      <c r="GP20" s="41"/>
      <c r="GQ20" s="41"/>
      <c r="GR20" s="41"/>
      <c r="GS20" s="41"/>
      <c r="GT20" s="41"/>
      <c r="GU20" s="41"/>
      <c r="GV20" s="41"/>
      <c r="GW20" s="41"/>
      <c r="GX20" s="41"/>
      <c r="GY20" s="41"/>
      <c r="GZ20" s="41"/>
      <c r="HA20" s="41"/>
      <c r="HB20" s="41"/>
      <c r="HC20" s="41"/>
      <c r="HD20" s="41"/>
      <c r="HE20" s="41"/>
      <c r="HF20" s="41"/>
      <c r="HG20" s="41"/>
      <c r="HH20" s="41"/>
      <c r="HI20" s="41"/>
      <c r="HJ20" s="41"/>
      <c r="HK20" s="41"/>
      <c r="HL20" s="41"/>
      <c r="HM20" s="41"/>
      <c r="HN20" s="41"/>
      <c r="HO20" s="41"/>
      <c r="HP20" s="41"/>
      <c r="HQ20" s="41"/>
      <c r="HR20" s="41"/>
      <c r="HS20" s="41"/>
      <c r="HT20" s="41"/>
      <c r="HU20" s="41"/>
      <c r="HV20" s="41"/>
      <c r="HW20" s="41"/>
      <c r="HX20" s="41"/>
      <c r="HY20" s="41"/>
      <c r="HZ20" s="41"/>
      <c r="IA20" s="41"/>
      <c r="IB20" s="41"/>
      <c r="IC20" s="41"/>
      <c r="ID20" s="41"/>
      <c r="IE20" s="41"/>
      <c r="IF20" s="41"/>
      <c r="IG20" s="41"/>
      <c r="IH20" s="41"/>
      <c r="II20" s="41"/>
      <c r="IJ20" s="41"/>
      <c r="IK20" s="41"/>
      <c r="IL20" s="41"/>
      <c r="IM20" s="41"/>
      <c r="IN20" s="41"/>
      <c r="IO20" s="41"/>
      <c r="IP20" s="41"/>
      <c r="IQ20" s="41"/>
      <c r="IR20" s="41"/>
      <c r="IS20" s="41"/>
    </row>
    <row r="21" spans="1:253" s="3" customFormat="1" ht="30" customHeight="1" thickBot="1" x14ac:dyDescent="0.2">
      <c r="A21" s="45"/>
      <c r="B21" s="69" t="s">
        <v>5</v>
      </c>
      <c r="C21" s="63"/>
      <c r="D21" s="30"/>
      <c r="E21" s="55">
        <f>E9+15</f>
        <v>43998</v>
      </c>
      <c r="F21" s="21">
        <f t="shared" si="219"/>
        <v>44005</v>
      </c>
      <c r="G21" s="17"/>
      <c r="H21" s="17">
        <v>6</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c r="DX21" s="41"/>
      <c r="DY21" s="41"/>
      <c r="DZ21" s="41"/>
      <c r="EA21" s="41"/>
      <c r="EB21" s="41"/>
      <c r="EC21" s="41"/>
      <c r="ED21" s="41"/>
      <c r="EE21" s="41"/>
      <c r="EF21" s="41"/>
      <c r="EG21" s="41"/>
      <c r="EH21" s="41"/>
      <c r="EI21" s="41"/>
      <c r="EJ21" s="41"/>
      <c r="EK21" s="41"/>
      <c r="EL21" s="41"/>
      <c r="EM21" s="41"/>
      <c r="EN21" s="41"/>
      <c r="EO21" s="41"/>
      <c r="EP21" s="41"/>
      <c r="EQ21" s="41"/>
      <c r="ER21" s="41"/>
      <c r="ES21" s="41"/>
      <c r="ET21" s="41"/>
      <c r="EU21" s="41"/>
      <c r="EV21" s="41"/>
      <c r="EW21" s="41"/>
      <c r="EX21" s="41"/>
      <c r="EY21" s="41"/>
      <c r="EZ21" s="41"/>
      <c r="FA21" s="41"/>
      <c r="FB21" s="41"/>
      <c r="FC21" s="41"/>
      <c r="FD21" s="41"/>
      <c r="FE21" s="41"/>
      <c r="FF21" s="41"/>
      <c r="FG21" s="41"/>
      <c r="FH21" s="41"/>
      <c r="FI21" s="41"/>
      <c r="FJ21" s="41"/>
      <c r="FK21" s="41"/>
      <c r="FL21" s="41"/>
      <c r="FM21" s="41"/>
      <c r="FN21" s="41"/>
      <c r="FO21" s="41"/>
      <c r="FP21" s="41"/>
      <c r="FQ21" s="41"/>
      <c r="FR21" s="41"/>
      <c r="FS21" s="41"/>
      <c r="FT21" s="41"/>
      <c r="FU21" s="41"/>
      <c r="FV21" s="41"/>
      <c r="FW21" s="41"/>
      <c r="FX21" s="41"/>
      <c r="FY21" s="41"/>
      <c r="FZ21" s="41"/>
      <c r="GA21" s="41"/>
      <c r="GB21" s="41"/>
      <c r="GC21" s="41"/>
      <c r="GD21" s="41"/>
      <c r="GE21" s="41"/>
      <c r="GF21" s="41"/>
      <c r="GG21" s="41"/>
      <c r="GH21" s="41"/>
      <c r="GI21" s="41"/>
      <c r="GJ21" s="41"/>
      <c r="GK21" s="41"/>
      <c r="GL21" s="41"/>
      <c r="GM21" s="41"/>
      <c r="GN21" s="41"/>
      <c r="GO21" s="41"/>
      <c r="GP21" s="41"/>
      <c r="GQ21" s="41"/>
      <c r="GR21" s="41"/>
      <c r="GS21" s="41"/>
      <c r="GT21" s="41"/>
      <c r="GU21" s="41"/>
      <c r="GV21" s="41"/>
      <c r="GW21" s="41"/>
      <c r="GX21" s="41"/>
      <c r="GY21" s="41"/>
      <c r="GZ21" s="41"/>
      <c r="HA21" s="41"/>
      <c r="HB21" s="41"/>
      <c r="HC21" s="41"/>
      <c r="HD21" s="41"/>
      <c r="HE21" s="41"/>
      <c r="HF21" s="41"/>
      <c r="HG21" s="41"/>
      <c r="HH21" s="41"/>
      <c r="HI21" s="41"/>
      <c r="HJ21" s="41"/>
      <c r="HK21" s="41"/>
      <c r="HL21" s="41"/>
      <c r="HM21" s="41"/>
      <c r="HN21" s="41"/>
      <c r="HO21" s="41"/>
      <c r="HP21" s="41"/>
      <c r="HQ21" s="41"/>
      <c r="HR21" s="41"/>
      <c r="HS21" s="41"/>
      <c r="HT21" s="41"/>
      <c r="HU21" s="41"/>
      <c r="HV21" s="41"/>
      <c r="HW21" s="41"/>
      <c r="HX21" s="41"/>
      <c r="HY21" s="41"/>
      <c r="HZ21" s="41"/>
      <c r="IA21" s="41"/>
      <c r="IB21" s="41"/>
      <c r="IC21" s="41"/>
      <c r="ID21" s="41"/>
      <c r="IE21" s="41"/>
      <c r="IF21" s="41"/>
      <c r="IG21" s="41"/>
      <c r="IH21" s="41"/>
      <c r="II21" s="41"/>
      <c r="IJ21" s="41"/>
      <c r="IK21" s="41"/>
      <c r="IL21" s="41"/>
      <c r="IM21" s="41"/>
      <c r="IN21" s="41"/>
      <c r="IO21" s="41"/>
      <c r="IP21" s="41"/>
      <c r="IQ21" s="41"/>
      <c r="IR21" s="41"/>
      <c r="IS21" s="41"/>
    </row>
    <row r="22" spans="1:253" s="3" customFormat="1" ht="30" customHeight="1" thickBot="1" x14ac:dyDescent="0.2">
      <c r="A22" s="45"/>
      <c r="B22" s="69" t="s">
        <v>6</v>
      </c>
      <c r="C22" s="63"/>
      <c r="D22" s="30"/>
      <c r="E22" s="55">
        <f>F21+1</f>
        <v>44006</v>
      </c>
      <c r="F22" s="21">
        <f t="shared" si="219"/>
        <v>44013</v>
      </c>
      <c r="G22" s="17"/>
      <c r="H22" s="17">
        <v>5</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1"/>
      <c r="EU22" s="41"/>
      <c r="EV22" s="41"/>
      <c r="EW22" s="41"/>
      <c r="EX22" s="41"/>
      <c r="EY22" s="41"/>
      <c r="EZ22" s="41"/>
      <c r="FA22" s="41"/>
      <c r="FB22" s="41"/>
      <c r="FC22" s="41"/>
      <c r="FD22" s="41"/>
      <c r="FE22" s="41"/>
      <c r="FF22" s="41"/>
      <c r="FG22" s="41"/>
      <c r="FH22" s="41"/>
      <c r="FI22" s="41"/>
      <c r="FJ22" s="41"/>
      <c r="FK22" s="41"/>
      <c r="FL22" s="41"/>
      <c r="FM22" s="41"/>
      <c r="FN22" s="41"/>
      <c r="FO22" s="41"/>
      <c r="FP22" s="41"/>
      <c r="FQ22" s="41"/>
      <c r="FR22" s="41"/>
      <c r="FS22" s="41"/>
      <c r="FT22" s="41"/>
      <c r="FU22" s="41"/>
      <c r="FV22" s="41"/>
      <c r="FW22" s="41"/>
      <c r="FX22" s="41"/>
      <c r="FY22" s="41"/>
      <c r="FZ22" s="41"/>
      <c r="GA22" s="41"/>
      <c r="GB22" s="41"/>
      <c r="GC22" s="41"/>
      <c r="GD22" s="41"/>
      <c r="GE22" s="41"/>
      <c r="GF22" s="41"/>
      <c r="GG22" s="41"/>
      <c r="GH22" s="41"/>
      <c r="GI22" s="41"/>
      <c r="GJ22" s="41"/>
      <c r="GK22" s="41"/>
      <c r="GL22" s="41"/>
      <c r="GM22" s="41"/>
      <c r="GN22" s="41"/>
      <c r="GO22" s="41"/>
      <c r="GP22" s="41"/>
      <c r="GQ22" s="41"/>
      <c r="GR22" s="41"/>
      <c r="GS22" s="41"/>
      <c r="GT22" s="41"/>
      <c r="GU22" s="41"/>
      <c r="GV22" s="41"/>
      <c r="GW22" s="41"/>
      <c r="GX22" s="41"/>
      <c r="GY22" s="41"/>
      <c r="GZ22" s="41"/>
      <c r="HA22" s="41"/>
      <c r="HB22" s="41"/>
      <c r="HC22" s="41"/>
      <c r="HD22" s="41"/>
      <c r="HE22" s="41"/>
      <c r="HF22" s="41"/>
      <c r="HG22" s="41"/>
      <c r="HH22" s="41"/>
      <c r="HI22" s="41"/>
      <c r="HJ22" s="41"/>
      <c r="HK22" s="41"/>
      <c r="HL22" s="41"/>
      <c r="HM22" s="41"/>
      <c r="HN22" s="41"/>
      <c r="HO22" s="41"/>
      <c r="HP22" s="41"/>
      <c r="HQ22" s="41"/>
      <c r="HR22" s="41"/>
      <c r="HS22" s="41"/>
      <c r="HT22" s="41"/>
      <c r="HU22" s="41"/>
      <c r="HV22" s="41"/>
      <c r="HW22" s="41"/>
      <c r="HX22" s="41"/>
      <c r="HY22" s="41"/>
      <c r="HZ22" s="41"/>
      <c r="IA22" s="41"/>
      <c r="IB22" s="41"/>
      <c r="IC22" s="41"/>
      <c r="ID22" s="41"/>
      <c r="IE22" s="41"/>
      <c r="IF22" s="41"/>
      <c r="IG22" s="41"/>
      <c r="IH22" s="41"/>
      <c r="II22" s="41"/>
      <c r="IJ22" s="41"/>
      <c r="IK22" s="41"/>
      <c r="IL22" s="41"/>
      <c r="IM22" s="41"/>
      <c r="IN22" s="41"/>
      <c r="IO22" s="41"/>
      <c r="IP22" s="41"/>
      <c r="IQ22" s="41"/>
      <c r="IR22" s="41"/>
      <c r="IS22" s="41"/>
    </row>
    <row r="23" spans="1:253" s="3" customFormat="1" ht="30" customHeight="1" thickBot="1" x14ac:dyDescent="0.2">
      <c r="A23" s="45"/>
      <c r="B23" s="69" t="s">
        <v>1</v>
      </c>
      <c r="C23" s="63"/>
      <c r="D23" s="30"/>
      <c r="E23" s="55">
        <f>E22+5</f>
        <v>44011</v>
      </c>
      <c r="F23" s="21">
        <f t="shared" si="219"/>
        <v>44018</v>
      </c>
      <c r="G23" s="17"/>
      <c r="H23" s="17">
        <v>6</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c r="EN23" s="41"/>
      <c r="EO23" s="41"/>
      <c r="EP23" s="41"/>
      <c r="EQ23" s="41"/>
      <c r="ER23" s="41"/>
      <c r="ES23" s="41"/>
      <c r="ET23" s="41"/>
      <c r="EU23" s="41"/>
      <c r="EV23" s="41"/>
      <c r="EW23" s="41"/>
      <c r="EX23" s="41"/>
      <c r="EY23" s="41"/>
      <c r="EZ23" s="41"/>
      <c r="FA23" s="41"/>
      <c r="FB23" s="41"/>
      <c r="FC23" s="41"/>
      <c r="FD23" s="41"/>
      <c r="FE23" s="41"/>
      <c r="FF23" s="41"/>
      <c r="FG23" s="41"/>
      <c r="FH23" s="41"/>
      <c r="FI23" s="41"/>
      <c r="FJ23" s="41"/>
      <c r="FK23" s="41"/>
      <c r="FL23" s="41"/>
      <c r="FM23" s="41"/>
      <c r="FN23" s="41"/>
      <c r="FO23" s="41"/>
      <c r="FP23" s="41"/>
      <c r="FQ23" s="41"/>
      <c r="FR23" s="41"/>
      <c r="FS23" s="41"/>
      <c r="FT23" s="41"/>
      <c r="FU23" s="41"/>
      <c r="FV23" s="41"/>
      <c r="FW23" s="41"/>
      <c r="FX23" s="41"/>
      <c r="FY23" s="41"/>
      <c r="FZ23" s="41"/>
      <c r="GA23" s="41"/>
      <c r="GB23" s="41"/>
      <c r="GC23" s="41"/>
      <c r="GD23" s="41"/>
      <c r="GE23" s="41"/>
      <c r="GF23" s="41"/>
      <c r="GG23" s="41"/>
      <c r="GH23" s="41"/>
      <c r="GI23" s="41"/>
      <c r="GJ23" s="41"/>
      <c r="GK23" s="41"/>
      <c r="GL23" s="41"/>
      <c r="GM23" s="41"/>
      <c r="GN23" s="41"/>
      <c r="GO23" s="41"/>
      <c r="GP23" s="41"/>
      <c r="GQ23" s="41"/>
      <c r="GR23" s="41"/>
      <c r="GS23" s="41"/>
      <c r="GT23" s="41"/>
      <c r="GU23" s="41"/>
      <c r="GV23" s="41"/>
      <c r="GW23" s="41"/>
      <c r="GX23" s="41"/>
      <c r="GY23" s="41"/>
      <c r="GZ23" s="41"/>
      <c r="HA23" s="41"/>
      <c r="HB23" s="41"/>
      <c r="HC23" s="41"/>
      <c r="HD23" s="41"/>
      <c r="HE23" s="41"/>
      <c r="HF23" s="41"/>
      <c r="HG23" s="41"/>
      <c r="HH23" s="41"/>
      <c r="HI23" s="41"/>
      <c r="HJ23" s="41"/>
      <c r="HK23" s="41"/>
      <c r="HL23" s="41"/>
      <c r="HM23" s="41"/>
      <c r="HN23" s="41"/>
      <c r="HO23" s="41"/>
      <c r="HP23" s="41"/>
      <c r="HQ23" s="41"/>
      <c r="HR23" s="41"/>
      <c r="HS23" s="41"/>
      <c r="HT23" s="41"/>
      <c r="HU23" s="41"/>
      <c r="HV23" s="41"/>
      <c r="HW23" s="41"/>
      <c r="HX23" s="41"/>
      <c r="HY23" s="41"/>
      <c r="HZ23" s="41"/>
      <c r="IA23" s="41"/>
      <c r="IB23" s="41"/>
      <c r="IC23" s="41"/>
      <c r="ID23" s="41"/>
      <c r="IE23" s="41"/>
      <c r="IF23" s="41"/>
      <c r="IG23" s="41"/>
      <c r="IH23" s="41"/>
      <c r="II23" s="41"/>
      <c r="IJ23" s="41"/>
      <c r="IK23" s="41"/>
      <c r="IL23" s="41"/>
      <c r="IM23" s="41"/>
      <c r="IN23" s="41"/>
      <c r="IO23" s="41"/>
      <c r="IP23" s="41"/>
      <c r="IQ23" s="41"/>
      <c r="IR23" s="41"/>
      <c r="IS23" s="41"/>
    </row>
    <row r="24" spans="1:253" s="3" customFormat="1" ht="30" customHeight="1" thickBot="1" x14ac:dyDescent="0.2">
      <c r="A24" s="45"/>
      <c r="B24" s="69" t="s">
        <v>2</v>
      </c>
      <c r="C24" s="63"/>
      <c r="D24" s="30"/>
      <c r="E24" s="55">
        <f>F23+1</f>
        <v>44019</v>
      </c>
      <c r="F24" s="21">
        <f t="shared" si="219"/>
        <v>44025</v>
      </c>
      <c r="G24" s="17"/>
      <c r="H24" s="17">
        <v>5</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c r="ED24" s="41"/>
      <c r="EE24" s="41"/>
      <c r="EF24" s="41"/>
      <c r="EG24" s="41"/>
      <c r="EH24" s="41"/>
      <c r="EI24" s="41"/>
      <c r="EJ24" s="41"/>
      <c r="EK24" s="41"/>
      <c r="EL24" s="41"/>
      <c r="EM24" s="41"/>
      <c r="EN24" s="41"/>
      <c r="EO24" s="41"/>
      <c r="EP24" s="41"/>
      <c r="EQ24" s="41"/>
      <c r="ER24" s="41"/>
      <c r="ES24" s="41"/>
      <c r="ET24" s="41"/>
      <c r="EU24" s="41"/>
      <c r="EV24" s="41"/>
      <c r="EW24" s="41"/>
      <c r="EX24" s="41"/>
      <c r="EY24" s="41"/>
      <c r="EZ24" s="41"/>
      <c r="FA24" s="41"/>
      <c r="FB24" s="41"/>
      <c r="FC24" s="41"/>
      <c r="FD24" s="41"/>
      <c r="FE24" s="41"/>
      <c r="FF24" s="41"/>
      <c r="FG24" s="41"/>
      <c r="FH24" s="41"/>
      <c r="FI24" s="41"/>
      <c r="FJ24" s="41"/>
      <c r="FK24" s="41"/>
      <c r="FL24" s="41"/>
      <c r="FM24" s="41"/>
      <c r="FN24" s="41"/>
      <c r="FO24" s="41"/>
      <c r="FP24" s="41"/>
      <c r="FQ24" s="41"/>
      <c r="FR24" s="41"/>
      <c r="FS24" s="41"/>
      <c r="FT24" s="41"/>
      <c r="FU24" s="41"/>
      <c r="FV24" s="41"/>
      <c r="FW24" s="41"/>
      <c r="FX24" s="41"/>
      <c r="FY24" s="41"/>
      <c r="FZ24" s="41"/>
      <c r="GA24" s="41"/>
      <c r="GB24" s="41"/>
      <c r="GC24" s="41"/>
      <c r="GD24" s="41"/>
      <c r="GE24" s="41"/>
      <c r="GF24" s="41"/>
      <c r="GG24" s="41"/>
      <c r="GH24" s="41"/>
      <c r="GI24" s="41"/>
      <c r="GJ24" s="41"/>
      <c r="GK24" s="41"/>
      <c r="GL24" s="41"/>
      <c r="GM24" s="41"/>
      <c r="GN24" s="41"/>
      <c r="GO24" s="41"/>
      <c r="GP24" s="41"/>
      <c r="GQ24" s="41"/>
      <c r="GR24" s="41"/>
      <c r="GS24" s="41"/>
      <c r="GT24" s="41"/>
      <c r="GU24" s="41"/>
      <c r="GV24" s="41"/>
      <c r="GW24" s="41"/>
      <c r="GX24" s="41"/>
      <c r="GY24" s="41"/>
      <c r="GZ24" s="41"/>
      <c r="HA24" s="41"/>
      <c r="HB24" s="41"/>
      <c r="HC24" s="41"/>
      <c r="HD24" s="41"/>
      <c r="HE24" s="41"/>
      <c r="HF24" s="41"/>
      <c r="HG24" s="41"/>
      <c r="HH24" s="41"/>
      <c r="HI24" s="41"/>
      <c r="HJ24" s="41"/>
      <c r="HK24" s="41"/>
      <c r="HL24" s="41"/>
      <c r="HM24" s="41"/>
      <c r="HN24" s="41"/>
      <c r="HO24" s="41"/>
      <c r="HP24" s="41"/>
      <c r="HQ24" s="41"/>
      <c r="HR24" s="41"/>
      <c r="HS24" s="41"/>
      <c r="HT24" s="41"/>
      <c r="HU24" s="41"/>
      <c r="HV24" s="41"/>
      <c r="HW24" s="41"/>
      <c r="HX24" s="41"/>
      <c r="HY24" s="41"/>
      <c r="HZ24" s="41"/>
      <c r="IA24" s="41"/>
      <c r="IB24" s="41"/>
      <c r="IC24" s="41"/>
      <c r="ID24" s="41"/>
      <c r="IE24" s="41"/>
      <c r="IF24" s="41"/>
      <c r="IG24" s="41"/>
      <c r="IH24" s="41"/>
      <c r="II24" s="41"/>
      <c r="IJ24" s="41"/>
      <c r="IK24" s="41"/>
      <c r="IL24" s="41"/>
      <c r="IM24" s="41"/>
      <c r="IN24" s="41"/>
      <c r="IO24" s="41"/>
      <c r="IP24" s="41"/>
      <c r="IQ24" s="41"/>
      <c r="IR24" s="41"/>
      <c r="IS24" s="41"/>
    </row>
    <row r="25" spans="1:253" s="3" customFormat="1" ht="30" customHeight="1" thickBot="1" x14ac:dyDescent="0.2">
      <c r="A25" s="45"/>
      <c r="B25" s="69" t="s">
        <v>3</v>
      </c>
      <c r="C25" s="63"/>
      <c r="D25" s="30"/>
      <c r="E25" s="55">
        <f>E23</f>
        <v>44011</v>
      </c>
      <c r="F25" s="21">
        <f t="shared" si="219"/>
        <v>44015</v>
      </c>
      <c r="G25" s="17"/>
      <c r="H25" s="17">
        <v>5</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c r="ED25" s="41"/>
      <c r="EE25" s="41"/>
      <c r="EF25" s="41"/>
      <c r="EG25" s="41"/>
      <c r="EH25" s="41"/>
      <c r="EI25" s="41"/>
      <c r="EJ25" s="41"/>
      <c r="EK25" s="41"/>
      <c r="EL25" s="41"/>
      <c r="EM25" s="41"/>
      <c r="EN25" s="41"/>
      <c r="EO25" s="41"/>
      <c r="EP25" s="41"/>
      <c r="EQ25" s="41"/>
      <c r="ER25" s="41"/>
      <c r="ES25" s="41"/>
      <c r="ET25" s="41"/>
      <c r="EU25" s="41"/>
      <c r="EV25" s="41"/>
      <c r="EW25" s="41"/>
      <c r="EX25" s="41"/>
      <c r="EY25" s="41"/>
      <c r="EZ25" s="41"/>
      <c r="FA25" s="41"/>
      <c r="FB25" s="41"/>
      <c r="FC25" s="41"/>
      <c r="FD25" s="41"/>
      <c r="FE25" s="41"/>
      <c r="FF25" s="41"/>
      <c r="FG25" s="41"/>
      <c r="FH25" s="41"/>
      <c r="FI25" s="41"/>
      <c r="FJ25" s="41"/>
      <c r="FK25" s="41"/>
      <c r="FL25" s="41"/>
      <c r="FM25" s="41"/>
      <c r="FN25" s="41"/>
      <c r="FO25" s="41"/>
      <c r="FP25" s="41"/>
      <c r="FQ25" s="41"/>
      <c r="FR25" s="41"/>
      <c r="FS25" s="41"/>
      <c r="FT25" s="41"/>
      <c r="FU25" s="41"/>
      <c r="FV25" s="41"/>
      <c r="FW25" s="41"/>
      <c r="FX25" s="41"/>
      <c r="FY25" s="41"/>
      <c r="FZ25" s="41"/>
      <c r="GA25" s="41"/>
      <c r="GB25" s="41"/>
      <c r="GC25" s="41"/>
      <c r="GD25" s="41"/>
      <c r="GE25" s="41"/>
      <c r="GF25" s="41"/>
      <c r="GG25" s="41"/>
      <c r="GH25" s="41"/>
      <c r="GI25" s="41"/>
      <c r="GJ25" s="41"/>
      <c r="GK25" s="41"/>
      <c r="GL25" s="41"/>
      <c r="GM25" s="41"/>
      <c r="GN25" s="41"/>
      <c r="GO25" s="41"/>
      <c r="GP25" s="41"/>
      <c r="GQ25" s="41"/>
      <c r="GR25" s="41"/>
      <c r="GS25" s="41"/>
      <c r="GT25" s="41"/>
      <c r="GU25" s="41"/>
      <c r="GV25" s="41"/>
      <c r="GW25" s="41"/>
      <c r="GX25" s="41"/>
      <c r="GY25" s="41"/>
      <c r="GZ25" s="41"/>
      <c r="HA25" s="41"/>
      <c r="HB25" s="41"/>
      <c r="HC25" s="41"/>
      <c r="HD25" s="41"/>
      <c r="HE25" s="41"/>
      <c r="HF25" s="41"/>
      <c r="HG25" s="41"/>
      <c r="HH25" s="41"/>
      <c r="HI25" s="41"/>
      <c r="HJ25" s="41"/>
      <c r="HK25" s="41"/>
      <c r="HL25" s="41"/>
      <c r="HM25" s="41"/>
      <c r="HN25" s="41"/>
      <c r="HO25" s="41"/>
      <c r="HP25" s="41"/>
      <c r="HQ25" s="41"/>
      <c r="HR25" s="41"/>
      <c r="HS25" s="41"/>
      <c r="HT25" s="41"/>
      <c r="HU25" s="41"/>
      <c r="HV25" s="41"/>
      <c r="HW25" s="41"/>
      <c r="HX25" s="41"/>
      <c r="HY25" s="41"/>
      <c r="HZ25" s="41"/>
      <c r="IA25" s="41"/>
      <c r="IB25" s="41"/>
      <c r="IC25" s="41"/>
      <c r="ID25" s="41"/>
      <c r="IE25" s="41"/>
      <c r="IF25" s="41"/>
      <c r="IG25" s="41"/>
      <c r="IH25" s="41"/>
      <c r="II25" s="41"/>
      <c r="IJ25" s="41"/>
      <c r="IK25" s="41"/>
      <c r="IL25" s="41"/>
      <c r="IM25" s="41"/>
      <c r="IN25" s="41"/>
      <c r="IO25" s="41"/>
      <c r="IP25" s="41"/>
      <c r="IQ25" s="41"/>
      <c r="IR25" s="41"/>
      <c r="IS25" s="41"/>
    </row>
    <row r="26" spans="1:253" s="3" customFormat="1" ht="30" customHeight="1" thickBot="1" x14ac:dyDescent="0.2">
      <c r="A26" s="45" t="s">
        <v>24</v>
      </c>
      <c r="B26" s="31" t="s">
        <v>18</v>
      </c>
      <c r="C26" s="64"/>
      <c r="D26" s="32"/>
      <c r="E26" s="33"/>
      <c r="F26" s="21" t="str">
        <f t="shared" si="219"/>
        <v>-</v>
      </c>
      <c r="G26" s="17"/>
      <c r="H26" s="17" t="s">
        <v>37</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c r="ED26" s="41"/>
      <c r="EE26" s="41"/>
      <c r="EF26" s="41"/>
      <c r="EG26" s="41"/>
      <c r="EH26" s="41"/>
      <c r="EI26" s="41"/>
      <c r="EJ26" s="41"/>
      <c r="EK26" s="41"/>
      <c r="EL26" s="41"/>
      <c r="EM26" s="41"/>
      <c r="EN26" s="41"/>
      <c r="EO26" s="41"/>
      <c r="EP26" s="41"/>
      <c r="EQ26" s="41"/>
      <c r="ER26" s="41"/>
      <c r="ES26" s="41"/>
      <c r="ET26" s="41"/>
      <c r="EU26" s="41"/>
      <c r="EV26" s="41"/>
      <c r="EW26" s="41"/>
      <c r="EX26" s="41"/>
      <c r="EY26" s="41"/>
      <c r="EZ26" s="41"/>
      <c r="FA26" s="41"/>
      <c r="FB26" s="41"/>
      <c r="FC26" s="41"/>
      <c r="FD26" s="41"/>
      <c r="FE26" s="41"/>
      <c r="FF26" s="41"/>
      <c r="FG26" s="41"/>
      <c r="FH26" s="41"/>
      <c r="FI26" s="41"/>
      <c r="FJ26" s="41"/>
      <c r="FK26" s="41"/>
      <c r="FL26" s="41"/>
      <c r="FM26" s="41"/>
      <c r="FN26" s="41"/>
      <c r="FO26" s="41"/>
      <c r="FP26" s="41"/>
      <c r="FQ26" s="41"/>
      <c r="FR26" s="41"/>
      <c r="FS26" s="41"/>
      <c r="FT26" s="41"/>
      <c r="FU26" s="41"/>
      <c r="FV26" s="41"/>
      <c r="FW26" s="41"/>
      <c r="FX26" s="41"/>
      <c r="FY26" s="41"/>
      <c r="FZ26" s="41"/>
      <c r="GA26" s="41"/>
      <c r="GB26" s="41"/>
      <c r="GC26" s="41"/>
      <c r="GD26" s="41"/>
      <c r="GE26" s="41"/>
      <c r="GF26" s="41"/>
      <c r="GG26" s="41"/>
      <c r="GH26" s="41"/>
      <c r="GI26" s="41"/>
      <c r="GJ26" s="41"/>
      <c r="GK26" s="41"/>
      <c r="GL26" s="41"/>
      <c r="GM26" s="41"/>
      <c r="GN26" s="41"/>
      <c r="GO26" s="41"/>
      <c r="GP26" s="41"/>
      <c r="GQ26" s="41"/>
      <c r="GR26" s="41"/>
      <c r="GS26" s="41"/>
      <c r="GT26" s="41"/>
      <c r="GU26" s="41"/>
      <c r="GV26" s="41"/>
      <c r="GW26" s="41"/>
      <c r="GX26" s="41"/>
      <c r="GY26" s="41"/>
      <c r="GZ26" s="41"/>
      <c r="HA26" s="41"/>
      <c r="HB26" s="41"/>
      <c r="HC26" s="41"/>
      <c r="HD26" s="41"/>
      <c r="HE26" s="41"/>
      <c r="HF26" s="41"/>
      <c r="HG26" s="41"/>
      <c r="HH26" s="41"/>
      <c r="HI26" s="41"/>
      <c r="HJ26" s="41"/>
      <c r="HK26" s="41"/>
      <c r="HL26" s="41"/>
      <c r="HM26" s="41"/>
      <c r="HN26" s="41"/>
      <c r="HO26" s="41"/>
      <c r="HP26" s="41"/>
      <c r="HQ26" s="41"/>
      <c r="HR26" s="41"/>
      <c r="HS26" s="41"/>
      <c r="HT26" s="41"/>
      <c r="HU26" s="41"/>
      <c r="HV26" s="41"/>
      <c r="HW26" s="41"/>
      <c r="HX26" s="41"/>
      <c r="HY26" s="41"/>
      <c r="HZ26" s="41"/>
      <c r="IA26" s="41"/>
      <c r="IB26" s="41"/>
      <c r="IC26" s="41"/>
      <c r="ID26" s="41"/>
      <c r="IE26" s="41"/>
      <c r="IF26" s="41"/>
      <c r="IG26" s="41"/>
      <c r="IH26" s="41"/>
      <c r="II26" s="41"/>
      <c r="IJ26" s="41"/>
      <c r="IK26" s="41"/>
      <c r="IL26" s="41"/>
      <c r="IM26" s="41"/>
      <c r="IN26" s="41"/>
      <c r="IO26" s="41"/>
      <c r="IP26" s="41"/>
      <c r="IQ26" s="41"/>
      <c r="IR26" s="41"/>
      <c r="IS26" s="41"/>
    </row>
    <row r="27" spans="1:253" s="3" customFormat="1" ht="30" customHeight="1" thickBot="1" x14ac:dyDescent="0.2">
      <c r="A27" s="45"/>
      <c r="B27" s="70" t="s">
        <v>5</v>
      </c>
      <c r="C27" s="65"/>
      <c r="D27" s="34"/>
      <c r="E27" s="56" t="s">
        <v>22</v>
      </c>
      <c r="F27" s="21" t="str">
        <f t="shared" si="219"/>
        <v>-</v>
      </c>
      <c r="G27" s="17"/>
      <c r="H27" s="17"/>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c r="FB27" s="41"/>
      <c r="FC27" s="41"/>
      <c r="FD27" s="41"/>
      <c r="FE27" s="41"/>
      <c r="FF27" s="41"/>
      <c r="FG27" s="41"/>
      <c r="FH27" s="41"/>
      <c r="FI27" s="41"/>
      <c r="FJ27" s="41"/>
      <c r="FK27" s="41"/>
      <c r="FL27" s="41"/>
      <c r="FM27" s="41"/>
      <c r="FN27" s="41"/>
      <c r="FO27" s="41"/>
      <c r="FP27" s="41"/>
      <c r="FQ27" s="41"/>
      <c r="FR27" s="41"/>
      <c r="FS27" s="41"/>
      <c r="FT27" s="41"/>
      <c r="FU27" s="41"/>
      <c r="FV27" s="41"/>
      <c r="FW27" s="41"/>
      <c r="FX27" s="41"/>
      <c r="FY27" s="41"/>
      <c r="FZ27" s="41"/>
      <c r="GA27" s="41"/>
      <c r="GB27" s="41"/>
      <c r="GC27" s="41"/>
      <c r="GD27" s="41"/>
      <c r="GE27" s="41"/>
      <c r="GF27" s="41"/>
      <c r="GG27" s="41"/>
      <c r="GH27" s="41"/>
      <c r="GI27" s="41"/>
      <c r="GJ27" s="41"/>
      <c r="GK27" s="41"/>
      <c r="GL27" s="41"/>
      <c r="GM27" s="41"/>
      <c r="GN27" s="41"/>
      <c r="GO27" s="41"/>
      <c r="GP27" s="41"/>
      <c r="GQ27" s="41"/>
      <c r="GR27" s="41"/>
      <c r="GS27" s="41"/>
      <c r="GT27" s="41"/>
      <c r="GU27" s="41"/>
      <c r="GV27" s="41"/>
      <c r="GW27" s="41"/>
      <c r="GX27" s="41"/>
      <c r="GY27" s="41"/>
      <c r="GZ27" s="41"/>
      <c r="HA27" s="41"/>
      <c r="HB27" s="41"/>
      <c r="HC27" s="41"/>
      <c r="HD27" s="41"/>
      <c r="HE27" s="41"/>
      <c r="HF27" s="41"/>
      <c r="HG27" s="41"/>
      <c r="HH27" s="41"/>
      <c r="HI27" s="41"/>
      <c r="HJ27" s="41"/>
      <c r="HK27" s="41"/>
      <c r="HL27" s="41"/>
      <c r="HM27" s="41"/>
      <c r="HN27" s="41"/>
      <c r="HO27" s="41"/>
      <c r="HP27" s="41"/>
      <c r="HQ27" s="41"/>
      <c r="HR27" s="41"/>
      <c r="HS27" s="41"/>
      <c r="HT27" s="41"/>
      <c r="HU27" s="41"/>
      <c r="HV27" s="41"/>
      <c r="HW27" s="41"/>
      <c r="HX27" s="41"/>
      <c r="HY27" s="41"/>
      <c r="HZ27" s="41"/>
      <c r="IA27" s="41"/>
      <c r="IB27" s="41"/>
      <c r="IC27" s="41"/>
      <c r="ID27" s="41"/>
      <c r="IE27" s="41"/>
      <c r="IF27" s="41"/>
      <c r="IG27" s="41"/>
      <c r="IH27" s="41"/>
      <c r="II27" s="41"/>
      <c r="IJ27" s="41"/>
      <c r="IK27" s="41"/>
      <c r="IL27" s="41"/>
      <c r="IM27" s="41"/>
      <c r="IN27" s="41"/>
      <c r="IO27" s="41"/>
      <c r="IP27" s="41"/>
      <c r="IQ27" s="41"/>
      <c r="IR27" s="41"/>
      <c r="IS27" s="41"/>
    </row>
    <row r="28" spans="1:253" s="3" customFormat="1" ht="30" customHeight="1" thickBot="1" x14ac:dyDescent="0.2">
      <c r="A28" s="45"/>
      <c r="B28" s="70" t="s">
        <v>6</v>
      </c>
      <c r="C28" s="65"/>
      <c r="D28" s="34"/>
      <c r="E28" s="56" t="s">
        <v>22</v>
      </c>
      <c r="F28" s="21" t="str">
        <f t="shared" si="219"/>
        <v>-</v>
      </c>
      <c r="G28" s="17"/>
      <c r="H28" s="17"/>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1"/>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c r="HQ28" s="41"/>
      <c r="HR28" s="41"/>
      <c r="HS28" s="41"/>
      <c r="HT28" s="41"/>
      <c r="HU28" s="41"/>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row>
    <row r="29" spans="1:253" s="3" customFormat="1" ht="30" customHeight="1" thickBot="1" x14ac:dyDescent="0.2">
      <c r="A29" s="45"/>
      <c r="B29" s="70" t="s">
        <v>1</v>
      </c>
      <c r="C29" s="65"/>
      <c r="D29" s="34"/>
      <c r="E29" s="56" t="s">
        <v>22</v>
      </c>
      <c r="F29" s="21" t="str">
        <f t="shared" si="219"/>
        <v>-</v>
      </c>
      <c r="G29" s="17"/>
      <c r="H29" s="17"/>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c r="DX29" s="41"/>
      <c r="DY29" s="41"/>
      <c r="DZ29" s="41"/>
      <c r="EA29" s="41"/>
      <c r="EB29" s="41"/>
      <c r="EC29" s="41"/>
      <c r="ED29" s="41"/>
      <c r="EE29" s="41"/>
      <c r="EF29" s="41"/>
      <c r="EG29" s="41"/>
      <c r="EH29" s="41"/>
      <c r="EI29" s="41"/>
      <c r="EJ29" s="41"/>
      <c r="EK29" s="41"/>
      <c r="EL29" s="41"/>
      <c r="EM29" s="41"/>
      <c r="EN29" s="41"/>
      <c r="EO29" s="41"/>
      <c r="EP29" s="41"/>
      <c r="EQ29" s="41"/>
      <c r="ER29" s="41"/>
      <c r="ES29" s="41"/>
      <c r="ET29" s="41"/>
      <c r="EU29" s="41"/>
      <c r="EV29" s="41"/>
      <c r="EW29" s="41"/>
      <c r="EX29" s="41"/>
      <c r="EY29" s="41"/>
      <c r="EZ29" s="41"/>
      <c r="FA29" s="41"/>
      <c r="FB29" s="41"/>
      <c r="FC29" s="41"/>
      <c r="FD29" s="41"/>
      <c r="FE29" s="41"/>
      <c r="FF29" s="41"/>
      <c r="FG29" s="41"/>
      <c r="FH29" s="41"/>
      <c r="FI29" s="41"/>
      <c r="FJ29" s="41"/>
      <c r="FK29" s="41"/>
      <c r="FL29" s="41"/>
      <c r="FM29" s="41"/>
      <c r="FN29" s="41"/>
      <c r="FO29" s="41"/>
      <c r="FP29" s="41"/>
      <c r="FQ29" s="41"/>
      <c r="FR29" s="41"/>
      <c r="FS29" s="41"/>
      <c r="FT29" s="41"/>
      <c r="FU29" s="41"/>
      <c r="FV29" s="41"/>
      <c r="FW29" s="41"/>
      <c r="FX29" s="41"/>
      <c r="FY29" s="41"/>
      <c r="FZ29" s="41"/>
      <c r="GA29" s="41"/>
      <c r="GB29" s="41"/>
      <c r="GC29" s="41"/>
      <c r="GD29" s="41"/>
      <c r="GE29" s="41"/>
      <c r="GF29" s="41"/>
      <c r="GG29" s="41"/>
      <c r="GH29" s="41"/>
      <c r="GI29" s="41"/>
      <c r="GJ29" s="41"/>
      <c r="GK29" s="41"/>
      <c r="GL29" s="41"/>
      <c r="GM29" s="41"/>
      <c r="GN29" s="41"/>
      <c r="GO29" s="41"/>
      <c r="GP29" s="41"/>
      <c r="GQ29" s="41"/>
      <c r="GR29" s="41"/>
      <c r="GS29" s="41"/>
      <c r="GT29" s="41"/>
      <c r="GU29" s="41"/>
      <c r="GV29" s="41"/>
      <c r="GW29" s="41"/>
      <c r="GX29" s="41"/>
      <c r="GY29" s="41"/>
      <c r="GZ29" s="41"/>
      <c r="HA29" s="41"/>
      <c r="HB29" s="41"/>
      <c r="HC29" s="41"/>
      <c r="HD29" s="41"/>
      <c r="HE29" s="41"/>
      <c r="HF29" s="41"/>
      <c r="HG29" s="41"/>
      <c r="HH29" s="41"/>
      <c r="HI29" s="41"/>
      <c r="HJ29" s="41"/>
      <c r="HK29" s="41"/>
      <c r="HL29" s="41"/>
      <c r="HM29" s="41"/>
      <c r="HN29" s="41"/>
      <c r="HO29" s="41"/>
      <c r="HP29" s="41"/>
      <c r="HQ29" s="41"/>
      <c r="HR29" s="41"/>
      <c r="HS29" s="41"/>
      <c r="HT29" s="41"/>
      <c r="HU29" s="41"/>
      <c r="HV29" s="41"/>
      <c r="HW29" s="41"/>
      <c r="HX29" s="41"/>
      <c r="HY29" s="41"/>
      <c r="HZ29" s="41"/>
      <c r="IA29" s="41"/>
      <c r="IB29" s="41"/>
      <c r="IC29" s="41"/>
      <c r="ID29" s="41"/>
      <c r="IE29" s="41"/>
      <c r="IF29" s="41"/>
      <c r="IG29" s="41"/>
      <c r="IH29" s="41"/>
      <c r="II29" s="41"/>
      <c r="IJ29" s="41"/>
      <c r="IK29" s="41"/>
      <c r="IL29" s="41"/>
      <c r="IM29" s="41"/>
      <c r="IN29" s="41"/>
      <c r="IO29" s="41"/>
      <c r="IP29" s="41"/>
      <c r="IQ29" s="41"/>
      <c r="IR29" s="41"/>
      <c r="IS29" s="41"/>
    </row>
    <row r="30" spans="1:253" s="3" customFormat="1" ht="30" customHeight="1" thickBot="1" x14ac:dyDescent="0.2">
      <c r="A30" s="45"/>
      <c r="B30" s="70" t="s">
        <v>2</v>
      </c>
      <c r="C30" s="65"/>
      <c r="D30" s="34"/>
      <c r="E30" s="56" t="s">
        <v>22</v>
      </c>
      <c r="F30" s="21" t="str">
        <f t="shared" si="219"/>
        <v>-</v>
      </c>
      <c r="G30" s="17"/>
      <c r="H30" s="17"/>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c r="ED30" s="41"/>
      <c r="EE30" s="41"/>
      <c r="EF30" s="41"/>
      <c r="EG30" s="41"/>
      <c r="EH30" s="41"/>
      <c r="EI30" s="41"/>
      <c r="EJ30" s="41"/>
      <c r="EK30" s="41"/>
      <c r="EL30" s="41"/>
      <c r="EM30" s="41"/>
      <c r="EN30" s="41"/>
      <c r="EO30" s="41"/>
      <c r="EP30" s="41"/>
      <c r="EQ30" s="41"/>
      <c r="ER30" s="41"/>
      <c r="ES30" s="41"/>
      <c r="ET30" s="41"/>
      <c r="EU30" s="41"/>
      <c r="EV30" s="41"/>
      <c r="EW30" s="41"/>
      <c r="EX30" s="41"/>
      <c r="EY30" s="41"/>
      <c r="EZ30" s="41"/>
      <c r="FA30" s="41"/>
      <c r="FB30" s="41"/>
      <c r="FC30" s="41"/>
      <c r="FD30" s="41"/>
      <c r="FE30" s="41"/>
      <c r="FF30" s="41"/>
      <c r="FG30" s="41"/>
      <c r="FH30" s="41"/>
      <c r="FI30" s="41"/>
      <c r="FJ30" s="41"/>
      <c r="FK30" s="41"/>
      <c r="FL30" s="41"/>
      <c r="FM30" s="41"/>
      <c r="FN30" s="41"/>
      <c r="FO30" s="41"/>
      <c r="FP30" s="41"/>
      <c r="FQ30" s="41"/>
      <c r="FR30" s="41"/>
      <c r="FS30" s="41"/>
      <c r="FT30" s="41"/>
      <c r="FU30" s="41"/>
      <c r="FV30" s="41"/>
      <c r="FW30" s="41"/>
      <c r="FX30" s="41"/>
      <c r="FY30" s="41"/>
      <c r="FZ30" s="41"/>
      <c r="GA30" s="41"/>
      <c r="GB30" s="41"/>
      <c r="GC30" s="41"/>
      <c r="GD30" s="41"/>
      <c r="GE30" s="41"/>
      <c r="GF30" s="41"/>
      <c r="GG30" s="41"/>
      <c r="GH30" s="41"/>
      <c r="GI30" s="41"/>
      <c r="GJ30" s="41"/>
      <c r="GK30" s="41"/>
      <c r="GL30" s="41"/>
      <c r="GM30" s="41"/>
      <c r="GN30" s="41"/>
      <c r="GO30" s="41"/>
      <c r="GP30" s="41"/>
      <c r="GQ30" s="41"/>
      <c r="GR30" s="41"/>
      <c r="GS30" s="41"/>
      <c r="GT30" s="41"/>
      <c r="GU30" s="41"/>
      <c r="GV30" s="41"/>
      <c r="GW30" s="41"/>
      <c r="GX30" s="41"/>
      <c r="GY30" s="41"/>
      <c r="GZ30" s="41"/>
      <c r="HA30" s="41"/>
      <c r="HB30" s="41"/>
      <c r="HC30" s="41"/>
      <c r="HD30" s="41"/>
      <c r="HE30" s="41"/>
      <c r="HF30" s="41"/>
      <c r="HG30" s="41"/>
      <c r="HH30" s="41"/>
      <c r="HI30" s="41"/>
      <c r="HJ30" s="41"/>
      <c r="HK30" s="41"/>
      <c r="HL30" s="41"/>
      <c r="HM30" s="41"/>
      <c r="HN30" s="41"/>
      <c r="HO30" s="41"/>
      <c r="HP30" s="41"/>
      <c r="HQ30" s="41"/>
      <c r="HR30" s="41"/>
      <c r="HS30" s="41"/>
      <c r="HT30" s="41"/>
      <c r="HU30" s="41"/>
      <c r="HV30" s="41"/>
      <c r="HW30" s="41"/>
      <c r="HX30" s="41"/>
      <c r="HY30" s="41"/>
      <c r="HZ30" s="41"/>
      <c r="IA30" s="41"/>
      <c r="IB30" s="41"/>
      <c r="IC30" s="41"/>
      <c r="ID30" s="41"/>
      <c r="IE30" s="41"/>
      <c r="IF30" s="41"/>
      <c r="IG30" s="41"/>
      <c r="IH30" s="41"/>
      <c r="II30" s="41"/>
      <c r="IJ30" s="41"/>
      <c r="IK30" s="41"/>
      <c r="IL30" s="41"/>
      <c r="IM30" s="41"/>
      <c r="IN30" s="41"/>
      <c r="IO30" s="41"/>
      <c r="IP30" s="41"/>
      <c r="IQ30" s="41"/>
      <c r="IR30" s="41"/>
      <c r="IS30" s="41"/>
    </row>
    <row r="31" spans="1:253" s="3" customFormat="1" ht="30" customHeight="1" thickBot="1" x14ac:dyDescent="0.2">
      <c r="A31" s="45"/>
      <c r="B31" s="70" t="s">
        <v>3</v>
      </c>
      <c r="C31" s="65"/>
      <c r="D31" s="34"/>
      <c r="E31" s="56" t="s">
        <v>22</v>
      </c>
      <c r="F31" s="21" t="str">
        <f t="shared" si="219"/>
        <v>-</v>
      </c>
      <c r="G31" s="17"/>
      <c r="H31" s="17"/>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c r="ED31" s="41"/>
      <c r="EE31" s="41"/>
      <c r="EF31" s="41"/>
      <c r="EG31" s="41"/>
      <c r="EH31" s="41"/>
      <c r="EI31" s="41"/>
      <c r="EJ31" s="41"/>
      <c r="EK31" s="41"/>
      <c r="EL31" s="41"/>
      <c r="EM31" s="41"/>
      <c r="EN31" s="41"/>
      <c r="EO31" s="41"/>
      <c r="EP31" s="41"/>
      <c r="EQ31" s="41"/>
      <c r="ER31" s="41"/>
      <c r="ES31" s="41"/>
      <c r="ET31" s="41"/>
      <c r="EU31" s="41"/>
      <c r="EV31" s="41"/>
      <c r="EW31" s="41"/>
      <c r="EX31" s="41"/>
      <c r="EY31" s="41"/>
      <c r="EZ31" s="41"/>
      <c r="FA31" s="41"/>
      <c r="FB31" s="41"/>
      <c r="FC31" s="41"/>
      <c r="FD31" s="41"/>
      <c r="FE31" s="41"/>
      <c r="FF31" s="41"/>
      <c r="FG31" s="41"/>
      <c r="FH31" s="41"/>
      <c r="FI31" s="41"/>
      <c r="FJ31" s="41"/>
      <c r="FK31" s="41"/>
      <c r="FL31" s="41"/>
      <c r="FM31" s="41"/>
      <c r="FN31" s="41"/>
      <c r="FO31" s="41"/>
      <c r="FP31" s="41"/>
      <c r="FQ31" s="41"/>
      <c r="FR31" s="41"/>
      <c r="FS31" s="41"/>
      <c r="FT31" s="41"/>
      <c r="FU31" s="41"/>
      <c r="FV31" s="41"/>
      <c r="FW31" s="41"/>
      <c r="FX31" s="41"/>
      <c r="FY31" s="41"/>
      <c r="FZ31" s="41"/>
      <c r="GA31" s="41"/>
      <c r="GB31" s="41"/>
      <c r="GC31" s="41"/>
      <c r="GD31" s="41"/>
      <c r="GE31" s="41"/>
      <c r="GF31" s="41"/>
      <c r="GG31" s="41"/>
      <c r="GH31" s="41"/>
      <c r="GI31" s="41"/>
      <c r="GJ31" s="41"/>
      <c r="GK31" s="41"/>
      <c r="GL31" s="41"/>
      <c r="GM31" s="41"/>
      <c r="GN31" s="41"/>
      <c r="GO31" s="41"/>
      <c r="GP31" s="41"/>
      <c r="GQ31" s="41"/>
      <c r="GR31" s="41"/>
      <c r="GS31" s="41"/>
      <c r="GT31" s="41"/>
      <c r="GU31" s="41"/>
      <c r="GV31" s="41"/>
      <c r="GW31" s="41"/>
      <c r="GX31" s="41"/>
      <c r="GY31" s="41"/>
      <c r="GZ31" s="41"/>
      <c r="HA31" s="41"/>
      <c r="HB31" s="41"/>
      <c r="HC31" s="41"/>
      <c r="HD31" s="41"/>
      <c r="HE31" s="41"/>
      <c r="HF31" s="41"/>
      <c r="HG31" s="41"/>
      <c r="HH31" s="41"/>
      <c r="HI31" s="41"/>
      <c r="HJ31" s="41"/>
      <c r="HK31" s="41"/>
      <c r="HL31" s="41"/>
      <c r="HM31" s="41"/>
      <c r="HN31" s="41"/>
      <c r="HO31" s="41"/>
      <c r="HP31" s="41"/>
      <c r="HQ31" s="41"/>
      <c r="HR31" s="41"/>
      <c r="HS31" s="41"/>
      <c r="HT31" s="41"/>
      <c r="HU31" s="41"/>
      <c r="HV31" s="41"/>
      <c r="HW31" s="41"/>
      <c r="HX31" s="41"/>
      <c r="HY31" s="41"/>
      <c r="HZ31" s="41"/>
      <c r="IA31" s="41"/>
      <c r="IB31" s="41"/>
      <c r="IC31" s="41"/>
      <c r="ID31" s="41"/>
      <c r="IE31" s="41"/>
      <c r="IF31" s="41"/>
      <c r="IG31" s="41"/>
      <c r="IH31" s="41"/>
      <c r="II31" s="41"/>
      <c r="IJ31" s="41"/>
      <c r="IK31" s="41"/>
      <c r="IL31" s="41"/>
      <c r="IM31" s="41"/>
      <c r="IN31" s="41"/>
      <c r="IO31" s="41"/>
      <c r="IP31" s="41"/>
      <c r="IQ31" s="41"/>
      <c r="IR31" s="41"/>
      <c r="IS31" s="41"/>
    </row>
    <row r="32" spans="1:253" s="3" customFormat="1" ht="30" customHeight="1" thickBot="1" x14ac:dyDescent="0.2">
      <c r="A32" s="45" t="s">
        <v>26</v>
      </c>
      <c r="B32" s="71"/>
      <c r="C32" s="66"/>
      <c r="D32" s="16"/>
      <c r="E32" s="57"/>
      <c r="F32" s="57"/>
      <c r="G32" s="17"/>
      <c r="H32" s="17" t="str">
        <f t="shared" ref="H32:H33" si="220">IF(OR(ISBLANK(task_start),ISBLANK(task_end)),"",task_end-task_start+1)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41"/>
      <c r="EO32" s="41"/>
      <c r="EP32" s="41"/>
      <c r="EQ32" s="41"/>
      <c r="ER32" s="41"/>
      <c r="ES32" s="41"/>
      <c r="ET32" s="41"/>
      <c r="EU32" s="41"/>
      <c r="EV32" s="41"/>
      <c r="EW32" s="41"/>
      <c r="EX32" s="41"/>
      <c r="EY32" s="41"/>
      <c r="EZ32" s="41"/>
      <c r="FA32" s="41"/>
      <c r="FB32" s="41"/>
      <c r="FC32" s="41"/>
      <c r="FD32" s="41"/>
      <c r="FE32" s="41"/>
      <c r="FF32" s="41"/>
      <c r="FG32" s="41"/>
      <c r="FH32" s="41"/>
      <c r="FI32" s="41"/>
      <c r="FJ32" s="41"/>
      <c r="FK32" s="41"/>
      <c r="FL32" s="41"/>
      <c r="FM32" s="41"/>
      <c r="FN32" s="41"/>
      <c r="FO32" s="41"/>
      <c r="FP32" s="41"/>
      <c r="FQ32" s="41"/>
      <c r="FR32" s="41"/>
      <c r="FS32" s="41"/>
      <c r="FT32" s="41"/>
      <c r="FU32" s="41"/>
      <c r="FV32" s="41"/>
      <c r="FW32" s="41"/>
      <c r="FX32" s="41"/>
      <c r="FY32" s="41"/>
      <c r="FZ32" s="41"/>
      <c r="GA32" s="41"/>
      <c r="GB32" s="41"/>
      <c r="GC32" s="41"/>
      <c r="GD32" s="41"/>
      <c r="GE32" s="41"/>
      <c r="GF32" s="41"/>
      <c r="GG32" s="41"/>
      <c r="GH32" s="41"/>
      <c r="GI32" s="41"/>
      <c r="GJ32" s="41"/>
      <c r="GK32" s="41"/>
      <c r="GL32" s="41"/>
      <c r="GM32" s="41"/>
      <c r="GN32" s="41"/>
      <c r="GO32" s="41"/>
      <c r="GP32" s="41"/>
      <c r="GQ32" s="41"/>
      <c r="GR32" s="41"/>
      <c r="GS32" s="41"/>
      <c r="GT32" s="41"/>
      <c r="GU32" s="41"/>
      <c r="GV32" s="41"/>
      <c r="GW32" s="41"/>
      <c r="GX32" s="41"/>
      <c r="GY32" s="41"/>
      <c r="GZ32" s="41"/>
      <c r="HA32" s="41"/>
      <c r="HB32" s="41"/>
      <c r="HC32" s="41"/>
      <c r="HD32" s="41"/>
      <c r="HE32" s="41"/>
      <c r="HF32" s="41"/>
      <c r="HG32" s="41"/>
      <c r="HH32" s="41"/>
      <c r="HI32" s="41"/>
      <c r="HJ32" s="41"/>
      <c r="HK32" s="41"/>
      <c r="HL32" s="41"/>
      <c r="HM32" s="41"/>
      <c r="HN32" s="41"/>
      <c r="HO32" s="41"/>
      <c r="HP32" s="41"/>
      <c r="HQ32" s="41"/>
      <c r="HR32" s="41"/>
      <c r="HS32" s="41"/>
      <c r="HT32" s="41"/>
      <c r="HU32" s="41"/>
      <c r="HV32" s="41"/>
      <c r="HW32" s="41"/>
      <c r="HX32" s="41"/>
      <c r="HY32" s="41"/>
      <c r="HZ32" s="41"/>
      <c r="IA32" s="41"/>
      <c r="IB32" s="41"/>
      <c r="IC32" s="41"/>
      <c r="ID32" s="41"/>
      <c r="IE32" s="41"/>
      <c r="IF32" s="41"/>
      <c r="IG32" s="41"/>
      <c r="IH32" s="41"/>
      <c r="II32" s="41"/>
      <c r="IJ32" s="41"/>
      <c r="IK32" s="41"/>
      <c r="IL32" s="41"/>
      <c r="IM32" s="41"/>
      <c r="IN32" s="41"/>
      <c r="IO32" s="41"/>
      <c r="IP32" s="41"/>
      <c r="IQ32" s="41"/>
      <c r="IR32" s="41"/>
      <c r="IS32" s="41"/>
    </row>
    <row r="33" spans="1:253" s="3" customFormat="1" ht="30" customHeight="1" thickBot="1" x14ac:dyDescent="0.2">
      <c r="A33" s="46" t="s">
        <v>25</v>
      </c>
      <c r="B33" s="35" t="s">
        <v>7</v>
      </c>
      <c r="C33" s="36"/>
      <c r="D33" s="37"/>
      <c r="E33" s="38"/>
      <c r="F33" s="39"/>
      <c r="G33" s="40"/>
      <c r="H33" s="40" t="str">
        <f t="shared" si="220"/>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row>
    <row r="34" spans="1:253" ht="30" customHeight="1" x14ac:dyDescent="0.15">
      <c r="G34" s="6"/>
    </row>
    <row r="35" spans="1:253" ht="30" customHeight="1" x14ac:dyDescent="0.15">
      <c r="C35" s="14"/>
      <c r="F35" s="47"/>
    </row>
    <row r="36" spans="1:253" ht="30" customHeight="1" x14ac:dyDescent="0.2">
      <c r="C36" s="15"/>
    </row>
  </sheetData>
  <mergeCells count="39">
    <mergeCell ref="AY4:BE4"/>
    <mergeCell ref="BF4:BL4"/>
    <mergeCell ref="E3:F3"/>
    <mergeCell ref="I4:O4"/>
    <mergeCell ref="P4:V4"/>
    <mergeCell ref="W4:AC4"/>
    <mergeCell ref="AD4:AJ4"/>
    <mergeCell ref="C3:D3"/>
    <mergeCell ref="C4:D4"/>
    <mergeCell ref="B5:G5"/>
    <mergeCell ref="AK4:AQ4"/>
    <mergeCell ref="AR4:AX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 ref="IF4:IL4"/>
    <mergeCell ref="IM4:IS4"/>
    <mergeCell ref="GW4:HC4"/>
    <mergeCell ref="HD4:HJ4"/>
    <mergeCell ref="HK4:HQ4"/>
    <mergeCell ref="HR4:HX4"/>
    <mergeCell ref="HY4:IE4"/>
  </mergeCells>
  <phoneticPr fontId="17" type="noConversion"/>
  <conditionalFormatting sqref="D7:D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IS33">
    <cfRule type="expression" dxfId="5" priority="31">
      <formula>AND(TODAY()&gt;=I$5,TODAY()&lt;J$5)</formula>
    </cfRule>
    <cfRule type="expression" dxfId="4" priority="36">
      <formula>AND(NETWORKDAYS(I$5,I$5,holiday_list)=0,COUNTIF(I$5,comp_list)=0)</formula>
    </cfRule>
  </conditionalFormatting>
  <conditionalFormatting sqref="I7:IS33">
    <cfRule type="expression" dxfId="3" priority="3">
      <formula>AND(task_start&lt;=I$5,ROUNDDOWN((task_end-task_start+1)*task_progress,0)+task_start-1&gt;=I$5)</formula>
    </cfRule>
    <cfRule type="expression" dxfId="2" priority="30">
      <formula>AND(task_end&lt;&gt;"-",task_end&gt;=I$5,task_start&lt;J$5)</formula>
    </cfRule>
  </conditionalFormatting>
  <conditionalFormatting sqref="I5:IS6">
    <cfRule type="expression" dxfId="1" priority="1">
      <formula>MATCH(I$5,comp_list,0)</formula>
    </cfRule>
    <cfRule type="expression" dxfId="0" priority="2">
      <formula>MATCH(I$5,holiday_list,0)</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7</xdr:col>
                    <xdr:colOff>257175</xdr:colOff>
                    <xdr:row>2</xdr:row>
                    <xdr:rowOff>38100</xdr:rowOff>
                  </from>
                  <to>
                    <xdr:col>36</xdr:col>
                    <xdr:colOff>9525</xdr:colOff>
                    <xdr:row>2</xdr:row>
                    <xdr:rowOff>361950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1FEBE-80E2-41EC-A5EE-48F5410E71B5}">
  <sheetPr codeName="Sheet2"/>
  <dimension ref="B7:E34"/>
  <sheetViews>
    <sheetView topLeftCell="A4" workbookViewId="0">
      <selection activeCell="G7" sqref="G7"/>
    </sheetView>
  </sheetViews>
  <sheetFormatPr defaultRowHeight="13.5" x14ac:dyDescent="0.15"/>
  <cols>
    <col min="2" max="2" width="10.5" style="72" bestFit="1" customWidth="1"/>
    <col min="4" max="4" width="13.875" style="72" bestFit="1" customWidth="1"/>
    <col min="5" max="5" width="13.875" bestFit="1" customWidth="1"/>
  </cols>
  <sheetData>
    <row r="7" spans="2:5" x14ac:dyDescent="0.15">
      <c r="B7" s="72" t="s">
        <v>38</v>
      </c>
      <c r="D7" s="72" t="s">
        <v>39</v>
      </c>
      <c r="E7" t="s">
        <v>40</v>
      </c>
    </row>
    <row r="8" spans="2:5" x14ac:dyDescent="0.15">
      <c r="B8" s="73">
        <v>43831</v>
      </c>
      <c r="D8" s="73">
        <v>43849</v>
      </c>
      <c r="E8" s="73">
        <v>43831</v>
      </c>
    </row>
    <row r="9" spans="2:5" x14ac:dyDescent="0.15">
      <c r="B9" s="73">
        <v>43854</v>
      </c>
      <c r="D9" s="73">
        <v>43862</v>
      </c>
      <c r="E9" s="73">
        <v>43849</v>
      </c>
    </row>
    <row r="10" spans="2:5" x14ac:dyDescent="0.15">
      <c r="B10" s="73">
        <v>43855</v>
      </c>
      <c r="D10" s="73">
        <v>43947</v>
      </c>
      <c r="E10" s="73">
        <v>43855</v>
      </c>
    </row>
    <row r="11" spans="2:5" x14ac:dyDescent="0.15">
      <c r="B11" s="73">
        <v>43856</v>
      </c>
      <c r="D11" s="73">
        <v>43960</v>
      </c>
      <c r="E11" s="73">
        <v>43856</v>
      </c>
    </row>
    <row r="12" spans="2:5" x14ac:dyDescent="0.15">
      <c r="B12" s="73">
        <v>43857</v>
      </c>
      <c r="D12" s="73">
        <v>44010</v>
      </c>
      <c r="E12" s="73">
        <v>43857</v>
      </c>
    </row>
    <row r="13" spans="2:5" x14ac:dyDescent="0.15">
      <c r="B13" s="73">
        <v>43858</v>
      </c>
      <c r="D13" s="73">
        <v>44101</v>
      </c>
      <c r="E13" s="73">
        <v>43858</v>
      </c>
    </row>
    <row r="14" spans="2:5" x14ac:dyDescent="0.15">
      <c r="B14" s="73">
        <v>43859</v>
      </c>
      <c r="D14" s="73">
        <v>44114</v>
      </c>
      <c r="E14" s="73">
        <v>43859</v>
      </c>
    </row>
    <row r="15" spans="2:5" x14ac:dyDescent="0.15">
      <c r="B15" s="73">
        <v>43860</v>
      </c>
      <c r="D15" s="73"/>
      <c r="E15" s="73">
        <v>43862</v>
      </c>
    </row>
    <row r="16" spans="2:5" x14ac:dyDescent="0.15">
      <c r="B16" s="73">
        <v>43925</v>
      </c>
      <c r="D16" s="73"/>
      <c r="E16" s="73">
        <v>43925</v>
      </c>
    </row>
    <row r="17" spans="2:5" x14ac:dyDescent="0.15">
      <c r="B17" s="73">
        <v>43926</v>
      </c>
      <c r="D17" s="73"/>
      <c r="E17" s="73">
        <v>43926</v>
      </c>
    </row>
    <row r="18" spans="2:5" x14ac:dyDescent="0.15">
      <c r="B18" s="73">
        <v>43927</v>
      </c>
      <c r="D18" s="73"/>
      <c r="E18" s="73">
        <v>43927</v>
      </c>
    </row>
    <row r="19" spans="2:5" x14ac:dyDescent="0.15">
      <c r="B19" s="73">
        <v>43952</v>
      </c>
      <c r="D19" s="73"/>
      <c r="E19" s="73">
        <v>43947</v>
      </c>
    </row>
    <row r="20" spans="2:5" x14ac:dyDescent="0.15">
      <c r="B20" s="73">
        <v>43953</v>
      </c>
      <c r="E20" s="73">
        <v>43953</v>
      </c>
    </row>
    <row r="21" spans="2:5" x14ac:dyDescent="0.15">
      <c r="B21" s="73">
        <v>43954</v>
      </c>
      <c r="E21" s="73">
        <v>43954</v>
      </c>
    </row>
    <row r="22" spans="2:5" x14ac:dyDescent="0.15">
      <c r="B22" s="73">
        <v>43955</v>
      </c>
      <c r="E22" s="73">
        <v>43955</v>
      </c>
    </row>
    <row r="23" spans="2:5" x14ac:dyDescent="0.15">
      <c r="B23" s="73">
        <v>43956</v>
      </c>
      <c r="E23" s="73">
        <v>43960</v>
      </c>
    </row>
    <row r="24" spans="2:5" x14ac:dyDescent="0.15">
      <c r="B24" s="73">
        <v>44007</v>
      </c>
      <c r="E24" s="73">
        <v>44010</v>
      </c>
    </row>
    <row r="25" spans="2:5" x14ac:dyDescent="0.15">
      <c r="B25" s="73">
        <v>44008</v>
      </c>
      <c r="E25" s="73">
        <v>44008</v>
      </c>
    </row>
    <row r="26" spans="2:5" x14ac:dyDescent="0.15">
      <c r="B26" s="73">
        <v>44009</v>
      </c>
      <c r="E26" s="73">
        <v>44009</v>
      </c>
    </row>
    <row r="27" spans="2:5" x14ac:dyDescent="0.15">
      <c r="B27" s="73">
        <v>44105</v>
      </c>
      <c r="E27" s="73">
        <v>44101</v>
      </c>
    </row>
    <row r="28" spans="2:5" x14ac:dyDescent="0.15">
      <c r="B28" s="73">
        <v>44106</v>
      </c>
      <c r="E28" s="73">
        <v>44106</v>
      </c>
    </row>
    <row r="29" spans="2:5" x14ac:dyDescent="0.15">
      <c r="B29" s="73">
        <v>44107</v>
      </c>
      <c r="E29" s="73">
        <v>44107</v>
      </c>
    </row>
    <row r="30" spans="2:5" x14ac:dyDescent="0.15">
      <c r="B30" s="73">
        <v>44108</v>
      </c>
      <c r="E30" s="73">
        <v>44108</v>
      </c>
    </row>
    <row r="31" spans="2:5" x14ac:dyDescent="0.15">
      <c r="B31" s="73">
        <v>44109</v>
      </c>
      <c r="E31" s="73">
        <v>44109</v>
      </c>
    </row>
    <row r="32" spans="2:5" x14ac:dyDescent="0.15">
      <c r="B32" s="73">
        <v>44110</v>
      </c>
      <c r="E32" s="73">
        <v>44110</v>
      </c>
    </row>
    <row r="33" spans="2:5" x14ac:dyDescent="0.15">
      <c r="B33" s="73">
        <v>44111</v>
      </c>
      <c r="E33" s="73">
        <v>44111</v>
      </c>
    </row>
    <row r="34" spans="2:5" x14ac:dyDescent="0.15">
      <c r="B34" s="73">
        <v>44112</v>
      </c>
      <c r="E34" s="73">
        <v>44114</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ProjectSchedule</vt:lpstr>
      <vt:lpstr>Holidays</vt:lpstr>
      <vt:lpstr>comp_list</vt:lpstr>
      <vt:lpstr>Display_Week</vt:lpstr>
      <vt:lpstr>holiday_list</vt:lpstr>
      <vt:lpstr>ProjectSchedule!Print_Titles</vt:lpstr>
      <vt:lpstr>Project_Start</vt:lpstr>
      <vt:lpstr>real_holidays</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2020-06-13T13:32:26Z</dcterms:modified>
</cp:coreProperties>
</file>