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<sst xmlns="http://schemas.openxmlformats.org/spreadsheetml/2006/main" count="576" uniqueCount="231">
  <si>
    <t>gen.name2</t>
  </si>
  <si>
    <t>name3</t>
  </si>
  <si>
    <t>耐湿性</t>
  </si>
  <si>
    <t>生长速率</t>
  </si>
  <si>
    <t>生长速率（10℃）</t>
  </si>
  <si>
    <t>分解速率（10℃）</t>
  </si>
  <si>
    <t>生长速率（16℃）</t>
  </si>
  <si>
    <t>分解速率（16℃）</t>
  </si>
  <si>
    <t>生长速率（22℃）</t>
  </si>
  <si>
    <t>分解速率（22℃）</t>
  </si>
  <si>
    <t>density</t>
  </si>
  <si>
    <t>temp.niche.low</t>
  </si>
  <si>
    <t>temp.niche.high</t>
  </si>
  <si>
    <t>temp.niche.width</t>
  </si>
  <si>
    <t>temp.max.rate</t>
  </si>
  <si>
    <t>temp.temp.at.max.rate</t>
  </si>
  <si>
    <t>water.niche.low</t>
  </si>
  <si>
    <t>water.high</t>
  </si>
  <si>
    <t>water.niche.width</t>
  </si>
  <si>
    <t>water.max.r</t>
  </si>
  <si>
    <t>water.mpa.at.max.r</t>
  </si>
  <si>
    <t>bg</t>
  </si>
  <si>
    <t>cbh</t>
  </si>
  <si>
    <t>phos</t>
  </si>
  <si>
    <t>nag</t>
  </si>
  <si>
    <t>lap</t>
  </si>
  <si>
    <t>abts</t>
  </si>
  <si>
    <t>perox</t>
  </si>
  <si>
    <t>phenox</t>
  </si>
  <si>
    <t>net.perox</t>
  </si>
  <si>
    <t>bg.w</t>
  </si>
  <si>
    <t>cbh.w</t>
  </si>
  <si>
    <t>phos.w</t>
  </si>
  <si>
    <t>nag.w</t>
  </si>
  <si>
    <t>lap.w</t>
  </si>
  <si>
    <t>abts.w</t>
  </si>
  <si>
    <t>perox.w</t>
  </si>
  <si>
    <t>phenox.w</t>
  </si>
  <si>
    <t>net.perox.w</t>
  </si>
  <si>
    <t>ranking</t>
  </si>
  <si>
    <t>X1</t>
  </si>
  <si>
    <t>X2</t>
  </si>
  <si>
    <t>X4</t>
  </si>
  <si>
    <t>X6</t>
  </si>
  <si>
    <t>X7</t>
  </si>
  <si>
    <t>X8</t>
  </si>
  <si>
    <t>X9</t>
  </si>
  <si>
    <t>X10</t>
  </si>
  <si>
    <t>X11</t>
  </si>
  <si>
    <t>X12</t>
  </si>
  <si>
    <t>X14</t>
  </si>
  <si>
    <t>X16</t>
  </si>
  <si>
    <t>X18</t>
  </si>
  <si>
    <t>X20</t>
  </si>
  <si>
    <t>X21</t>
  </si>
  <si>
    <t>X23</t>
  </si>
  <si>
    <t>X24</t>
  </si>
  <si>
    <t>X25</t>
  </si>
  <si>
    <t>X26</t>
  </si>
  <si>
    <t>X27</t>
  </si>
  <si>
    <t>X28</t>
  </si>
  <si>
    <t>X29</t>
  </si>
  <si>
    <t>X30</t>
  </si>
  <si>
    <t>X35</t>
  </si>
  <si>
    <t>X36</t>
  </si>
  <si>
    <t>X37</t>
  </si>
  <si>
    <t>X39</t>
  </si>
  <si>
    <t>X40</t>
  </si>
  <si>
    <t>X41</t>
  </si>
  <si>
    <t>X42</t>
  </si>
  <si>
    <t>X43</t>
  </si>
  <si>
    <t>X44</t>
  </si>
  <si>
    <t>X45</t>
  </si>
  <si>
    <t>X47</t>
  </si>
  <si>
    <t>X48</t>
  </si>
  <si>
    <t>X51</t>
  </si>
  <si>
    <t>X54</t>
  </si>
  <si>
    <t>X55</t>
  </si>
  <si>
    <t>X56</t>
  </si>
  <si>
    <t>X57</t>
  </si>
  <si>
    <t>X58</t>
  </si>
  <si>
    <t>X60</t>
  </si>
  <si>
    <t>X62</t>
  </si>
  <si>
    <t>X63</t>
  </si>
  <si>
    <t>X65</t>
  </si>
  <si>
    <t>X</t>
  </si>
  <si>
    <t>X67</t>
  </si>
  <si>
    <t>X68</t>
  </si>
  <si>
    <t>X70</t>
  </si>
  <si>
    <t>X71</t>
  </si>
  <si>
    <t>X72</t>
  </si>
  <si>
    <t>X73</t>
  </si>
  <si>
    <t>X74</t>
  </si>
  <si>
    <t>X75</t>
  </si>
  <si>
    <t>X.1</t>
  </si>
  <si>
    <t>X78</t>
  </si>
  <si>
    <t>X79</t>
  </si>
  <si>
    <t>X81</t>
  </si>
  <si>
    <t>X84</t>
  </si>
  <si>
    <t>X85</t>
  </si>
  <si>
    <t>X86</t>
  </si>
  <si>
    <t>X87</t>
  </si>
  <si>
    <t>X89</t>
  </si>
  <si>
    <t>X91</t>
  </si>
  <si>
    <t>X92</t>
  </si>
  <si>
    <t>X93</t>
  </si>
  <si>
    <t>X97</t>
  </si>
  <si>
    <t>X99</t>
  </si>
  <si>
    <t>X101</t>
  </si>
  <si>
    <t>X102</t>
  </si>
  <si>
    <t>X103</t>
  </si>
  <si>
    <t>Armillaria_gallica_FP102531_C6D</t>
  </si>
  <si>
    <t>a.gal1.s</t>
  </si>
  <si>
    <t>Armillaria_gallica_EL8_A6F</t>
  </si>
  <si>
    <t>a.gal10.n</t>
  </si>
  <si>
    <t>NA</t>
  </si>
  <si>
    <t>Armillaria_gallica_FP102534_A5A</t>
  </si>
  <si>
    <t>a.gal2.s</t>
  </si>
  <si>
    <t>Armillaria_gallica_FP102535_A5D</t>
  </si>
  <si>
    <t>a.gal3.s</t>
  </si>
  <si>
    <t>Armillaria_gallica_FP102542_A5B</t>
  </si>
  <si>
    <t>a.gal5.s</t>
  </si>
  <si>
    <t>Armillaria_gallica_HHB12551_C6C</t>
  </si>
  <si>
    <t>a.gal6.n</t>
  </si>
  <si>
    <t>Armillaria_gallica_OC1_A6E</t>
  </si>
  <si>
    <t>a.gal8.n</t>
  </si>
  <si>
    <t>Armillaria_gallica_SH1_A4A</t>
  </si>
  <si>
    <t>a.gal9.n</t>
  </si>
  <si>
    <t>Armillaria_sinapina_PR9</t>
  </si>
  <si>
    <t>a.sin.n</t>
  </si>
  <si>
    <t>Armillaria_tabescens_FP102622_A3C</t>
  </si>
  <si>
    <t>a.tab.n</t>
  </si>
  <si>
    <t>Armillaria_tabescens_TJV93_261_A1E</t>
  </si>
  <si>
    <t>a.tab.s</t>
  </si>
  <si>
    <t>Fomes_fomentarius_TJV93_7_A3E</t>
  </si>
  <si>
    <t>f.fom.n</t>
  </si>
  <si>
    <t>Hyphodontia_crustosa_HHB13392_B7B</t>
  </si>
  <si>
    <t>h.crust.n</t>
  </si>
  <si>
    <t>Hyphoderma_setigerum_HHB12156_B3H</t>
  </si>
  <si>
    <t>h.seti.n</t>
  </si>
  <si>
    <t>Hyphoderma_setigerum_FP150263_B2C</t>
  </si>
  <si>
    <t>h.seti.s</t>
  </si>
  <si>
    <t>Laetiporus_conifericola_HHB15411_C8B</t>
  </si>
  <si>
    <t>l.conif.n</t>
  </si>
  <si>
    <t>Lentinus_crinitus_PR2058_C1B</t>
  </si>
  <si>
    <t>l.crin.s</t>
  </si>
  <si>
    <t>Mycoacia_meridionalis_FP150352_C4E</t>
  </si>
  <si>
    <t>m.meri.s</t>
  </si>
  <si>
    <t>Merulius_tremullosus_FP102301_C3E</t>
  </si>
  <si>
    <t>m.trem.n</t>
  </si>
  <si>
    <t>Merulius_tremellosus_FP150849_C3F</t>
  </si>
  <si>
    <t>m.trem.s</t>
  </si>
  <si>
    <t>Phlebiopsis_flavidoalba_FP102185_B12D</t>
  </si>
  <si>
    <t>p.flav.n</t>
  </si>
  <si>
    <t>Phlebiopsis_flavidoalba_FP150451_A8G</t>
  </si>
  <si>
    <t>p.flav.s</t>
  </si>
  <si>
    <t>Phellinus_gilvus_HHB11977_C4H</t>
  </si>
  <si>
    <t>p.gilv.n</t>
  </si>
  <si>
    <t>Phellinus_hartigii_DMR94_44_A10E</t>
  </si>
  <si>
    <t>p.har.n</t>
  </si>
  <si>
    <t>Porodisculus_pendulus_HHB13576_B12C</t>
  </si>
  <si>
    <t>p.pend.n</t>
  </si>
  <si>
    <t>Phellinus_robiniae_FP135708_A10G</t>
  </si>
  <si>
    <t>p.robin.n</t>
  </si>
  <si>
    <t>Phellinus_robiniae_AZ15_A10H Banik/Mark</t>
  </si>
  <si>
    <t>p.robin.s</t>
  </si>
  <si>
    <t>Phlebia_acerina_MR4280_B9G</t>
  </si>
  <si>
    <t>p.rufa.acer.n</t>
  </si>
  <si>
    <t>Phlebia_acerina_DR60_A8A</t>
  </si>
  <si>
    <t>p.rufa.acer.s</t>
  </si>
  <si>
    <t>Pycnoporus_sanguineus_PR_SC_95_A11C</t>
  </si>
  <si>
    <t>p.sang.s</t>
  </si>
  <si>
    <t>Schizophyllum_commune_TJV93_5_A10A</t>
  </si>
  <si>
    <t>s.comm.n</t>
  </si>
  <si>
    <t>Schizophyllum_commune_PR1117</t>
  </si>
  <si>
    <t>s.comm.s</t>
  </si>
  <si>
    <t>Tyromyces_chioneus_HHB11933_B10F</t>
  </si>
  <si>
    <t>t.chion.n</t>
  </si>
  <si>
    <t>Xylobolus_subpileatus_FP102567_A11A</t>
  </si>
  <si>
    <t>x.sub.s</t>
  </si>
  <si>
    <t>相对宽度</t>
  </si>
  <si>
    <t>PC2.p</t>
  </si>
  <si>
    <t>PC3.p</t>
  </si>
  <si>
    <t>PC2.t</t>
  </si>
  <si>
    <t>a.gal</t>
  </si>
  <si>
    <t>a.tab</t>
  </si>
  <si>
    <t>m.tre</t>
  </si>
  <si>
    <t>p.fla</t>
  </si>
  <si>
    <t>p.ruf</t>
  </si>
  <si>
    <t>h.set</t>
  </si>
  <si>
    <t>p.rob</t>
  </si>
  <si>
    <t>s.com</t>
  </si>
  <si>
    <t>Annual.Mean.Temperature</t>
  </si>
  <si>
    <t>Mean.Diurnal.Range</t>
  </si>
  <si>
    <t>Isothermality</t>
  </si>
  <si>
    <t>Temperature.Seasonality</t>
  </si>
  <si>
    <t>Max.Temperature.of.Warmest.Month</t>
  </si>
  <si>
    <t>Min.Temperature.of.Coldest.Month</t>
  </si>
  <si>
    <t>Temperature.Annual.Range</t>
  </si>
  <si>
    <t>Mean.Temperature.of.Wettest.Quarter</t>
  </si>
  <si>
    <t>Mean.Temperature.of.Driest.Quarter</t>
  </si>
  <si>
    <t>Mean.Temperature.of.Warmest.Quarter</t>
  </si>
  <si>
    <t>Mean.Temperature.of.Coldest.Quarter</t>
  </si>
  <si>
    <t>Annual.Precipitation</t>
  </si>
  <si>
    <t>Precipitation.of.Wettest.Month</t>
  </si>
  <si>
    <t>Precipitation.of.Driest.Month</t>
  </si>
  <si>
    <t>Precipitation.Seasonality</t>
  </si>
  <si>
    <t>Precipitation.of.Wettest.Quarter</t>
  </si>
  <si>
    <t>Precipitation.of.Driest.Quarter</t>
  </si>
  <si>
    <t>Precipitation.of.Warmest.Quarter</t>
  </si>
  <si>
    <t>Precipitation.of.Coldest.Quarter</t>
  </si>
  <si>
    <t>l.carib.s</t>
  </si>
  <si>
    <t>Laetiporus_caribensis_GDL1_A1A</t>
  </si>
  <si>
    <t>l.gilb.s</t>
  </si>
  <si>
    <t>Laetiporus_gilbertsonii_CA6_C2D</t>
  </si>
  <si>
    <t>l.huron.n</t>
  </si>
  <si>
    <t>Laetiporus_huroniensis_HMC1_C2H</t>
  </si>
  <si>
    <t>gen.name</t>
  </si>
  <si>
    <t>competitive ranking</t>
  </si>
  <si>
    <t>fungal species</t>
  </si>
  <si>
    <t>growth rate at optimal temp</t>
  </si>
  <si>
    <t>optimal temperature</t>
  </si>
  <si>
    <t>maximal temperature</t>
  </si>
  <si>
    <t>α</t>
  </si>
  <si>
    <t>Tetracladium marchalianum</t>
  </si>
  <si>
    <t>Alatospora acuminata</t>
  </si>
  <si>
    <t>Heliscus lugdunensis</t>
  </si>
  <si>
    <t>growth rate at optimal moisture</t>
  </si>
  <si>
    <t>optimal moisture</t>
  </si>
  <si>
    <t>maximal moisture</t>
  </si>
  <si>
    <t>β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</si>
</sst>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177" formatCode="0.00_ "/>
  </numFmts>
  <fonts count="23">
    <font>
      <sz val="11"/>
      <color theme="1"/>
      <name val="宋体"/>
      <charset val="134"/>
      <scheme val="minor"/>
    </font>
    <font>
      <sz val="9"/>
      <color rgb="FF24292E"/>
      <name val="Segoe UI"/>
      <charset val="134"/>
    </font>
    <font>
      <sz val="9"/>
      <color rgb="FF24292E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16" borderId="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9" borderId="5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5" borderId="3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0" xfId="0" applyFont="1" applyFill="1" applyAlignment="1">
      <alignment horizontal="left" vertical="center"/>
    </xf>
    <xf numFmtId="176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77" fontId="0" fillId="0" borderId="0" xfId="0" applyNumberFormat="1">
      <alignment vertical="center"/>
    </xf>
    <xf numFmtId="177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77" fontId="1" fillId="2" borderId="0" xfId="0" applyNumberFormat="1" applyFont="1" applyFill="1" applyAlignment="1">
      <alignment horizontal="left" vertical="center"/>
    </xf>
    <xf numFmtId="0" fontId="0" fillId="2" borderId="0" xfId="0" applyFill="1">
      <alignment vertical="center"/>
    </xf>
    <xf numFmtId="11" fontId="1" fillId="2" borderId="0" xfId="0" applyNumberFormat="1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H35"/>
  <sheetViews>
    <sheetView topLeftCell="L1" workbookViewId="0">
      <selection activeCell="T1" sqref="T$1:T$1048576"/>
    </sheetView>
  </sheetViews>
  <sheetFormatPr defaultColWidth="9" defaultRowHeight="14"/>
  <cols>
    <col min="2" max="2" width="35.9090909090909" customWidth="1"/>
    <col min="4" max="4" width="12.7272727272727"/>
    <col min="6" max="8" width="14.1818181818182" style="5" customWidth="1"/>
    <col min="9" max="9" width="14.1818181818182" customWidth="1"/>
    <col min="10" max="11" width="14.1818181818182" style="5" customWidth="1"/>
    <col min="13" max="13" width="11.6363636363636" customWidth="1"/>
    <col min="15" max="15" width="13.7272727272727" customWidth="1"/>
    <col min="16" max="16" width="11.7272727272727"/>
    <col min="17" max="17" width="22.2727272727273" customWidth="1"/>
    <col min="18" max="18" width="21.1818181818182" customWidth="1"/>
    <col min="19" max="19" width="17.9090909090909" customWidth="1"/>
    <col min="20" max="20" width="13.6363636363636" customWidth="1"/>
    <col min="21" max="21" width="19" customWidth="1"/>
    <col min="22" max="22" width="15.7272727272727" customWidth="1"/>
    <col min="41" max="41" width="11.7272727272727"/>
    <col min="54" max="54" width="10.7272727272727"/>
    <col min="61" max="61" width="9.72727272727273"/>
  </cols>
  <sheetData>
    <row r="1" spans="2:112">
      <c r="B1" s="4" t="s">
        <v>0</v>
      </c>
      <c r="C1" s="4" t="s">
        <v>1</v>
      </c>
      <c r="D1" s="4" t="s">
        <v>2</v>
      </c>
      <c r="E1" s="7" t="s">
        <v>3</v>
      </c>
      <c r="F1" s="6" t="s">
        <v>4</v>
      </c>
      <c r="G1" s="6" t="s">
        <v>5</v>
      </c>
      <c r="H1" s="6" t="s">
        <v>6</v>
      </c>
      <c r="I1" s="7" t="s">
        <v>7</v>
      </c>
      <c r="J1" s="6" t="s">
        <v>8</v>
      </c>
      <c r="K1" s="6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  <c r="CF1" s="4" t="s">
        <v>82</v>
      </c>
      <c r="CG1" s="4" t="s">
        <v>83</v>
      </c>
      <c r="CH1" s="4" t="s">
        <v>84</v>
      </c>
      <c r="CI1" s="4" t="s">
        <v>85</v>
      </c>
      <c r="CJ1" s="4" t="s">
        <v>86</v>
      </c>
      <c r="CK1" s="4" t="s">
        <v>87</v>
      </c>
      <c r="CL1" s="4" t="s">
        <v>88</v>
      </c>
      <c r="CM1" s="4" t="s">
        <v>89</v>
      </c>
      <c r="CN1" s="4" t="s">
        <v>90</v>
      </c>
      <c r="CO1" s="4" t="s">
        <v>91</v>
      </c>
      <c r="CP1" s="4" t="s">
        <v>92</v>
      </c>
      <c r="CQ1" s="4" t="s">
        <v>93</v>
      </c>
      <c r="CR1" s="4" t="s">
        <v>94</v>
      </c>
      <c r="CS1" s="4" t="s">
        <v>95</v>
      </c>
      <c r="CT1" s="4" t="s">
        <v>96</v>
      </c>
      <c r="CU1" s="4" t="s">
        <v>97</v>
      </c>
      <c r="CV1" s="4" t="s">
        <v>98</v>
      </c>
      <c r="CW1" s="4" t="s">
        <v>99</v>
      </c>
      <c r="CX1" s="4" t="s">
        <v>100</v>
      </c>
      <c r="CY1" s="4" t="s">
        <v>101</v>
      </c>
      <c r="CZ1" s="4" t="s">
        <v>102</v>
      </c>
      <c r="DA1" s="4" t="s">
        <v>103</v>
      </c>
      <c r="DB1" s="4" t="s">
        <v>104</v>
      </c>
      <c r="DC1" s="4" t="s">
        <v>105</v>
      </c>
      <c r="DD1" s="4" t="s">
        <v>106</v>
      </c>
      <c r="DE1" s="4" t="s">
        <v>107</v>
      </c>
      <c r="DF1" s="4" t="s">
        <v>108</v>
      </c>
      <c r="DG1" s="4" t="s">
        <v>109</v>
      </c>
      <c r="DH1" s="4" t="s">
        <v>110</v>
      </c>
    </row>
    <row r="2" spans="1:112">
      <c r="A2" s="4">
        <v>1</v>
      </c>
      <c r="B2" s="4" t="s">
        <v>111</v>
      </c>
      <c r="C2" s="4" t="s">
        <v>112</v>
      </c>
      <c r="D2" s="4">
        <v>-0.428704566635601</v>
      </c>
      <c r="E2" s="4">
        <v>0.25</v>
      </c>
      <c r="F2" s="8">
        <v>0.3</v>
      </c>
      <c r="G2" s="8">
        <v>4.07</v>
      </c>
      <c r="H2" s="8">
        <v>0.36</v>
      </c>
      <c r="I2" s="4">
        <v>10.21</v>
      </c>
      <c r="J2" s="8">
        <v>0.34</v>
      </c>
      <c r="K2" s="8">
        <v>17.12</v>
      </c>
      <c r="L2" s="4">
        <v>0.1</v>
      </c>
      <c r="M2" s="4">
        <v>6.4</v>
      </c>
      <c r="N2" s="4">
        <v>31.1</v>
      </c>
      <c r="O2" s="4">
        <v>24.7</v>
      </c>
      <c r="P2" s="4">
        <v>0.415004296</v>
      </c>
      <c r="Q2" s="4">
        <v>25</v>
      </c>
      <c r="R2" s="4">
        <v>0.45</v>
      </c>
      <c r="S2" s="4">
        <v>3.46</v>
      </c>
      <c r="T2" s="4">
        <v>3.01</v>
      </c>
      <c r="U2" s="4">
        <v>0.389915068</v>
      </c>
      <c r="V2" s="4">
        <v>-0.89</v>
      </c>
      <c r="W2" s="4">
        <v>2.9</v>
      </c>
      <c r="X2" s="4">
        <v>1.2</v>
      </c>
      <c r="Y2" s="4">
        <v>44.1</v>
      </c>
      <c r="Z2" s="4">
        <v>45.6</v>
      </c>
      <c r="AA2" s="10">
        <v>0.0001</v>
      </c>
      <c r="AB2" s="4">
        <v>3.845</v>
      </c>
      <c r="AC2" s="4">
        <v>0.056</v>
      </c>
      <c r="AD2" s="4">
        <v>0.0325</v>
      </c>
      <c r="AE2" s="4">
        <v>0.061</v>
      </c>
      <c r="AF2" s="4">
        <v>4.2</v>
      </c>
      <c r="AG2" s="4">
        <v>1.7</v>
      </c>
      <c r="AH2" s="4">
        <v>20.4</v>
      </c>
      <c r="AI2" s="4">
        <v>13</v>
      </c>
      <c r="AJ2" s="4">
        <v>0.4</v>
      </c>
      <c r="AK2" s="4">
        <v>4.798</v>
      </c>
      <c r="AL2" s="4">
        <v>0.087</v>
      </c>
      <c r="AM2" s="4">
        <v>0.025</v>
      </c>
      <c r="AN2" s="4">
        <v>0.061</v>
      </c>
      <c r="AO2" s="4">
        <v>0.232495277487639</v>
      </c>
      <c r="AP2" s="4">
        <v>0</v>
      </c>
      <c r="AQ2" s="4">
        <v>20573.6</v>
      </c>
      <c r="AR2" s="4">
        <v>64543.2</v>
      </c>
      <c r="AS2" s="4">
        <v>6437.2</v>
      </c>
      <c r="AT2" s="4">
        <v>11829.8</v>
      </c>
      <c r="AU2" s="4">
        <v>4780.2</v>
      </c>
      <c r="AV2" s="4">
        <v>1630.6</v>
      </c>
      <c r="AW2" s="4">
        <v>698</v>
      </c>
      <c r="AX2" s="4">
        <v>42636.8</v>
      </c>
      <c r="AY2" s="4">
        <v>6292.2</v>
      </c>
      <c r="AZ2" s="4">
        <v>11226</v>
      </c>
      <c r="BA2" s="4">
        <v>6294</v>
      </c>
      <c r="BB2" s="4">
        <v>9634501.6</v>
      </c>
      <c r="BC2" s="4">
        <v>25983</v>
      </c>
      <c r="BD2" s="4">
        <v>167940.8</v>
      </c>
      <c r="BE2" s="4">
        <v>249893.4</v>
      </c>
      <c r="BF2" s="4">
        <v>230322.4</v>
      </c>
      <c r="BG2" s="4">
        <v>21550</v>
      </c>
      <c r="BH2" s="4">
        <v>23387.2</v>
      </c>
      <c r="BI2" s="4">
        <v>1303315.2</v>
      </c>
      <c r="BJ2" s="4">
        <v>55115</v>
      </c>
      <c r="BK2" s="4">
        <v>1167</v>
      </c>
      <c r="BL2" s="4">
        <v>19716</v>
      </c>
      <c r="BM2" s="4">
        <v>27724.4</v>
      </c>
      <c r="BN2" s="4">
        <v>34725</v>
      </c>
      <c r="BO2" s="4">
        <v>47674</v>
      </c>
      <c r="BP2" s="4">
        <v>90141.6</v>
      </c>
      <c r="BQ2" s="4">
        <v>53073.6</v>
      </c>
      <c r="BR2" s="4">
        <v>38680</v>
      </c>
      <c r="BS2" s="4">
        <v>159483.6</v>
      </c>
      <c r="BT2" s="4">
        <v>926.2</v>
      </c>
      <c r="BU2" s="4">
        <v>380072.8</v>
      </c>
      <c r="BV2" s="4">
        <v>45841</v>
      </c>
      <c r="BW2" s="4">
        <v>0</v>
      </c>
      <c r="BX2" s="4">
        <v>18574</v>
      </c>
      <c r="BY2" s="4">
        <v>10571.8</v>
      </c>
      <c r="BZ2" s="4">
        <v>19030.2</v>
      </c>
      <c r="CA2" s="4">
        <v>2343.8</v>
      </c>
      <c r="CB2" s="4">
        <v>7210</v>
      </c>
      <c r="CC2" s="4">
        <v>0</v>
      </c>
      <c r="CD2" s="4">
        <v>26065.4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0</v>
      </c>
      <c r="DA2" s="4">
        <v>0</v>
      </c>
      <c r="DB2" s="4">
        <v>0</v>
      </c>
      <c r="DC2" s="4">
        <v>0</v>
      </c>
      <c r="DD2" s="4">
        <v>0</v>
      </c>
      <c r="DE2" s="4">
        <v>0</v>
      </c>
      <c r="DF2" s="4">
        <v>0</v>
      </c>
      <c r="DG2" s="4">
        <v>0</v>
      </c>
      <c r="DH2" s="4">
        <v>0</v>
      </c>
    </row>
    <row r="3" spans="1:112">
      <c r="A3" s="4">
        <v>2</v>
      </c>
      <c r="B3" s="4" t="s">
        <v>113</v>
      </c>
      <c r="C3" s="4" t="s">
        <v>114</v>
      </c>
      <c r="D3" s="4">
        <v>-0.209047243530002</v>
      </c>
      <c r="E3" s="4">
        <v>0.35</v>
      </c>
      <c r="F3" s="8">
        <v>0.18</v>
      </c>
      <c r="G3" s="8">
        <v>3.2</v>
      </c>
      <c r="H3" s="8">
        <v>0.26</v>
      </c>
      <c r="I3" s="4">
        <v>1.89</v>
      </c>
      <c r="J3" s="8">
        <v>0.38</v>
      </c>
      <c r="K3" s="8">
        <v>15.42</v>
      </c>
      <c r="L3" s="4">
        <v>1.02</v>
      </c>
      <c r="M3" s="4">
        <v>19.2</v>
      </c>
      <c r="N3" s="4">
        <v>32.5</v>
      </c>
      <c r="O3" s="4">
        <v>13.3</v>
      </c>
      <c r="P3" s="4">
        <v>0.733935094</v>
      </c>
      <c r="Q3" s="4">
        <v>29.8</v>
      </c>
      <c r="R3" s="4">
        <v>0.47</v>
      </c>
      <c r="S3" s="4">
        <v>2.55</v>
      </c>
      <c r="T3" s="4">
        <v>2.08</v>
      </c>
      <c r="U3" s="4">
        <v>0.568402044</v>
      </c>
      <c r="V3" s="4">
        <v>-0.78</v>
      </c>
      <c r="W3" s="4">
        <v>2.3</v>
      </c>
      <c r="X3" s="4">
        <v>1.9</v>
      </c>
      <c r="Y3" s="4">
        <v>36.5</v>
      </c>
      <c r="Z3" s="4">
        <v>22.1</v>
      </c>
      <c r="AA3" s="10">
        <v>0.0001</v>
      </c>
      <c r="AB3" s="4">
        <v>2.087</v>
      </c>
      <c r="AC3" s="4">
        <v>0.045</v>
      </c>
      <c r="AD3" s="4">
        <v>0.14</v>
      </c>
      <c r="AE3" s="4">
        <v>0.12</v>
      </c>
      <c r="AF3" s="4">
        <v>8</v>
      </c>
      <c r="AG3" s="4">
        <v>1.3</v>
      </c>
      <c r="AH3" s="4">
        <v>52.7</v>
      </c>
      <c r="AI3" s="4">
        <v>36.1</v>
      </c>
      <c r="AJ3" s="4">
        <v>0.1</v>
      </c>
      <c r="AK3" s="4">
        <v>2.422</v>
      </c>
      <c r="AL3" s="4">
        <v>0.045</v>
      </c>
      <c r="AM3" s="4">
        <v>0.14</v>
      </c>
      <c r="AN3" s="4">
        <v>0</v>
      </c>
      <c r="AO3" s="4">
        <v>0.164398987305357</v>
      </c>
      <c r="AP3" s="4" t="s">
        <v>115</v>
      </c>
      <c r="AQ3" s="4" t="s">
        <v>115</v>
      </c>
      <c r="AR3" s="4" t="s">
        <v>115</v>
      </c>
      <c r="AS3" s="4" t="s">
        <v>115</v>
      </c>
      <c r="AT3" s="4" t="s">
        <v>115</v>
      </c>
      <c r="AU3" s="4" t="s">
        <v>115</v>
      </c>
      <c r="AV3" s="4" t="s">
        <v>115</v>
      </c>
      <c r="AW3" s="4" t="s">
        <v>115</v>
      </c>
      <c r="AX3" s="4" t="s">
        <v>115</v>
      </c>
      <c r="AY3" s="4" t="s">
        <v>115</v>
      </c>
      <c r="AZ3" s="4" t="s">
        <v>115</v>
      </c>
      <c r="BA3" s="4" t="s">
        <v>115</v>
      </c>
      <c r="BB3" s="4" t="s">
        <v>115</v>
      </c>
      <c r="BC3" s="4" t="s">
        <v>115</v>
      </c>
      <c r="BD3" s="4" t="s">
        <v>115</v>
      </c>
      <c r="BE3" s="4" t="s">
        <v>115</v>
      </c>
      <c r="BF3" s="4" t="s">
        <v>115</v>
      </c>
      <c r="BG3" s="4" t="s">
        <v>115</v>
      </c>
      <c r="BH3" s="4" t="s">
        <v>115</v>
      </c>
      <c r="BI3" s="4" t="s">
        <v>115</v>
      </c>
      <c r="BJ3" s="4" t="s">
        <v>115</v>
      </c>
      <c r="BK3" s="4" t="s">
        <v>115</v>
      </c>
      <c r="BL3" s="4" t="s">
        <v>115</v>
      </c>
      <c r="BM3" s="4" t="s">
        <v>115</v>
      </c>
      <c r="BN3" s="4" t="s">
        <v>115</v>
      </c>
      <c r="BO3" s="4" t="s">
        <v>115</v>
      </c>
      <c r="BP3" s="4" t="s">
        <v>115</v>
      </c>
      <c r="BQ3" s="4" t="s">
        <v>115</v>
      </c>
      <c r="BR3" s="4" t="s">
        <v>115</v>
      </c>
      <c r="BS3" s="4" t="s">
        <v>115</v>
      </c>
      <c r="BT3" s="4" t="s">
        <v>115</v>
      </c>
      <c r="BU3" s="4" t="s">
        <v>115</v>
      </c>
      <c r="BV3" s="4" t="s">
        <v>115</v>
      </c>
      <c r="BW3" s="4" t="s">
        <v>115</v>
      </c>
      <c r="BX3" s="4" t="s">
        <v>115</v>
      </c>
      <c r="BY3" s="4" t="s">
        <v>115</v>
      </c>
      <c r="BZ3" s="4" t="s">
        <v>115</v>
      </c>
      <c r="CA3" s="4" t="s">
        <v>115</v>
      </c>
      <c r="CB3" s="4" t="s">
        <v>115</v>
      </c>
      <c r="CC3" s="4" t="s">
        <v>115</v>
      </c>
      <c r="CD3" s="4" t="s">
        <v>115</v>
      </c>
      <c r="CE3" s="4" t="s">
        <v>115</v>
      </c>
      <c r="CF3" s="4" t="s">
        <v>115</v>
      </c>
      <c r="CG3" s="4" t="s">
        <v>115</v>
      </c>
      <c r="CH3" s="4" t="s">
        <v>115</v>
      </c>
      <c r="CI3" s="4" t="s">
        <v>115</v>
      </c>
      <c r="CJ3" s="4" t="s">
        <v>115</v>
      </c>
      <c r="CK3" s="4" t="s">
        <v>115</v>
      </c>
      <c r="CL3" s="4" t="s">
        <v>115</v>
      </c>
      <c r="CM3" s="4" t="s">
        <v>115</v>
      </c>
      <c r="CN3" s="4" t="s">
        <v>115</v>
      </c>
      <c r="CO3" s="4" t="s">
        <v>115</v>
      </c>
      <c r="CP3" s="4" t="s">
        <v>115</v>
      </c>
      <c r="CQ3" s="4" t="s">
        <v>115</v>
      </c>
      <c r="CR3" s="4" t="s">
        <v>115</v>
      </c>
      <c r="CS3" s="4" t="s">
        <v>115</v>
      </c>
      <c r="CT3" s="4" t="s">
        <v>115</v>
      </c>
      <c r="CU3" s="4" t="s">
        <v>115</v>
      </c>
      <c r="CV3" s="4" t="s">
        <v>115</v>
      </c>
      <c r="CW3" s="4" t="s">
        <v>115</v>
      </c>
      <c r="CX3" s="4" t="s">
        <v>115</v>
      </c>
      <c r="CY3" s="4" t="s">
        <v>115</v>
      </c>
      <c r="CZ3" s="4" t="s">
        <v>115</v>
      </c>
      <c r="DA3" s="4" t="s">
        <v>115</v>
      </c>
      <c r="DB3" s="4" t="s">
        <v>115</v>
      </c>
      <c r="DC3" s="4" t="s">
        <v>115</v>
      </c>
      <c r="DD3" s="4" t="s">
        <v>115</v>
      </c>
      <c r="DE3" s="4" t="s">
        <v>115</v>
      </c>
      <c r="DF3" s="4" t="s">
        <v>115</v>
      </c>
      <c r="DG3" s="4" t="s">
        <v>115</v>
      </c>
      <c r="DH3" s="4" t="s">
        <v>115</v>
      </c>
    </row>
    <row r="4" spans="1:112">
      <c r="A4" s="4">
        <v>3</v>
      </c>
      <c r="B4" s="4" t="s">
        <v>116</v>
      </c>
      <c r="C4" s="4" t="s">
        <v>117</v>
      </c>
      <c r="D4" s="4">
        <v>-0.614380959208545</v>
      </c>
      <c r="E4" s="4">
        <v>0.21</v>
      </c>
      <c r="F4" s="8">
        <v>0.26</v>
      </c>
      <c r="G4" s="8">
        <v>2.94</v>
      </c>
      <c r="H4" s="8">
        <v>0.24</v>
      </c>
      <c r="I4" s="4">
        <v>6.09</v>
      </c>
      <c r="J4" s="8">
        <v>0.32</v>
      </c>
      <c r="K4" s="8">
        <v>11</v>
      </c>
      <c r="L4" s="4">
        <v>0.16</v>
      </c>
      <c r="M4" s="4">
        <v>6</v>
      </c>
      <c r="N4" s="4">
        <v>30.4</v>
      </c>
      <c r="O4" s="4">
        <v>24.4</v>
      </c>
      <c r="P4" s="4">
        <v>0.338826951</v>
      </c>
      <c r="Q4" s="4">
        <v>25.1</v>
      </c>
      <c r="R4" s="4">
        <v>0.47</v>
      </c>
      <c r="S4" s="4">
        <v>4.18</v>
      </c>
      <c r="T4" s="4">
        <v>3.71</v>
      </c>
      <c r="U4" s="4">
        <v>0.361211721</v>
      </c>
      <c r="V4" s="4">
        <v>-0.92</v>
      </c>
      <c r="W4" s="4">
        <v>3.2</v>
      </c>
      <c r="X4" s="4">
        <v>1.1</v>
      </c>
      <c r="Y4" s="4">
        <v>58.6</v>
      </c>
      <c r="Z4" s="4">
        <v>26.5</v>
      </c>
      <c r="AA4" s="10">
        <v>0.0001</v>
      </c>
      <c r="AB4" s="4">
        <v>3.34</v>
      </c>
      <c r="AC4" s="4">
        <v>0.033</v>
      </c>
      <c r="AD4" s="4">
        <v>0.03</v>
      </c>
      <c r="AE4" s="4">
        <v>0.042</v>
      </c>
      <c r="AF4" s="4">
        <v>6.2</v>
      </c>
      <c r="AG4" s="4">
        <v>1.5</v>
      </c>
      <c r="AH4" s="4">
        <v>92.4</v>
      </c>
      <c r="AI4" s="4">
        <v>35</v>
      </c>
      <c r="AJ4" s="4">
        <v>0.4</v>
      </c>
      <c r="AK4" s="4">
        <v>3.34</v>
      </c>
      <c r="AL4" s="4">
        <v>0.033</v>
      </c>
      <c r="AM4" s="4">
        <v>0.03</v>
      </c>
      <c r="AN4" s="4">
        <v>0.002</v>
      </c>
      <c r="AO4" s="4">
        <v>0.232495277487639</v>
      </c>
      <c r="AP4" s="4">
        <v>0</v>
      </c>
      <c r="AQ4" s="4">
        <v>13904.6</v>
      </c>
      <c r="AR4" s="4">
        <v>85617.2</v>
      </c>
      <c r="AS4" s="4">
        <v>4211.2</v>
      </c>
      <c r="AT4" s="4">
        <v>0</v>
      </c>
      <c r="AU4" s="4">
        <v>1892.2</v>
      </c>
      <c r="AV4" s="4">
        <v>3473.6</v>
      </c>
      <c r="AW4" s="4">
        <v>899</v>
      </c>
      <c r="AX4" s="4">
        <v>120056.8</v>
      </c>
      <c r="AY4" s="4">
        <v>0</v>
      </c>
      <c r="AZ4" s="4">
        <v>6376</v>
      </c>
      <c r="BA4" s="4">
        <v>14455</v>
      </c>
      <c r="BB4" s="4">
        <v>8807386.6</v>
      </c>
      <c r="BC4" s="4">
        <v>32781</v>
      </c>
      <c r="BD4" s="4">
        <v>125039.8</v>
      </c>
      <c r="BE4" s="4">
        <v>161443.4</v>
      </c>
      <c r="BF4" s="4">
        <v>215179.4</v>
      </c>
      <c r="BG4" s="4">
        <v>19781</v>
      </c>
      <c r="BH4" s="4">
        <v>0</v>
      </c>
      <c r="BI4" s="4">
        <v>1300811.2</v>
      </c>
      <c r="BJ4" s="4">
        <v>41242</v>
      </c>
      <c r="BK4" s="4">
        <v>1226</v>
      </c>
      <c r="BL4" s="4">
        <v>17906</v>
      </c>
      <c r="BM4" s="4">
        <v>25813.4</v>
      </c>
      <c r="BN4" s="4">
        <v>26350</v>
      </c>
      <c r="BO4" s="4">
        <v>47183</v>
      </c>
      <c r="BP4" s="4">
        <v>59699.6</v>
      </c>
      <c r="BQ4" s="4">
        <v>78636.6</v>
      </c>
      <c r="BR4" s="4">
        <v>31818</v>
      </c>
      <c r="BS4" s="4">
        <v>168805.6</v>
      </c>
      <c r="BT4" s="4">
        <v>0</v>
      </c>
      <c r="BU4" s="4">
        <v>361444.8</v>
      </c>
      <c r="BV4" s="4">
        <v>61521</v>
      </c>
      <c r="BW4" s="4">
        <v>0</v>
      </c>
      <c r="BX4" s="4">
        <v>22145</v>
      </c>
      <c r="BY4" s="4">
        <v>13384.8</v>
      </c>
      <c r="BZ4" s="4">
        <v>9384.2</v>
      </c>
      <c r="CA4" s="4">
        <v>627.8</v>
      </c>
      <c r="CB4" s="4">
        <v>5617</v>
      </c>
      <c r="CC4" s="4">
        <v>133</v>
      </c>
      <c r="CD4" s="4">
        <v>37039.4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520</v>
      </c>
      <c r="CT4" s="4">
        <v>572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846.4</v>
      </c>
      <c r="DH4" s="4">
        <v>0</v>
      </c>
    </row>
    <row r="5" spans="1:112">
      <c r="A5" s="4">
        <v>4</v>
      </c>
      <c r="B5" s="4" t="s">
        <v>118</v>
      </c>
      <c r="C5" s="4" t="s">
        <v>119</v>
      </c>
      <c r="D5" s="4">
        <v>-0.770879632948599</v>
      </c>
      <c r="E5" s="4">
        <v>0.25</v>
      </c>
      <c r="F5" s="8">
        <v>0.16</v>
      </c>
      <c r="G5" s="8">
        <v>3.78</v>
      </c>
      <c r="H5" s="8">
        <v>0.3</v>
      </c>
      <c r="I5" s="4">
        <v>7.23</v>
      </c>
      <c r="J5" s="8">
        <v>0.24</v>
      </c>
      <c r="K5" s="8">
        <v>12.3</v>
      </c>
      <c r="L5" s="4">
        <v>0.5</v>
      </c>
      <c r="M5" s="4">
        <v>6.6</v>
      </c>
      <c r="N5" s="4">
        <v>30.9</v>
      </c>
      <c r="O5" s="4">
        <v>24.3</v>
      </c>
      <c r="P5" s="4">
        <v>0.298070112</v>
      </c>
      <c r="Q5" s="4">
        <v>25.8</v>
      </c>
      <c r="R5" s="4">
        <v>0.34</v>
      </c>
      <c r="S5" s="4">
        <v>4.64</v>
      </c>
      <c r="T5" s="4">
        <v>4.3</v>
      </c>
      <c r="U5" s="4">
        <v>0.294313062</v>
      </c>
      <c r="V5" s="4">
        <v>-0.85</v>
      </c>
      <c r="W5" s="4">
        <v>1.9</v>
      </c>
      <c r="X5" s="4">
        <v>1.4</v>
      </c>
      <c r="Y5" s="4">
        <v>48.6</v>
      </c>
      <c r="Z5" s="4">
        <v>26.4</v>
      </c>
      <c r="AA5" s="10">
        <v>0.0001</v>
      </c>
      <c r="AB5" s="4">
        <v>0.97</v>
      </c>
      <c r="AC5" s="4">
        <v>0.025</v>
      </c>
      <c r="AD5" s="4">
        <v>0.003</v>
      </c>
      <c r="AE5" s="4">
        <v>0.0575</v>
      </c>
      <c r="AF5" s="4">
        <v>7.9</v>
      </c>
      <c r="AG5" s="4">
        <v>1.8</v>
      </c>
      <c r="AH5" s="4">
        <v>29.5</v>
      </c>
      <c r="AI5" s="4">
        <v>26.1</v>
      </c>
      <c r="AJ5" s="4">
        <v>0.3</v>
      </c>
      <c r="AK5" s="4">
        <v>0.97</v>
      </c>
      <c r="AL5" s="4">
        <v>0.025</v>
      </c>
      <c r="AM5" s="4">
        <v>0.003</v>
      </c>
      <c r="AN5" s="4">
        <v>0.022</v>
      </c>
      <c r="AO5" s="4">
        <v>0.232495277487639</v>
      </c>
      <c r="AP5" s="4">
        <v>0</v>
      </c>
      <c r="AQ5" s="4">
        <v>10134.6</v>
      </c>
      <c r="AR5" s="4">
        <v>132288.2</v>
      </c>
      <c r="AS5" s="4">
        <v>349.2</v>
      </c>
      <c r="AT5" s="4">
        <v>0</v>
      </c>
      <c r="AU5" s="4">
        <v>1568.2</v>
      </c>
      <c r="AV5" s="4">
        <v>1774.6</v>
      </c>
      <c r="AW5" s="4">
        <v>548</v>
      </c>
      <c r="AX5" s="4">
        <v>21934.8</v>
      </c>
      <c r="AY5" s="4">
        <v>12350.2</v>
      </c>
      <c r="AZ5" s="4">
        <v>4212</v>
      </c>
      <c r="BA5" s="4">
        <v>4689</v>
      </c>
      <c r="BB5" s="4">
        <v>7946125.6</v>
      </c>
      <c r="BC5" s="4">
        <v>25890</v>
      </c>
      <c r="BD5" s="4">
        <v>107267.8</v>
      </c>
      <c r="BE5" s="4">
        <v>166160.4</v>
      </c>
      <c r="BF5" s="4">
        <v>190105.4</v>
      </c>
      <c r="BG5" s="4">
        <v>15372</v>
      </c>
      <c r="BH5" s="4">
        <v>20845.2</v>
      </c>
      <c r="BI5" s="4">
        <v>1096985.2</v>
      </c>
      <c r="BJ5" s="4">
        <v>41457</v>
      </c>
      <c r="BK5" s="4">
        <v>338</v>
      </c>
      <c r="BL5" s="4">
        <v>13270</v>
      </c>
      <c r="BM5" s="4">
        <v>28805.4</v>
      </c>
      <c r="BN5" s="4">
        <v>34321</v>
      </c>
      <c r="BO5" s="4">
        <v>34904</v>
      </c>
      <c r="BP5" s="4">
        <v>0</v>
      </c>
      <c r="BQ5" s="4">
        <v>68889.6</v>
      </c>
      <c r="BR5" s="4">
        <v>23122</v>
      </c>
      <c r="BS5" s="4">
        <v>196752.6</v>
      </c>
      <c r="BT5" s="4">
        <v>0</v>
      </c>
      <c r="BU5" s="4">
        <v>324311.8</v>
      </c>
      <c r="BV5" s="4">
        <v>35941</v>
      </c>
      <c r="BW5" s="4">
        <v>0</v>
      </c>
      <c r="BX5" s="4">
        <v>0</v>
      </c>
      <c r="BY5" s="4">
        <v>8468.8</v>
      </c>
      <c r="BZ5" s="4">
        <v>11760.2</v>
      </c>
      <c r="CA5" s="4">
        <v>585.8</v>
      </c>
      <c r="CB5" s="4">
        <v>5186</v>
      </c>
      <c r="CC5" s="4">
        <v>892</v>
      </c>
      <c r="CD5" s="4">
        <v>31773.4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252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</row>
    <row r="6" spans="1:112">
      <c r="A6" s="4">
        <v>5</v>
      </c>
      <c r="B6" s="4" t="s">
        <v>120</v>
      </c>
      <c r="C6" s="4" t="s">
        <v>121</v>
      </c>
      <c r="D6" s="4">
        <v>-0.230912610222955</v>
      </c>
      <c r="E6" s="4">
        <v>0.25</v>
      </c>
      <c r="F6" s="8">
        <v>0.2</v>
      </c>
      <c r="G6" s="8">
        <v>2.35</v>
      </c>
      <c r="H6" s="8">
        <v>0.24</v>
      </c>
      <c r="I6" s="8">
        <v>5.9</v>
      </c>
      <c r="J6" s="8">
        <v>0.4</v>
      </c>
      <c r="K6" s="8">
        <v>9.2</v>
      </c>
      <c r="L6" s="4">
        <v>0.65</v>
      </c>
      <c r="M6" s="4">
        <v>11.3</v>
      </c>
      <c r="N6" s="4">
        <v>29.5</v>
      </c>
      <c r="O6" s="4">
        <v>18.2</v>
      </c>
      <c r="P6" s="4">
        <v>0.390822629</v>
      </c>
      <c r="Q6" s="4">
        <v>23.9</v>
      </c>
      <c r="R6" s="4">
        <v>0.52</v>
      </c>
      <c r="S6" s="4">
        <v>3.09</v>
      </c>
      <c r="T6" s="4">
        <v>2.57</v>
      </c>
      <c r="U6" s="4">
        <v>0.555147542</v>
      </c>
      <c r="V6" s="4">
        <v>-0.9</v>
      </c>
      <c r="W6" s="4">
        <v>2.6</v>
      </c>
      <c r="X6" s="4">
        <v>2</v>
      </c>
      <c r="Y6" s="4">
        <v>13</v>
      </c>
      <c r="Z6" s="4">
        <v>11.8</v>
      </c>
      <c r="AA6" s="4">
        <v>0.1</v>
      </c>
      <c r="AB6" s="4">
        <v>0.9015</v>
      </c>
      <c r="AC6" s="4">
        <v>0.0585</v>
      </c>
      <c r="AD6" s="4">
        <v>0.057</v>
      </c>
      <c r="AE6" s="4">
        <v>0.049</v>
      </c>
      <c r="AF6" s="4">
        <v>3.7</v>
      </c>
      <c r="AG6" s="4">
        <v>1.8</v>
      </c>
      <c r="AH6" s="4">
        <v>36.4</v>
      </c>
      <c r="AI6" s="4">
        <v>12.3</v>
      </c>
      <c r="AJ6" s="4">
        <v>0.4</v>
      </c>
      <c r="AK6" s="4">
        <v>1.608</v>
      </c>
      <c r="AL6" s="4">
        <v>0.077</v>
      </c>
      <c r="AM6" s="4">
        <v>0.057</v>
      </c>
      <c r="AN6" s="4">
        <v>0.019</v>
      </c>
      <c r="AO6" s="4">
        <v>0.367607311046904</v>
      </c>
      <c r="AP6" s="4" t="s">
        <v>115</v>
      </c>
      <c r="AQ6" s="4" t="s">
        <v>115</v>
      </c>
      <c r="AR6" s="4" t="s">
        <v>115</v>
      </c>
      <c r="AS6" s="4" t="s">
        <v>115</v>
      </c>
      <c r="AT6" s="4" t="s">
        <v>115</v>
      </c>
      <c r="AU6" s="4" t="s">
        <v>115</v>
      </c>
      <c r="AV6" s="4" t="s">
        <v>115</v>
      </c>
      <c r="AW6" s="4" t="s">
        <v>115</v>
      </c>
      <c r="AX6" s="4" t="s">
        <v>115</v>
      </c>
      <c r="AY6" s="4">
        <v>0</v>
      </c>
      <c r="AZ6" s="4">
        <v>12934</v>
      </c>
      <c r="BA6" s="4">
        <v>30905</v>
      </c>
      <c r="BB6" s="4">
        <v>10476593.6</v>
      </c>
      <c r="BC6" s="4">
        <v>19934</v>
      </c>
      <c r="BD6" s="4">
        <v>169912.8</v>
      </c>
      <c r="BE6" s="4">
        <v>194275.4</v>
      </c>
      <c r="BF6" s="4">
        <v>254279.4</v>
      </c>
      <c r="BG6" s="4">
        <v>22023</v>
      </c>
      <c r="BH6" s="4">
        <v>4657.2</v>
      </c>
      <c r="BI6" s="4">
        <v>1581348.2</v>
      </c>
      <c r="BJ6" s="4">
        <v>51060</v>
      </c>
      <c r="BK6" s="4">
        <v>1992</v>
      </c>
      <c r="BL6" s="4">
        <v>31247</v>
      </c>
      <c r="BM6" s="4">
        <v>33334.4</v>
      </c>
      <c r="BN6" s="4">
        <v>0</v>
      </c>
      <c r="BO6" s="4">
        <v>67386</v>
      </c>
      <c r="BP6" s="4">
        <v>182576.6</v>
      </c>
      <c r="BQ6" s="4">
        <v>57863.6</v>
      </c>
      <c r="BR6" s="4">
        <v>37143</v>
      </c>
      <c r="BS6" s="4">
        <v>206514.6</v>
      </c>
      <c r="BT6" s="4">
        <v>0</v>
      </c>
      <c r="BU6" s="4">
        <v>390185.8</v>
      </c>
      <c r="BV6" s="4">
        <v>38225</v>
      </c>
      <c r="BW6" s="4">
        <v>0</v>
      </c>
      <c r="BX6" s="4">
        <v>27052</v>
      </c>
      <c r="BY6" s="4">
        <v>13449.8</v>
      </c>
      <c r="BZ6" s="4">
        <v>16460.2</v>
      </c>
      <c r="CA6" s="4">
        <v>213.8</v>
      </c>
      <c r="CB6" s="4">
        <v>8035</v>
      </c>
      <c r="CC6" s="4">
        <v>420</v>
      </c>
      <c r="CD6" s="4">
        <v>82442.4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2767</v>
      </c>
      <c r="CP6" s="4">
        <v>0</v>
      </c>
      <c r="CQ6" s="4">
        <v>2237</v>
      </c>
      <c r="CR6" s="4">
        <v>0</v>
      </c>
      <c r="CS6" s="4">
        <v>546</v>
      </c>
      <c r="CT6" s="4">
        <v>281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11833.6</v>
      </c>
    </row>
    <row r="7" spans="1:112">
      <c r="A7" s="4">
        <v>6</v>
      </c>
      <c r="B7" s="4" t="s">
        <v>122</v>
      </c>
      <c r="C7" s="4" t="s">
        <v>123</v>
      </c>
      <c r="D7" s="4">
        <v>-0.785145888594165</v>
      </c>
      <c r="E7" s="4">
        <v>0.49</v>
      </c>
      <c r="F7" s="8">
        <v>0.14</v>
      </c>
      <c r="G7" s="8">
        <v>2.03</v>
      </c>
      <c r="H7" s="8">
        <v>0.32</v>
      </c>
      <c r="I7" s="4">
        <v>0.11</v>
      </c>
      <c r="J7" s="8">
        <v>0.48</v>
      </c>
      <c r="K7" s="8">
        <v>39.51</v>
      </c>
      <c r="L7" s="4">
        <v>0.91</v>
      </c>
      <c r="M7" s="4">
        <v>15</v>
      </c>
      <c r="N7" s="4">
        <v>31.2</v>
      </c>
      <c r="O7" s="4">
        <v>16.2</v>
      </c>
      <c r="P7" s="4">
        <v>0.549312702</v>
      </c>
      <c r="Q7" s="4">
        <v>25.7</v>
      </c>
      <c r="R7" s="4">
        <v>0.19</v>
      </c>
      <c r="S7" s="4">
        <v>4.34</v>
      </c>
      <c r="T7" s="4">
        <v>4.15</v>
      </c>
      <c r="U7" s="4">
        <v>0.352634059</v>
      </c>
      <c r="V7" s="4">
        <v>-0.68</v>
      </c>
      <c r="W7" s="4">
        <v>0.6</v>
      </c>
      <c r="X7" s="4">
        <v>1.1</v>
      </c>
      <c r="Y7" s="4">
        <v>4.7</v>
      </c>
      <c r="Z7" s="4">
        <v>1.7</v>
      </c>
      <c r="AA7" s="4">
        <v>0.1</v>
      </c>
      <c r="AB7" s="10">
        <v>0.0001</v>
      </c>
      <c r="AC7" s="4">
        <v>0.065</v>
      </c>
      <c r="AD7" s="4">
        <v>0.099</v>
      </c>
      <c r="AE7" s="4">
        <v>0.0695</v>
      </c>
      <c r="AF7" s="4">
        <v>2.2</v>
      </c>
      <c r="AG7" s="4">
        <v>1.9</v>
      </c>
      <c r="AH7" s="4">
        <v>17.4</v>
      </c>
      <c r="AI7" s="4">
        <v>5</v>
      </c>
      <c r="AJ7" s="4">
        <v>0.2</v>
      </c>
      <c r="AK7" s="4">
        <v>0</v>
      </c>
      <c r="AL7" s="4">
        <v>0.11</v>
      </c>
      <c r="AM7" s="4">
        <v>0.099</v>
      </c>
      <c r="AN7" s="4">
        <v>0.011</v>
      </c>
      <c r="AO7" s="4">
        <v>0</v>
      </c>
      <c r="AP7" s="4">
        <v>0</v>
      </c>
      <c r="AQ7" s="4">
        <v>11035.6</v>
      </c>
      <c r="AR7" s="4">
        <v>112023.2</v>
      </c>
      <c r="AS7" s="4">
        <v>1186.2</v>
      </c>
      <c r="AT7" s="4">
        <v>0</v>
      </c>
      <c r="AU7" s="4">
        <v>390.2</v>
      </c>
      <c r="AV7" s="4">
        <v>913.6</v>
      </c>
      <c r="AW7" s="4">
        <v>424</v>
      </c>
      <c r="AX7" s="4">
        <v>9804.8</v>
      </c>
      <c r="AY7" s="4">
        <v>9023.2</v>
      </c>
      <c r="AZ7" s="4">
        <v>14610</v>
      </c>
      <c r="BA7" s="4">
        <v>10746</v>
      </c>
      <c r="BB7" s="4">
        <v>10126912.6</v>
      </c>
      <c r="BC7" s="4">
        <v>32192</v>
      </c>
      <c r="BD7" s="4">
        <v>192177.8</v>
      </c>
      <c r="BE7" s="4">
        <v>256389.4</v>
      </c>
      <c r="BF7" s="4">
        <v>290337.4</v>
      </c>
      <c r="BG7" s="4">
        <v>26376</v>
      </c>
      <c r="BH7" s="4">
        <v>17094.2</v>
      </c>
      <c r="BI7" s="4">
        <v>1373067.2</v>
      </c>
      <c r="BJ7" s="4">
        <v>70238</v>
      </c>
      <c r="BK7" s="4">
        <v>1635</v>
      </c>
      <c r="BL7" s="4">
        <v>20128</v>
      </c>
      <c r="BM7" s="4">
        <v>41169.4</v>
      </c>
      <c r="BN7" s="4">
        <v>46118</v>
      </c>
      <c r="BO7" s="4">
        <v>53096</v>
      </c>
      <c r="BP7" s="4">
        <v>95244.6</v>
      </c>
      <c r="BQ7" s="4">
        <v>60470.6</v>
      </c>
      <c r="BR7" s="4">
        <v>40181</v>
      </c>
      <c r="BS7" s="4">
        <v>298197.6</v>
      </c>
      <c r="BT7" s="4">
        <v>0</v>
      </c>
      <c r="BU7" s="4">
        <v>497289.8</v>
      </c>
      <c r="BV7" s="4">
        <v>47957</v>
      </c>
      <c r="BW7" s="4">
        <v>0</v>
      </c>
      <c r="BX7" s="4">
        <v>46259</v>
      </c>
      <c r="BY7" s="4">
        <v>14897.8</v>
      </c>
      <c r="BZ7" s="4">
        <v>15510.2</v>
      </c>
      <c r="CA7" s="4">
        <v>1603.8</v>
      </c>
      <c r="CB7" s="4">
        <v>19647</v>
      </c>
      <c r="CC7" s="4">
        <v>543</v>
      </c>
      <c r="CD7" s="4">
        <v>57172.4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6171</v>
      </c>
      <c r="CN7" s="4">
        <v>0</v>
      </c>
      <c r="CO7" s="4">
        <v>259</v>
      </c>
      <c r="CP7" s="4">
        <v>0</v>
      </c>
      <c r="CQ7" s="4">
        <v>0</v>
      </c>
      <c r="CR7" s="4">
        <v>0</v>
      </c>
      <c r="CS7" s="4">
        <v>683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1987.6</v>
      </c>
    </row>
    <row r="8" spans="1:112">
      <c r="A8" s="4">
        <v>7</v>
      </c>
      <c r="B8" s="4" t="s">
        <v>124</v>
      </c>
      <c r="C8" s="4" t="s">
        <v>125</v>
      </c>
      <c r="D8" s="4">
        <v>-0.28331780055918</v>
      </c>
      <c r="E8" s="4">
        <v>0.25</v>
      </c>
      <c r="F8" s="8">
        <v>0.2</v>
      </c>
      <c r="G8" s="8">
        <v>2.29</v>
      </c>
      <c r="H8" s="8">
        <v>0.26</v>
      </c>
      <c r="I8" s="4">
        <v>1.92</v>
      </c>
      <c r="J8" s="8">
        <v>0.36</v>
      </c>
      <c r="K8" s="8">
        <v>9.26</v>
      </c>
      <c r="L8" s="4">
        <v>0.55</v>
      </c>
      <c r="M8" s="4">
        <v>17.6</v>
      </c>
      <c r="N8" s="4">
        <v>33</v>
      </c>
      <c r="O8" s="4">
        <v>15.4</v>
      </c>
      <c r="P8" s="4">
        <v>0.625649586</v>
      </c>
      <c r="Q8" s="4">
        <v>29.9</v>
      </c>
      <c r="R8" s="4">
        <v>0.49</v>
      </c>
      <c r="S8" s="4">
        <v>2.85</v>
      </c>
      <c r="T8" s="4">
        <v>2.36</v>
      </c>
      <c r="U8" s="4">
        <v>0.459362594</v>
      </c>
      <c r="V8" s="4">
        <v>-0.84</v>
      </c>
      <c r="W8" s="4">
        <v>3.9</v>
      </c>
      <c r="X8" s="4">
        <v>1</v>
      </c>
      <c r="Y8" s="4">
        <v>60.7</v>
      </c>
      <c r="Z8" s="4">
        <v>87</v>
      </c>
      <c r="AA8" s="4">
        <v>0.1</v>
      </c>
      <c r="AB8" s="4">
        <v>2.702</v>
      </c>
      <c r="AC8" s="4">
        <v>0.066</v>
      </c>
      <c r="AD8" s="4">
        <v>0.028</v>
      </c>
      <c r="AE8" s="4">
        <v>0.048</v>
      </c>
      <c r="AF8" s="4">
        <v>15.4</v>
      </c>
      <c r="AG8" s="4">
        <v>2.9</v>
      </c>
      <c r="AH8" s="4">
        <v>128.7</v>
      </c>
      <c r="AI8" s="4">
        <v>127.5</v>
      </c>
      <c r="AJ8" s="4">
        <v>0.4</v>
      </c>
      <c r="AK8" s="4">
        <v>2.702</v>
      </c>
      <c r="AL8" s="4">
        <v>0.066</v>
      </c>
      <c r="AM8" s="4">
        <v>0.028</v>
      </c>
      <c r="AN8" s="4">
        <v>0.038</v>
      </c>
      <c r="AO8" s="4">
        <v>0.164398987305357</v>
      </c>
      <c r="AP8" s="4" t="s">
        <v>115</v>
      </c>
      <c r="AQ8" s="4" t="s">
        <v>115</v>
      </c>
      <c r="AR8" s="4" t="s">
        <v>115</v>
      </c>
      <c r="AS8" s="4" t="s">
        <v>115</v>
      </c>
      <c r="AT8" s="4" t="s">
        <v>115</v>
      </c>
      <c r="AU8" s="4" t="s">
        <v>115</v>
      </c>
      <c r="AV8" s="4" t="s">
        <v>115</v>
      </c>
      <c r="AW8" s="4" t="s">
        <v>115</v>
      </c>
      <c r="AX8" s="4" t="s">
        <v>115</v>
      </c>
      <c r="AY8" s="4" t="s">
        <v>115</v>
      </c>
      <c r="AZ8" s="4" t="s">
        <v>115</v>
      </c>
      <c r="BA8" s="4" t="s">
        <v>115</v>
      </c>
      <c r="BB8" s="4" t="s">
        <v>115</v>
      </c>
      <c r="BC8" s="4" t="s">
        <v>115</v>
      </c>
      <c r="BD8" s="4" t="s">
        <v>115</v>
      </c>
      <c r="BE8" s="4" t="s">
        <v>115</v>
      </c>
      <c r="BF8" s="4" t="s">
        <v>115</v>
      </c>
      <c r="BG8" s="4" t="s">
        <v>115</v>
      </c>
      <c r="BH8" s="4" t="s">
        <v>115</v>
      </c>
      <c r="BI8" s="4" t="s">
        <v>115</v>
      </c>
      <c r="BJ8" s="4" t="s">
        <v>115</v>
      </c>
      <c r="BK8" s="4" t="s">
        <v>115</v>
      </c>
      <c r="BL8" s="4" t="s">
        <v>115</v>
      </c>
      <c r="BM8" s="4" t="s">
        <v>115</v>
      </c>
      <c r="BN8" s="4" t="s">
        <v>115</v>
      </c>
      <c r="BO8" s="4" t="s">
        <v>115</v>
      </c>
      <c r="BP8" s="4" t="s">
        <v>115</v>
      </c>
      <c r="BQ8" s="4" t="s">
        <v>115</v>
      </c>
      <c r="BR8" s="4" t="s">
        <v>115</v>
      </c>
      <c r="BS8" s="4" t="s">
        <v>115</v>
      </c>
      <c r="BT8" s="4" t="s">
        <v>115</v>
      </c>
      <c r="BU8" s="4" t="s">
        <v>115</v>
      </c>
      <c r="BV8" s="4" t="s">
        <v>115</v>
      </c>
      <c r="BW8" s="4" t="s">
        <v>115</v>
      </c>
      <c r="BX8" s="4" t="s">
        <v>115</v>
      </c>
      <c r="BY8" s="4" t="s">
        <v>115</v>
      </c>
      <c r="BZ8" s="4" t="s">
        <v>115</v>
      </c>
      <c r="CA8" s="4" t="s">
        <v>115</v>
      </c>
      <c r="CB8" s="4" t="s">
        <v>115</v>
      </c>
      <c r="CC8" s="4" t="s">
        <v>115</v>
      </c>
      <c r="CD8" s="4" t="s">
        <v>115</v>
      </c>
      <c r="CE8" s="4" t="s">
        <v>115</v>
      </c>
      <c r="CF8" s="4" t="s">
        <v>115</v>
      </c>
      <c r="CG8" s="4" t="s">
        <v>115</v>
      </c>
      <c r="CH8" s="4" t="s">
        <v>115</v>
      </c>
      <c r="CI8" s="4" t="s">
        <v>115</v>
      </c>
      <c r="CJ8" s="4" t="s">
        <v>115</v>
      </c>
      <c r="CK8" s="4" t="s">
        <v>115</v>
      </c>
      <c r="CL8" s="4" t="s">
        <v>115</v>
      </c>
      <c r="CM8" s="4" t="s">
        <v>115</v>
      </c>
      <c r="CN8" s="4" t="s">
        <v>115</v>
      </c>
      <c r="CO8" s="4" t="s">
        <v>115</v>
      </c>
      <c r="CP8" s="4" t="s">
        <v>115</v>
      </c>
      <c r="CQ8" s="4" t="s">
        <v>115</v>
      </c>
      <c r="CR8" s="4" t="s">
        <v>115</v>
      </c>
      <c r="CS8" s="4" t="s">
        <v>115</v>
      </c>
      <c r="CT8" s="4" t="s">
        <v>115</v>
      </c>
      <c r="CU8" s="4" t="s">
        <v>115</v>
      </c>
      <c r="CV8" s="4" t="s">
        <v>115</v>
      </c>
      <c r="CW8" s="4" t="s">
        <v>115</v>
      </c>
      <c r="CX8" s="4" t="s">
        <v>115</v>
      </c>
      <c r="CY8" s="4" t="s">
        <v>115</v>
      </c>
      <c r="CZ8" s="4" t="s">
        <v>115</v>
      </c>
      <c r="DA8" s="4" t="s">
        <v>115</v>
      </c>
      <c r="DB8" s="4" t="s">
        <v>115</v>
      </c>
      <c r="DC8" s="4" t="s">
        <v>115</v>
      </c>
      <c r="DD8" s="4" t="s">
        <v>115</v>
      </c>
      <c r="DE8" s="4" t="s">
        <v>115</v>
      </c>
      <c r="DF8" s="4" t="s">
        <v>115</v>
      </c>
      <c r="DG8" s="4" t="s">
        <v>115</v>
      </c>
      <c r="DH8" s="4" t="s">
        <v>115</v>
      </c>
    </row>
    <row r="9" spans="1:112">
      <c r="A9" s="4">
        <v>8</v>
      </c>
      <c r="B9" s="4" t="s">
        <v>126</v>
      </c>
      <c r="C9" s="4" t="s">
        <v>127</v>
      </c>
      <c r="D9" s="4">
        <v>-0.0633020288192704</v>
      </c>
      <c r="E9" s="4">
        <v>0.76</v>
      </c>
      <c r="F9" s="8">
        <v>0.06</v>
      </c>
      <c r="G9" s="8">
        <v>2.18</v>
      </c>
      <c r="H9" s="8">
        <v>0.18</v>
      </c>
      <c r="I9" s="4">
        <v>0.34</v>
      </c>
      <c r="J9" s="8">
        <v>0.66</v>
      </c>
      <c r="K9" s="8">
        <v>10.78</v>
      </c>
      <c r="L9" s="4">
        <v>0.61</v>
      </c>
      <c r="M9" s="4">
        <v>20.1</v>
      </c>
      <c r="N9" s="4">
        <v>29.4</v>
      </c>
      <c r="O9" s="4">
        <v>9.3</v>
      </c>
      <c r="P9" s="4">
        <v>0.958909243</v>
      </c>
      <c r="Q9" s="4">
        <v>26.2</v>
      </c>
      <c r="R9" s="4">
        <v>0.17</v>
      </c>
      <c r="S9" s="4">
        <v>2.21</v>
      </c>
      <c r="T9" s="4">
        <v>2.04</v>
      </c>
      <c r="U9" s="4">
        <v>0.688112713</v>
      </c>
      <c r="V9" s="4">
        <v>-0.41</v>
      </c>
      <c r="W9" s="4">
        <v>3.3</v>
      </c>
      <c r="X9" s="4">
        <v>1.8</v>
      </c>
      <c r="Y9" s="4">
        <v>44.6</v>
      </c>
      <c r="Z9" s="4">
        <v>67.9</v>
      </c>
      <c r="AA9" s="4">
        <v>0.5</v>
      </c>
      <c r="AB9" s="4">
        <v>5.481</v>
      </c>
      <c r="AC9" s="4">
        <v>0.0355</v>
      </c>
      <c r="AD9" s="4">
        <v>0.048</v>
      </c>
      <c r="AE9" s="4">
        <v>0.0405</v>
      </c>
      <c r="AF9" s="4">
        <v>10.7</v>
      </c>
      <c r="AG9" s="4">
        <v>2.7</v>
      </c>
      <c r="AH9" s="4">
        <v>133.7</v>
      </c>
      <c r="AI9" s="4">
        <v>180.2</v>
      </c>
      <c r="AJ9" s="4">
        <v>0.3</v>
      </c>
      <c r="AK9" s="4">
        <v>5.481</v>
      </c>
      <c r="AL9" s="4">
        <v>0.061</v>
      </c>
      <c r="AM9" s="4">
        <v>0.048</v>
      </c>
      <c r="AN9" s="4">
        <v>0.014</v>
      </c>
      <c r="AO9" s="4">
        <v>0.402693633128415</v>
      </c>
      <c r="AP9" s="4">
        <v>0</v>
      </c>
      <c r="AQ9" s="4">
        <v>13516.6</v>
      </c>
      <c r="AR9" s="4">
        <v>81463.2</v>
      </c>
      <c r="AS9" s="4">
        <v>2069.2</v>
      </c>
      <c r="AT9" s="4">
        <v>0</v>
      </c>
      <c r="AU9" s="4">
        <v>1124.2</v>
      </c>
      <c r="AV9" s="4">
        <v>2153.6</v>
      </c>
      <c r="AW9" s="4">
        <v>569</v>
      </c>
      <c r="AX9" s="4">
        <v>21054.8</v>
      </c>
      <c r="AY9" s="4">
        <v>0</v>
      </c>
      <c r="AZ9" s="4">
        <v>4793</v>
      </c>
      <c r="BA9" s="4">
        <v>2223</v>
      </c>
      <c r="BB9" s="4">
        <v>8034288.6</v>
      </c>
      <c r="BC9" s="4">
        <v>26940</v>
      </c>
      <c r="BD9" s="4">
        <v>101413.8</v>
      </c>
      <c r="BE9" s="4">
        <v>132545.4</v>
      </c>
      <c r="BF9" s="4">
        <v>189149.4</v>
      </c>
      <c r="BG9" s="4">
        <v>15129</v>
      </c>
      <c r="BH9" s="4">
        <v>7970.2</v>
      </c>
      <c r="BI9" s="4">
        <v>1150602.2</v>
      </c>
      <c r="BJ9" s="4">
        <v>39784</v>
      </c>
      <c r="BK9" s="4">
        <v>1281</v>
      </c>
      <c r="BL9" s="4">
        <v>17935</v>
      </c>
      <c r="BM9" s="4">
        <v>22243.4</v>
      </c>
      <c r="BN9" s="4">
        <v>24845</v>
      </c>
      <c r="BO9" s="4">
        <v>33241</v>
      </c>
      <c r="BP9" s="4">
        <v>96007.6</v>
      </c>
      <c r="BQ9" s="4">
        <v>71576.6</v>
      </c>
      <c r="BR9" s="4">
        <v>0</v>
      </c>
      <c r="BS9" s="4">
        <v>12924.6</v>
      </c>
      <c r="BT9" s="4">
        <v>25585.2</v>
      </c>
      <c r="BU9" s="4">
        <v>335009.8</v>
      </c>
      <c r="BV9" s="4">
        <v>29834</v>
      </c>
      <c r="BW9" s="4">
        <v>0</v>
      </c>
      <c r="BX9" s="4">
        <v>10432</v>
      </c>
      <c r="BY9" s="4">
        <v>8297.8</v>
      </c>
      <c r="BZ9" s="4">
        <v>17610.2</v>
      </c>
      <c r="CA9" s="4">
        <v>0</v>
      </c>
      <c r="CB9" s="4">
        <v>3390</v>
      </c>
      <c r="CC9" s="4">
        <v>859</v>
      </c>
      <c r="CD9" s="4">
        <v>30586.4</v>
      </c>
      <c r="CE9" s="4">
        <v>0</v>
      </c>
      <c r="CF9" s="4">
        <v>0</v>
      </c>
      <c r="CG9" s="4">
        <v>0</v>
      </c>
      <c r="CH9" s="4">
        <v>380</v>
      </c>
      <c r="CI9" s="4">
        <v>0</v>
      </c>
      <c r="CJ9" s="4">
        <v>0</v>
      </c>
      <c r="CK9" s="4">
        <v>0</v>
      </c>
      <c r="CL9" s="4">
        <v>1626</v>
      </c>
      <c r="CM9" s="4">
        <v>750</v>
      </c>
      <c r="CN9" s="4">
        <v>1701</v>
      </c>
      <c r="CO9" s="4">
        <v>481</v>
      </c>
      <c r="CP9" s="4">
        <v>877</v>
      </c>
      <c r="CQ9" s="4">
        <v>415</v>
      </c>
      <c r="CR9" s="4">
        <v>0</v>
      </c>
      <c r="CS9" s="4">
        <v>693</v>
      </c>
      <c r="CT9" s="4">
        <v>0</v>
      </c>
      <c r="CU9" s="4">
        <v>0</v>
      </c>
      <c r="CV9" s="4">
        <v>23094</v>
      </c>
      <c r="CW9" s="4">
        <v>3579</v>
      </c>
      <c r="CX9" s="4">
        <v>0</v>
      </c>
      <c r="CY9" s="4">
        <v>12024</v>
      </c>
      <c r="CZ9" s="4">
        <v>0</v>
      </c>
      <c r="DA9" s="4">
        <v>0</v>
      </c>
      <c r="DB9" s="4">
        <v>0</v>
      </c>
      <c r="DC9" s="4">
        <v>7002</v>
      </c>
      <c r="DD9" s="4">
        <v>0</v>
      </c>
      <c r="DE9" s="4">
        <v>0</v>
      </c>
      <c r="DF9" s="4">
        <v>2558</v>
      </c>
      <c r="DG9" s="4">
        <v>12731.4</v>
      </c>
      <c r="DH9" s="4">
        <v>0</v>
      </c>
    </row>
    <row r="10" spans="1:112">
      <c r="A10" s="4">
        <v>9</v>
      </c>
      <c r="B10" s="4" t="s">
        <v>128</v>
      </c>
      <c r="C10" s="4" t="s">
        <v>129</v>
      </c>
      <c r="D10" s="4">
        <v>-0.0107534590293212</v>
      </c>
      <c r="E10" s="4">
        <v>0.77</v>
      </c>
      <c r="F10" s="8">
        <v>0.33</v>
      </c>
      <c r="G10" s="8">
        <v>1.72</v>
      </c>
      <c r="H10" s="8">
        <v>0.6</v>
      </c>
      <c r="I10" s="4">
        <v>6.76</v>
      </c>
      <c r="J10" s="8">
        <v>0.84</v>
      </c>
      <c r="K10" s="8">
        <v>8.28</v>
      </c>
      <c r="L10" s="4">
        <v>0.12</v>
      </c>
      <c r="M10" s="4">
        <v>13.7</v>
      </c>
      <c r="N10" s="4">
        <v>29.7</v>
      </c>
      <c r="O10" s="4">
        <v>16</v>
      </c>
      <c r="P10" s="4">
        <v>0.962419875</v>
      </c>
      <c r="Q10" s="4">
        <v>26.4</v>
      </c>
      <c r="R10" s="4">
        <v>0.15</v>
      </c>
      <c r="S10" s="4">
        <v>1.89</v>
      </c>
      <c r="T10" s="4">
        <v>1.74</v>
      </c>
      <c r="U10" s="4">
        <v>0.738989284</v>
      </c>
      <c r="V10" s="4">
        <v>-0.36</v>
      </c>
      <c r="W10" s="4">
        <v>2.3</v>
      </c>
      <c r="X10" s="4">
        <v>1.8</v>
      </c>
      <c r="Y10" s="4">
        <v>9.1</v>
      </c>
      <c r="Z10" s="4">
        <v>12.9</v>
      </c>
      <c r="AA10" s="10">
        <v>0.0001</v>
      </c>
      <c r="AB10" s="10">
        <v>0.0001</v>
      </c>
      <c r="AC10" s="4">
        <v>0.1455</v>
      </c>
      <c r="AD10" s="4">
        <v>0.886</v>
      </c>
      <c r="AE10" s="4">
        <v>0.395</v>
      </c>
      <c r="AF10" s="4">
        <v>8.3</v>
      </c>
      <c r="AG10" s="4">
        <v>1.5</v>
      </c>
      <c r="AH10" s="4">
        <v>17</v>
      </c>
      <c r="AI10" s="4">
        <v>41.6</v>
      </c>
      <c r="AJ10" s="4">
        <v>0.1</v>
      </c>
      <c r="AK10" s="4">
        <v>0</v>
      </c>
      <c r="AL10" s="4">
        <v>0.011</v>
      </c>
      <c r="AM10" s="4">
        <v>0.886</v>
      </c>
      <c r="AN10" s="4">
        <v>0</v>
      </c>
      <c r="AO10" s="4">
        <v>0.367607311046904</v>
      </c>
      <c r="AP10" s="4">
        <v>0</v>
      </c>
      <c r="AQ10" s="4">
        <v>12125.6</v>
      </c>
      <c r="AR10" s="4">
        <v>94359.2</v>
      </c>
      <c r="AS10" s="4">
        <v>0</v>
      </c>
      <c r="AT10" s="4">
        <v>0</v>
      </c>
      <c r="AU10" s="4">
        <v>0</v>
      </c>
      <c r="AV10" s="4">
        <v>4440.6</v>
      </c>
      <c r="AW10" s="4">
        <v>0</v>
      </c>
      <c r="AX10" s="4">
        <v>8078.8</v>
      </c>
      <c r="AY10" s="4">
        <v>66728.2</v>
      </c>
      <c r="AZ10" s="4">
        <v>6920</v>
      </c>
      <c r="BA10" s="4">
        <v>25868</v>
      </c>
      <c r="BB10" s="4">
        <v>8244955.6</v>
      </c>
      <c r="BC10" s="4">
        <v>23833</v>
      </c>
      <c r="BD10" s="4">
        <v>106890.8</v>
      </c>
      <c r="BE10" s="4">
        <v>119129.4</v>
      </c>
      <c r="BF10" s="4">
        <v>179879.4</v>
      </c>
      <c r="BG10" s="4">
        <v>14737</v>
      </c>
      <c r="BH10" s="4">
        <v>10978.2</v>
      </c>
      <c r="BI10" s="4">
        <v>1112801.2</v>
      </c>
      <c r="BJ10" s="4">
        <v>42429</v>
      </c>
      <c r="BK10" s="4">
        <v>600</v>
      </c>
      <c r="BL10" s="4">
        <v>15218</v>
      </c>
      <c r="BM10" s="4">
        <v>22844.4</v>
      </c>
      <c r="BN10" s="4">
        <v>22923</v>
      </c>
      <c r="BO10" s="4">
        <v>34205</v>
      </c>
      <c r="BP10" s="4">
        <v>41938.6</v>
      </c>
      <c r="BQ10" s="4">
        <v>62608.6</v>
      </c>
      <c r="BR10" s="4">
        <v>24442</v>
      </c>
      <c r="BS10" s="4">
        <v>208141.6</v>
      </c>
      <c r="BT10" s="4">
        <v>0</v>
      </c>
      <c r="BU10" s="4">
        <v>304791.8</v>
      </c>
      <c r="BV10" s="4">
        <v>20569</v>
      </c>
      <c r="BW10" s="4">
        <v>0</v>
      </c>
      <c r="BX10" s="4">
        <v>15087</v>
      </c>
      <c r="BY10" s="4">
        <v>6992.8</v>
      </c>
      <c r="BZ10" s="4">
        <v>3993.2</v>
      </c>
      <c r="CA10" s="4">
        <v>0</v>
      </c>
      <c r="CB10" s="4">
        <v>3097</v>
      </c>
      <c r="CC10" s="4">
        <v>0</v>
      </c>
      <c r="CD10" s="4">
        <v>36246.4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278.4</v>
      </c>
      <c r="DH10" s="4">
        <v>0</v>
      </c>
    </row>
    <row r="11" spans="1:112">
      <c r="A11" s="4">
        <v>10</v>
      </c>
      <c r="B11" s="4" t="s">
        <v>130</v>
      </c>
      <c r="C11" s="4" t="s">
        <v>131</v>
      </c>
      <c r="D11" s="4">
        <v>-0.459029321098287</v>
      </c>
      <c r="E11" s="4">
        <v>0.5</v>
      </c>
      <c r="F11" s="8">
        <v>0.35</v>
      </c>
      <c r="G11" s="8">
        <v>3.56</v>
      </c>
      <c r="H11" s="8">
        <v>0.6</v>
      </c>
      <c r="I11" s="4">
        <v>0.14</v>
      </c>
      <c r="J11" s="8">
        <v>0.93</v>
      </c>
      <c r="K11" s="8">
        <v>13.28</v>
      </c>
      <c r="L11" s="4">
        <v>0.07</v>
      </c>
      <c r="M11" s="4">
        <v>15.1</v>
      </c>
      <c r="N11" s="4">
        <v>33.3</v>
      </c>
      <c r="O11" s="4">
        <v>18.2</v>
      </c>
      <c r="P11" s="4">
        <v>1.123551612</v>
      </c>
      <c r="Q11" s="4">
        <v>27.6</v>
      </c>
      <c r="R11" s="4">
        <v>0.22</v>
      </c>
      <c r="S11" s="4">
        <v>3.65</v>
      </c>
      <c r="T11" s="4">
        <v>3.43</v>
      </c>
      <c r="U11" s="4">
        <v>0.445579967</v>
      </c>
      <c r="V11" s="4">
        <v>-0.62</v>
      </c>
      <c r="W11" s="4">
        <v>12.6</v>
      </c>
      <c r="X11" s="4">
        <v>3.7</v>
      </c>
      <c r="Y11" s="4">
        <v>17.2</v>
      </c>
      <c r="Z11" s="4">
        <v>22.2</v>
      </c>
      <c r="AA11" s="4">
        <v>0.5</v>
      </c>
      <c r="AB11" s="4">
        <v>11.763</v>
      </c>
      <c r="AC11" s="4">
        <v>0.122</v>
      </c>
      <c r="AD11" s="4">
        <v>1.84</v>
      </c>
      <c r="AE11" s="4">
        <v>0.185</v>
      </c>
      <c r="AF11" s="4">
        <v>58.1</v>
      </c>
      <c r="AG11" s="4">
        <v>9.8</v>
      </c>
      <c r="AH11" s="4">
        <v>82.3</v>
      </c>
      <c r="AI11" s="4">
        <v>128.2</v>
      </c>
      <c r="AJ11" s="4">
        <v>0.2</v>
      </c>
      <c r="AK11" s="4">
        <v>11.763</v>
      </c>
      <c r="AL11" s="4">
        <v>0.122</v>
      </c>
      <c r="AM11" s="4">
        <v>1.84</v>
      </c>
      <c r="AN11" s="4">
        <v>0</v>
      </c>
      <c r="AO11" s="4">
        <v>0.367607311046904</v>
      </c>
      <c r="AP11" s="4">
        <v>0</v>
      </c>
      <c r="AQ11" s="4">
        <v>6384.6</v>
      </c>
      <c r="AR11" s="4">
        <v>70553.2</v>
      </c>
      <c r="AS11" s="4">
        <v>4666.2</v>
      </c>
      <c r="AT11" s="4">
        <v>0</v>
      </c>
      <c r="AU11" s="4">
        <v>860.2</v>
      </c>
      <c r="AV11" s="4">
        <v>2617.6</v>
      </c>
      <c r="AW11" s="4">
        <v>635</v>
      </c>
      <c r="AX11" s="4">
        <v>15724.8</v>
      </c>
      <c r="AY11" s="4">
        <v>0</v>
      </c>
      <c r="AZ11" s="4">
        <v>8615</v>
      </c>
      <c r="BA11" s="4">
        <v>56363</v>
      </c>
      <c r="BB11" s="4">
        <v>8325507.6</v>
      </c>
      <c r="BC11" s="4">
        <v>33585</v>
      </c>
      <c r="BD11" s="4">
        <v>115963.8</v>
      </c>
      <c r="BE11" s="4">
        <v>139364.4</v>
      </c>
      <c r="BF11" s="4">
        <v>231756.4</v>
      </c>
      <c r="BG11" s="4">
        <v>19973</v>
      </c>
      <c r="BH11" s="4">
        <v>1475.2</v>
      </c>
      <c r="BI11" s="4">
        <v>1355271.2</v>
      </c>
      <c r="BJ11" s="4">
        <v>48305</v>
      </c>
      <c r="BK11" s="4">
        <v>1460</v>
      </c>
      <c r="BL11" s="4">
        <v>20054</v>
      </c>
      <c r="BM11" s="4">
        <v>32018.4</v>
      </c>
      <c r="BN11" s="4">
        <v>33877</v>
      </c>
      <c r="BO11" s="4">
        <v>44045</v>
      </c>
      <c r="BP11" s="4">
        <v>146227.6</v>
      </c>
      <c r="BQ11" s="4">
        <v>80001.6</v>
      </c>
      <c r="BR11" s="4">
        <v>34177</v>
      </c>
      <c r="BS11" s="4">
        <v>238546.6</v>
      </c>
      <c r="BT11" s="4">
        <v>0</v>
      </c>
      <c r="BU11" s="4">
        <v>465812.8</v>
      </c>
      <c r="BV11" s="4">
        <v>78798</v>
      </c>
      <c r="BW11" s="4">
        <v>0</v>
      </c>
      <c r="BX11" s="4">
        <v>9789</v>
      </c>
      <c r="BY11" s="4">
        <v>18558.8</v>
      </c>
      <c r="BZ11" s="4">
        <v>12407.2</v>
      </c>
      <c r="CA11" s="4">
        <v>0</v>
      </c>
      <c r="CB11" s="4">
        <v>6027</v>
      </c>
      <c r="CC11" s="4">
        <v>352</v>
      </c>
      <c r="CD11" s="4">
        <v>39520.4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488</v>
      </c>
      <c r="CP11" s="4">
        <v>280</v>
      </c>
      <c r="CQ11" s="4">
        <v>752</v>
      </c>
      <c r="CR11" s="4">
        <v>0</v>
      </c>
      <c r="CS11" s="4">
        <v>1819</v>
      </c>
      <c r="CT11" s="4">
        <v>389</v>
      </c>
      <c r="CU11" s="4">
        <v>0</v>
      </c>
      <c r="CV11" s="4">
        <v>3722</v>
      </c>
      <c r="CW11" s="4">
        <v>0</v>
      </c>
      <c r="CX11" s="4">
        <v>0</v>
      </c>
      <c r="CY11" s="4">
        <v>1236</v>
      </c>
      <c r="CZ11" s="4">
        <v>0</v>
      </c>
      <c r="DA11" s="4">
        <v>0</v>
      </c>
      <c r="DB11" s="4">
        <v>0</v>
      </c>
      <c r="DC11" s="4">
        <v>676</v>
      </c>
      <c r="DD11" s="4">
        <v>0</v>
      </c>
      <c r="DE11" s="4">
        <v>0</v>
      </c>
      <c r="DF11" s="4">
        <v>0</v>
      </c>
      <c r="DG11" s="4">
        <v>0</v>
      </c>
      <c r="DH11" s="4">
        <v>4047.6</v>
      </c>
    </row>
    <row r="12" spans="1:112">
      <c r="A12" s="4">
        <v>11</v>
      </c>
      <c r="B12" s="4" t="s">
        <v>132</v>
      </c>
      <c r="C12" s="4" t="s">
        <v>133</v>
      </c>
      <c r="D12" s="4">
        <v>-0.0344827586206897</v>
      </c>
      <c r="E12" s="4">
        <v>1.07</v>
      </c>
      <c r="F12" s="8">
        <v>0.32</v>
      </c>
      <c r="G12" s="8">
        <v>2.83</v>
      </c>
      <c r="H12" s="8">
        <v>0.68</v>
      </c>
      <c r="I12" s="4">
        <v>3.67</v>
      </c>
      <c r="J12" s="8">
        <v>1.56</v>
      </c>
      <c r="K12" s="8">
        <v>12.75</v>
      </c>
      <c r="L12" s="4">
        <v>0.63</v>
      </c>
      <c r="M12" s="4">
        <v>16.3</v>
      </c>
      <c r="N12" s="4">
        <v>32.1</v>
      </c>
      <c r="O12" s="4">
        <v>15.8</v>
      </c>
      <c r="P12" s="4">
        <v>1.612728672</v>
      </c>
      <c r="Q12" s="4">
        <v>24.7</v>
      </c>
      <c r="R12" s="4">
        <v>0.11</v>
      </c>
      <c r="S12" s="4">
        <v>1.43</v>
      </c>
      <c r="T12" s="4">
        <v>1.32</v>
      </c>
      <c r="U12" s="4">
        <v>1.01992071</v>
      </c>
      <c r="V12" s="4">
        <v>-0.27</v>
      </c>
      <c r="W12" s="4">
        <v>6.8</v>
      </c>
      <c r="X12" s="4">
        <v>2.2</v>
      </c>
      <c r="Y12" s="4">
        <v>8.9</v>
      </c>
      <c r="Z12" s="4">
        <v>9.6</v>
      </c>
      <c r="AA12" s="4">
        <v>0.2</v>
      </c>
      <c r="AB12" s="4">
        <v>17.004</v>
      </c>
      <c r="AC12" s="4">
        <v>0.631</v>
      </c>
      <c r="AD12" s="4">
        <v>1.625</v>
      </c>
      <c r="AE12" s="4">
        <v>1.369</v>
      </c>
      <c r="AF12" s="4">
        <v>28.3</v>
      </c>
      <c r="AG12" s="4">
        <v>2.7</v>
      </c>
      <c r="AH12" s="4">
        <v>33.9</v>
      </c>
      <c r="AI12" s="4">
        <v>29.9</v>
      </c>
      <c r="AJ12" s="4">
        <v>-0.1</v>
      </c>
      <c r="AK12" s="4">
        <v>17.004</v>
      </c>
      <c r="AL12" s="4">
        <v>0.138</v>
      </c>
      <c r="AM12" s="4">
        <v>1.625</v>
      </c>
      <c r="AN12" s="4">
        <v>0</v>
      </c>
      <c r="AO12" s="4">
        <v>0</v>
      </c>
      <c r="AP12" s="4">
        <v>0</v>
      </c>
      <c r="AQ12" s="4">
        <v>24796.6</v>
      </c>
      <c r="AR12" s="4">
        <v>0</v>
      </c>
      <c r="AS12" s="4">
        <v>0</v>
      </c>
      <c r="AT12" s="4">
        <v>0</v>
      </c>
      <c r="AU12" s="4">
        <v>500.2</v>
      </c>
      <c r="AV12" s="4">
        <v>2170.6</v>
      </c>
      <c r="AW12" s="4">
        <v>154</v>
      </c>
      <c r="AX12" s="4">
        <v>6504.8</v>
      </c>
      <c r="AY12" s="4">
        <v>73119.2</v>
      </c>
      <c r="AZ12" s="4">
        <v>0</v>
      </c>
      <c r="BA12" s="4">
        <v>4768</v>
      </c>
      <c r="BB12" s="4">
        <v>13788.6</v>
      </c>
      <c r="BC12" s="4">
        <v>0</v>
      </c>
      <c r="BD12" s="4">
        <v>3122.8</v>
      </c>
      <c r="BE12" s="4">
        <v>4814.4</v>
      </c>
      <c r="BF12" s="4">
        <v>1061.4</v>
      </c>
      <c r="BG12" s="4">
        <v>0</v>
      </c>
      <c r="BH12" s="4">
        <v>5535.2</v>
      </c>
      <c r="BI12" s="4">
        <v>4505.2</v>
      </c>
      <c r="BJ12" s="4">
        <v>7490</v>
      </c>
      <c r="BK12" s="4">
        <v>0</v>
      </c>
      <c r="BL12" s="4">
        <v>0</v>
      </c>
      <c r="BM12" s="4">
        <v>10059.4</v>
      </c>
      <c r="BN12" s="4">
        <v>0</v>
      </c>
      <c r="BO12" s="4">
        <v>0</v>
      </c>
      <c r="BP12" s="4">
        <v>3697.6</v>
      </c>
      <c r="BQ12" s="4">
        <v>0</v>
      </c>
      <c r="BR12" s="4">
        <v>0</v>
      </c>
      <c r="BS12" s="4">
        <v>4829.6</v>
      </c>
      <c r="BT12" s="4">
        <v>0</v>
      </c>
      <c r="BU12" s="4">
        <v>226.8</v>
      </c>
      <c r="BV12" s="4">
        <v>0</v>
      </c>
      <c r="BW12" s="4">
        <v>0</v>
      </c>
      <c r="BX12" s="4">
        <v>761</v>
      </c>
      <c r="BY12" s="4">
        <v>295.8</v>
      </c>
      <c r="BZ12" s="4">
        <v>459.2</v>
      </c>
      <c r="CA12" s="4">
        <v>0</v>
      </c>
      <c r="CB12" s="4">
        <v>15</v>
      </c>
      <c r="CC12" s="4">
        <v>0</v>
      </c>
      <c r="CD12" s="4">
        <v>9731.4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98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1454.6</v>
      </c>
    </row>
    <row r="13" spans="1:112">
      <c r="A13" s="4">
        <v>12</v>
      </c>
      <c r="B13" s="4" t="s">
        <v>134</v>
      </c>
      <c r="C13" s="4" t="s">
        <v>135</v>
      </c>
      <c r="D13" s="4">
        <v>0.081081081081081</v>
      </c>
      <c r="E13" s="4">
        <v>4.71</v>
      </c>
      <c r="F13" s="8">
        <v>0.36</v>
      </c>
      <c r="G13" s="8">
        <v>10.41</v>
      </c>
      <c r="H13" s="8">
        <v>1.28</v>
      </c>
      <c r="I13" s="4">
        <v>21.26</v>
      </c>
      <c r="J13" s="8">
        <v>4.62</v>
      </c>
      <c r="K13" s="8">
        <v>47.24</v>
      </c>
      <c r="L13" s="4">
        <v>0.002375</v>
      </c>
      <c r="M13" s="4">
        <v>20.8</v>
      </c>
      <c r="N13" s="4">
        <v>30.1</v>
      </c>
      <c r="O13" s="4">
        <v>9.3</v>
      </c>
      <c r="P13" s="4">
        <v>7.549717386</v>
      </c>
      <c r="Q13" s="4">
        <v>27.3</v>
      </c>
      <c r="R13" s="4">
        <v>0.1</v>
      </c>
      <c r="S13" s="4">
        <v>1.29</v>
      </c>
      <c r="T13" s="4">
        <v>1.19</v>
      </c>
      <c r="U13" s="4">
        <v>4.777815358</v>
      </c>
      <c r="V13" s="4">
        <v>-0.24</v>
      </c>
      <c r="W13" s="4">
        <v>1.8</v>
      </c>
      <c r="X13" s="4">
        <v>1.6</v>
      </c>
      <c r="Y13" s="4">
        <v>15.7</v>
      </c>
      <c r="Z13" s="4">
        <v>8.4</v>
      </c>
      <c r="AA13" s="4">
        <v>0.1</v>
      </c>
      <c r="AB13" s="4">
        <v>40.244</v>
      </c>
      <c r="AC13" s="4">
        <v>0.377</v>
      </c>
      <c r="AD13" s="4">
        <v>1.056</v>
      </c>
      <c r="AE13" s="4">
        <v>0.136</v>
      </c>
      <c r="AF13" s="4">
        <v>2.6</v>
      </c>
      <c r="AG13" s="4">
        <v>1.9</v>
      </c>
      <c r="AH13" s="4">
        <v>29.4</v>
      </c>
      <c r="AI13" s="4">
        <v>20.8</v>
      </c>
      <c r="AJ13" s="4">
        <v>0</v>
      </c>
      <c r="AK13" s="4">
        <v>40.244</v>
      </c>
      <c r="AL13" s="4">
        <v>0.377</v>
      </c>
      <c r="AM13" s="4">
        <v>1.056</v>
      </c>
      <c r="AN13" s="4">
        <v>0</v>
      </c>
      <c r="AO13" s="4">
        <v>0.28474739872575</v>
      </c>
      <c r="AP13" s="4" t="s">
        <v>115</v>
      </c>
      <c r="AQ13" s="4" t="s">
        <v>115</v>
      </c>
      <c r="AR13" s="4" t="s">
        <v>115</v>
      </c>
      <c r="AS13" s="4" t="s">
        <v>115</v>
      </c>
      <c r="AT13" s="4" t="s">
        <v>115</v>
      </c>
      <c r="AU13" s="4" t="s">
        <v>115</v>
      </c>
      <c r="AV13" s="4" t="s">
        <v>115</v>
      </c>
      <c r="AW13" s="4" t="s">
        <v>115</v>
      </c>
      <c r="AX13" s="4" t="s">
        <v>115</v>
      </c>
      <c r="AY13" s="4" t="s">
        <v>115</v>
      </c>
      <c r="AZ13" s="4" t="s">
        <v>115</v>
      </c>
      <c r="BA13" s="4" t="s">
        <v>115</v>
      </c>
      <c r="BB13" s="4" t="s">
        <v>115</v>
      </c>
      <c r="BC13" s="4" t="s">
        <v>115</v>
      </c>
      <c r="BD13" s="4" t="s">
        <v>115</v>
      </c>
      <c r="BE13" s="4" t="s">
        <v>115</v>
      </c>
      <c r="BF13" s="4" t="s">
        <v>115</v>
      </c>
      <c r="BG13" s="4" t="s">
        <v>115</v>
      </c>
      <c r="BH13" s="4" t="s">
        <v>115</v>
      </c>
      <c r="BI13" s="4" t="s">
        <v>115</v>
      </c>
      <c r="BJ13" s="4" t="s">
        <v>115</v>
      </c>
      <c r="BK13" s="4" t="s">
        <v>115</v>
      </c>
      <c r="BL13" s="4" t="s">
        <v>115</v>
      </c>
      <c r="BM13" s="4" t="s">
        <v>115</v>
      </c>
      <c r="BN13" s="4" t="s">
        <v>115</v>
      </c>
      <c r="BO13" s="4" t="s">
        <v>115</v>
      </c>
      <c r="BP13" s="4" t="s">
        <v>115</v>
      </c>
      <c r="BQ13" s="4" t="s">
        <v>115</v>
      </c>
      <c r="BR13" s="4" t="s">
        <v>115</v>
      </c>
      <c r="BS13" s="4" t="s">
        <v>115</v>
      </c>
      <c r="BT13" s="4" t="s">
        <v>115</v>
      </c>
      <c r="BU13" s="4" t="s">
        <v>115</v>
      </c>
      <c r="BV13" s="4" t="s">
        <v>115</v>
      </c>
      <c r="BW13" s="4" t="s">
        <v>115</v>
      </c>
      <c r="BX13" s="4" t="s">
        <v>115</v>
      </c>
      <c r="BY13" s="4" t="s">
        <v>115</v>
      </c>
      <c r="BZ13" s="4" t="s">
        <v>115</v>
      </c>
      <c r="CA13" s="4" t="s">
        <v>115</v>
      </c>
      <c r="CB13" s="4" t="s">
        <v>115</v>
      </c>
      <c r="CC13" s="4" t="s">
        <v>115</v>
      </c>
      <c r="CD13" s="4" t="s">
        <v>115</v>
      </c>
      <c r="CE13" s="4" t="s">
        <v>115</v>
      </c>
      <c r="CF13" s="4" t="s">
        <v>115</v>
      </c>
      <c r="CG13" s="4" t="s">
        <v>115</v>
      </c>
      <c r="CH13" s="4" t="s">
        <v>115</v>
      </c>
      <c r="CI13" s="4" t="s">
        <v>115</v>
      </c>
      <c r="CJ13" s="4" t="s">
        <v>115</v>
      </c>
      <c r="CK13" s="4" t="s">
        <v>115</v>
      </c>
      <c r="CL13" s="4" t="s">
        <v>115</v>
      </c>
      <c r="CM13" s="4" t="s">
        <v>115</v>
      </c>
      <c r="CN13" s="4" t="s">
        <v>115</v>
      </c>
      <c r="CO13" s="4" t="s">
        <v>115</v>
      </c>
      <c r="CP13" s="4" t="s">
        <v>115</v>
      </c>
      <c r="CQ13" s="4" t="s">
        <v>115</v>
      </c>
      <c r="CR13" s="4" t="s">
        <v>115</v>
      </c>
      <c r="CS13" s="4" t="s">
        <v>115</v>
      </c>
      <c r="CT13" s="4" t="s">
        <v>115</v>
      </c>
      <c r="CU13" s="4" t="s">
        <v>115</v>
      </c>
      <c r="CV13" s="4" t="s">
        <v>115</v>
      </c>
      <c r="CW13" s="4" t="s">
        <v>115</v>
      </c>
      <c r="CX13" s="4" t="s">
        <v>115</v>
      </c>
      <c r="CY13" s="4" t="s">
        <v>115</v>
      </c>
      <c r="CZ13" s="4" t="s">
        <v>115</v>
      </c>
      <c r="DA13" s="4" t="s">
        <v>115</v>
      </c>
      <c r="DB13" s="4" t="s">
        <v>115</v>
      </c>
      <c r="DC13" s="4" t="s">
        <v>115</v>
      </c>
      <c r="DD13" s="4" t="s">
        <v>115</v>
      </c>
      <c r="DE13" s="4" t="s">
        <v>115</v>
      </c>
      <c r="DF13" s="4" t="s">
        <v>115</v>
      </c>
      <c r="DG13" s="4" t="s">
        <v>115</v>
      </c>
      <c r="DH13" s="4" t="s">
        <v>115</v>
      </c>
    </row>
    <row r="14" spans="1:112">
      <c r="A14" s="4">
        <v>13</v>
      </c>
      <c r="B14" s="4" t="s">
        <v>136</v>
      </c>
      <c r="C14" s="4" t="s">
        <v>137</v>
      </c>
      <c r="D14" s="4">
        <v>0.324324324324324</v>
      </c>
      <c r="E14" s="4">
        <v>1.96</v>
      </c>
      <c r="F14" s="8">
        <v>1.2</v>
      </c>
      <c r="G14" s="8">
        <v>4.29</v>
      </c>
      <c r="H14" s="8">
        <v>0.99</v>
      </c>
      <c r="I14" s="4">
        <v>13.38</v>
      </c>
      <c r="J14" s="8">
        <v>1.77</v>
      </c>
      <c r="K14" s="8">
        <v>13.62</v>
      </c>
      <c r="L14" s="4">
        <v>0.12</v>
      </c>
      <c r="M14" s="4">
        <v>7.1</v>
      </c>
      <c r="N14" s="4">
        <v>30.3</v>
      </c>
      <c r="O14" s="4">
        <v>23.2</v>
      </c>
      <c r="P14" s="4">
        <v>1.694426313</v>
      </c>
      <c r="Q14" s="4">
        <v>25.6</v>
      </c>
      <c r="R14" s="4">
        <v>0.09</v>
      </c>
      <c r="S14" s="4">
        <v>1.28</v>
      </c>
      <c r="T14" s="4">
        <v>1.19</v>
      </c>
      <c r="U14" s="4">
        <v>1.91152886</v>
      </c>
      <c r="V14" s="4">
        <v>-0.23</v>
      </c>
      <c r="W14" s="4">
        <v>1.5</v>
      </c>
      <c r="X14" s="4">
        <v>1.9</v>
      </c>
      <c r="Y14" s="4">
        <v>8.3</v>
      </c>
      <c r="Z14" s="4">
        <v>4.2</v>
      </c>
      <c r="AA14" s="4">
        <v>0.4</v>
      </c>
      <c r="AB14" s="4">
        <v>5.429</v>
      </c>
      <c r="AC14" s="4">
        <v>0.019</v>
      </c>
      <c r="AD14" s="4">
        <v>0.103</v>
      </c>
      <c r="AE14" s="4">
        <v>0.026</v>
      </c>
      <c r="AF14" s="4">
        <v>2.4</v>
      </c>
      <c r="AG14" s="4">
        <v>1.4</v>
      </c>
      <c r="AH14" s="4">
        <v>25</v>
      </c>
      <c r="AI14" s="4">
        <v>10.9</v>
      </c>
      <c r="AJ14" s="4">
        <v>-0.1</v>
      </c>
      <c r="AK14" s="4">
        <v>5.429</v>
      </c>
      <c r="AL14" s="4">
        <v>0.019</v>
      </c>
      <c r="AM14" s="4">
        <v>0.103</v>
      </c>
      <c r="AN14" s="4">
        <v>0</v>
      </c>
      <c r="AO14" s="4">
        <v>0.569494797451499</v>
      </c>
      <c r="AP14" s="4">
        <v>0</v>
      </c>
      <c r="AQ14" s="4">
        <v>59962.6</v>
      </c>
      <c r="AR14" s="4">
        <v>10481.2</v>
      </c>
      <c r="AS14" s="4">
        <v>0</v>
      </c>
      <c r="AT14" s="4">
        <v>19141.8</v>
      </c>
      <c r="AU14" s="4">
        <v>1682.2</v>
      </c>
      <c r="AV14" s="4">
        <v>1287.6</v>
      </c>
      <c r="AW14" s="4">
        <v>387</v>
      </c>
      <c r="AX14" s="4">
        <v>243713.8</v>
      </c>
      <c r="AY14" s="4">
        <v>31246.2</v>
      </c>
      <c r="AZ14" s="4">
        <v>5910</v>
      </c>
      <c r="BA14" s="4">
        <v>475</v>
      </c>
      <c r="BB14" s="4">
        <v>4902035.6</v>
      </c>
      <c r="BC14" s="4">
        <v>15298</v>
      </c>
      <c r="BD14" s="4">
        <v>83905.8</v>
      </c>
      <c r="BE14" s="4">
        <v>140092.4</v>
      </c>
      <c r="BF14" s="4">
        <v>147691.4</v>
      </c>
      <c r="BG14" s="4">
        <v>12849</v>
      </c>
      <c r="BH14" s="4">
        <v>2794.2</v>
      </c>
      <c r="BI14" s="4">
        <v>782351.2</v>
      </c>
      <c r="BJ14" s="4">
        <v>35339</v>
      </c>
      <c r="BK14" s="4">
        <v>977</v>
      </c>
      <c r="BL14" s="4">
        <v>13094</v>
      </c>
      <c r="BM14" s="4">
        <v>20689.4</v>
      </c>
      <c r="BN14" s="4">
        <v>22339</v>
      </c>
      <c r="BO14" s="4">
        <v>29928</v>
      </c>
      <c r="BP14" s="4">
        <v>57984.6</v>
      </c>
      <c r="BQ14" s="4">
        <v>43358.6</v>
      </c>
      <c r="BR14" s="4">
        <v>21164</v>
      </c>
      <c r="BS14" s="4">
        <v>130108.6</v>
      </c>
      <c r="BT14" s="4">
        <v>0</v>
      </c>
      <c r="BU14" s="4">
        <v>271767.8</v>
      </c>
      <c r="BV14" s="4">
        <v>15554</v>
      </c>
      <c r="BW14" s="4">
        <v>0</v>
      </c>
      <c r="BX14" s="4">
        <v>1960</v>
      </c>
      <c r="BY14" s="4">
        <v>5990.8</v>
      </c>
      <c r="BZ14" s="4">
        <v>11420.2</v>
      </c>
      <c r="CA14" s="4">
        <v>0</v>
      </c>
      <c r="CB14" s="4">
        <v>3184</v>
      </c>
      <c r="CC14" s="4">
        <v>0</v>
      </c>
      <c r="CD14" s="4">
        <v>21781.4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</row>
    <row r="15" spans="1:112">
      <c r="A15" s="4">
        <v>14</v>
      </c>
      <c r="B15" s="4" t="s">
        <v>138</v>
      </c>
      <c r="C15" s="4" t="s">
        <v>139</v>
      </c>
      <c r="D15" s="4">
        <v>0.567567567567567</v>
      </c>
      <c r="E15" s="4">
        <v>4.11</v>
      </c>
      <c r="F15" s="8">
        <v>1.39</v>
      </c>
      <c r="G15" s="8">
        <v>5.64</v>
      </c>
      <c r="H15" s="8">
        <v>3.7</v>
      </c>
      <c r="I15" s="4">
        <v>6.28</v>
      </c>
      <c r="J15" s="8">
        <v>6.46</v>
      </c>
      <c r="K15" s="8">
        <v>12.45</v>
      </c>
      <c r="L15" s="4">
        <v>0.09</v>
      </c>
      <c r="M15" s="4">
        <v>16.9</v>
      </c>
      <c r="N15" s="4">
        <v>29.4</v>
      </c>
      <c r="O15" s="4">
        <v>12.5</v>
      </c>
      <c r="P15" s="4">
        <v>8.024240476</v>
      </c>
      <c r="Q15" s="4">
        <v>26.8</v>
      </c>
      <c r="R15" s="4">
        <v>0.12</v>
      </c>
      <c r="S15" s="4">
        <v>1.31</v>
      </c>
      <c r="T15" s="4">
        <v>1.19</v>
      </c>
      <c r="U15" s="4">
        <v>4.726253434</v>
      </c>
      <c r="V15" s="4">
        <v>-0.26</v>
      </c>
      <c r="W15" s="4">
        <v>5.7</v>
      </c>
      <c r="X15" s="4">
        <v>0.6</v>
      </c>
      <c r="Y15" s="4">
        <v>6.3</v>
      </c>
      <c r="Z15" s="4">
        <v>9.3</v>
      </c>
      <c r="AA15" s="4">
        <v>0.3</v>
      </c>
      <c r="AB15" s="4">
        <v>28.949</v>
      </c>
      <c r="AC15" s="4">
        <v>0.236</v>
      </c>
      <c r="AD15" s="4">
        <v>0.179</v>
      </c>
      <c r="AE15" s="4">
        <v>0.057</v>
      </c>
      <c r="AF15" s="4">
        <v>2.7</v>
      </c>
      <c r="AG15" s="4">
        <v>0.9</v>
      </c>
      <c r="AH15" s="4">
        <v>38.7</v>
      </c>
      <c r="AI15" s="4">
        <v>3.5</v>
      </c>
      <c r="AJ15" s="4">
        <v>0.6</v>
      </c>
      <c r="AK15" s="4">
        <v>27.752</v>
      </c>
      <c r="AL15" s="4">
        <v>0.236</v>
      </c>
      <c r="AM15" s="4">
        <v>0.313</v>
      </c>
      <c r="AN15" s="4">
        <v>0</v>
      </c>
      <c r="AO15" s="4">
        <v>0.753370803500884</v>
      </c>
      <c r="AP15" s="4">
        <v>0</v>
      </c>
      <c r="AQ15" s="4">
        <v>17342.6</v>
      </c>
      <c r="AR15" s="4">
        <v>41876.2</v>
      </c>
      <c r="AS15" s="4">
        <v>294.2</v>
      </c>
      <c r="AT15" s="4">
        <v>0</v>
      </c>
      <c r="AU15" s="4">
        <v>0</v>
      </c>
      <c r="AV15" s="4">
        <v>1335.6</v>
      </c>
      <c r="AW15" s="4">
        <v>395</v>
      </c>
      <c r="AX15" s="4">
        <v>4166.8</v>
      </c>
      <c r="AY15" s="4">
        <v>0</v>
      </c>
      <c r="AZ15" s="4">
        <v>0</v>
      </c>
      <c r="BA15" s="4">
        <v>1069</v>
      </c>
      <c r="BB15" s="4">
        <v>377925.6</v>
      </c>
      <c r="BC15" s="4">
        <v>0</v>
      </c>
      <c r="BD15" s="4">
        <v>13819.8</v>
      </c>
      <c r="BE15" s="4">
        <v>0</v>
      </c>
      <c r="BF15" s="4">
        <v>8799.4</v>
      </c>
      <c r="BG15" s="4">
        <v>296</v>
      </c>
      <c r="BH15" s="4">
        <v>0</v>
      </c>
      <c r="BI15" s="4">
        <v>1102463.2</v>
      </c>
      <c r="BJ15" s="4">
        <v>33581</v>
      </c>
      <c r="BK15" s="4">
        <v>0</v>
      </c>
      <c r="BL15" s="4">
        <v>12765</v>
      </c>
      <c r="BM15" s="4">
        <v>15989.4</v>
      </c>
      <c r="BN15" s="4">
        <v>22754</v>
      </c>
      <c r="BO15" s="4">
        <v>17915</v>
      </c>
      <c r="BP15" s="4">
        <v>23681.6</v>
      </c>
      <c r="BQ15" s="4">
        <v>0</v>
      </c>
      <c r="BR15" s="4">
        <v>25943</v>
      </c>
      <c r="BS15" s="4">
        <v>195224.6</v>
      </c>
      <c r="BT15" s="4">
        <v>0</v>
      </c>
      <c r="BU15" s="4">
        <v>314093.8</v>
      </c>
      <c r="BV15" s="4">
        <v>35741</v>
      </c>
      <c r="BW15" s="4">
        <v>0</v>
      </c>
      <c r="BX15" s="4">
        <v>9212</v>
      </c>
      <c r="BY15" s="4">
        <v>0</v>
      </c>
      <c r="BZ15" s="4">
        <v>0</v>
      </c>
      <c r="CA15" s="4">
        <v>5387.8</v>
      </c>
      <c r="CB15" s="4">
        <v>12203</v>
      </c>
      <c r="CC15" s="4">
        <v>28935</v>
      </c>
      <c r="CD15" s="4">
        <v>1369.4</v>
      </c>
      <c r="CE15" s="4">
        <v>0</v>
      </c>
      <c r="CF15" s="4">
        <v>121.2</v>
      </c>
      <c r="CG15" s="4">
        <v>0</v>
      </c>
      <c r="CH15" s="4">
        <v>989</v>
      </c>
      <c r="CI15" s="4">
        <v>0</v>
      </c>
      <c r="CJ15" s="4">
        <v>245</v>
      </c>
      <c r="CK15" s="4">
        <v>0</v>
      </c>
      <c r="CL15" s="4">
        <v>0</v>
      </c>
      <c r="CM15" s="4">
        <v>0</v>
      </c>
      <c r="CN15" s="4">
        <v>0</v>
      </c>
      <c r="CO15" s="4">
        <v>452</v>
      </c>
      <c r="CP15" s="4">
        <v>3562</v>
      </c>
      <c r="CQ15" s="4">
        <v>0</v>
      </c>
      <c r="CR15" s="4">
        <v>0</v>
      </c>
      <c r="CS15" s="4">
        <v>0</v>
      </c>
      <c r="CT15" s="4">
        <v>3460</v>
      </c>
      <c r="CU15" s="4">
        <v>5503</v>
      </c>
      <c r="CV15" s="4">
        <v>5304</v>
      </c>
      <c r="CW15" s="4">
        <v>0</v>
      </c>
      <c r="CX15" s="4">
        <v>3175</v>
      </c>
      <c r="CY15" s="4">
        <v>3739</v>
      </c>
      <c r="CZ15" s="4">
        <v>0</v>
      </c>
      <c r="DA15" s="4">
        <v>0</v>
      </c>
      <c r="DB15" s="4">
        <v>333482</v>
      </c>
      <c r="DC15" s="4">
        <v>10550</v>
      </c>
      <c r="DD15" s="4">
        <v>0</v>
      </c>
      <c r="DE15" s="4">
        <v>184620.8</v>
      </c>
      <c r="DF15" s="4">
        <v>4108</v>
      </c>
      <c r="DG15" s="4">
        <v>957.4</v>
      </c>
      <c r="DH15" s="4">
        <v>2317.6</v>
      </c>
    </row>
    <row r="16" spans="1:112">
      <c r="A16" s="4">
        <v>15</v>
      </c>
      <c r="B16" s="4" t="s">
        <v>140</v>
      </c>
      <c r="C16" s="4" t="s">
        <v>141</v>
      </c>
      <c r="D16" s="4">
        <v>0.273926446340239</v>
      </c>
      <c r="E16" s="4">
        <v>4.7</v>
      </c>
      <c r="F16" s="8">
        <v>0.44</v>
      </c>
      <c r="G16" s="8">
        <v>2.67</v>
      </c>
      <c r="H16" s="8">
        <v>1.9</v>
      </c>
      <c r="I16" s="4">
        <v>5.63</v>
      </c>
      <c r="J16" s="8">
        <v>4.68</v>
      </c>
      <c r="K16" s="8">
        <v>18.82</v>
      </c>
      <c r="L16" s="4">
        <v>0.03</v>
      </c>
      <c r="M16" s="4">
        <v>19</v>
      </c>
      <c r="N16" s="4">
        <v>28.7</v>
      </c>
      <c r="O16" s="4">
        <v>9.7</v>
      </c>
      <c r="P16" s="4">
        <v>6.358749717</v>
      </c>
      <c r="Q16" s="4">
        <v>26.7</v>
      </c>
      <c r="R16" s="4">
        <v>0.36</v>
      </c>
      <c r="S16" s="4">
        <v>1.74</v>
      </c>
      <c r="T16" s="4">
        <v>1.38</v>
      </c>
      <c r="U16" s="4">
        <v>4.805031058</v>
      </c>
      <c r="V16" s="4">
        <v>-0.56</v>
      </c>
      <c r="W16" s="4">
        <v>3.1</v>
      </c>
      <c r="X16" s="4">
        <v>1.2</v>
      </c>
      <c r="Y16" s="4">
        <v>3.8</v>
      </c>
      <c r="Z16" s="4">
        <v>2.9</v>
      </c>
      <c r="AA16" s="4">
        <v>0.2</v>
      </c>
      <c r="AB16" s="4">
        <v>27.749</v>
      </c>
      <c r="AC16" s="4">
        <v>0.184</v>
      </c>
      <c r="AD16" s="4">
        <v>0.805</v>
      </c>
      <c r="AE16" s="10">
        <v>0.0001</v>
      </c>
      <c r="AF16" s="4">
        <v>1.5</v>
      </c>
      <c r="AG16" s="4">
        <v>1</v>
      </c>
      <c r="AH16" s="4">
        <v>8</v>
      </c>
      <c r="AI16" s="4">
        <v>1.5</v>
      </c>
      <c r="AJ16" s="4">
        <v>0.2</v>
      </c>
      <c r="AK16" s="4">
        <v>23.605</v>
      </c>
      <c r="AL16" s="4">
        <v>0.184</v>
      </c>
      <c r="AM16" s="4">
        <v>0.219</v>
      </c>
      <c r="AN16" s="4">
        <v>0</v>
      </c>
      <c r="AO16" s="4">
        <v>0.569494797451499</v>
      </c>
      <c r="AP16" s="4" t="s">
        <v>115</v>
      </c>
      <c r="AQ16" s="4" t="s">
        <v>115</v>
      </c>
      <c r="AR16" s="4" t="s">
        <v>115</v>
      </c>
      <c r="AS16" s="4" t="s">
        <v>115</v>
      </c>
      <c r="AT16" s="4">
        <v>80220.8</v>
      </c>
      <c r="AU16" s="4">
        <v>2730.2</v>
      </c>
      <c r="AV16" s="4">
        <v>1119.6</v>
      </c>
      <c r="AW16" s="4">
        <v>10379</v>
      </c>
      <c r="AX16" s="4">
        <v>324701.8</v>
      </c>
      <c r="AY16" s="4">
        <v>8860.2</v>
      </c>
      <c r="AZ16" s="4">
        <v>0</v>
      </c>
      <c r="BA16" s="4">
        <v>7850</v>
      </c>
      <c r="BB16" s="4">
        <v>10464958.6</v>
      </c>
      <c r="BC16" s="4">
        <v>31785</v>
      </c>
      <c r="BD16" s="4">
        <v>191158.8</v>
      </c>
      <c r="BE16" s="4">
        <v>276092.4</v>
      </c>
      <c r="BF16" s="4">
        <v>292267.4</v>
      </c>
      <c r="BG16" s="4">
        <v>25066</v>
      </c>
      <c r="BH16" s="4">
        <v>42672.2</v>
      </c>
      <c r="BI16" s="4">
        <v>1590606.2</v>
      </c>
      <c r="BJ16" s="4">
        <v>62348</v>
      </c>
      <c r="BK16" s="4">
        <v>1994</v>
      </c>
      <c r="BL16" s="4">
        <v>26842</v>
      </c>
      <c r="BM16" s="4">
        <v>38421.4</v>
      </c>
      <c r="BN16" s="4">
        <v>53852</v>
      </c>
      <c r="BO16" s="4">
        <v>55232</v>
      </c>
      <c r="BP16" s="4">
        <v>99042.6</v>
      </c>
      <c r="BQ16" s="4">
        <v>67474.6</v>
      </c>
      <c r="BR16" s="4">
        <v>46990</v>
      </c>
      <c r="BS16" s="4">
        <v>277246.6</v>
      </c>
      <c r="BT16" s="4">
        <v>0</v>
      </c>
      <c r="BU16" s="4">
        <v>477023.8</v>
      </c>
      <c r="BV16" s="4">
        <v>37606</v>
      </c>
      <c r="BW16" s="4">
        <v>0</v>
      </c>
      <c r="BX16" s="4">
        <v>25803</v>
      </c>
      <c r="BY16" s="4">
        <v>11897.8</v>
      </c>
      <c r="BZ16" s="4">
        <v>0</v>
      </c>
      <c r="CA16" s="4">
        <v>1227.8</v>
      </c>
      <c r="CB16" s="4">
        <v>8366</v>
      </c>
      <c r="CC16" s="4">
        <v>464</v>
      </c>
      <c r="CD16" s="4">
        <v>45803.4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787</v>
      </c>
      <c r="CN16" s="4">
        <v>0</v>
      </c>
      <c r="CO16" s="4">
        <v>96</v>
      </c>
      <c r="CP16" s="4">
        <v>0</v>
      </c>
      <c r="CQ16" s="4">
        <v>0</v>
      </c>
      <c r="CR16" s="4">
        <v>0</v>
      </c>
      <c r="CS16" s="4">
        <v>256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530.4</v>
      </c>
      <c r="DH16" s="4">
        <v>0</v>
      </c>
    </row>
    <row r="17" spans="1:112">
      <c r="A17" s="4">
        <v>17</v>
      </c>
      <c r="B17" s="4" t="s">
        <v>142</v>
      </c>
      <c r="C17" s="4" t="s">
        <v>143</v>
      </c>
      <c r="D17" s="4">
        <v>0.0731235213993834</v>
      </c>
      <c r="E17" s="4">
        <v>5.16</v>
      </c>
      <c r="F17" s="8">
        <v>1.08</v>
      </c>
      <c r="G17" s="8">
        <v>2.29</v>
      </c>
      <c r="H17" s="8">
        <v>3.31</v>
      </c>
      <c r="I17" s="4">
        <v>20.28</v>
      </c>
      <c r="J17" s="8">
        <v>6</v>
      </c>
      <c r="K17" s="8">
        <v>7.6</v>
      </c>
      <c r="L17" s="4">
        <v>0.04</v>
      </c>
      <c r="M17" s="4">
        <v>17.5</v>
      </c>
      <c r="N17" s="4">
        <v>29.6</v>
      </c>
      <c r="O17" s="4">
        <v>12.1</v>
      </c>
      <c r="P17" s="4">
        <v>7.722733051</v>
      </c>
      <c r="Q17" s="4">
        <v>27.1</v>
      </c>
      <c r="R17" s="4">
        <v>0.3</v>
      </c>
      <c r="S17" s="4">
        <v>1.52</v>
      </c>
      <c r="T17" s="4">
        <v>1.22</v>
      </c>
      <c r="U17" s="4">
        <v>5.233270444</v>
      </c>
      <c r="V17" s="4">
        <v>-0.56</v>
      </c>
      <c r="W17" s="4">
        <v>2.6</v>
      </c>
      <c r="X17" s="4">
        <v>1.3</v>
      </c>
      <c r="Y17" s="4">
        <v>46.6</v>
      </c>
      <c r="Z17" s="4">
        <v>12.6</v>
      </c>
      <c r="AA17" s="4">
        <v>1.5</v>
      </c>
      <c r="AB17" s="4">
        <v>32.311</v>
      </c>
      <c r="AC17" s="4">
        <v>0.007</v>
      </c>
      <c r="AD17" s="4">
        <v>0.866</v>
      </c>
      <c r="AE17" s="10">
        <v>0.0001</v>
      </c>
      <c r="AF17" s="4">
        <v>1.8</v>
      </c>
      <c r="AG17" s="4">
        <v>1.7</v>
      </c>
      <c r="AH17" s="4">
        <v>32.3</v>
      </c>
      <c r="AI17" s="4">
        <v>9.5</v>
      </c>
      <c r="AJ17" s="4">
        <v>0.2</v>
      </c>
      <c r="AK17" s="4">
        <v>0</v>
      </c>
      <c r="AL17" s="4">
        <v>0.007</v>
      </c>
      <c r="AM17" s="4">
        <v>0.67</v>
      </c>
      <c r="AN17" s="4">
        <v>0</v>
      </c>
      <c r="AO17" s="4">
        <v>0.28474739872575</v>
      </c>
      <c r="AP17" s="4">
        <v>0</v>
      </c>
      <c r="AQ17" s="4">
        <v>1777.6</v>
      </c>
      <c r="AR17" s="4">
        <v>0</v>
      </c>
      <c r="AS17" s="4">
        <v>1739.2</v>
      </c>
      <c r="AT17" s="4">
        <v>12026.8</v>
      </c>
      <c r="AU17" s="4">
        <v>6168.2</v>
      </c>
      <c r="AV17" s="4">
        <v>1558.6</v>
      </c>
      <c r="AW17" s="4">
        <v>1187</v>
      </c>
      <c r="AX17" s="4">
        <v>111953.8</v>
      </c>
      <c r="AY17" s="4">
        <v>21795.2</v>
      </c>
      <c r="AZ17" s="4">
        <v>4396</v>
      </c>
      <c r="BA17" s="4">
        <v>43762</v>
      </c>
      <c r="BB17" s="4">
        <v>8817644.6</v>
      </c>
      <c r="BC17" s="4">
        <v>22491</v>
      </c>
      <c r="BD17" s="4">
        <v>130393.8</v>
      </c>
      <c r="BE17" s="4">
        <v>144216.4</v>
      </c>
      <c r="BF17" s="4">
        <v>209266.4</v>
      </c>
      <c r="BG17" s="4">
        <v>16797</v>
      </c>
      <c r="BH17" s="4">
        <v>0</v>
      </c>
      <c r="BI17" s="4">
        <v>1131068.2</v>
      </c>
      <c r="BJ17" s="4">
        <v>42050</v>
      </c>
      <c r="BK17" s="4">
        <v>1136</v>
      </c>
      <c r="BL17" s="4">
        <v>17590</v>
      </c>
      <c r="BM17" s="4">
        <v>21893.4</v>
      </c>
      <c r="BN17" s="4">
        <v>26664</v>
      </c>
      <c r="BO17" s="4">
        <v>34732</v>
      </c>
      <c r="BP17" s="4">
        <v>195350.6</v>
      </c>
      <c r="BQ17" s="4">
        <v>0</v>
      </c>
      <c r="BR17" s="4">
        <v>24747</v>
      </c>
      <c r="BS17" s="4">
        <v>201968.6</v>
      </c>
      <c r="BT17" s="4">
        <v>0</v>
      </c>
      <c r="BU17" s="4">
        <v>293451.8</v>
      </c>
      <c r="BV17" s="4">
        <v>17399</v>
      </c>
      <c r="BW17" s="4">
        <v>0</v>
      </c>
      <c r="BX17" s="4">
        <v>1238</v>
      </c>
      <c r="BY17" s="4">
        <v>4431.8</v>
      </c>
      <c r="BZ17" s="4">
        <v>2346.2</v>
      </c>
      <c r="CA17" s="4">
        <v>0</v>
      </c>
      <c r="CB17" s="4">
        <v>1957</v>
      </c>
      <c r="CC17" s="4">
        <v>274</v>
      </c>
      <c r="CD17" s="4">
        <v>20775.4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75.4</v>
      </c>
      <c r="DH17" s="4">
        <v>3373.6</v>
      </c>
    </row>
    <row r="18" spans="1:112">
      <c r="A18" s="4">
        <v>18</v>
      </c>
      <c r="B18" s="4" t="s">
        <v>144</v>
      </c>
      <c r="C18" s="4" t="s">
        <v>145</v>
      </c>
      <c r="D18" s="4">
        <v>0.228833608143953</v>
      </c>
      <c r="E18" s="4">
        <v>6.38</v>
      </c>
      <c r="F18" s="8">
        <v>1.64</v>
      </c>
      <c r="G18" s="8">
        <v>3.47</v>
      </c>
      <c r="H18" s="8">
        <v>3.06</v>
      </c>
      <c r="I18" s="8">
        <v>9.3</v>
      </c>
      <c r="J18" s="8">
        <v>6.17</v>
      </c>
      <c r="K18" s="8">
        <v>16.01</v>
      </c>
      <c r="L18" s="4">
        <v>0.05</v>
      </c>
      <c r="M18" s="4">
        <v>22.4</v>
      </c>
      <c r="N18" s="4">
        <v>40.2</v>
      </c>
      <c r="O18" s="4">
        <v>17.8</v>
      </c>
      <c r="P18" s="4">
        <v>13.17871643</v>
      </c>
      <c r="Q18" s="4">
        <v>33.8</v>
      </c>
      <c r="R18" s="4">
        <v>0.13</v>
      </c>
      <c r="S18" s="4">
        <v>1.68</v>
      </c>
      <c r="T18" s="4">
        <v>1.55</v>
      </c>
      <c r="U18" s="4">
        <v>5.936369698</v>
      </c>
      <c r="V18" s="4">
        <v>-0.31</v>
      </c>
      <c r="W18" s="4">
        <v>0.2</v>
      </c>
      <c r="X18" s="4">
        <v>0.6</v>
      </c>
      <c r="Y18" s="4">
        <v>0.3</v>
      </c>
      <c r="Z18" s="4">
        <v>3.3</v>
      </c>
      <c r="AA18" s="4">
        <v>0.1</v>
      </c>
      <c r="AB18" s="4">
        <v>21.799</v>
      </c>
      <c r="AC18" s="4">
        <v>0.161</v>
      </c>
      <c r="AD18" s="4">
        <v>0.261</v>
      </c>
      <c r="AE18" s="10">
        <v>0.0001</v>
      </c>
      <c r="AF18" s="4">
        <v>1.8</v>
      </c>
      <c r="AG18" s="4">
        <v>1.5</v>
      </c>
      <c r="AH18" s="4">
        <v>3.2</v>
      </c>
      <c r="AI18" s="4">
        <v>7.9</v>
      </c>
      <c r="AJ18" s="4">
        <v>0</v>
      </c>
      <c r="AK18" s="4">
        <v>10.527</v>
      </c>
      <c r="AL18" s="4">
        <v>0.161</v>
      </c>
      <c r="AM18" s="4">
        <v>0.261</v>
      </c>
      <c r="AN18" s="4">
        <v>0</v>
      </c>
      <c r="AO18" s="4">
        <v>0.569494797451499</v>
      </c>
      <c r="AP18" s="4">
        <v>35566</v>
      </c>
      <c r="AQ18" s="4">
        <v>16783.6</v>
      </c>
      <c r="AR18" s="4">
        <v>11202.2</v>
      </c>
      <c r="AS18" s="4">
        <v>3100.2</v>
      </c>
      <c r="AT18" s="4">
        <v>4674.8</v>
      </c>
      <c r="AU18" s="4">
        <v>1107.2</v>
      </c>
      <c r="AV18" s="4">
        <v>2321.6</v>
      </c>
      <c r="AW18" s="4">
        <v>670</v>
      </c>
      <c r="AX18" s="4">
        <v>7182.8</v>
      </c>
      <c r="AY18" s="4">
        <v>0</v>
      </c>
      <c r="AZ18" s="4">
        <v>6879</v>
      </c>
      <c r="BA18" s="4">
        <v>6862</v>
      </c>
      <c r="BB18" s="4">
        <v>9210664.6</v>
      </c>
      <c r="BC18" s="4">
        <v>29479</v>
      </c>
      <c r="BD18" s="4">
        <v>151676.8</v>
      </c>
      <c r="BE18" s="4">
        <v>226864.4</v>
      </c>
      <c r="BF18" s="4">
        <v>245722.4</v>
      </c>
      <c r="BG18" s="4">
        <v>21264</v>
      </c>
      <c r="BH18" s="4">
        <v>29214.2</v>
      </c>
      <c r="BI18" s="4">
        <v>1599829.2</v>
      </c>
      <c r="BJ18" s="4">
        <v>51301</v>
      </c>
      <c r="BK18" s="4">
        <v>2165</v>
      </c>
      <c r="BL18" s="4">
        <v>27204</v>
      </c>
      <c r="BM18" s="4">
        <v>46611.4</v>
      </c>
      <c r="BN18" s="4">
        <v>38278</v>
      </c>
      <c r="BO18" s="4">
        <v>46647</v>
      </c>
      <c r="BP18" s="4">
        <v>48603.6</v>
      </c>
      <c r="BQ18" s="4">
        <v>69018.6</v>
      </c>
      <c r="BR18" s="4">
        <v>42283</v>
      </c>
      <c r="BS18" s="4">
        <v>231720.6</v>
      </c>
      <c r="BT18" s="4">
        <v>0</v>
      </c>
      <c r="BU18" s="4">
        <v>407027.8</v>
      </c>
      <c r="BV18" s="4">
        <v>37168</v>
      </c>
      <c r="BW18" s="4">
        <v>0</v>
      </c>
      <c r="BX18" s="4">
        <v>363</v>
      </c>
      <c r="BY18" s="4">
        <v>11769.8</v>
      </c>
      <c r="BZ18" s="4">
        <v>9163.2</v>
      </c>
      <c r="CA18" s="4">
        <v>0</v>
      </c>
      <c r="CB18" s="4">
        <v>6459</v>
      </c>
      <c r="CC18" s="4">
        <v>10861</v>
      </c>
      <c r="CD18" s="4">
        <v>27989.4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301</v>
      </c>
      <c r="CP18" s="4">
        <v>0</v>
      </c>
      <c r="CQ18" s="4">
        <v>0</v>
      </c>
      <c r="CR18" s="4">
        <v>0</v>
      </c>
      <c r="CS18" s="4">
        <v>134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246.6</v>
      </c>
    </row>
    <row r="19" spans="1:112">
      <c r="A19" s="4">
        <v>21</v>
      </c>
      <c r="B19" s="4" t="s">
        <v>146</v>
      </c>
      <c r="C19" s="4" t="s">
        <v>147</v>
      </c>
      <c r="D19" s="4">
        <v>0.324324324324324</v>
      </c>
      <c r="E19" s="4">
        <v>1.3</v>
      </c>
      <c r="F19" s="8">
        <v>0.36</v>
      </c>
      <c r="G19" s="8">
        <v>2.16</v>
      </c>
      <c r="H19" s="8">
        <v>1.1</v>
      </c>
      <c r="I19" s="4">
        <v>5.67</v>
      </c>
      <c r="J19" s="8">
        <v>1.6</v>
      </c>
      <c r="K19" s="8">
        <v>7.96</v>
      </c>
      <c r="L19" s="4">
        <v>0.84</v>
      </c>
      <c r="M19" s="4">
        <v>15.5</v>
      </c>
      <c r="N19" s="4">
        <v>28.4</v>
      </c>
      <c r="O19" s="4">
        <v>12.9</v>
      </c>
      <c r="P19" s="4">
        <v>1.88158113</v>
      </c>
      <c r="Q19" s="4">
        <v>25.8</v>
      </c>
      <c r="R19" s="4">
        <v>0.09</v>
      </c>
      <c r="S19" s="4">
        <v>1.28</v>
      </c>
      <c r="T19" s="4">
        <v>1.19</v>
      </c>
      <c r="U19" s="4">
        <v>1.317602262</v>
      </c>
      <c r="V19" s="4">
        <v>-0.23</v>
      </c>
      <c r="W19" s="4">
        <v>4</v>
      </c>
      <c r="X19" s="4">
        <v>1.2</v>
      </c>
      <c r="Y19" s="10">
        <v>0.0001</v>
      </c>
      <c r="Z19" s="4">
        <v>2.6</v>
      </c>
      <c r="AA19" s="10">
        <v>0.0001</v>
      </c>
      <c r="AB19" s="4">
        <v>0.049</v>
      </c>
      <c r="AC19" s="10">
        <v>0.0001</v>
      </c>
      <c r="AD19" s="4">
        <v>2.265</v>
      </c>
      <c r="AE19" s="10">
        <v>0.0001</v>
      </c>
      <c r="AF19" s="4">
        <v>3.6</v>
      </c>
      <c r="AG19" s="4">
        <v>1.5</v>
      </c>
      <c r="AH19" s="4">
        <v>9.1</v>
      </c>
      <c r="AI19" s="4">
        <v>12.8</v>
      </c>
      <c r="AJ19" s="4">
        <v>-0.1</v>
      </c>
      <c r="AK19" s="4">
        <v>0.049</v>
      </c>
      <c r="AL19" s="4">
        <v>0</v>
      </c>
      <c r="AM19" s="4">
        <v>0</v>
      </c>
      <c r="AN19" s="4">
        <v>0</v>
      </c>
      <c r="AO19" s="4">
        <v>0.569494797451499</v>
      </c>
      <c r="AP19" s="4">
        <v>0</v>
      </c>
      <c r="AQ19" s="4">
        <v>66419.6</v>
      </c>
      <c r="AR19" s="4">
        <v>26992.2</v>
      </c>
      <c r="AS19" s="4">
        <v>1580.2</v>
      </c>
      <c r="AT19" s="4">
        <v>1306.8</v>
      </c>
      <c r="AU19" s="4">
        <v>1044.2</v>
      </c>
      <c r="AV19" s="4">
        <v>1812.6</v>
      </c>
      <c r="AW19" s="4">
        <v>895</v>
      </c>
      <c r="AX19" s="4">
        <v>2439.8</v>
      </c>
      <c r="AY19" s="4">
        <v>0</v>
      </c>
      <c r="AZ19" s="4">
        <v>400</v>
      </c>
      <c r="BA19" s="4">
        <v>68108</v>
      </c>
      <c r="BB19" s="4">
        <v>50774.6</v>
      </c>
      <c r="BC19" s="4">
        <v>0</v>
      </c>
      <c r="BD19" s="4">
        <v>0</v>
      </c>
      <c r="BE19" s="4">
        <v>0</v>
      </c>
      <c r="BF19" s="4">
        <v>332.4</v>
      </c>
      <c r="BG19" s="4">
        <v>0</v>
      </c>
      <c r="BH19" s="4">
        <v>0</v>
      </c>
      <c r="BI19" s="4">
        <v>97464.2</v>
      </c>
      <c r="BJ19" s="4">
        <v>0</v>
      </c>
      <c r="BK19" s="4">
        <v>0</v>
      </c>
      <c r="BL19" s="4">
        <v>4134</v>
      </c>
      <c r="BM19" s="4">
        <v>123870.4</v>
      </c>
      <c r="BN19" s="4">
        <v>0</v>
      </c>
      <c r="BO19" s="4">
        <v>3120</v>
      </c>
      <c r="BP19" s="4">
        <v>235709.6</v>
      </c>
      <c r="BQ19" s="4">
        <v>0</v>
      </c>
      <c r="BR19" s="4">
        <v>0</v>
      </c>
      <c r="BS19" s="4">
        <v>6356.6</v>
      </c>
      <c r="BT19" s="4">
        <v>0</v>
      </c>
      <c r="BU19" s="4">
        <v>15385.8</v>
      </c>
      <c r="BV19" s="4">
        <v>0</v>
      </c>
      <c r="BW19" s="4">
        <v>0</v>
      </c>
      <c r="BX19" s="4">
        <v>0</v>
      </c>
      <c r="BY19" s="4">
        <v>0</v>
      </c>
      <c r="BZ19" s="4">
        <v>4137.2</v>
      </c>
      <c r="CA19" s="4">
        <v>0</v>
      </c>
      <c r="CB19" s="4">
        <v>2028</v>
      </c>
      <c r="CC19" s="4">
        <v>8368</v>
      </c>
      <c r="CD19" s="4">
        <v>13401.4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613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1245.6</v>
      </c>
    </row>
    <row r="20" spans="1:112">
      <c r="A20" s="4">
        <v>22</v>
      </c>
      <c r="B20" s="4" t="s">
        <v>148</v>
      </c>
      <c r="C20" s="4" t="s">
        <v>149</v>
      </c>
      <c r="D20" s="4">
        <v>0.621621621621621</v>
      </c>
      <c r="E20" s="4">
        <v>10.62</v>
      </c>
      <c r="F20" s="8">
        <v>3.3</v>
      </c>
      <c r="G20" s="8">
        <v>22.78</v>
      </c>
      <c r="H20" s="8">
        <v>5.85</v>
      </c>
      <c r="I20" s="4">
        <v>32.27</v>
      </c>
      <c r="J20" s="8">
        <v>8.67</v>
      </c>
      <c r="K20" s="8">
        <v>53.5</v>
      </c>
      <c r="L20" s="4">
        <v>0.08</v>
      </c>
      <c r="M20" s="4">
        <v>16.6</v>
      </c>
      <c r="N20" s="4">
        <v>34.2</v>
      </c>
      <c r="O20" s="4">
        <v>17.6</v>
      </c>
      <c r="P20" s="4">
        <v>12.16134702</v>
      </c>
      <c r="Q20" s="4">
        <v>30.4</v>
      </c>
      <c r="R20" s="4">
        <v>0.12</v>
      </c>
      <c r="S20" s="4">
        <v>1.31</v>
      </c>
      <c r="T20" s="4">
        <v>1.19</v>
      </c>
      <c r="U20" s="4">
        <v>11.39773796</v>
      </c>
      <c r="V20" s="4">
        <v>-0.26</v>
      </c>
      <c r="W20" s="4">
        <v>2.1</v>
      </c>
      <c r="X20" s="4">
        <v>1.2</v>
      </c>
      <c r="Y20" s="4">
        <v>11</v>
      </c>
      <c r="Z20" s="4">
        <v>3.1</v>
      </c>
      <c r="AA20" s="10">
        <v>0.0001</v>
      </c>
      <c r="AB20" s="4">
        <v>14.555</v>
      </c>
      <c r="AC20" s="10">
        <v>0.0001</v>
      </c>
      <c r="AD20" s="4">
        <v>0.7325</v>
      </c>
      <c r="AE20" s="10">
        <v>0.0001</v>
      </c>
      <c r="AF20" s="4">
        <v>2.4</v>
      </c>
      <c r="AG20" s="4">
        <v>1.1</v>
      </c>
      <c r="AH20" s="4">
        <v>17.8</v>
      </c>
      <c r="AI20" s="4">
        <v>7.6</v>
      </c>
      <c r="AJ20" s="4">
        <v>-0.1</v>
      </c>
      <c r="AK20" s="4">
        <v>14.555</v>
      </c>
      <c r="AL20" s="4">
        <v>0</v>
      </c>
      <c r="AM20" s="4">
        <v>0.286</v>
      </c>
      <c r="AN20" s="4">
        <v>0</v>
      </c>
      <c r="AO20" s="4">
        <v>0.78842984571972</v>
      </c>
      <c r="AP20" s="4">
        <v>0</v>
      </c>
      <c r="AQ20" s="4">
        <v>23627.6</v>
      </c>
      <c r="AR20" s="4">
        <v>15925.2</v>
      </c>
      <c r="AS20" s="4">
        <v>219.2</v>
      </c>
      <c r="AT20" s="4">
        <v>0</v>
      </c>
      <c r="AU20" s="4">
        <v>0</v>
      </c>
      <c r="AV20" s="4">
        <v>0</v>
      </c>
      <c r="AW20" s="4">
        <v>0</v>
      </c>
      <c r="AX20" s="4">
        <v>4165.8</v>
      </c>
      <c r="AY20" s="4">
        <v>0</v>
      </c>
      <c r="AZ20" s="4">
        <v>0</v>
      </c>
      <c r="BA20" s="4">
        <v>8152</v>
      </c>
      <c r="BB20" s="4">
        <v>9581.6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154710.2</v>
      </c>
      <c r="BJ20" s="4">
        <v>0</v>
      </c>
      <c r="BK20" s="4">
        <v>0</v>
      </c>
      <c r="BL20" s="4">
        <v>11767</v>
      </c>
      <c r="BM20" s="4">
        <v>28749.4</v>
      </c>
      <c r="BN20" s="4">
        <v>0</v>
      </c>
      <c r="BO20" s="4">
        <v>14953</v>
      </c>
      <c r="BP20" s="4">
        <v>80471.6</v>
      </c>
      <c r="BQ20" s="4">
        <v>0</v>
      </c>
      <c r="BR20" s="4">
        <v>1396</v>
      </c>
      <c r="BS20" s="4">
        <v>15720.6</v>
      </c>
      <c r="BT20" s="4">
        <v>0</v>
      </c>
      <c r="BU20" s="4">
        <v>34614.8</v>
      </c>
      <c r="BV20" s="4">
        <v>0</v>
      </c>
      <c r="BW20" s="4">
        <v>6754.8</v>
      </c>
      <c r="BX20" s="4">
        <v>93101</v>
      </c>
      <c r="BY20" s="4">
        <v>1337.8</v>
      </c>
      <c r="BZ20" s="4">
        <v>2278.2</v>
      </c>
      <c r="CA20" s="4">
        <v>0</v>
      </c>
      <c r="CB20" s="4">
        <v>20426</v>
      </c>
      <c r="CC20" s="4">
        <v>1940</v>
      </c>
      <c r="CD20" s="4">
        <v>1085.4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</row>
    <row r="21" spans="1:112">
      <c r="A21" s="4">
        <v>23</v>
      </c>
      <c r="B21" s="4" t="s">
        <v>150</v>
      </c>
      <c r="C21" s="4" t="s">
        <v>151</v>
      </c>
      <c r="D21" s="4">
        <v>0.689440103233206</v>
      </c>
      <c r="E21" s="4">
        <v>9.62</v>
      </c>
      <c r="F21" s="8">
        <v>3.4</v>
      </c>
      <c r="G21" s="8">
        <v>13.52</v>
      </c>
      <c r="H21" s="8">
        <v>6.5</v>
      </c>
      <c r="I21" s="4">
        <v>15.95</v>
      </c>
      <c r="J21" s="8">
        <v>8.33</v>
      </c>
      <c r="K21" s="8">
        <v>43.91</v>
      </c>
      <c r="L21" s="4">
        <v>0.02</v>
      </c>
      <c r="M21" s="4">
        <v>15.8</v>
      </c>
      <c r="N21" s="4">
        <v>34</v>
      </c>
      <c r="O21" s="4">
        <v>18.2</v>
      </c>
      <c r="P21" s="4">
        <v>11.83958075</v>
      </c>
      <c r="Q21" s="4">
        <v>30.3</v>
      </c>
      <c r="R21" s="4">
        <v>0.14</v>
      </c>
      <c r="S21" s="4">
        <v>1.38</v>
      </c>
      <c r="T21" s="4">
        <v>1.24</v>
      </c>
      <c r="U21" s="4">
        <v>10.10426936</v>
      </c>
      <c r="V21" s="4">
        <v>-0.28</v>
      </c>
      <c r="W21" s="4">
        <v>2</v>
      </c>
      <c r="X21" s="4">
        <v>1.3</v>
      </c>
      <c r="Y21" s="4">
        <v>2.1</v>
      </c>
      <c r="Z21" s="4">
        <v>2.9</v>
      </c>
      <c r="AA21" s="10">
        <v>0.0001</v>
      </c>
      <c r="AB21" s="4">
        <v>1.492</v>
      </c>
      <c r="AC21" s="10">
        <v>0.0001</v>
      </c>
      <c r="AD21" s="4">
        <v>2.4</v>
      </c>
      <c r="AE21" s="10">
        <v>0.0001</v>
      </c>
      <c r="AF21" s="4">
        <v>2.2</v>
      </c>
      <c r="AG21" s="4">
        <v>1.7</v>
      </c>
      <c r="AH21" s="4">
        <v>7.1</v>
      </c>
      <c r="AI21" s="4">
        <v>3.8</v>
      </c>
      <c r="AJ21" s="4">
        <v>-0.2</v>
      </c>
      <c r="AK21" s="4">
        <v>1.492</v>
      </c>
      <c r="AL21" s="4">
        <v>0</v>
      </c>
      <c r="AM21" s="4">
        <v>0</v>
      </c>
      <c r="AN21" s="4">
        <v>0</v>
      </c>
      <c r="AO21" s="4">
        <v>0.838273644284909</v>
      </c>
      <c r="AP21" s="4">
        <v>0</v>
      </c>
      <c r="AQ21" s="4">
        <v>75109.6</v>
      </c>
      <c r="AR21" s="4">
        <v>14096.2</v>
      </c>
      <c r="AS21" s="4">
        <v>0</v>
      </c>
      <c r="AT21" s="4">
        <v>2703.8</v>
      </c>
      <c r="AU21" s="4">
        <v>549.2</v>
      </c>
      <c r="AV21" s="4">
        <v>3721.6</v>
      </c>
      <c r="AW21" s="4">
        <v>1433</v>
      </c>
      <c r="AX21" s="4">
        <v>4642.8</v>
      </c>
      <c r="AY21" s="4">
        <v>81844.2</v>
      </c>
      <c r="AZ21" s="4">
        <v>0</v>
      </c>
      <c r="BA21" s="4">
        <v>4551</v>
      </c>
      <c r="BB21" s="4">
        <v>24055.6</v>
      </c>
      <c r="BC21" s="4">
        <v>0</v>
      </c>
      <c r="BD21" s="4">
        <v>2192.8</v>
      </c>
      <c r="BE21" s="4">
        <v>0</v>
      </c>
      <c r="BF21" s="4">
        <v>581.4</v>
      </c>
      <c r="BG21" s="4">
        <v>0</v>
      </c>
      <c r="BH21" s="4">
        <v>0</v>
      </c>
      <c r="BI21" s="4">
        <v>52405.2</v>
      </c>
      <c r="BJ21" s="4">
        <v>8261</v>
      </c>
      <c r="BK21" s="4">
        <v>0</v>
      </c>
      <c r="BL21" s="4">
        <v>2368</v>
      </c>
      <c r="BM21" s="4">
        <v>27114.4</v>
      </c>
      <c r="BN21" s="4">
        <v>0</v>
      </c>
      <c r="BO21" s="4">
        <v>1190</v>
      </c>
      <c r="BP21" s="4">
        <v>45024.6</v>
      </c>
      <c r="BQ21" s="4">
        <v>5312.6</v>
      </c>
      <c r="BR21" s="4">
        <v>0</v>
      </c>
      <c r="BS21" s="4">
        <v>4448.6</v>
      </c>
      <c r="BT21" s="4">
        <v>0</v>
      </c>
      <c r="BU21" s="4">
        <v>8644.8</v>
      </c>
      <c r="BV21" s="4">
        <v>0</v>
      </c>
      <c r="BW21" s="4">
        <v>0</v>
      </c>
      <c r="BX21" s="4">
        <v>1394</v>
      </c>
      <c r="BY21" s="4">
        <v>0</v>
      </c>
      <c r="BZ21" s="4">
        <v>2084.2</v>
      </c>
      <c r="CA21" s="4">
        <v>0</v>
      </c>
      <c r="CB21" s="4">
        <v>3736</v>
      </c>
      <c r="CC21" s="4">
        <v>0</v>
      </c>
      <c r="CD21" s="4">
        <v>1654.4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5627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432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</row>
    <row r="22" spans="1:112">
      <c r="A22" s="4">
        <v>24</v>
      </c>
      <c r="B22" s="4" t="s">
        <v>152</v>
      </c>
      <c r="C22" s="4" t="s">
        <v>153</v>
      </c>
      <c r="D22" s="4">
        <v>0.250555595383181</v>
      </c>
      <c r="E22" s="4">
        <v>8.04</v>
      </c>
      <c r="F22" s="8">
        <v>2.28</v>
      </c>
      <c r="G22" s="8">
        <v>11.18</v>
      </c>
      <c r="H22" s="8">
        <v>5.7</v>
      </c>
      <c r="I22" s="4">
        <v>18.52</v>
      </c>
      <c r="J22" s="8">
        <v>8.41</v>
      </c>
      <c r="K22" s="8">
        <v>27.94</v>
      </c>
      <c r="L22" s="4">
        <v>0.05</v>
      </c>
      <c r="M22" s="4">
        <v>18.8</v>
      </c>
      <c r="N22" s="4">
        <v>35</v>
      </c>
      <c r="O22" s="4">
        <v>16.2</v>
      </c>
      <c r="P22" s="4">
        <v>13.76448067</v>
      </c>
      <c r="Q22" s="4">
        <v>30.7</v>
      </c>
      <c r="R22" s="4">
        <v>0.15</v>
      </c>
      <c r="S22" s="4">
        <v>1.72</v>
      </c>
      <c r="T22" s="4">
        <v>1.57</v>
      </c>
      <c r="U22" s="4">
        <v>7.848384865</v>
      </c>
      <c r="V22" s="4">
        <v>-0.33</v>
      </c>
      <c r="W22" s="4">
        <v>2.2</v>
      </c>
      <c r="X22" s="4">
        <v>1.3</v>
      </c>
      <c r="Y22" s="4">
        <v>2</v>
      </c>
      <c r="Z22" s="4">
        <v>2</v>
      </c>
      <c r="AA22" s="4">
        <v>0.2</v>
      </c>
      <c r="AB22" s="10">
        <v>0.0001</v>
      </c>
      <c r="AC22" s="10">
        <v>0.0001</v>
      </c>
      <c r="AD22" s="4">
        <v>1.094</v>
      </c>
      <c r="AE22" s="10">
        <v>0.0001</v>
      </c>
      <c r="AF22" s="4">
        <v>2.2</v>
      </c>
      <c r="AG22" s="4">
        <v>1.7</v>
      </c>
      <c r="AH22" s="4">
        <v>1.2</v>
      </c>
      <c r="AI22" s="4">
        <v>2.5</v>
      </c>
      <c r="AJ22" s="4">
        <v>-0.2</v>
      </c>
      <c r="AK22" s="4">
        <v>0</v>
      </c>
      <c r="AL22" s="4">
        <v>0</v>
      </c>
      <c r="AM22" s="4">
        <v>0.005</v>
      </c>
      <c r="AN22" s="4">
        <v>0</v>
      </c>
      <c r="AO22" s="4">
        <v>0.592748978363819</v>
      </c>
      <c r="AP22" s="4">
        <v>14782</v>
      </c>
      <c r="AQ22" s="4">
        <v>434547.6</v>
      </c>
      <c r="AR22" s="4">
        <v>64837.2</v>
      </c>
      <c r="AS22" s="4">
        <v>981.2</v>
      </c>
      <c r="AT22" s="4">
        <v>4911.8</v>
      </c>
      <c r="AU22" s="4">
        <v>3590.2</v>
      </c>
      <c r="AV22" s="4">
        <v>4868.6</v>
      </c>
      <c r="AW22" s="4">
        <v>1281</v>
      </c>
      <c r="AX22" s="4">
        <v>6009.8</v>
      </c>
      <c r="AY22" s="4">
        <v>19857.2</v>
      </c>
      <c r="AZ22" s="4">
        <v>2720</v>
      </c>
      <c r="BA22" s="4">
        <v>6070</v>
      </c>
      <c r="BB22" s="4">
        <v>69569.6</v>
      </c>
      <c r="BC22" s="4">
        <v>0</v>
      </c>
      <c r="BD22" s="4">
        <v>6149.8</v>
      </c>
      <c r="BE22" s="4">
        <v>8795.4</v>
      </c>
      <c r="BF22" s="4">
        <v>7183.4</v>
      </c>
      <c r="BG22" s="4">
        <v>127</v>
      </c>
      <c r="BH22" s="4">
        <v>5005.2</v>
      </c>
      <c r="BI22" s="4">
        <v>116119.2</v>
      </c>
      <c r="BJ22" s="4">
        <v>2292</v>
      </c>
      <c r="BK22" s="4">
        <v>0</v>
      </c>
      <c r="BL22" s="4">
        <v>5547</v>
      </c>
      <c r="BM22" s="4">
        <v>102773.4</v>
      </c>
      <c r="BN22" s="4">
        <v>0</v>
      </c>
      <c r="BO22" s="4">
        <v>4050</v>
      </c>
      <c r="BP22" s="4">
        <v>17784.6</v>
      </c>
      <c r="BQ22" s="4">
        <v>0</v>
      </c>
      <c r="BR22" s="4">
        <v>0</v>
      </c>
      <c r="BS22" s="4">
        <v>5032.6</v>
      </c>
      <c r="BT22" s="4">
        <v>0</v>
      </c>
      <c r="BU22" s="4">
        <v>12424.8</v>
      </c>
      <c r="BV22" s="4">
        <v>0</v>
      </c>
      <c r="BW22" s="4">
        <v>0</v>
      </c>
      <c r="BX22" s="4">
        <v>53495</v>
      </c>
      <c r="BY22" s="4">
        <v>0</v>
      </c>
      <c r="BZ22" s="4">
        <v>0</v>
      </c>
      <c r="CA22" s="4">
        <v>0</v>
      </c>
      <c r="CB22" s="4">
        <v>5995</v>
      </c>
      <c r="CC22" s="4">
        <v>4409</v>
      </c>
      <c r="CD22" s="4">
        <v>1520.4</v>
      </c>
      <c r="CE22" s="4">
        <v>92273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2513</v>
      </c>
      <c r="DC22" s="4">
        <v>0</v>
      </c>
      <c r="DD22" s="4">
        <v>0</v>
      </c>
      <c r="DE22" s="4">
        <v>0</v>
      </c>
      <c r="DF22" s="4">
        <v>28</v>
      </c>
      <c r="DG22" s="4">
        <v>456.4</v>
      </c>
      <c r="DH22" s="4">
        <v>1790.6</v>
      </c>
    </row>
    <row r="23" spans="1:112">
      <c r="A23" s="4">
        <v>25</v>
      </c>
      <c r="B23" s="4" t="s">
        <v>154</v>
      </c>
      <c r="C23" s="4" t="s">
        <v>155</v>
      </c>
      <c r="D23" s="4">
        <v>0.61488278729658</v>
      </c>
      <c r="E23" s="4">
        <v>10.8</v>
      </c>
      <c r="F23" s="8">
        <v>3.04</v>
      </c>
      <c r="G23" s="8">
        <v>6.4</v>
      </c>
      <c r="H23" s="8">
        <v>7.4</v>
      </c>
      <c r="I23" s="4">
        <v>8.89</v>
      </c>
      <c r="J23" s="8">
        <v>10.57</v>
      </c>
      <c r="K23" s="8">
        <v>25.93</v>
      </c>
      <c r="L23" s="4">
        <v>0.04</v>
      </c>
      <c r="M23" s="4">
        <v>15.7</v>
      </c>
      <c r="N23" s="4">
        <v>32.7</v>
      </c>
      <c r="O23" s="4">
        <v>17</v>
      </c>
      <c r="P23" s="4">
        <v>13.23061069</v>
      </c>
      <c r="Q23" s="4">
        <v>27.4</v>
      </c>
      <c r="R23" s="4">
        <v>0.27</v>
      </c>
      <c r="S23" s="4">
        <v>2.81</v>
      </c>
      <c r="T23" s="4">
        <v>2.54</v>
      </c>
      <c r="U23" s="4">
        <v>10.97296025</v>
      </c>
      <c r="V23" s="4">
        <v>-0.58</v>
      </c>
      <c r="W23" s="4">
        <v>2.2</v>
      </c>
      <c r="X23" s="4">
        <v>1.5</v>
      </c>
      <c r="Y23" s="4">
        <v>3</v>
      </c>
      <c r="Z23" s="4">
        <v>2.9</v>
      </c>
      <c r="AA23" s="4">
        <v>0.1</v>
      </c>
      <c r="AB23" s="10">
        <v>0.0001</v>
      </c>
      <c r="AC23" s="10">
        <v>0.0001</v>
      </c>
      <c r="AD23" s="4">
        <v>1.066</v>
      </c>
      <c r="AE23" s="10">
        <v>0.0001</v>
      </c>
      <c r="AF23" s="4">
        <v>3.2</v>
      </c>
      <c r="AG23" s="4">
        <v>2.6</v>
      </c>
      <c r="AH23" s="4">
        <v>3</v>
      </c>
      <c r="AI23" s="4">
        <v>2.3</v>
      </c>
      <c r="AJ23" s="4">
        <v>0</v>
      </c>
      <c r="AK23" s="4">
        <v>0</v>
      </c>
      <c r="AL23" s="4">
        <v>0</v>
      </c>
      <c r="AM23" s="4">
        <v>0.005</v>
      </c>
      <c r="AN23" s="4">
        <v>0</v>
      </c>
      <c r="AO23" s="4">
        <v>0.986393923832144</v>
      </c>
      <c r="AP23" s="4">
        <v>14782</v>
      </c>
      <c r="AQ23" s="4">
        <v>434547.6</v>
      </c>
      <c r="AR23" s="4">
        <v>64837.2</v>
      </c>
      <c r="AS23" s="4">
        <v>981.2</v>
      </c>
      <c r="AT23" s="4">
        <v>4911.8</v>
      </c>
      <c r="AU23" s="4">
        <v>3590.2</v>
      </c>
      <c r="AV23" s="4">
        <v>4868.6</v>
      </c>
      <c r="AW23" s="4">
        <v>1281</v>
      </c>
      <c r="AX23" s="4">
        <v>6009.8</v>
      </c>
      <c r="AY23" s="4">
        <v>19857.2</v>
      </c>
      <c r="AZ23" s="4">
        <v>2720</v>
      </c>
      <c r="BA23" s="4">
        <v>6070</v>
      </c>
      <c r="BB23" s="4">
        <v>69569.6</v>
      </c>
      <c r="BC23" s="4">
        <v>0</v>
      </c>
      <c r="BD23" s="4">
        <v>6149.8</v>
      </c>
      <c r="BE23" s="4">
        <v>8795.4</v>
      </c>
      <c r="BF23" s="4">
        <v>7183.4</v>
      </c>
      <c r="BG23" s="4">
        <v>127</v>
      </c>
      <c r="BH23" s="4">
        <v>5005.2</v>
      </c>
      <c r="BI23" s="4">
        <v>116119.2</v>
      </c>
      <c r="BJ23" s="4">
        <v>2292</v>
      </c>
      <c r="BK23" s="4">
        <v>0</v>
      </c>
      <c r="BL23" s="4">
        <v>5547</v>
      </c>
      <c r="BM23" s="4">
        <v>102773.4</v>
      </c>
      <c r="BN23" s="4">
        <v>0</v>
      </c>
      <c r="BO23" s="4">
        <v>4050</v>
      </c>
      <c r="BP23" s="4">
        <v>17784.6</v>
      </c>
      <c r="BQ23" s="4">
        <v>0</v>
      </c>
      <c r="BR23" s="4">
        <v>0</v>
      </c>
      <c r="BS23" s="4">
        <v>5032.6</v>
      </c>
      <c r="BT23" s="4">
        <v>0</v>
      </c>
      <c r="BU23" s="4">
        <v>12424.8</v>
      </c>
      <c r="BV23" s="4">
        <v>0</v>
      </c>
      <c r="BW23" s="4">
        <v>0</v>
      </c>
      <c r="BX23" s="4">
        <v>53495</v>
      </c>
      <c r="BY23" s="4">
        <v>0</v>
      </c>
      <c r="BZ23" s="4">
        <v>0</v>
      </c>
      <c r="CA23" s="4">
        <v>0</v>
      </c>
      <c r="CB23" s="4">
        <v>5995</v>
      </c>
      <c r="CC23" s="4">
        <v>4409</v>
      </c>
      <c r="CD23" s="4">
        <v>1520.4</v>
      </c>
      <c r="CE23" s="4">
        <v>92273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2513</v>
      </c>
      <c r="DC23" s="4">
        <v>0</v>
      </c>
      <c r="DD23" s="4">
        <v>0</v>
      </c>
      <c r="DE23" s="4">
        <v>0</v>
      </c>
      <c r="DF23" s="4">
        <v>28</v>
      </c>
      <c r="DG23" s="4">
        <v>456.4</v>
      </c>
      <c r="DH23" s="4">
        <v>1790.6</v>
      </c>
    </row>
    <row r="24" spans="1:112">
      <c r="A24" s="4">
        <v>26</v>
      </c>
      <c r="B24" s="4" t="s">
        <v>156</v>
      </c>
      <c r="C24" s="4" t="s">
        <v>157</v>
      </c>
      <c r="D24" s="4">
        <v>0.160513298444333</v>
      </c>
      <c r="E24" s="4">
        <v>4.04</v>
      </c>
      <c r="F24" s="8">
        <v>1.4</v>
      </c>
      <c r="G24" s="8">
        <v>5.15</v>
      </c>
      <c r="H24" s="8">
        <v>1.53</v>
      </c>
      <c r="I24" s="4">
        <v>19.47</v>
      </c>
      <c r="J24" s="8">
        <v>3.7</v>
      </c>
      <c r="K24" s="8">
        <v>42.09</v>
      </c>
      <c r="L24" s="4">
        <v>0.03</v>
      </c>
      <c r="M24" s="4">
        <v>16.7</v>
      </c>
      <c r="N24" s="4">
        <v>35.3</v>
      </c>
      <c r="O24" s="4">
        <v>18.6</v>
      </c>
      <c r="P24" s="4">
        <v>4.396356135</v>
      </c>
      <c r="Q24" s="4">
        <v>31.5</v>
      </c>
      <c r="R24" s="4">
        <v>0.31</v>
      </c>
      <c r="S24" s="4">
        <v>1.71</v>
      </c>
      <c r="T24" s="4">
        <v>1.4</v>
      </c>
      <c r="U24" s="4">
        <v>4.222930764</v>
      </c>
      <c r="V24" s="4">
        <v>-0.6</v>
      </c>
      <c r="W24" s="4">
        <v>2.2</v>
      </c>
      <c r="X24" s="4">
        <v>1.2</v>
      </c>
      <c r="Y24" s="4">
        <v>3.4</v>
      </c>
      <c r="Z24" s="4">
        <v>3.3</v>
      </c>
      <c r="AA24" s="4">
        <v>0.3</v>
      </c>
      <c r="AB24" s="4">
        <v>14.4575</v>
      </c>
      <c r="AC24" s="4">
        <v>0.249</v>
      </c>
      <c r="AD24" s="4">
        <v>0.307</v>
      </c>
      <c r="AE24" s="4">
        <v>0.113</v>
      </c>
      <c r="AF24" s="4">
        <v>3.4</v>
      </c>
      <c r="AG24" s="4">
        <v>2</v>
      </c>
      <c r="AH24" s="4">
        <v>9.3</v>
      </c>
      <c r="AI24" s="4">
        <v>6</v>
      </c>
      <c r="AJ24" s="4">
        <v>-0.1</v>
      </c>
      <c r="AK24" s="4">
        <v>28.378</v>
      </c>
      <c r="AL24" s="4">
        <v>0.361</v>
      </c>
      <c r="AM24" s="4">
        <v>0.307</v>
      </c>
      <c r="AN24" s="4">
        <v>0.054</v>
      </c>
      <c r="AO24" s="4">
        <v>0.464990554975277</v>
      </c>
      <c r="AP24" s="4">
        <v>0</v>
      </c>
      <c r="AQ24" s="4">
        <v>26601.6</v>
      </c>
      <c r="AR24" s="4">
        <v>46861.2</v>
      </c>
      <c r="AS24" s="4">
        <v>2928.2</v>
      </c>
      <c r="AT24" s="4">
        <v>0</v>
      </c>
      <c r="AU24" s="4">
        <v>9.19999999999999</v>
      </c>
      <c r="AV24" s="4">
        <v>1203.6</v>
      </c>
      <c r="AW24" s="4">
        <v>1525</v>
      </c>
      <c r="AX24" s="4">
        <v>4477.8</v>
      </c>
      <c r="AY24" s="4">
        <v>22641.2</v>
      </c>
      <c r="AZ24" s="4">
        <v>569</v>
      </c>
      <c r="BA24" s="4">
        <v>83661</v>
      </c>
      <c r="BB24" s="4">
        <v>7038.6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1274.2</v>
      </c>
      <c r="BI24" s="4">
        <v>4285.2</v>
      </c>
      <c r="BJ24" s="4">
        <v>0</v>
      </c>
      <c r="BK24" s="4">
        <v>0</v>
      </c>
      <c r="BL24" s="4">
        <v>1564</v>
      </c>
      <c r="BM24" s="4">
        <v>91492.4</v>
      </c>
      <c r="BN24" s="4">
        <v>0</v>
      </c>
      <c r="BO24" s="4">
        <v>0</v>
      </c>
      <c r="BP24" s="4">
        <v>70951.6</v>
      </c>
      <c r="BQ24" s="4">
        <v>0</v>
      </c>
      <c r="BR24" s="4">
        <v>0</v>
      </c>
      <c r="BS24" s="4">
        <v>2793.6</v>
      </c>
      <c r="BT24" s="4">
        <v>0</v>
      </c>
      <c r="BU24" s="4">
        <v>3478.8</v>
      </c>
      <c r="BV24" s="4">
        <v>0</v>
      </c>
      <c r="BW24" s="4">
        <v>0</v>
      </c>
      <c r="BX24" s="4">
        <v>106051</v>
      </c>
      <c r="BY24" s="4">
        <v>0</v>
      </c>
      <c r="BZ24" s="4">
        <v>14474.2</v>
      </c>
      <c r="CA24" s="4">
        <v>0</v>
      </c>
      <c r="CB24" s="4">
        <v>19987</v>
      </c>
      <c r="CC24" s="4">
        <v>4320</v>
      </c>
      <c r="CD24" s="4">
        <v>657.4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4080</v>
      </c>
      <c r="CU24" s="4">
        <v>0</v>
      </c>
      <c r="CV24" s="4">
        <v>0</v>
      </c>
      <c r="CW24" s="4">
        <v>0</v>
      </c>
      <c r="CX24" s="4">
        <v>1250</v>
      </c>
      <c r="CY24" s="4">
        <v>18</v>
      </c>
      <c r="CZ24" s="4">
        <v>0</v>
      </c>
      <c r="DA24" s="4">
        <v>0</v>
      </c>
      <c r="DB24" s="4">
        <v>393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</row>
    <row r="25" spans="1:112">
      <c r="A25" s="4">
        <v>27</v>
      </c>
      <c r="B25" s="4" t="s">
        <v>158</v>
      </c>
      <c r="C25" s="4" t="s">
        <v>159</v>
      </c>
      <c r="D25" s="4">
        <v>0.142447487275073</v>
      </c>
      <c r="E25" s="4">
        <v>1.54</v>
      </c>
      <c r="F25" s="8">
        <v>0.49</v>
      </c>
      <c r="G25" s="8">
        <v>2.3</v>
      </c>
      <c r="H25" s="8">
        <v>1.26</v>
      </c>
      <c r="I25" s="4">
        <v>12.86</v>
      </c>
      <c r="J25" s="8">
        <v>0.94</v>
      </c>
      <c r="K25" s="8">
        <v>17.39</v>
      </c>
      <c r="L25" s="4">
        <v>1.8</v>
      </c>
      <c r="M25" s="4">
        <v>9.6</v>
      </c>
      <c r="N25" s="4">
        <v>28.2</v>
      </c>
      <c r="O25" s="4">
        <v>18.6</v>
      </c>
      <c r="P25" s="4">
        <v>1.158987574</v>
      </c>
      <c r="Q25" s="4">
        <v>19.1</v>
      </c>
      <c r="R25" s="4">
        <v>0.42</v>
      </c>
      <c r="S25" s="4">
        <v>1.99</v>
      </c>
      <c r="T25" s="4">
        <v>1.57</v>
      </c>
      <c r="U25" s="4">
        <v>1.824692822</v>
      </c>
      <c r="V25" s="4">
        <v>-0.65</v>
      </c>
      <c r="W25" s="4">
        <v>2.5</v>
      </c>
      <c r="X25" s="4">
        <v>1.9</v>
      </c>
      <c r="Y25" s="4">
        <v>14.4</v>
      </c>
      <c r="Z25" s="4">
        <v>5.2</v>
      </c>
      <c r="AA25" s="4">
        <v>0.9</v>
      </c>
      <c r="AB25" s="4">
        <v>2.2675</v>
      </c>
      <c r="AC25" s="4">
        <v>1.3925</v>
      </c>
      <c r="AD25" s="4">
        <v>0.132</v>
      </c>
      <c r="AE25" s="4">
        <v>2.682</v>
      </c>
      <c r="AF25" s="4">
        <v>4.1</v>
      </c>
      <c r="AG25" s="4">
        <v>3.4</v>
      </c>
      <c r="AH25" s="4">
        <v>25.9</v>
      </c>
      <c r="AI25" s="4">
        <v>8.5</v>
      </c>
      <c r="AJ25" s="4">
        <v>0.7</v>
      </c>
      <c r="AK25" s="4">
        <v>4.036</v>
      </c>
      <c r="AL25" s="4">
        <v>0.09</v>
      </c>
      <c r="AM25" s="4">
        <v>0.251</v>
      </c>
      <c r="AN25" s="4">
        <v>0</v>
      </c>
      <c r="AO25" s="4">
        <v>0.493196961916072</v>
      </c>
      <c r="AP25" s="4">
        <v>0</v>
      </c>
      <c r="AQ25" s="4">
        <v>55143.6</v>
      </c>
      <c r="AR25" s="4">
        <v>0</v>
      </c>
      <c r="AS25" s="4">
        <v>0</v>
      </c>
      <c r="AT25" s="4">
        <v>0</v>
      </c>
      <c r="AU25" s="4">
        <v>0</v>
      </c>
      <c r="AV25" s="4">
        <v>2425.6</v>
      </c>
      <c r="AW25" s="4">
        <v>0</v>
      </c>
      <c r="AX25" s="4">
        <v>5457.8</v>
      </c>
      <c r="AY25" s="4">
        <v>5695.2</v>
      </c>
      <c r="AZ25" s="4">
        <v>0</v>
      </c>
      <c r="BA25" s="4">
        <v>0</v>
      </c>
      <c r="BB25" s="4">
        <v>15390.6</v>
      </c>
      <c r="BC25" s="4">
        <v>0</v>
      </c>
      <c r="BD25" s="4">
        <v>0</v>
      </c>
      <c r="BE25" s="4">
        <v>9698.4</v>
      </c>
      <c r="BF25" s="4">
        <v>14.3999999999996</v>
      </c>
      <c r="BG25" s="4">
        <v>0</v>
      </c>
      <c r="BH25" s="4">
        <v>0</v>
      </c>
      <c r="BI25" s="4">
        <v>23678.2</v>
      </c>
      <c r="BJ25" s="4">
        <v>2417</v>
      </c>
      <c r="BK25" s="4">
        <v>0</v>
      </c>
      <c r="BL25" s="4">
        <v>1135</v>
      </c>
      <c r="BM25" s="4">
        <v>62891.4</v>
      </c>
      <c r="BN25" s="4">
        <v>0</v>
      </c>
      <c r="BO25" s="4">
        <v>393</v>
      </c>
      <c r="BP25" s="4">
        <v>81258.6</v>
      </c>
      <c r="BQ25" s="4">
        <v>6689.6</v>
      </c>
      <c r="BR25" s="4">
        <v>0</v>
      </c>
      <c r="BS25" s="4">
        <v>525.6</v>
      </c>
      <c r="BT25" s="4">
        <v>0</v>
      </c>
      <c r="BU25" s="4">
        <v>3956.8</v>
      </c>
      <c r="BV25" s="4">
        <v>0</v>
      </c>
      <c r="BW25" s="4">
        <v>0</v>
      </c>
      <c r="BX25" s="4">
        <v>111132</v>
      </c>
      <c r="BY25" s="4">
        <v>0</v>
      </c>
      <c r="BZ25" s="4">
        <v>1146.2</v>
      </c>
      <c r="CA25" s="4">
        <v>0</v>
      </c>
      <c r="CB25" s="4">
        <v>14001</v>
      </c>
      <c r="CC25" s="4">
        <v>0</v>
      </c>
      <c r="CD25" s="4">
        <v>0</v>
      </c>
      <c r="CE25" s="4">
        <v>0</v>
      </c>
      <c r="CF25" s="4">
        <v>0</v>
      </c>
      <c r="CG25" s="4">
        <v>42628</v>
      </c>
      <c r="CH25" s="4">
        <v>0</v>
      </c>
      <c r="CI25" s="4">
        <v>17427</v>
      </c>
      <c r="CJ25" s="4">
        <v>1999</v>
      </c>
      <c r="CK25" s="4">
        <v>4027</v>
      </c>
      <c r="CL25" s="4">
        <v>0</v>
      </c>
      <c r="CM25" s="4">
        <v>112232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211</v>
      </c>
      <c r="CT25" s="4">
        <v>0</v>
      </c>
      <c r="CU25" s="4">
        <v>0</v>
      </c>
      <c r="CV25" s="4">
        <v>1861</v>
      </c>
      <c r="CW25" s="4">
        <v>1431</v>
      </c>
      <c r="CX25" s="4">
        <v>0</v>
      </c>
      <c r="CY25" s="4">
        <v>97</v>
      </c>
      <c r="CZ25" s="4">
        <v>0</v>
      </c>
      <c r="DA25" s="4">
        <v>0</v>
      </c>
      <c r="DB25" s="4">
        <v>0</v>
      </c>
      <c r="DC25" s="4">
        <v>2332</v>
      </c>
      <c r="DD25" s="4">
        <v>18272</v>
      </c>
      <c r="DE25" s="4">
        <v>0</v>
      </c>
      <c r="DF25" s="4">
        <v>0</v>
      </c>
      <c r="DG25" s="4">
        <v>2497.4</v>
      </c>
      <c r="DH25" s="4">
        <v>695.6</v>
      </c>
    </row>
    <row r="26" spans="1:112">
      <c r="A26" s="4">
        <v>28</v>
      </c>
      <c r="B26" s="4" t="s">
        <v>160</v>
      </c>
      <c r="C26" s="4" t="s">
        <v>161</v>
      </c>
      <c r="D26" s="4">
        <v>0.20295361674672</v>
      </c>
      <c r="E26" s="4">
        <v>4.06</v>
      </c>
      <c r="F26" s="8">
        <v>0.95</v>
      </c>
      <c r="G26" s="8">
        <v>2.61</v>
      </c>
      <c r="H26" s="8">
        <v>1.25</v>
      </c>
      <c r="I26" s="4">
        <v>2.43</v>
      </c>
      <c r="J26" s="8">
        <v>2.9</v>
      </c>
      <c r="K26" s="8">
        <v>4.36</v>
      </c>
      <c r="L26" s="4">
        <v>0.32</v>
      </c>
      <c r="M26" s="4">
        <v>16.7</v>
      </c>
      <c r="N26" s="4">
        <v>31.7</v>
      </c>
      <c r="O26" s="4">
        <v>15</v>
      </c>
      <c r="P26" s="4">
        <v>3.373207913</v>
      </c>
      <c r="Q26" s="4">
        <v>26.4</v>
      </c>
      <c r="R26" s="4">
        <v>0.34</v>
      </c>
      <c r="S26" s="4">
        <v>1.58</v>
      </c>
      <c r="T26" s="4">
        <v>1.24</v>
      </c>
      <c r="U26" s="4">
        <v>4.454101278</v>
      </c>
      <c r="V26" s="4">
        <v>-0.64</v>
      </c>
      <c r="W26" s="4">
        <v>2.9</v>
      </c>
      <c r="X26" s="4">
        <v>1.1</v>
      </c>
      <c r="Y26" s="4">
        <v>17</v>
      </c>
      <c r="Z26" s="4">
        <v>17.5</v>
      </c>
      <c r="AA26" s="10">
        <v>0.0001</v>
      </c>
      <c r="AB26" s="4">
        <v>32.647</v>
      </c>
      <c r="AC26" s="10">
        <v>0.0001</v>
      </c>
      <c r="AD26" s="4">
        <v>0.134</v>
      </c>
      <c r="AE26" s="4">
        <v>0.118</v>
      </c>
      <c r="AF26" s="4">
        <v>11</v>
      </c>
      <c r="AG26" s="4">
        <v>1.7</v>
      </c>
      <c r="AH26" s="4">
        <v>9.9</v>
      </c>
      <c r="AI26" s="4">
        <v>15</v>
      </c>
      <c r="AJ26" s="4">
        <v>0</v>
      </c>
      <c r="AK26" s="4">
        <v>0</v>
      </c>
      <c r="AL26" s="4">
        <v>0</v>
      </c>
      <c r="AM26" s="4">
        <v>0</v>
      </c>
      <c r="AN26" s="4">
        <v>0.118</v>
      </c>
      <c r="AO26" s="4">
        <v>0.464990554975277</v>
      </c>
      <c r="AP26" s="4">
        <v>0</v>
      </c>
      <c r="AQ26" s="4">
        <v>0</v>
      </c>
      <c r="AR26" s="4">
        <v>0</v>
      </c>
      <c r="AS26" s="4">
        <v>67199.2</v>
      </c>
      <c r="AT26" s="4">
        <v>0</v>
      </c>
      <c r="AU26" s="4">
        <v>2967.2</v>
      </c>
      <c r="AV26" s="4">
        <v>0</v>
      </c>
      <c r="AW26" s="4">
        <v>122</v>
      </c>
      <c r="AX26" s="4">
        <v>0</v>
      </c>
      <c r="AY26" s="4">
        <v>0</v>
      </c>
      <c r="AZ26" s="4">
        <v>0</v>
      </c>
      <c r="BA26" s="4">
        <v>0</v>
      </c>
      <c r="BB26" s="4">
        <v>355692.6</v>
      </c>
      <c r="BC26" s="4">
        <v>540</v>
      </c>
      <c r="BD26" s="4">
        <v>12568.8</v>
      </c>
      <c r="BE26" s="4">
        <v>0</v>
      </c>
      <c r="BF26" s="4">
        <v>0</v>
      </c>
      <c r="BG26" s="4">
        <v>0</v>
      </c>
      <c r="BH26" s="4">
        <v>9619.2</v>
      </c>
      <c r="BI26" s="4">
        <v>1206163.2</v>
      </c>
      <c r="BJ26" s="4">
        <v>0</v>
      </c>
      <c r="BK26" s="4">
        <v>877</v>
      </c>
      <c r="BL26" s="4">
        <v>32859</v>
      </c>
      <c r="BM26" s="4">
        <v>22126.4</v>
      </c>
      <c r="BN26" s="4">
        <v>0</v>
      </c>
      <c r="BO26" s="4">
        <v>16547</v>
      </c>
      <c r="BP26" s="4">
        <v>66809.6</v>
      </c>
      <c r="BQ26" s="4">
        <v>1435.6</v>
      </c>
      <c r="BR26" s="4">
        <v>22986</v>
      </c>
      <c r="BS26" s="4">
        <v>20321.6</v>
      </c>
      <c r="BT26" s="4">
        <v>0</v>
      </c>
      <c r="BU26" s="4">
        <v>274292.8</v>
      </c>
      <c r="BV26" s="4">
        <v>35841</v>
      </c>
      <c r="BW26" s="4">
        <v>0</v>
      </c>
      <c r="BX26" s="4">
        <v>4179</v>
      </c>
      <c r="BY26" s="4">
        <v>0</v>
      </c>
      <c r="BZ26" s="4">
        <v>0</v>
      </c>
      <c r="CA26" s="4">
        <v>558.8</v>
      </c>
      <c r="CB26" s="4">
        <v>5194</v>
      </c>
      <c r="CC26" s="4">
        <v>0</v>
      </c>
      <c r="CD26" s="4">
        <v>47653.4</v>
      </c>
      <c r="CE26" s="4">
        <v>0</v>
      </c>
      <c r="CF26" s="4">
        <v>0</v>
      </c>
      <c r="CG26" s="4">
        <v>0</v>
      </c>
      <c r="CH26" s="4">
        <v>221</v>
      </c>
      <c r="CI26" s="4">
        <v>0</v>
      </c>
      <c r="CJ26" s="4">
        <v>682</v>
      </c>
      <c r="CK26" s="4">
        <v>0</v>
      </c>
      <c r="CL26" s="4">
        <v>0</v>
      </c>
      <c r="CM26" s="4">
        <v>1651</v>
      </c>
      <c r="CN26" s="4">
        <v>121</v>
      </c>
      <c r="CO26" s="4">
        <v>0</v>
      </c>
      <c r="CP26" s="4">
        <v>692</v>
      </c>
      <c r="CQ26" s="4">
        <v>0</v>
      </c>
      <c r="CR26" s="4">
        <v>0</v>
      </c>
      <c r="CS26" s="4">
        <v>0</v>
      </c>
      <c r="CT26" s="4">
        <v>0</v>
      </c>
      <c r="CU26" s="4">
        <v>649</v>
      </c>
      <c r="CV26" s="4">
        <v>267</v>
      </c>
      <c r="CW26" s="4">
        <v>96</v>
      </c>
      <c r="CX26" s="4">
        <v>0</v>
      </c>
      <c r="CY26" s="4">
        <v>675</v>
      </c>
      <c r="CZ26" s="4">
        <v>0</v>
      </c>
      <c r="DA26" s="4">
        <v>130</v>
      </c>
      <c r="DB26" s="4">
        <v>492</v>
      </c>
      <c r="DC26" s="4">
        <v>522</v>
      </c>
      <c r="DD26" s="4">
        <v>0</v>
      </c>
      <c r="DE26" s="4">
        <v>0</v>
      </c>
      <c r="DF26" s="4">
        <v>0</v>
      </c>
      <c r="DG26" s="4">
        <v>252.4</v>
      </c>
      <c r="DH26" s="4">
        <v>3943.6</v>
      </c>
    </row>
    <row r="27" spans="1:112">
      <c r="A27" s="4">
        <v>29</v>
      </c>
      <c r="B27" s="4" t="s">
        <v>162</v>
      </c>
      <c r="C27" s="4" t="s">
        <v>163</v>
      </c>
      <c r="D27" s="4">
        <v>0.180084593877697</v>
      </c>
      <c r="E27" s="4">
        <v>2.3</v>
      </c>
      <c r="F27" s="8">
        <v>0.4</v>
      </c>
      <c r="G27" s="8">
        <v>3.68</v>
      </c>
      <c r="H27" s="8">
        <v>1.52</v>
      </c>
      <c r="I27" s="4">
        <v>4.52</v>
      </c>
      <c r="J27" s="8">
        <v>3.32</v>
      </c>
      <c r="K27" s="8">
        <v>8.28</v>
      </c>
      <c r="L27" s="4">
        <v>0.07</v>
      </c>
      <c r="M27" s="4">
        <v>20.7</v>
      </c>
      <c r="N27" s="4">
        <v>33</v>
      </c>
      <c r="O27" s="4">
        <v>12.3</v>
      </c>
      <c r="P27" s="4">
        <v>5.733109635</v>
      </c>
      <c r="Q27" s="4">
        <v>30.2</v>
      </c>
      <c r="R27" s="4">
        <v>0.31</v>
      </c>
      <c r="S27" s="4">
        <v>1.84</v>
      </c>
      <c r="T27" s="4">
        <v>1.53</v>
      </c>
      <c r="U27" s="4">
        <v>2.432534738</v>
      </c>
      <c r="V27" s="4">
        <v>-0.63</v>
      </c>
      <c r="W27" s="4">
        <v>1.8</v>
      </c>
      <c r="X27" s="4">
        <v>1.3</v>
      </c>
      <c r="Y27" s="4">
        <v>14.6</v>
      </c>
      <c r="Z27" s="4">
        <v>7.9</v>
      </c>
      <c r="AA27" s="10">
        <v>0.0001</v>
      </c>
      <c r="AB27" s="4">
        <v>31.736</v>
      </c>
      <c r="AC27" s="4">
        <v>0.7275</v>
      </c>
      <c r="AD27" s="4">
        <v>0.4095</v>
      </c>
      <c r="AE27" s="4">
        <v>0.892</v>
      </c>
      <c r="AF27" s="4">
        <v>2.6</v>
      </c>
      <c r="AG27" s="4">
        <v>0.9</v>
      </c>
      <c r="AH27" s="4">
        <v>31</v>
      </c>
      <c r="AI27" s="4">
        <v>10.6</v>
      </c>
      <c r="AJ27" s="4">
        <v>-0.1</v>
      </c>
      <c r="AK27" s="4">
        <v>0</v>
      </c>
      <c r="AL27" s="4">
        <v>0.932</v>
      </c>
      <c r="AM27" s="4">
        <v>0.041</v>
      </c>
      <c r="AN27" s="4">
        <v>0.892</v>
      </c>
      <c r="AO27" s="4">
        <v>0.519875244910036</v>
      </c>
      <c r="AP27" s="4">
        <v>0</v>
      </c>
      <c r="AQ27" s="4">
        <v>18565.6</v>
      </c>
      <c r="AR27" s="4">
        <v>28980.2</v>
      </c>
      <c r="AS27" s="4">
        <v>2920.2</v>
      </c>
      <c r="AT27" s="4">
        <v>0</v>
      </c>
      <c r="AU27" s="4">
        <v>1017.2</v>
      </c>
      <c r="AV27" s="4">
        <v>1596.6</v>
      </c>
      <c r="AW27" s="4">
        <v>1121</v>
      </c>
      <c r="AX27" s="4">
        <v>7075.8</v>
      </c>
      <c r="AY27" s="4">
        <v>0</v>
      </c>
      <c r="AZ27" s="4">
        <v>797</v>
      </c>
      <c r="BA27" s="4">
        <v>2970</v>
      </c>
      <c r="BB27" s="4">
        <v>145397.6</v>
      </c>
      <c r="BC27" s="4">
        <v>0</v>
      </c>
      <c r="BD27" s="4">
        <v>6442.8</v>
      </c>
      <c r="BE27" s="4">
        <v>13304.4</v>
      </c>
      <c r="BF27" s="4">
        <v>7966.4</v>
      </c>
      <c r="BG27" s="4">
        <v>616</v>
      </c>
      <c r="BH27" s="4">
        <v>0</v>
      </c>
      <c r="BI27" s="4">
        <v>102616.2</v>
      </c>
      <c r="BJ27" s="4">
        <v>150</v>
      </c>
      <c r="BK27" s="4">
        <v>162</v>
      </c>
      <c r="BL27" s="4">
        <v>4356</v>
      </c>
      <c r="BM27" s="4">
        <v>77775.4</v>
      </c>
      <c r="BN27" s="4">
        <v>1635</v>
      </c>
      <c r="BO27" s="4">
        <v>4974</v>
      </c>
      <c r="BP27" s="4">
        <v>10433.6</v>
      </c>
      <c r="BQ27" s="4">
        <v>904.6</v>
      </c>
      <c r="BR27" s="4">
        <v>145</v>
      </c>
      <c r="BS27" s="4">
        <v>6809.6</v>
      </c>
      <c r="BT27" s="4">
        <v>0</v>
      </c>
      <c r="BU27" s="4">
        <v>9326.8</v>
      </c>
      <c r="BV27" s="4">
        <v>0</v>
      </c>
      <c r="BW27" s="4">
        <v>0</v>
      </c>
      <c r="BX27" s="4">
        <v>23003</v>
      </c>
      <c r="BY27" s="4">
        <v>1279.8</v>
      </c>
      <c r="BZ27" s="4">
        <v>1061.2</v>
      </c>
      <c r="CA27" s="4">
        <v>0</v>
      </c>
      <c r="CB27" s="4">
        <v>5875</v>
      </c>
      <c r="CC27" s="4">
        <v>5059</v>
      </c>
      <c r="CD27" s="4">
        <v>1849.4</v>
      </c>
      <c r="CE27" s="4">
        <v>0</v>
      </c>
      <c r="CF27" s="4">
        <v>0</v>
      </c>
      <c r="CG27" s="4">
        <v>0</v>
      </c>
      <c r="CH27" s="4">
        <v>5098</v>
      </c>
      <c r="CI27" s="4">
        <v>0</v>
      </c>
      <c r="CJ27" s="4">
        <v>0</v>
      </c>
      <c r="CK27" s="4">
        <v>0</v>
      </c>
      <c r="CL27" s="4">
        <v>719</v>
      </c>
      <c r="CM27" s="4">
        <v>0</v>
      </c>
      <c r="CN27" s="4">
        <v>2371</v>
      </c>
      <c r="CO27" s="4">
        <v>28</v>
      </c>
      <c r="CP27" s="4">
        <v>10992</v>
      </c>
      <c r="CQ27" s="4">
        <v>145</v>
      </c>
      <c r="CR27" s="4">
        <v>0</v>
      </c>
      <c r="CS27" s="4">
        <v>11913</v>
      </c>
      <c r="CT27" s="4">
        <v>12787</v>
      </c>
      <c r="CU27" s="4">
        <v>66459</v>
      </c>
      <c r="CV27" s="4">
        <v>3381</v>
      </c>
      <c r="CW27" s="4">
        <v>12284</v>
      </c>
      <c r="CX27" s="4">
        <v>8304</v>
      </c>
      <c r="CY27" s="4">
        <v>3365</v>
      </c>
      <c r="CZ27" s="4">
        <v>0</v>
      </c>
      <c r="DA27" s="4">
        <v>6965</v>
      </c>
      <c r="DB27" s="4">
        <v>4812</v>
      </c>
      <c r="DC27" s="4">
        <v>37690</v>
      </c>
      <c r="DD27" s="4">
        <v>0</v>
      </c>
      <c r="DE27" s="4">
        <v>822057.8</v>
      </c>
      <c r="DF27" s="4">
        <v>3309</v>
      </c>
      <c r="DG27" s="4">
        <v>7667.4</v>
      </c>
      <c r="DH27" s="4">
        <v>4862.6</v>
      </c>
    </row>
    <row r="28" spans="1:112">
      <c r="A28" s="4">
        <v>30</v>
      </c>
      <c r="B28" s="4" t="s">
        <v>164</v>
      </c>
      <c r="C28" s="4" t="s">
        <v>165</v>
      </c>
      <c r="D28" s="4">
        <v>-0.0228690228690229</v>
      </c>
      <c r="E28" s="4">
        <v>2.14</v>
      </c>
      <c r="F28" s="8">
        <v>0.39</v>
      </c>
      <c r="G28" s="8">
        <v>2.22</v>
      </c>
      <c r="H28" s="8">
        <v>1.24</v>
      </c>
      <c r="I28" s="4">
        <v>6.12</v>
      </c>
      <c r="J28" s="8">
        <v>2.84</v>
      </c>
      <c r="K28" s="8">
        <v>26.29</v>
      </c>
      <c r="L28" s="4">
        <v>0.12</v>
      </c>
      <c r="M28" s="4">
        <v>19.8</v>
      </c>
      <c r="N28" s="4">
        <v>31.6</v>
      </c>
      <c r="O28" s="4">
        <v>11.8</v>
      </c>
      <c r="P28" s="4">
        <v>4.366728528</v>
      </c>
      <c r="Q28" s="4">
        <v>28.7</v>
      </c>
      <c r="R28" s="4">
        <v>0.31</v>
      </c>
      <c r="S28" s="4">
        <v>1.79</v>
      </c>
      <c r="T28" s="4">
        <v>1.48</v>
      </c>
      <c r="U28" s="4">
        <v>2.257182749</v>
      </c>
      <c r="V28" s="4">
        <v>-0.62</v>
      </c>
      <c r="W28" s="4">
        <v>1.4</v>
      </c>
      <c r="X28" s="4">
        <v>0.8</v>
      </c>
      <c r="Y28" s="4">
        <v>9.4</v>
      </c>
      <c r="Z28" s="4">
        <v>2.3</v>
      </c>
      <c r="AA28" s="10">
        <v>0.0001</v>
      </c>
      <c r="AB28" s="4">
        <v>32.04</v>
      </c>
      <c r="AC28" s="4">
        <v>5.525</v>
      </c>
      <c r="AD28" s="4">
        <v>0.277</v>
      </c>
      <c r="AE28" s="4">
        <v>5.396</v>
      </c>
      <c r="AF28" s="4">
        <v>2.5</v>
      </c>
      <c r="AG28" s="4">
        <v>1.5</v>
      </c>
      <c r="AH28" s="4">
        <v>26.8</v>
      </c>
      <c r="AI28" s="4">
        <v>8.1</v>
      </c>
      <c r="AJ28" s="4">
        <v>-0.2</v>
      </c>
      <c r="AK28" s="4">
        <v>0</v>
      </c>
      <c r="AL28" s="4">
        <v>6.558</v>
      </c>
      <c r="AM28" s="4">
        <v>0</v>
      </c>
      <c r="AN28" s="4">
        <v>6.578</v>
      </c>
      <c r="AO28" s="4">
        <v>0.232495277487639</v>
      </c>
      <c r="AP28" s="4">
        <v>0</v>
      </c>
      <c r="AQ28" s="4">
        <v>254019.6</v>
      </c>
      <c r="AR28" s="4">
        <v>51196.2</v>
      </c>
      <c r="AS28" s="4">
        <v>3523.2</v>
      </c>
      <c r="AT28" s="4">
        <v>3538.8</v>
      </c>
      <c r="AU28" s="4">
        <v>2665.2</v>
      </c>
      <c r="AV28" s="4">
        <v>4743.6</v>
      </c>
      <c r="AW28" s="4">
        <v>711</v>
      </c>
      <c r="AX28" s="4">
        <v>10563.8</v>
      </c>
      <c r="AY28" s="4">
        <v>183.199999999997</v>
      </c>
      <c r="AZ28" s="4">
        <v>1687</v>
      </c>
      <c r="BA28" s="4">
        <v>11656</v>
      </c>
      <c r="BB28" s="4">
        <v>68367.6</v>
      </c>
      <c r="BC28" s="4">
        <v>0</v>
      </c>
      <c r="BD28" s="4">
        <v>5020.8</v>
      </c>
      <c r="BE28" s="4">
        <v>3710.4</v>
      </c>
      <c r="BF28" s="4">
        <v>6841.4</v>
      </c>
      <c r="BG28" s="4">
        <v>482</v>
      </c>
      <c r="BH28" s="4">
        <v>8308.2</v>
      </c>
      <c r="BI28" s="4">
        <v>104648.2</v>
      </c>
      <c r="BJ28" s="4">
        <v>460</v>
      </c>
      <c r="BK28" s="4">
        <v>0</v>
      </c>
      <c r="BL28" s="4">
        <v>4150</v>
      </c>
      <c r="BM28" s="4">
        <v>112431.4</v>
      </c>
      <c r="BN28" s="4">
        <v>0</v>
      </c>
      <c r="BO28" s="4">
        <v>3603</v>
      </c>
      <c r="BP28" s="4">
        <v>6719.6</v>
      </c>
      <c r="BQ28" s="4">
        <v>0</v>
      </c>
      <c r="BR28" s="4">
        <v>0</v>
      </c>
      <c r="BS28" s="4">
        <v>4577.6</v>
      </c>
      <c r="BT28" s="4">
        <v>0</v>
      </c>
      <c r="BU28" s="4">
        <v>11847.8</v>
      </c>
      <c r="BV28" s="4">
        <v>0</v>
      </c>
      <c r="BW28" s="4">
        <v>0</v>
      </c>
      <c r="BX28" s="4">
        <v>16973</v>
      </c>
      <c r="BY28" s="4">
        <v>0</v>
      </c>
      <c r="BZ28" s="4">
        <v>224.2</v>
      </c>
      <c r="CA28" s="4">
        <v>0</v>
      </c>
      <c r="CB28" s="4">
        <v>2044</v>
      </c>
      <c r="CC28" s="4">
        <v>2648</v>
      </c>
      <c r="CD28" s="4">
        <v>1987.4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1447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3324.6</v>
      </c>
    </row>
    <row r="29" spans="1:112">
      <c r="A29" s="4">
        <v>31</v>
      </c>
      <c r="B29" s="4" t="s">
        <v>166</v>
      </c>
      <c r="C29" s="4" t="s">
        <v>167</v>
      </c>
      <c r="D29" s="4">
        <v>1</v>
      </c>
      <c r="E29" s="4">
        <v>8.75</v>
      </c>
      <c r="F29" s="8">
        <v>3.7</v>
      </c>
      <c r="G29" s="8">
        <v>11.88</v>
      </c>
      <c r="H29" s="8">
        <v>7.4</v>
      </c>
      <c r="I29" s="4">
        <v>24.59</v>
      </c>
      <c r="J29" s="8">
        <v>8.27</v>
      </c>
      <c r="K29" s="8">
        <v>16.18</v>
      </c>
      <c r="L29" s="4">
        <v>0.14</v>
      </c>
      <c r="M29" s="4">
        <v>13.6</v>
      </c>
      <c r="N29" s="4">
        <v>31.3</v>
      </c>
      <c r="O29" s="4">
        <v>17.7</v>
      </c>
      <c r="P29" s="4">
        <v>10.88993013</v>
      </c>
      <c r="Q29" s="4">
        <v>27.7</v>
      </c>
      <c r="R29" s="4">
        <v>0.1</v>
      </c>
      <c r="S29" s="4">
        <v>1.29</v>
      </c>
      <c r="T29" s="4">
        <v>1.19</v>
      </c>
      <c r="U29" s="4">
        <v>10.24630966</v>
      </c>
      <c r="V29" s="4">
        <v>-0.24</v>
      </c>
      <c r="W29" s="4">
        <v>0.6</v>
      </c>
      <c r="X29" s="4">
        <v>1.1</v>
      </c>
      <c r="Y29" s="4">
        <v>2.9</v>
      </c>
      <c r="Z29" s="4">
        <v>1.4</v>
      </c>
      <c r="AA29" s="10">
        <v>0.0001</v>
      </c>
      <c r="AB29" s="4">
        <v>32.306</v>
      </c>
      <c r="AC29" s="4">
        <v>0.068</v>
      </c>
      <c r="AD29" s="4">
        <v>0.473</v>
      </c>
      <c r="AE29" s="4">
        <v>0.21</v>
      </c>
      <c r="AF29" s="4">
        <v>2.6</v>
      </c>
      <c r="AG29" s="4">
        <v>1.9</v>
      </c>
      <c r="AH29" s="4">
        <v>9.9</v>
      </c>
      <c r="AI29" s="4">
        <v>3.1</v>
      </c>
      <c r="AJ29" s="4">
        <v>0.1</v>
      </c>
      <c r="AK29" s="4">
        <v>0</v>
      </c>
      <c r="AL29" s="4">
        <v>0.068</v>
      </c>
      <c r="AM29" s="4">
        <v>0</v>
      </c>
      <c r="AN29" s="4">
        <v>0.21</v>
      </c>
      <c r="AO29" s="4">
        <v>1</v>
      </c>
      <c r="AP29" s="4">
        <v>0</v>
      </c>
      <c r="AQ29" s="4">
        <v>61907.6</v>
      </c>
      <c r="AR29" s="4">
        <v>90630.2</v>
      </c>
      <c r="AS29" s="4">
        <v>2682.2</v>
      </c>
      <c r="AT29" s="4">
        <v>6655.8</v>
      </c>
      <c r="AU29" s="4">
        <v>825.2</v>
      </c>
      <c r="AV29" s="4">
        <v>1290.6</v>
      </c>
      <c r="AW29" s="4">
        <v>1732</v>
      </c>
      <c r="AX29" s="4">
        <v>6885.8</v>
      </c>
      <c r="AY29" s="4">
        <v>0</v>
      </c>
      <c r="AZ29" s="4">
        <v>342</v>
      </c>
      <c r="BA29" s="4">
        <v>10373</v>
      </c>
      <c r="BB29" s="4">
        <v>2981912.6</v>
      </c>
      <c r="BC29" s="4">
        <v>17074</v>
      </c>
      <c r="BD29" s="4">
        <v>35525.8</v>
      </c>
      <c r="BE29" s="4">
        <v>42670.4</v>
      </c>
      <c r="BF29" s="4">
        <v>88254.4</v>
      </c>
      <c r="BG29" s="4">
        <v>8417</v>
      </c>
      <c r="BH29" s="4">
        <v>0</v>
      </c>
      <c r="BI29" s="4">
        <v>691109.2</v>
      </c>
      <c r="BJ29" s="4">
        <v>20054</v>
      </c>
      <c r="BK29" s="4">
        <v>331</v>
      </c>
      <c r="BL29" s="4">
        <v>9798</v>
      </c>
      <c r="BM29" s="4">
        <v>18211.4</v>
      </c>
      <c r="BN29" s="4">
        <v>12485</v>
      </c>
      <c r="BO29" s="4">
        <v>19675</v>
      </c>
      <c r="BP29" s="4">
        <v>90322.6</v>
      </c>
      <c r="BQ29" s="4">
        <v>62918.6</v>
      </c>
      <c r="BR29" s="4">
        <v>15335</v>
      </c>
      <c r="BS29" s="4">
        <v>178744.6</v>
      </c>
      <c r="BT29" s="4">
        <v>0</v>
      </c>
      <c r="BU29" s="4">
        <v>237382.8</v>
      </c>
      <c r="BV29" s="4">
        <v>39142</v>
      </c>
      <c r="BW29" s="4">
        <v>0</v>
      </c>
      <c r="BX29" s="4">
        <v>2515</v>
      </c>
      <c r="BY29" s="4">
        <v>7186.8</v>
      </c>
      <c r="BZ29" s="4">
        <v>8252.2</v>
      </c>
      <c r="CA29" s="4">
        <v>0</v>
      </c>
      <c r="CB29" s="4">
        <v>1113</v>
      </c>
      <c r="CC29" s="4">
        <v>0</v>
      </c>
      <c r="CD29" s="4">
        <v>28912.4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668</v>
      </c>
      <c r="CO29" s="4">
        <v>497</v>
      </c>
      <c r="CP29" s="4">
        <v>0</v>
      </c>
      <c r="CQ29" s="4">
        <v>442</v>
      </c>
      <c r="CR29" s="4">
        <v>0</v>
      </c>
      <c r="CS29" s="4">
        <v>0</v>
      </c>
      <c r="CT29" s="4">
        <v>1812</v>
      </c>
      <c r="CU29" s="4">
        <v>0</v>
      </c>
      <c r="CV29" s="4">
        <v>0</v>
      </c>
      <c r="CW29" s="4">
        <v>0</v>
      </c>
      <c r="CX29" s="4">
        <v>164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</row>
    <row r="30" spans="1:112">
      <c r="A30" s="4">
        <v>32</v>
      </c>
      <c r="B30" s="4" t="s">
        <v>168</v>
      </c>
      <c r="C30" s="4" t="s">
        <v>169</v>
      </c>
      <c r="D30" s="4">
        <v>0.922073266900852</v>
      </c>
      <c r="E30" s="4">
        <v>8.51</v>
      </c>
      <c r="F30" s="8">
        <v>3.7</v>
      </c>
      <c r="G30" s="8">
        <v>5.97</v>
      </c>
      <c r="H30" s="8">
        <v>7.4</v>
      </c>
      <c r="I30" s="8">
        <v>21.1</v>
      </c>
      <c r="J30" s="8">
        <v>8.23</v>
      </c>
      <c r="K30" s="8">
        <v>73.39</v>
      </c>
      <c r="L30" s="4">
        <v>0.27</v>
      </c>
      <c r="M30" s="4">
        <v>11.8</v>
      </c>
      <c r="N30" s="4">
        <v>30.4</v>
      </c>
      <c r="O30" s="4">
        <v>18.6</v>
      </c>
      <c r="P30" s="4">
        <v>9.702107683</v>
      </c>
      <c r="Q30" s="4">
        <v>26.6</v>
      </c>
      <c r="R30" s="4">
        <v>0.34</v>
      </c>
      <c r="S30" s="4">
        <v>1.62</v>
      </c>
      <c r="T30" s="4">
        <v>1.28</v>
      </c>
      <c r="U30" s="4">
        <v>10.27076125</v>
      </c>
      <c r="V30" s="4">
        <v>-0.71</v>
      </c>
      <c r="W30" s="4">
        <v>1.6</v>
      </c>
      <c r="X30" s="4">
        <v>1.1</v>
      </c>
      <c r="Y30" s="4">
        <v>0.9</v>
      </c>
      <c r="Z30" s="4">
        <v>1.9</v>
      </c>
      <c r="AA30" s="10">
        <v>0.0001</v>
      </c>
      <c r="AB30" s="4">
        <v>15.825</v>
      </c>
      <c r="AC30" s="10">
        <v>0.0001</v>
      </c>
      <c r="AD30" s="4">
        <v>0.073</v>
      </c>
      <c r="AE30" s="4">
        <v>0.099</v>
      </c>
      <c r="AF30" s="4">
        <v>1.8</v>
      </c>
      <c r="AG30" s="4">
        <v>1.3</v>
      </c>
      <c r="AH30" s="4">
        <v>2.7</v>
      </c>
      <c r="AI30" s="4">
        <v>1.5</v>
      </c>
      <c r="AJ30" s="4">
        <v>0.1</v>
      </c>
      <c r="AK30" s="4">
        <v>0</v>
      </c>
      <c r="AL30" s="4">
        <v>0</v>
      </c>
      <c r="AM30" s="4">
        <v>0</v>
      </c>
      <c r="AN30" s="4">
        <v>0.099</v>
      </c>
      <c r="AO30" s="4">
        <v>0.972597525159275</v>
      </c>
      <c r="AP30" s="4">
        <v>0</v>
      </c>
      <c r="AQ30" s="4">
        <v>110343.6</v>
      </c>
      <c r="AR30" s="4">
        <v>54197.2</v>
      </c>
      <c r="AS30" s="4">
        <v>325.2</v>
      </c>
      <c r="AT30" s="4">
        <v>11344.8</v>
      </c>
      <c r="AU30" s="4">
        <v>590.2</v>
      </c>
      <c r="AV30" s="4">
        <v>1103.6</v>
      </c>
      <c r="AW30" s="4">
        <v>1635</v>
      </c>
      <c r="AX30" s="4">
        <v>14884.8</v>
      </c>
      <c r="AY30" s="4">
        <v>13777.2</v>
      </c>
      <c r="AZ30" s="4">
        <v>0</v>
      </c>
      <c r="BA30" s="4">
        <v>0</v>
      </c>
      <c r="BB30" s="4">
        <v>267960.6</v>
      </c>
      <c r="BC30" s="4">
        <v>0</v>
      </c>
      <c r="BD30" s="4">
        <v>2093.8</v>
      </c>
      <c r="BE30" s="4">
        <v>4756.4</v>
      </c>
      <c r="BF30" s="4">
        <v>0</v>
      </c>
      <c r="BG30" s="4">
        <v>0</v>
      </c>
      <c r="BH30" s="4">
        <v>0</v>
      </c>
      <c r="BI30" s="4">
        <v>0</v>
      </c>
      <c r="BJ30" s="4">
        <v>5382</v>
      </c>
      <c r="BK30" s="4">
        <v>0</v>
      </c>
      <c r="BL30" s="4">
        <v>0</v>
      </c>
      <c r="BM30" s="4">
        <v>65340.4</v>
      </c>
      <c r="BN30" s="4">
        <v>0</v>
      </c>
      <c r="BO30" s="4">
        <v>0</v>
      </c>
      <c r="BP30" s="4">
        <v>2963.6</v>
      </c>
      <c r="BQ30" s="4">
        <v>142.6</v>
      </c>
      <c r="BR30" s="4">
        <v>0</v>
      </c>
      <c r="BS30" s="4">
        <v>2450.6</v>
      </c>
      <c r="BT30" s="4">
        <v>0</v>
      </c>
      <c r="BU30" s="4">
        <v>765.8</v>
      </c>
      <c r="BV30" s="4">
        <v>0</v>
      </c>
      <c r="BW30" s="4">
        <v>0</v>
      </c>
      <c r="BX30" s="4">
        <v>1145</v>
      </c>
      <c r="BY30" s="4">
        <v>1851.8</v>
      </c>
      <c r="BZ30" s="4">
        <v>0</v>
      </c>
      <c r="CA30" s="4">
        <v>0</v>
      </c>
      <c r="CB30" s="4">
        <v>0</v>
      </c>
      <c r="CC30" s="4">
        <v>0</v>
      </c>
      <c r="CD30" s="4">
        <v>2964.4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617</v>
      </c>
      <c r="CP30" s="4">
        <v>0</v>
      </c>
      <c r="CQ30" s="4">
        <v>1240</v>
      </c>
      <c r="CR30" s="4">
        <v>0</v>
      </c>
      <c r="CS30" s="4">
        <v>12147</v>
      </c>
      <c r="CT30" s="4">
        <v>21539</v>
      </c>
      <c r="CU30" s="4">
        <v>38368</v>
      </c>
      <c r="CV30" s="4">
        <v>0</v>
      </c>
      <c r="CW30" s="4">
        <v>0</v>
      </c>
      <c r="CX30" s="4">
        <v>10523</v>
      </c>
      <c r="CY30" s="4">
        <v>0</v>
      </c>
      <c r="CZ30" s="4">
        <v>0</v>
      </c>
      <c r="DA30" s="4">
        <v>0</v>
      </c>
      <c r="DB30" s="4">
        <v>7546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</row>
    <row r="31" spans="1:112">
      <c r="A31" s="4">
        <v>33</v>
      </c>
      <c r="B31" s="4" t="s">
        <v>170</v>
      </c>
      <c r="C31" s="4" t="s">
        <v>171</v>
      </c>
      <c r="D31" s="4">
        <v>0.348555452003727</v>
      </c>
      <c r="E31" s="4">
        <v>4.97</v>
      </c>
      <c r="F31" s="8">
        <v>0.81</v>
      </c>
      <c r="G31" s="8">
        <v>4.44</v>
      </c>
      <c r="H31" s="8">
        <v>3.21</v>
      </c>
      <c r="I31" s="8">
        <v>18.3</v>
      </c>
      <c r="J31" s="8">
        <v>7.26</v>
      </c>
      <c r="K31" s="8">
        <v>37.43</v>
      </c>
      <c r="L31" s="4">
        <v>0.02</v>
      </c>
      <c r="M31" s="4">
        <v>23.5</v>
      </c>
      <c r="N31" s="4">
        <v>41.4</v>
      </c>
      <c r="O31" s="4">
        <v>17.9</v>
      </c>
      <c r="P31" s="4">
        <v>15.56877033</v>
      </c>
      <c r="Q31" s="4">
        <v>37.8</v>
      </c>
      <c r="R31" s="4">
        <v>0.37</v>
      </c>
      <c r="S31" s="4">
        <v>2.08</v>
      </c>
      <c r="T31" s="4">
        <v>1.71</v>
      </c>
      <c r="U31" s="4">
        <v>5.075268467</v>
      </c>
      <c r="V31" s="4">
        <v>-0.57</v>
      </c>
      <c r="W31" s="4">
        <v>1.9</v>
      </c>
      <c r="X31" s="4">
        <v>1</v>
      </c>
      <c r="Y31" s="4">
        <v>1.4</v>
      </c>
      <c r="Z31" s="4">
        <v>1.2</v>
      </c>
      <c r="AA31" s="10">
        <v>0.0001</v>
      </c>
      <c r="AB31" s="4">
        <v>16.188</v>
      </c>
      <c r="AC31" s="4">
        <v>0.185</v>
      </c>
      <c r="AD31" s="4">
        <v>0.1395</v>
      </c>
      <c r="AE31" s="4">
        <v>0.0455</v>
      </c>
      <c r="AF31" s="4">
        <v>11.7</v>
      </c>
      <c r="AG31" s="4">
        <v>1.4</v>
      </c>
      <c r="AH31" s="4">
        <v>2.7</v>
      </c>
      <c r="AI31" s="4">
        <v>6.6</v>
      </c>
      <c r="AJ31" s="4">
        <v>0.1</v>
      </c>
      <c r="AK31" s="4">
        <v>29.881</v>
      </c>
      <c r="AL31" s="4">
        <v>0.185</v>
      </c>
      <c r="AM31" s="4">
        <v>0.24</v>
      </c>
      <c r="AN31" s="4">
        <v>0</v>
      </c>
      <c r="AO31" s="4">
        <v>0.697485832462916</v>
      </c>
      <c r="AP31" s="4">
        <v>39436</v>
      </c>
      <c r="AQ31" s="4">
        <v>27447.6</v>
      </c>
      <c r="AR31" s="4">
        <v>19966.2</v>
      </c>
      <c r="AS31" s="4">
        <v>211.2</v>
      </c>
      <c r="AT31" s="4">
        <v>22.8000000000002</v>
      </c>
      <c r="AU31" s="4">
        <v>0</v>
      </c>
      <c r="AV31" s="4">
        <v>1211.6</v>
      </c>
      <c r="AW31" s="4">
        <v>326</v>
      </c>
      <c r="AX31" s="4">
        <v>1144.8</v>
      </c>
      <c r="AY31" s="4">
        <v>21218.2</v>
      </c>
      <c r="AZ31" s="4">
        <v>860</v>
      </c>
      <c r="BA31" s="4">
        <v>1580</v>
      </c>
      <c r="BB31" s="4">
        <v>27000.6</v>
      </c>
      <c r="BC31" s="4">
        <v>0</v>
      </c>
      <c r="BD31" s="4">
        <v>1560.8</v>
      </c>
      <c r="BE31" s="4">
        <v>5772.4</v>
      </c>
      <c r="BF31" s="4">
        <v>0</v>
      </c>
      <c r="BG31" s="4">
        <v>0</v>
      </c>
      <c r="BH31" s="4">
        <v>2880.2</v>
      </c>
      <c r="BI31" s="4">
        <v>20144.2</v>
      </c>
      <c r="BJ31" s="4">
        <v>3352</v>
      </c>
      <c r="BK31" s="4">
        <v>0</v>
      </c>
      <c r="BL31" s="4">
        <v>1895</v>
      </c>
      <c r="BM31" s="4">
        <v>47432.4</v>
      </c>
      <c r="BN31" s="4">
        <v>0</v>
      </c>
      <c r="BO31" s="4">
        <v>0</v>
      </c>
      <c r="BP31" s="4">
        <v>6227.6</v>
      </c>
      <c r="BQ31" s="4">
        <v>390.6</v>
      </c>
      <c r="BR31" s="4">
        <v>0</v>
      </c>
      <c r="BS31" s="4">
        <v>2932.6</v>
      </c>
      <c r="BT31" s="4">
        <v>0</v>
      </c>
      <c r="BU31" s="4">
        <v>2805.8</v>
      </c>
      <c r="BV31" s="4">
        <v>0</v>
      </c>
      <c r="BW31" s="4">
        <v>0</v>
      </c>
      <c r="BX31" s="4">
        <v>50652</v>
      </c>
      <c r="BY31" s="4">
        <v>0</v>
      </c>
      <c r="BZ31" s="4">
        <v>917.2</v>
      </c>
      <c r="CA31" s="4">
        <v>0</v>
      </c>
      <c r="CB31" s="4">
        <v>5477</v>
      </c>
      <c r="CC31" s="4">
        <v>6763</v>
      </c>
      <c r="CD31" s="4">
        <v>1555.4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2701</v>
      </c>
      <c r="DG31" s="4">
        <v>0</v>
      </c>
      <c r="DH31" s="4">
        <v>0</v>
      </c>
    </row>
    <row r="32" spans="1:112">
      <c r="A32" s="4">
        <v>34</v>
      </c>
      <c r="B32" s="4" t="s">
        <v>172</v>
      </c>
      <c r="C32" s="4" t="s">
        <v>173</v>
      </c>
      <c r="D32" s="4">
        <v>0.164527923148612</v>
      </c>
      <c r="E32" s="4">
        <v>4.41</v>
      </c>
      <c r="F32" s="8">
        <v>1.88</v>
      </c>
      <c r="G32" s="8">
        <v>3.92</v>
      </c>
      <c r="H32" s="8">
        <v>3.32</v>
      </c>
      <c r="I32" s="4">
        <v>2.02</v>
      </c>
      <c r="J32" s="8">
        <v>7.4</v>
      </c>
      <c r="K32" s="8">
        <v>12.69</v>
      </c>
      <c r="L32" s="4">
        <v>0.53</v>
      </c>
      <c r="M32" s="4">
        <v>17.8</v>
      </c>
      <c r="N32" s="4">
        <v>37.1</v>
      </c>
      <c r="O32" s="4">
        <v>19.3</v>
      </c>
      <c r="P32" s="4">
        <v>8.984397239</v>
      </c>
      <c r="Q32" s="4">
        <v>32.3</v>
      </c>
      <c r="R32" s="4">
        <v>0.47</v>
      </c>
      <c r="S32" s="4">
        <v>2.67</v>
      </c>
      <c r="T32" s="4">
        <v>2.2</v>
      </c>
      <c r="U32" s="4">
        <v>6.889311397</v>
      </c>
      <c r="V32" s="4">
        <v>-0.73</v>
      </c>
      <c r="W32" s="4">
        <v>5.6</v>
      </c>
      <c r="X32" s="4">
        <v>1</v>
      </c>
      <c r="Y32" s="4">
        <v>14.3</v>
      </c>
      <c r="Z32" s="4">
        <v>28.8</v>
      </c>
      <c r="AA32" s="10">
        <v>0.0001</v>
      </c>
      <c r="AB32" s="10">
        <v>0.0001</v>
      </c>
      <c r="AC32" s="10">
        <v>0.0001</v>
      </c>
      <c r="AD32" s="10">
        <v>0.0001</v>
      </c>
      <c r="AE32" s="4">
        <v>0.036</v>
      </c>
      <c r="AF32" s="4">
        <v>5.7</v>
      </c>
      <c r="AG32" s="4">
        <v>0.7</v>
      </c>
      <c r="AH32" s="4">
        <v>21.4</v>
      </c>
      <c r="AI32" s="4">
        <v>25.2</v>
      </c>
      <c r="AJ32" s="4">
        <v>0</v>
      </c>
      <c r="AK32" s="4">
        <v>0</v>
      </c>
      <c r="AL32" s="4">
        <v>0</v>
      </c>
      <c r="AM32" s="4">
        <v>0</v>
      </c>
      <c r="AN32" s="4">
        <v>0.007</v>
      </c>
      <c r="AO32" s="4">
        <v>0.657595949221429</v>
      </c>
      <c r="AP32" s="4">
        <v>0</v>
      </c>
      <c r="AQ32" s="4">
        <v>12558.6</v>
      </c>
      <c r="AR32" s="4">
        <v>57636.2</v>
      </c>
      <c r="AS32" s="4">
        <v>1653.2</v>
      </c>
      <c r="AT32" s="4">
        <v>1151.8</v>
      </c>
      <c r="AU32" s="4">
        <v>1491.2</v>
      </c>
      <c r="AV32" s="4">
        <v>1835.6</v>
      </c>
      <c r="AW32" s="4">
        <v>17273</v>
      </c>
      <c r="AX32" s="4">
        <v>8919.8</v>
      </c>
      <c r="AY32" s="4">
        <v>0</v>
      </c>
      <c r="AZ32" s="4">
        <v>6447</v>
      </c>
      <c r="BA32" s="4">
        <v>0</v>
      </c>
      <c r="BB32" s="4">
        <v>8780304.6</v>
      </c>
      <c r="BC32" s="4">
        <v>24585</v>
      </c>
      <c r="BD32" s="4">
        <v>69230.8</v>
      </c>
      <c r="BE32" s="4">
        <v>159588.4</v>
      </c>
      <c r="BF32" s="4">
        <v>226822.4</v>
      </c>
      <c r="BG32" s="4">
        <v>10671</v>
      </c>
      <c r="BH32" s="4">
        <v>0</v>
      </c>
      <c r="BI32" s="4">
        <v>1270723.2</v>
      </c>
      <c r="BJ32" s="4">
        <v>7493</v>
      </c>
      <c r="BK32" s="4">
        <v>1106</v>
      </c>
      <c r="BL32" s="4">
        <v>19129</v>
      </c>
      <c r="BM32" s="4">
        <v>23515.4</v>
      </c>
      <c r="BN32" s="4">
        <v>28314</v>
      </c>
      <c r="BO32" s="4">
        <v>44009</v>
      </c>
      <c r="BP32" s="4">
        <v>102029.6</v>
      </c>
      <c r="BQ32" s="4">
        <v>52162.6</v>
      </c>
      <c r="BR32" s="4">
        <v>32387</v>
      </c>
      <c r="BS32" s="4">
        <v>117571.6</v>
      </c>
      <c r="BT32" s="4">
        <v>11280.2</v>
      </c>
      <c r="BU32" s="4">
        <v>303656.8</v>
      </c>
      <c r="BV32" s="4">
        <v>25475</v>
      </c>
      <c r="BW32" s="4">
        <v>0</v>
      </c>
      <c r="BX32" s="4">
        <v>0</v>
      </c>
      <c r="BY32" s="4">
        <v>9726.8</v>
      </c>
      <c r="BZ32" s="4">
        <v>17185.2</v>
      </c>
      <c r="CA32" s="4">
        <v>242.8</v>
      </c>
      <c r="CB32" s="4">
        <v>15483</v>
      </c>
      <c r="CC32" s="4">
        <v>0</v>
      </c>
      <c r="CD32" s="4">
        <v>23425.4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254</v>
      </c>
      <c r="CP32" s="4">
        <v>0</v>
      </c>
      <c r="CQ32" s="4">
        <v>389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5542.6</v>
      </c>
    </row>
    <row r="33" spans="1:112">
      <c r="A33" s="4">
        <v>35</v>
      </c>
      <c r="B33" s="4" t="s">
        <v>174</v>
      </c>
      <c r="C33" s="4" t="s">
        <v>175</v>
      </c>
      <c r="D33" s="4">
        <v>0.0516166033407409</v>
      </c>
      <c r="E33" s="4">
        <v>2.57</v>
      </c>
      <c r="F33" s="8">
        <v>1.06</v>
      </c>
      <c r="G33" s="8">
        <v>2.55</v>
      </c>
      <c r="H33" s="8">
        <v>1.64</v>
      </c>
      <c r="I33" s="4">
        <v>3.32</v>
      </c>
      <c r="J33" s="8">
        <v>4.6</v>
      </c>
      <c r="K33" s="8">
        <v>6.87</v>
      </c>
      <c r="L33" s="4">
        <v>0.59</v>
      </c>
      <c r="M33" s="4">
        <v>21.7</v>
      </c>
      <c r="N33" s="4">
        <v>35.7</v>
      </c>
      <c r="O33" s="4">
        <v>14</v>
      </c>
      <c r="P33" s="4">
        <v>8.351633279</v>
      </c>
      <c r="Q33" s="4">
        <v>32.8</v>
      </c>
      <c r="R33" s="4">
        <v>0.42</v>
      </c>
      <c r="S33" s="4">
        <v>2.74</v>
      </c>
      <c r="T33" s="4">
        <v>2.32</v>
      </c>
      <c r="U33" s="4">
        <v>3.646786106</v>
      </c>
      <c r="V33" s="4">
        <v>-0.82</v>
      </c>
      <c r="W33" s="4">
        <v>6.8</v>
      </c>
      <c r="X33" s="4">
        <v>1.4</v>
      </c>
      <c r="Y33" s="4">
        <v>16.9</v>
      </c>
      <c r="Z33" s="4">
        <v>4.5</v>
      </c>
      <c r="AA33" s="4">
        <v>0.1</v>
      </c>
      <c r="AB33" s="10">
        <v>0.0001</v>
      </c>
      <c r="AC33" s="10">
        <v>0.0001</v>
      </c>
      <c r="AD33" s="10">
        <v>0.0001</v>
      </c>
      <c r="AE33" s="4">
        <v>0.112</v>
      </c>
      <c r="AF33" s="4">
        <v>10.7</v>
      </c>
      <c r="AG33" s="4">
        <v>1.3</v>
      </c>
      <c r="AH33" s="4">
        <v>22.6</v>
      </c>
      <c r="AI33" s="4">
        <v>8.4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0.592748978363819</v>
      </c>
      <c r="AP33" s="4">
        <v>0</v>
      </c>
      <c r="AQ33" s="4">
        <v>28244.6</v>
      </c>
      <c r="AR33" s="4">
        <v>79138.2</v>
      </c>
      <c r="AS33" s="4">
        <v>3458.2</v>
      </c>
      <c r="AT33" s="4">
        <v>6681.8</v>
      </c>
      <c r="AU33" s="4">
        <v>5410.2</v>
      </c>
      <c r="AV33" s="4">
        <v>4080.6</v>
      </c>
      <c r="AW33" s="4">
        <v>4559</v>
      </c>
      <c r="AX33" s="4">
        <v>13105.8</v>
      </c>
      <c r="AY33" s="4">
        <v>12092.2</v>
      </c>
      <c r="AZ33" s="4">
        <v>9762</v>
      </c>
      <c r="BA33" s="4">
        <v>9817</v>
      </c>
      <c r="BB33" s="4">
        <v>10601154.6</v>
      </c>
      <c r="BC33" s="4">
        <v>32866</v>
      </c>
      <c r="BD33" s="4">
        <v>159103.8</v>
      </c>
      <c r="BE33" s="4">
        <v>217827.4</v>
      </c>
      <c r="BF33" s="4">
        <v>249214.4</v>
      </c>
      <c r="BG33" s="4">
        <v>24785</v>
      </c>
      <c r="BH33" s="4">
        <v>50647.2</v>
      </c>
      <c r="BI33" s="4">
        <v>1604573.2</v>
      </c>
      <c r="BJ33" s="4">
        <v>86464</v>
      </c>
      <c r="BK33" s="4">
        <v>362</v>
      </c>
      <c r="BL33" s="4">
        <v>76132</v>
      </c>
      <c r="BM33" s="4">
        <v>32354.4</v>
      </c>
      <c r="BN33" s="4">
        <v>39664</v>
      </c>
      <c r="BO33" s="4">
        <v>49566</v>
      </c>
      <c r="BP33" s="4">
        <v>65585.6</v>
      </c>
      <c r="BQ33" s="4">
        <v>71450.6</v>
      </c>
      <c r="BR33" s="4">
        <v>39352</v>
      </c>
      <c r="BS33" s="4">
        <v>249318.6</v>
      </c>
      <c r="BT33" s="4">
        <v>0</v>
      </c>
      <c r="BU33" s="4">
        <v>438866.8</v>
      </c>
      <c r="BV33" s="4">
        <v>42974</v>
      </c>
      <c r="BW33" s="4">
        <v>0</v>
      </c>
      <c r="BX33" s="4">
        <v>33221</v>
      </c>
      <c r="BY33" s="4">
        <v>14826.8</v>
      </c>
      <c r="BZ33" s="4">
        <v>5726.2</v>
      </c>
      <c r="CA33" s="4">
        <v>6576.8</v>
      </c>
      <c r="CB33" s="4">
        <v>6557</v>
      </c>
      <c r="CC33" s="4">
        <v>599</v>
      </c>
      <c r="CD33" s="4">
        <v>42518.4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  <c r="CN33" s="4">
        <v>526</v>
      </c>
      <c r="CO33" s="4">
        <v>986</v>
      </c>
      <c r="CP33" s="4">
        <v>0</v>
      </c>
      <c r="CQ33" s="4">
        <v>0</v>
      </c>
      <c r="CR33" s="4">
        <v>0</v>
      </c>
      <c r="CS33" s="4">
        <v>3694</v>
      </c>
      <c r="CT33" s="4">
        <v>738</v>
      </c>
      <c r="CU33" s="4">
        <v>88</v>
      </c>
      <c r="CV33" s="4">
        <v>477</v>
      </c>
      <c r="CW33" s="4">
        <v>0</v>
      </c>
      <c r="CX33" s="4">
        <v>226</v>
      </c>
      <c r="CY33" s="4">
        <v>183</v>
      </c>
      <c r="CZ33" s="4">
        <v>0</v>
      </c>
      <c r="DA33" s="4">
        <v>0</v>
      </c>
      <c r="DB33" s="4">
        <v>1486</v>
      </c>
      <c r="DC33" s="4">
        <v>3761</v>
      </c>
      <c r="DD33" s="4">
        <v>0</v>
      </c>
      <c r="DE33" s="4">
        <v>0</v>
      </c>
      <c r="DF33" s="4">
        <v>0</v>
      </c>
      <c r="DG33" s="4">
        <v>513.4</v>
      </c>
      <c r="DH33" s="4">
        <v>6044.6</v>
      </c>
    </row>
    <row r="34" spans="1:112">
      <c r="A34" s="4">
        <v>36</v>
      </c>
      <c r="B34" s="4" t="s">
        <v>176</v>
      </c>
      <c r="C34" s="4" t="s">
        <v>177</v>
      </c>
      <c r="D34" s="4">
        <v>0.648648648648648</v>
      </c>
      <c r="E34" s="4">
        <v>3.88</v>
      </c>
      <c r="F34" s="8">
        <v>1.92</v>
      </c>
      <c r="G34" s="8">
        <v>5.35</v>
      </c>
      <c r="H34" s="8">
        <v>3.37</v>
      </c>
      <c r="I34" s="4">
        <v>16.74</v>
      </c>
      <c r="J34" s="8">
        <v>5.67</v>
      </c>
      <c r="K34" s="8">
        <v>29.06</v>
      </c>
      <c r="L34" s="4">
        <v>0.06</v>
      </c>
      <c r="M34" s="4">
        <v>19</v>
      </c>
      <c r="N34" s="4">
        <v>33.6</v>
      </c>
      <c r="O34" s="4">
        <v>14.6</v>
      </c>
      <c r="P34" s="4">
        <v>9.442142902</v>
      </c>
      <c r="Q34" s="4">
        <v>30.6</v>
      </c>
      <c r="R34" s="4">
        <v>0.08</v>
      </c>
      <c r="S34" s="4">
        <v>1.27</v>
      </c>
      <c r="T34" s="4">
        <v>1.19</v>
      </c>
      <c r="U34" s="4">
        <v>3.550964764</v>
      </c>
      <c r="V34" s="4">
        <v>-0.22</v>
      </c>
      <c r="W34" s="4">
        <v>14.9</v>
      </c>
      <c r="X34" s="4">
        <v>2.5</v>
      </c>
      <c r="Y34" s="4">
        <v>1.8</v>
      </c>
      <c r="Z34" s="4">
        <v>47.7</v>
      </c>
      <c r="AA34" s="10">
        <v>0.0001</v>
      </c>
      <c r="AB34" s="4">
        <v>0.77</v>
      </c>
      <c r="AC34" s="10">
        <v>0.0001</v>
      </c>
      <c r="AD34" s="10">
        <v>0.0001</v>
      </c>
      <c r="AE34" s="10">
        <v>0.0001</v>
      </c>
      <c r="AF34" s="4">
        <v>6</v>
      </c>
      <c r="AG34" s="4">
        <v>3.1</v>
      </c>
      <c r="AH34" s="4">
        <v>3.4</v>
      </c>
      <c r="AI34" s="4">
        <v>20.7</v>
      </c>
      <c r="AJ34" s="4">
        <v>0</v>
      </c>
      <c r="AK34" s="4">
        <v>0.77</v>
      </c>
      <c r="AL34" s="4">
        <v>0</v>
      </c>
      <c r="AM34" s="4">
        <v>0</v>
      </c>
      <c r="AN34" s="4">
        <v>0</v>
      </c>
      <c r="AO34" s="4">
        <v>0.805387266256829</v>
      </c>
      <c r="AP34" s="4">
        <v>0</v>
      </c>
      <c r="AQ34" s="4">
        <v>87658.6</v>
      </c>
      <c r="AR34" s="4">
        <v>0</v>
      </c>
      <c r="AS34" s="4">
        <v>2150.2</v>
      </c>
      <c r="AT34" s="4">
        <v>7358.8</v>
      </c>
      <c r="AU34" s="4">
        <v>2151.2</v>
      </c>
      <c r="AV34" s="4">
        <v>1972.6</v>
      </c>
      <c r="AW34" s="4">
        <v>5536</v>
      </c>
      <c r="AX34" s="4">
        <v>81828.8</v>
      </c>
      <c r="AY34" s="4">
        <v>6015.2</v>
      </c>
      <c r="AZ34" s="4">
        <v>922</v>
      </c>
      <c r="BA34" s="4">
        <v>1714</v>
      </c>
      <c r="BB34" s="4">
        <v>70192.6</v>
      </c>
      <c r="BC34" s="4">
        <v>0</v>
      </c>
      <c r="BD34" s="4">
        <v>16390.8</v>
      </c>
      <c r="BE34" s="4">
        <v>61151.4</v>
      </c>
      <c r="BF34" s="4">
        <v>2390.4</v>
      </c>
      <c r="BG34" s="4">
        <v>329</v>
      </c>
      <c r="BH34" s="4">
        <v>1894350.2</v>
      </c>
      <c r="BI34" s="4">
        <v>85366.2</v>
      </c>
      <c r="BJ34" s="4">
        <v>2441</v>
      </c>
      <c r="BK34" s="4">
        <v>0</v>
      </c>
      <c r="BL34" s="4">
        <v>5334</v>
      </c>
      <c r="BM34" s="4">
        <v>98343.4</v>
      </c>
      <c r="BN34" s="4">
        <v>0</v>
      </c>
      <c r="BO34" s="4">
        <v>2155</v>
      </c>
      <c r="BP34" s="4">
        <v>4427.6</v>
      </c>
      <c r="BQ34" s="4">
        <v>1411.6</v>
      </c>
      <c r="BR34" s="4">
        <v>0</v>
      </c>
      <c r="BS34" s="4">
        <v>6829.6</v>
      </c>
      <c r="BT34" s="4">
        <v>0</v>
      </c>
      <c r="BU34" s="4">
        <v>10947.8</v>
      </c>
      <c r="BV34" s="4">
        <v>0</v>
      </c>
      <c r="BW34" s="4">
        <v>211545.8</v>
      </c>
      <c r="BX34" s="4">
        <v>2942</v>
      </c>
      <c r="BY34" s="4">
        <v>422.8</v>
      </c>
      <c r="BZ34" s="4">
        <v>339.2</v>
      </c>
      <c r="CA34" s="4">
        <v>101468.8</v>
      </c>
      <c r="CB34" s="4">
        <v>3291</v>
      </c>
      <c r="CC34" s="4">
        <v>369</v>
      </c>
      <c r="CD34" s="4">
        <v>7623.4</v>
      </c>
      <c r="CE34" s="4">
        <v>4603195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4">
        <v>288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216</v>
      </c>
      <c r="CZ34" s="4">
        <v>0</v>
      </c>
      <c r="DA34" s="4">
        <v>0</v>
      </c>
      <c r="DB34" s="4">
        <v>462</v>
      </c>
      <c r="DC34" s="4">
        <v>0</v>
      </c>
      <c r="DD34" s="4">
        <v>0</v>
      </c>
      <c r="DE34" s="4">
        <v>0</v>
      </c>
      <c r="DF34" s="4">
        <v>233</v>
      </c>
      <c r="DG34" s="4">
        <v>0</v>
      </c>
      <c r="DH34" s="4">
        <v>67.6</v>
      </c>
    </row>
    <row r="35" spans="1:112">
      <c r="A35" s="4">
        <v>37</v>
      </c>
      <c r="B35" s="4" t="s">
        <v>178</v>
      </c>
      <c r="C35" s="4" t="s">
        <v>179</v>
      </c>
      <c r="D35" s="4">
        <v>-0.756756756756757</v>
      </c>
      <c r="E35" s="4">
        <v>0.77</v>
      </c>
      <c r="F35" s="8">
        <v>0.74</v>
      </c>
      <c r="G35" s="8">
        <v>2.17</v>
      </c>
      <c r="H35" s="8">
        <v>1</v>
      </c>
      <c r="I35" s="4">
        <v>7.45</v>
      </c>
      <c r="J35" s="8">
        <v>1.04</v>
      </c>
      <c r="K35" s="8">
        <v>8.55</v>
      </c>
      <c r="L35" s="4">
        <v>1.74</v>
      </c>
      <c r="M35" s="4">
        <v>5.1</v>
      </c>
      <c r="N35" s="4">
        <v>33.6</v>
      </c>
      <c r="O35" s="4">
        <v>28.5</v>
      </c>
      <c r="P35" s="4">
        <v>1.08063127</v>
      </c>
      <c r="Q35" s="4">
        <v>22.2</v>
      </c>
      <c r="R35" s="4">
        <v>0.29</v>
      </c>
      <c r="S35" s="4">
        <v>5.25</v>
      </c>
      <c r="T35" s="4">
        <v>4.96</v>
      </c>
      <c r="U35" s="4">
        <v>0.849988118</v>
      </c>
      <c r="V35" s="4">
        <v>-0.88</v>
      </c>
      <c r="W35" s="4">
        <v>4.3</v>
      </c>
      <c r="X35" s="4">
        <v>1.6</v>
      </c>
      <c r="Y35" s="4">
        <v>52.5</v>
      </c>
      <c r="Z35" s="4">
        <v>50.8</v>
      </c>
      <c r="AA35" s="10">
        <v>0.0001</v>
      </c>
      <c r="AB35" s="10">
        <v>0.0001</v>
      </c>
      <c r="AC35" s="10">
        <v>0.0001</v>
      </c>
      <c r="AD35" s="10">
        <v>0.0001</v>
      </c>
      <c r="AE35" s="4">
        <v>0.0545</v>
      </c>
      <c r="AF35" s="4">
        <v>10.2</v>
      </c>
      <c r="AG35" s="4">
        <v>1.4</v>
      </c>
      <c r="AH35" s="4">
        <v>88.8</v>
      </c>
      <c r="AI35" s="4">
        <v>82.5</v>
      </c>
      <c r="AJ35" s="4">
        <v>0.4</v>
      </c>
      <c r="AK35" s="4">
        <v>0</v>
      </c>
      <c r="AL35" s="4">
        <v>0</v>
      </c>
      <c r="AM35" s="4">
        <v>0</v>
      </c>
      <c r="AN35" s="4">
        <v>0.001</v>
      </c>
      <c r="AO35" s="4">
        <v>0.493196961916072</v>
      </c>
      <c r="AP35" s="4">
        <v>0</v>
      </c>
      <c r="AQ35" s="4">
        <v>53639.6</v>
      </c>
      <c r="AR35" s="4">
        <v>42354.2</v>
      </c>
      <c r="AS35" s="4">
        <v>6293.2</v>
      </c>
      <c r="AT35" s="4">
        <v>14705.8</v>
      </c>
      <c r="AU35" s="4">
        <v>3426.2</v>
      </c>
      <c r="AV35" s="4">
        <v>30812.6</v>
      </c>
      <c r="AW35" s="4">
        <v>2190</v>
      </c>
      <c r="AX35" s="4">
        <v>14811.8</v>
      </c>
      <c r="AY35" s="4">
        <v>47655.2</v>
      </c>
      <c r="AZ35" s="4">
        <v>7288</v>
      </c>
      <c r="BA35" s="4">
        <v>60828</v>
      </c>
      <c r="BB35" s="4">
        <v>10159884.6</v>
      </c>
      <c r="BC35" s="4">
        <v>32747</v>
      </c>
      <c r="BD35" s="4">
        <v>212722.8</v>
      </c>
      <c r="BE35" s="4">
        <v>232342.4</v>
      </c>
      <c r="BF35" s="4">
        <v>333129.4</v>
      </c>
      <c r="BG35" s="4">
        <v>28129</v>
      </c>
      <c r="BH35" s="4">
        <v>55770.2</v>
      </c>
      <c r="BI35" s="4">
        <v>2200439.2</v>
      </c>
      <c r="BJ35" s="4">
        <v>60904</v>
      </c>
      <c r="BK35" s="4">
        <v>3759</v>
      </c>
      <c r="BL35" s="4">
        <v>53041</v>
      </c>
      <c r="BM35" s="4">
        <v>79880.4</v>
      </c>
      <c r="BN35" s="4">
        <v>35517</v>
      </c>
      <c r="BO35" s="4">
        <v>78481</v>
      </c>
      <c r="BP35" s="4">
        <v>66014.6</v>
      </c>
      <c r="BQ35" s="4">
        <v>79929.6</v>
      </c>
      <c r="BR35" s="4">
        <v>38605</v>
      </c>
      <c r="BS35" s="4">
        <v>266308.6</v>
      </c>
      <c r="BT35" s="4">
        <v>0</v>
      </c>
      <c r="BU35" s="4">
        <v>438887.8</v>
      </c>
      <c r="BV35" s="4">
        <v>44338</v>
      </c>
      <c r="BW35" s="4">
        <v>0</v>
      </c>
      <c r="BX35" s="4">
        <v>83736</v>
      </c>
      <c r="BY35" s="4">
        <v>14372.8</v>
      </c>
      <c r="BZ35" s="4">
        <v>14611.2</v>
      </c>
      <c r="CA35" s="4">
        <v>1008.8</v>
      </c>
      <c r="CB35" s="4">
        <v>16663</v>
      </c>
      <c r="CC35" s="4">
        <v>11452</v>
      </c>
      <c r="CD35" s="4">
        <v>40204.4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1391</v>
      </c>
      <c r="CP35" s="4">
        <v>0</v>
      </c>
      <c r="CQ35" s="4">
        <v>624</v>
      </c>
      <c r="CR35" s="4">
        <v>0</v>
      </c>
      <c r="CS35" s="4">
        <v>1269</v>
      </c>
      <c r="CT35" s="4">
        <v>114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382.4</v>
      </c>
      <c r="DH35" s="4">
        <v>45135.6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8"/>
  <sheetViews>
    <sheetView workbookViewId="0">
      <selection activeCell="G1" sqref="G$1:G$1048576"/>
    </sheetView>
  </sheetViews>
  <sheetFormatPr defaultColWidth="9" defaultRowHeight="14"/>
  <cols>
    <col min="2" max="2" width="20.0909090909091" customWidth="1"/>
    <col min="3" max="3" width="15.1818181818182" customWidth="1"/>
    <col min="4" max="6" width="14.8181818181818" customWidth="1"/>
    <col min="7" max="7" width="20" customWidth="1"/>
    <col min="8" max="8" width="11.7272727272727"/>
    <col min="9" max="9" width="12.7272727272727"/>
    <col min="10" max="10" width="11.7272727272727"/>
    <col min="19" max="19" width="21" customWidth="1"/>
    <col min="20" max="20" width="17.9090909090909" customWidth="1"/>
    <col min="21" max="21" width="12.4545454545455" customWidth="1"/>
    <col min="22" max="22" width="18.1818181818182" customWidth="1"/>
    <col min="23" max="23" width="33.4545454545455" customWidth="1"/>
    <col min="26" max="26" width="33.0909090909091" customWidth="1"/>
    <col min="27" max="27" width="27.0909090909091" customWidth="1"/>
    <col min="28" max="28" width="30.9090909090909" customWidth="1"/>
    <col min="29" max="29" width="34.3636363636364" customWidth="1"/>
    <col min="30" max="30" width="24.9090909090909" customWidth="1"/>
  </cols>
  <sheetData>
    <row r="1" spans="1:38">
      <c r="A1" s="4" t="s">
        <v>1</v>
      </c>
      <c r="B1" s="4" t="s">
        <v>0</v>
      </c>
      <c r="C1" s="4" t="s">
        <v>39</v>
      </c>
      <c r="D1" s="7" t="s">
        <v>180</v>
      </c>
      <c r="E1" s="7" t="s">
        <v>2</v>
      </c>
      <c r="F1" s="4" t="s">
        <v>13</v>
      </c>
      <c r="G1" s="4" t="s">
        <v>18</v>
      </c>
      <c r="H1" s="4" t="s">
        <v>181</v>
      </c>
      <c r="I1" s="4" t="s">
        <v>182</v>
      </c>
      <c r="J1" s="4" t="s">
        <v>183</v>
      </c>
      <c r="K1" s="4" t="s">
        <v>184</v>
      </c>
      <c r="L1" s="4" t="s">
        <v>185</v>
      </c>
      <c r="M1" s="4" t="s">
        <v>186</v>
      </c>
      <c r="N1" s="4" t="s">
        <v>187</v>
      </c>
      <c r="O1" s="4" t="s">
        <v>188</v>
      </c>
      <c r="P1" s="4" t="s">
        <v>189</v>
      </c>
      <c r="Q1" s="4" t="s">
        <v>190</v>
      </c>
      <c r="R1" s="4" t="s">
        <v>191</v>
      </c>
      <c r="S1" s="4" t="s">
        <v>192</v>
      </c>
      <c r="T1" s="4" t="s">
        <v>193</v>
      </c>
      <c r="U1" s="4" t="s">
        <v>194</v>
      </c>
      <c r="V1" s="4" t="s">
        <v>195</v>
      </c>
      <c r="W1" s="4" t="s">
        <v>196</v>
      </c>
      <c r="X1" s="4" t="s">
        <v>197</v>
      </c>
      <c r="Y1" s="4" t="s">
        <v>198</v>
      </c>
      <c r="Z1" s="4" t="s">
        <v>199</v>
      </c>
      <c r="AA1" s="4" t="s">
        <v>200</v>
      </c>
      <c r="AB1" s="4" t="s">
        <v>201</v>
      </c>
      <c r="AC1" s="4" t="s">
        <v>202</v>
      </c>
      <c r="AD1" s="4" t="s">
        <v>203</v>
      </c>
      <c r="AE1" s="4" t="s">
        <v>204</v>
      </c>
      <c r="AF1" s="4" t="s">
        <v>205</v>
      </c>
      <c r="AG1" s="4" t="s">
        <v>206</v>
      </c>
      <c r="AH1" s="4" t="s">
        <v>207</v>
      </c>
      <c r="AI1" s="4" t="s">
        <v>208</v>
      </c>
      <c r="AJ1" s="4" t="s">
        <v>209</v>
      </c>
      <c r="AK1" s="4" t="s">
        <v>210</v>
      </c>
      <c r="AL1" s="9"/>
    </row>
    <row r="2" spans="1:37">
      <c r="A2" s="4" t="s">
        <v>112</v>
      </c>
      <c r="B2" s="4" t="s">
        <v>111</v>
      </c>
      <c r="C2" s="4">
        <v>0.054054054054054</v>
      </c>
      <c r="D2" s="4">
        <f>(G2-1.19)/3.77</f>
        <v>0.482758620689655</v>
      </c>
      <c r="E2" s="4">
        <f>C2-D2</f>
        <v>-0.428704566635601</v>
      </c>
      <c r="F2" s="4">
        <v>24.7</v>
      </c>
      <c r="G2" s="4">
        <v>3.01</v>
      </c>
      <c r="H2" s="4">
        <v>1.09738655611292</v>
      </c>
      <c r="I2" s="4">
        <v>-0.672395019237263</v>
      </c>
      <c r="J2" s="4">
        <v>1.67069812570726</v>
      </c>
      <c r="K2" s="4">
        <v>1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197</v>
      </c>
      <c r="T2" s="4">
        <v>105</v>
      </c>
      <c r="U2" s="4">
        <v>38</v>
      </c>
      <c r="V2" s="4">
        <v>6237</v>
      </c>
      <c r="W2" s="4">
        <v>327</v>
      </c>
      <c r="X2" s="4">
        <v>52</v>
      </c>
      <c r="Y2" s="4">
        <v>275</v>
      </c>
      <c r="Z2" s="4">
        <v>269</v>
      </c>
      <c r="AA2" s="4">
        <v>158</v>
      </c>
      <c r="AB2" s="4">
        <v>273</v>
      </c>
      <c r="AC2" s="4">
        <v>114</v>
      </c>
      <c r="AD2" s="4">
        <v>1603</v>
      </c>
      <c r="AE2" s="4">
        <v>170</v>
      </c>
      <c r="AF2" s="4">
        <v>81</v>
      </c>
      <c r="AG2" s="4">
        <v>19</v>
      </c>
      <c r="AH2" s="4">
        <v>492</v>
      </c>
      <c r="AI2" s="4">
        <v>313</v>
      </c>
      <c r="AJ2" s="4">
        <v>472</v>
      </c>
      <c r="AK2" s="4">
        <v>409</v>
      </c>
    </row>
    <row r="3" spans="1:37">
      <c r="A3" s="4" t="s">
        <v>114</v>
      </c>
      <c r="B3" s="4" t="s">
        <v>113</v>
      </c>
      <c r="C3" s="4">
        <v>0.027027027027027</v>
      </c>
      <c r="D3" s="4">
        <f t="shared" ref="D3:D38" si="0">(G3-1.19)/3.77</f>
        <v>0.236074270557029</v>
      </c>
      <c r="E3" s="4">
        <f t="shared" ref="E3:E38" si="1">C3-D3</f>
        <v>-0.209047243530002</v>
      </c>
      <c r="F3" s="4">
        <v>13.3</v>
      </c>
      <c r="G3" s="4">
        <v>2.08</v>
      </c>
      <c r="H3" s="4">
        <v>-0.0800250793364196</v>
      </c>
      <c r="I3" s="4">
        <v>0.50980348931152</v>
      </c>
      <c r="J3" s="4">
        <v>0.813528910763748</v>
      </c>
      <c r="K3" s="4">
        <v>1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75</v>
      </c>
      <c r="T3" s="4">
        <v>114</v>
      </c>
      <c r="U3" s="4">
        <v>27</v>
      </c>
      <c r="V3" s="4">
        <v>10618</v>
      </c>
      <c r="W3" s="4">
        <v>283</v>
      </c>
      <c r="X3" s="4">
        <v>-139</v>
      </c>
      <c r="Y3" s="4">
        <v>422</v>
      </c>
      <c r="Z3" s="4">
        <v>193</v>
      </c>
      <c r="AA3" s="4">
        <v>-71</v>
      </c>
      <c r="AB3" s="4">
        <v>204</v>
      </c>
      <c r="AC3" s="4">
        <v>-71</v>
      </c>
      <c r="AD3" s="4">
        <v>806</v>
      </c>
      <c r="AE3" s="4">
        <v>102</v>
      </c>
      <c r="AF3" s="4">
        <v>27</v>
      </c>
      <c r="AG3" s="4">
        <v>38</v>
      </c>
      <c r="AH3" s="4">
        <v>293</v>
      </c>
      <c r="AI3" s="4">
        <v>97</v>
      </c>
      <c r="AJ3" s="4">
        <v>284</v>
      </c>
      <c r="AK3" s="4">
        <v>97</v>
      </c>
    </row>
    <row r="4" spans="1:37">
      <c r="A4" s="4" t="s">
        <v>117</v>
      </c>
      <c r="B4" s="4" t="s">
        <v>116</v>
      </c>
      <c r="C4" s="4">
        <v>0.054054054054054</v>
      </c>
      <c r="D4" s="4">
        <f t="shared" si="0"/>
        <v>0.668435013262599</v>
      </c>
      <c r="E4" s="4">
        <f t="shared" si="1"/>
        <v>-0.614380959208545</v>
      </c>
      <c r="F4" s="4">
        <v>24.4</v>
      </c>
      <c r="G4" s="4">
        <v>3.71</v>
      </c>
      <c r="H4" s="4">
        <v>1.09738655611292</v>
      </c>
      <c r="I4" s="4">
        <v>-0.672395019237263</v>
      </c>
      <c r="J4" s="4">
        <v>1.67069812570726</v>
      </c>
      <c r="K4" s="4">
        <v>1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197</v>
      </c>
      <c r="T4" s="4">
        <v>105</v>
      </c>
      <c r="U4" s="4">
        <v>38</v>
      </c>
      <c r="V4" s="4">
        <v>6237</v>
      </c>
      <c r="W4" s="4">
        <v>327</v>
      </c>
      <c r="X4" s="4">
        <v>52</v>
      </c>
      <c r="Y4" s="4">
        <v>275</v>
      </c>
      <c r="Z4" s="4">
        <v>269</v>
      </c>
      <c r="AA4" s="4">
        <v>158</v>
      </c>
      <c r="AB4" s="4">
        <v>273</v>
      </c>
      <c r="AC4" s="4">
        <v>114</v>
      </c>
      <c r="AD4" s="4">
        <v>1603</v>
      </c>
      <c r="AE4" s="4">
        <v>170</v>
      </c>
      <c r="AF4" s="4">
        <v>81</v>
      </c>
      <c r="AG4" s="4">
        <v>19</v>
      </c>
      <c r="AH4" s="4">
        <v>492</v>
      </c>
      <c r="AI4" s="4">
        <v>313</v>
      </c>
      <c r="AJ4" s="4">
        <v>472</v>
      </c>
      <c r="AK4" s="4">
        <v>409</v>
      </c>
    </row>
    <row r="5" spans="1:37">
      <c r="A5" s="4" t="s">
        <v>119</v>
      </c>
      <c r="B5" s="4" t="s">
        <v>118</v>
      </c>
      <c r="C5" s="4">
        <v>0.054054054054054</v>
      </c>
      <c r="D5" s="4">
        <f t="shared" si="0"/>
        <v>0.824933687002652</v>
      </c>
      <c r="E5" s="4">
        <f t="shared" si="1"/>
        <v>-0.770879632948599</v>
      </c>
      <c r="F5" s="4">
        <v>24.3</v>
      </c>
      <c r="G5" s="4">
        <v>4.3</v>
      </c>
      <c r="H5" s="4">
        <v>1.09738655611292</v>
      </c>
      <c r="I5" s="4">
        <v>-0.672395019237263</v>
      </c>
      <c r="J5" s="4">
        <v>1.67069812570726</v>
      </c>
      <c r="K5" s="4">
        <v>1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197</v>
      </c>
      <c r="T5" s="4">
        <v>105</v>
      </c>
      <c r="U5" s="4">
        <v>38</v>
      </c>
      <c r="V5" s="4">
        <v>6237</v>
      </c>
      <c r="W5" s="4">
        <v>327</v>
      </c>
      <c r="X5" s="4">
        <v>52</v>
      </c>
      <c r="Y5" s="4">
        <v>275</v>
      </c>
      <c r="Z5" s="4">
        <v>269</v>
      </c>
      <c r="AA5" s="4">
        <v>158</v>
      </c>
      <c r="AB5" s="4">
        <v>273</v>
      </c>
      <c r="AC5" s="4">
        <v>114</v>
      </c>
      <c r="AD5" s="4">
        <v>1603</v>
      </c>
      <c r="AE5" s="4">
        <v>170</v>
      </c>
      <c r="AF5" s="4">
        <v>81</v>
      </c>
      <c r="AG5" s="4">
        <v>19</v>
      </c>
      <c r="AH5" s="4">
        <v>492</v>
      </c>
      <c r="AI5" s="4">
        <v>313</v>
      </c>
      <c r="AJ5" s="4">
        <v>472</v>
      </c>
      <c r="AK5" s="4">
        <v>409</v>
      </c>
    </row>
    <row r="6" spans="1:37">
      <c r="A6" s="4" t="s">
        <v>121</v>
      </c>
      <c r="B6" s="4" t="s">
        <v>120</v>
      </c>
      <c r="C6" s="4">
        <v>0.135135135135135</v>
      </c>
      <c r="D6" s="4">
        <f t="shared" si="0"/>
        <v>0.36604774535809</v>
      </c>
      <c r="E6" s="4">
        <f t="shared" si="1"/>
        <v>-0.230912610222955</v>
      </c>
      <c r="F6" s="4">
        <v>18.2</v>
      </c>
      <c r="G6" s="4">
        <v>2.57</v>
      </c>
      <c r="H6" s="4">
        <v>1.25237243841813</v>
      </c>
      <c r="I6" s="4">
        <v>-1.00133221552832</v>
      </c>
      <c r="J6" s="4">
        <v>1.24637680487499</v>
      </c>
      <c r="K6" s="4">
        <v>1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183</v>
      </c>
      <c r="T6" s="4">
        <v>135</v>
      </c>
      <c r="U6" s="4">
        <v>43</v>
      </c>
      <c r="V6" s="4">
        <v>6482</v>
      </c>
      <c r="W6" s="4">
        <v>332</v>
      </c>
      <c r="X6" s="4">
        <v>21</v>
      </c>
      <c r="Y6" s="4">
        <v>311</v>
      </c>
      <c r="Z6" s="4">
        <v>111</v>
      </c>
      <c r="AA6" s="4">
        <v>188</v>
      </c>
      <c r="AB6" s="4">
        <v>263</v>
      </c>
      <c r="AC6" s="4">
        <v>96</v>
      </c>
      <c r="AD6" s="4">
        <v>1604</v>
      </c>
      <c r="AE6" s="4">
        <v>167</v>
      </c>
      <c r="AF6" s="4">
        <v>81</v>
      </c>
      <c r="AG6" s="4">
        <v>17</v>
      </c>
      <c r="AH6" s="4">
        <v>456</v>
      </c>
      <c r="AI6" s="4">
        <v>324</v>
      </c>
      <c r="AJ6" s="4">
        <v>422</v>
      </c>
      <c r="AK6" s="4">
        <v>437</v>
      </c>
    </row>
    <row r="7" spans="1:37">
      <c r="A7" s="4" t="s">
        <v>123</v>
      </c>
      <c r="B7" s="4" t="s">
        <v>122</v>
      </c>
      <c r="C7" s="4">
        <v>0</v>
      </c>
      <c r="D7" s="4">
        <f t="shared" si="0"/>
        <v>0.785145888594165</v>
      </c>
      <c r="E7" s="4">
        <f t="shared" si="1"/>
        <v>-0.785145888594165</v>
      </c>
      <c r="F7" s="4">
        <v>16.2</v>
      </c>
      <c r="G7" s="4">
        <v>4.15</v>
      </c>
      <c r="H7" s="4">
        <v>-0.269458367247064</v>
      </c>
      <c r="I7" s="4">
        <v>0.597290244081379</v>
      </c>
      <c r="J7" s="4">
        <v>0.870202053314701</v>
      </c>
      <c r="K7" s="4">
        <v>1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71</v>
      </c>
      <c r="T7" s="4">
        <v>120</v>
      </c>
      <c r="U7" s="4">
        <v>27</v>
      </c>
      <c r="V7" s="4">
        <v>10744</v>
      </c>
      <c r="W7" s="4">
        <v>280</v>
      </c>
      <c r="X7" s="4">
        <v>-151</v>
      </c>
      <c r="Y7" s="4">
        <v>431</v>
      </c>
      <c r="Z7" s="4">
        <v>190</v>
      </c>
      <c r="AA7" s="4">
        <v>-76</v>
      </c>
      <c r="AB7" s="4">
        <v>203</v>
      </c>
      <c r="AC7" s="4">
        <v>-76</v>
      </c>
      <c r="AD7" s="4">
        <v>804</v>
      </c>
      <c r="AE7" s="4">
        <v>102</v>
      </c>
      <c r="AF7" s="4">
        <v>25</v>
      </c>
      <c r="AG7" s="4">
        <v>41</v>
      </c>
      <c r="AH7" s="4">
        <v>295</v>
      </c>
      <c r="AI7" s="4">
        <v>87</v>
      </c>
      <c r="AJ7" s="4">
        <v>293</v>
      </c>
      <c r="AK7" s="4">
        <v>87</v>
      </c>
    </row>
    <row r="8" spans="1:37">
      <c r="A8" s="4" t="s">
        <v>125</v>
      </c>
      <c r="B8" s="4" t="s">
        <v>124</v>
      </c>
      <c r="C8" s="4">
        <v>0.027027027027027</v>
      </c>
      <c r="D8" s="4">
        <f t="shared" si="0"/>
        <v>0.310344827586207</v>
      </c>
      <c r="E8" s="4">
        <f t="shared" si="1"/>
        <v>-0.28331780055918</v>
      </c>
      <c r="F8" s="4">
        <v>15.4</v>
      </c>
      <c r="G8" s="4">
        <v>2.36</v>
      </c>
      <c r="H8" s="4">
        <v>0.359648322969695</v>
      </c>
      <c r="I8" s="4">
        <v>0.357246136239378</v>
      </c>
      <c r="J8" s="4">
        <v>0.493806563988443</v>
      </c>
      <c r="K8" s="4">
        <v>1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65</v>
      </c>
      <c r="T8" s="4">
        <v>116</v>
      </c>
      <c r="U8" s="4">
        <v>27</v>
      </c>
      <c r="V8" s="4">
        <v>10281</v>
      </c>
      <c r="W8" s="4">
        <v>272</v>
      </c>
      <c r="X8" s="4">
        <v>-144</v>
      </c>
      <c r="Y8" s="4">
        <v>416</v>
      </c>
      <c r="Z8" s="4">
        <v>192</v>
      </c>
      <c r="AA8" s="4">
        <v>-74</v>
      </c>
      <c r="AB8" s="4">
        <v>192</v>
      </c>
      <c r="AC8" s="4">
        <v>-74</v>
      </c>
      <c r="AD8" s="4">
        <v>773</v>
      </c>
      <c r="AE8" s="4">
        <v>88</v>
      </c>
      <c r="AF8" s="4">
        <v>28</v>
      </c>
      <c r="AG8" s="4">
        <v>32</v>
      </c>
      <c r="AH8" s="4">
        <v>261</v>
      </c>
      <c r="AI8" s="4">
        <v>106</v>
      </c>
      <c r="AJ8" s="4">
        <v>261</v>
      </c>
      <c r="AK8" s="4">
        <v>106</v>
      </c>
    </row>
    <row r="9" spans="1:37">
      <c r="A9" s="4" t="s">
        <v>127</v>
      </c>
      <c r="B9" s="4" t="s">
        <v>126</v>
      </c>
      <c r="C9" s="4">
        <v>0.162162162162162</v>
      </c>
      <c r="D9" s="4">
        <f t="shared" si="0"/>
        <v>0.225464190981432</v>
      </c>
      <c r="E9" s="4">
        <f t="shared" si="1"/>
        <v>-0.0633020288192704</v>
      </c>
      <c r="F9" s="4">
        <v>9.3</v>
      </c>
      <c r="G9" s="4">
        <v>2.04</v>
      </c>
      <c r="H9" s="4">
        <v>0.512056408268643</v>
      </c>
      <c r="I9" s="4">
        <v>0.284603803137914</v>
      </c>
      <c r="J9" s="4">
        <v>0.0375604407408815</v>
      </c>
      <c r="K9" s="4">
        <v>1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76</v>
      </c>
      <c r="T9" s="4">
        <v>96</v>
      </c>
      <c r="U9" s="4">
        <v>25</v>
      </c>
      <c r="V9" s="4">
        <v>9797</v>
      </c>
      <c r="W9" s="4">
        <v>267</v>
      </c>
      <c r="X9" s="4">
        <v>-115</v>
      </c>
      <c r="Y9" s="4">
        <v>382</v>
      </c>
      <c r="Z9" s="4">
        <v>192</v>
      </c>
      <c r="AA9" s="4">
        <v>-55</v>
      </c>
      <c r="AB9" s="4">
        <v>198</v>
      </c>
      <c r="AC9" s="4">
        <v>-55</v>
      </c>
      <c r="AD9" s="4">
        <v>801</v>
      </c>
      <c r="AE9" s="4">
        <v>97</v>
      </c>
      <c r="AF9" s="4">
        <v>32</v>
      </c>
      <c r="AG9" s="4">
        <v>29</v>
      </c>
      <c r="AH9" s="4">
        <v>270</v>
      </c>
      <c r="AI9" s="4">
        <v>118</v>
      </c>
      <c r="AJ9" s="4">
        <v>255</v>
      </c>
      <c r="AK9" s="4">
        <v>118</v>
      </c>
    </row>
    <row r="10" spans="1:37">
      <c r="A10" s="4" t="s">
        <v>129</v>
      </c>
      <c r="B10" s="4" t="s">
        <v>128</v>
      </c>
      <c r="C10" s="4">
        <v>0.135135135135135</v>
      </c>
      <c r="D10" s="4">
        <f t="shared" si="0"/>
        <v>0.145888594164456</v>
      </c>
      <c r="E10" s="4">
        <f t="shared" si="1"/>
        <v>-0.0107534590293212</v>
      </c>
      <c r="F10" s="4">
        <v>16</v>
      </c>
      <c r="G10" s="4">
        <v>1.74</v>
      </c>
      <c r="H10" s="4">
        <v>0.986094189386426</v>
      </c>
      <c r="I10" s="4">
        <v>-0.0808192305588448</v>
      </c>
      <c r="J10" s="4">
        <v>-0.995088009937438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46</v>
      </c>
      <c r="T10" s="4">
        <v>106</v>
      </c>
      <c r="U10" s="4">
        <v>27</v>
      </c>
      <c r="V10" s="4">
        <v>9622</v>
      </c>
      <c r="W10" s="4">
        <v>243</v>
      </c>
      <c r="X10" s="4">
        <v>-138</v>
      </c>
      <c r="Y10" s="4">
        <v>381</v>
      </c>
      <c r="Z10" s="4">
        <v>125</v>
      </c>
      <c r="AA10" s="4">
        <v>-31</v>
      </c>
      <c r="AB10" s="4">
        <v>165</v>
      </c>
      <c r="AC10" s="4">
        <v>-80</v>
      </c>
      <c r="AD10" s="4">
        <v>850</v>
      </c>
      <c r="AE10" s="4">
        <v>97</v>
      </c>
      <c r="AF10" s="4">
        <v>42</v>
      </c>
      <c r="AG10" s="4">
        <v>22</v>
      </c>
      <c r="AH10" s="4">
        <v>271</v>
      </c>
      <c r="AI10" s="4">
        <v>146</v>
      </c>
      <c r="AJ10" s="4">
        <v>245</v>
      </c>
      <c r="AK10" s="4">
        <v>173</v>
      </c>
    </row>
    <row r="11" spans="1:37">
      <c r="A11" s="4" t="s">
        <v>131</v>
      </c>
      <c r="B11" s="4" t="s">
        <v>130</v>
      </c>
      <c r="C11" s="4">
        <v>0.135135135135135</v>
      </c>
      <c r="D11" s="4">
        <f t="shared" si="0"/>
        <v>0.594164456233422</v>
      </c>
      <c r="E11" s="4">
        <f t="shared" si="1"/>
        <v>-0.459029321098287</v>
      </c>
      <c r="F11" s="4">
        <v>18.2</v>
      </c>
      <c r="G11" s="4">
        <v>3.43</v>
      </c>
      <c r="H11" s="4">
        <v>1.2442829960555</v>
      </c>
      <c r="I11" s="4">
        <v>0.00754280427289139</v>
      </c>
      <c r="J11" s="4">
        <v>0.58839277226534</v>
      </c>
      <c r="K11" s="4">
        <v>0</v>
      </c>
      <c r="L11" s="4">
        <v>1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95</v>
      </c>
      <c r="T11" s="4">
        <v>123</v>
      </c>
      <c r="U11" s="4">
        <v>33</v>
      </c>
      <c r="V11" s="4">
        <v>8831</v>
      </c>
      <c r="W11" s="4">
        <v>284</v>
      </c>
      <c r="X11" s="4">
        <v>-86</v>
      </c>
      <c r="Y11" s="4">
        <v>370</v>
      </c>
      <c r="Z11" s="4">
        <v>184</v>
      </c>
      <c r="AA11" s="4">
        <v>-24</v>
      </c>
      <c r="AB11" s="4">
        <v>204</v>
      </c>
      <c r="AC11" s="4">
        <v>-24</v>
      </c>
      <c r="AD11" s="4">
        <v>942</v>
      </c>
      <c r="AE11" s="4">
        <v>103</v>
      </c>
      <c r="AF11" s="4">
        <v>52</v>
      </c>
      <c r="AG11" s="4">
        <v>19</v>
      </c>
      <c r="AH11" s="4">
        <v>294</v>
      </c>
      <c r="AI11" s="4">
        <v>177</v>
      </c>
      <c r="AJ11" s="4">
        <v>286</v>
      </c>
      <c r="AK11" s="4">
        <v>177</v>
      </c>
    </row>
    <row r="12" spans="1:37">
      <c r="A12" s="4" t="s">
        <v>133</v>
      </c>
      <c r="B12" s="4" t="s">
        <v>132</v>
      </c>
      <c r="C12" s="4">
        <v>0</v>
      </c>
      <c r="D12" s="4">
        <f t="shared" si="0"/>
        <v>0.0344827586206897</v>
      </c>
      <c r="E12" s="4">
        <f t="shared" si="1"/>
        <v>-0.0344827586206897</v>
      </c>
      <c r="F12" s="4">
        <v>15.8</v>
      </c>
      <c r="G12" s="4">
        <v>1.32</v>
      </c>
      <c r="H12" s="4">
        <v>1.11963246428188</v>
      </c>
      <c r="I12" s="4">
        <v>-0.51100068542086</v>
      </c>
      <c r="J12" s="4">
        <v>1.708611371934</v>
      </c>
      <c r="K12" s="4">
        <v>0</v>
      </c>
      <c r="L12" s="4">
        <v>1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204</v>
      </c>
      <c r="T12" s="4">
        <v>105</v>
      </c>
      <c r="U12" s="4">
        <v>38</v>
      </c>
      <c r="V12" s="4">
        <v>5941</v>
      </c>
      <c r="W12" s="4">
        <v>328</v>
      </c>
      <c r="X12" s="4">
        <v>58</v>
      </c>
      <c r="Y12" s="4">
        <v>270</v>
      </c>
      <c r="Z12" s="4">
        <v>275</v>
      </c>
      <c r="AA12" s="4">
        <v>168</v>
      </c>
      <c r="AB12" s="4">
        <v>275</v>
      </c>
      <c r="AC12" s="4">
        <v>124</v>
      </c>
      <c r="AD12" s="4">
        <v>1554</v>
      </c>
      <c r="AE12" s="4">
        <v>174</v>
      </c>
      <c r="AF12" s="4">
        <v>75</v>
      </c>
      <c r="AG12" s="4">
        <v>18</v>
      </c>
      <c r="AH12" s="4">
        <v>475</v>
      </c>
      <c r="AI12" s="4">
        <v>309</v>
      </c>
      <c r="AJ12" s="4">
        <v>475</v>
      </c>
      <c r="AK12" s="4">
        <v>385</v>
      </c>
    </row>
    <row r="13" spans="1:37">
      <c r="A13" s="4" t="s">
        <v>135</v>
      </c>
      <c r="B13" s="4" t="s">
        <v>134</v>
      </c>
      <c r="C13" s="4">
        <v>0.081081081081081</v>
      </c>
      <c r="D13" s="4">
        <f t="shared" si="0"/>
        <v>0</v>
      </c>
      <c r="E13" s="4">
        <f t="shared" si="1"/>
        <v>0.081081081081081</v>
      </c>
      <c r="F13" s="4">
        <v>9.3</v>
      </c>
      <c r="G13" s="4">
        <v>1.19</v>
      </c>
      <c r="H13" s="4">
        <v>-0.212193001019248</v>
      </c>
      <c r="I13" s="4">
        <v>0.595113419463502</v>
      </c>
      <c r="J13" s="4">
        <v>0.804148065720424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73</v>
      </c>
      <c r="T13" s="4">
        <v>115</v>
      </c>
      <c r="U13" s="4">
        <v>26</v>
      </c>
      <c r="V13" s="4">
        <v>10719</v>
      </c>
      <c r="W13" s="4">
        <v>280</v>
      </c>
      <c r="X13" s="4">
        <v>-146</v>
      </c>
      <c r="Y13" s="4">
        <v>426</v>
      </c>
      <c r="Z13" s="4">
        <v>192</v>
      </c>
      <c r="AA13" s="4">
        <v>-74</v>
      </c>
      <c r="AB13" s="4">
        <v>204</v>
      </c>
      <c r="AC13" s="4">
        <v>-74</v>
      </c>
      <c r="AD13" s="4">
        <v>818</v>
      </c>
      <c r="AE13" s="4">
        <v>103</v>
      </c>
      <c r="AF13" s="4">
        <v>26</v>
      </c>
      <c r="AG13" s="4">
        <v>40</v>
      </c>
      <c r="AH13" s="4">
        <v>300</v>
      </c>
      <c r="AI13" s="4">
        <v>91</v>
      </c>
      <c r="AJ13" s="4">
        <v>299</v>
      </c>
      <c r="AK13" s="4">
        <v>91</v>
      </c>
    </row>
    <row r="14" spans="1:37">
      <c r="A14" s="4" t="s">
        <v>137</v>
      </c>
      <c r="B14" s="4" t="s">
        <v>136</v>
      </c>
      <c r="C14" s="4">
        <v>0.324324324324324</v>
      </c>
      <c r="D14" s="4">
        <f t="shared" si="0"/>
        <v>0</v>
      </c>
      <c r="E14" s="4">
        <f t="shared" si="1"/>
        <v>0.324324324324324</v>
      </c>
      <c r="F14" s="4">
        <v>23.2</v>
      </c>
      <c r="G14" s="4">
        <v>1.19</v>
      </c>
      <c r="H14" s="4">
        <v>-0.0134419598846417</v>
      </c>
      <c r="I14" s="4">
        <v>-0.947684012590081</v>
      </c>
      <c r="J14" s="4">
        <v>-4.77250871569251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25</v>
      </c>
      <c r="T14" s="4">
        <v>72</v>
      </c>
      <c r="U14" s="4">
        <v>29</v>
      </c>
      <c r="V14" s="4">
        <v>6344</v>
      </c>
      <c r="W14" s="4">
        <v>157</v>
      </c>
      <c r="X14" s="4">
        <v>-91</v>
      </c>
      <c r="Y14" s="4">
        <v>248</v>
      </c>
      <c r="Z14" s="4">
        <v>26</v>
      </c>
      <c r="AA14" s="4">
        <v>57</v>
      </c>
      <c r="AB14" s="4">
        <v>108</v>
      </c>
      <c r="AC14" s="4">
        <v>-52</v>
      </c>
      <c r="AD14" s="4">
        <v>1430</v>
      </c>
      <c r="AE14" s="4">
        <v>187</v>
      </c>
      <c r="AF14" s="4">
        <v>72</v>
      </c>
      <c r="AG14" s="4">
        <v>32</v>
      </c>
      <c r="AH14" s="4">
        <v>511</v>
      </c>
      <c r="AI14" s="4">
        <v>229</v>
      </c>
      <c r="AJ14" s="4">
        <v>290</v>
      </c>
      <c r="AK14" s="4">
        <v>377</v>
      </c>
    </row>
    <row r="15" spans="1:37">
      <c r="A15" s="4" t="s">
        <v>139</v>
      </c>
      <c r="B15" s="4" t="s">
        <v>138</v>
      </c>
      <c r="C15" s="4">
        <v>0.567567567567567</v>
      </c>
      <c r="D15" s="4">
        <f t="shared" si="0"/>
        <v>0</v>
      </c>
      <c r="E15" s="4">
        <f t="shared" si="1"/>
        <v>0.567567567567567</v>
      </c>
      <c r="F15" s="4">
        <v>12.5</v>
      </c>
      <c r="G15" s="4">
        <v>1.19</v>
      </c>
      <c r="H15" s="4">
        <v>-0.269458367247064</v>
      </c>
      <c r="I15" s="4">
        <v>0.597290244081379</v>
      </c>
      <c r="J15" s="4">
        <v>0.870202053314701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1</v>
      </c>
      <c r="Q15" s="4">
        <v>0</v>
      </c>
      <c r="R15" s="4">
        <v>0</v>
      </c>
      <c r="S15" s="4">
        <v>71</v>
      </c>
      <c r="T15" s="4">
        <v>120</v>
      </c>
      <c r="U15" s="4">
        <v>27</v>
      </c>
      <c r="V15" s="4">
        <v>10744</v>
      </c>
      <c r="W15" s="4">
        <v>280</v>
      </c>
      <c r="X15" s="4">
        <v>-151</v>
      </c>
      <c r="Y15" s="4">
        <v>431</v>
      </c>
      <c r="Z15" s="4">
        <v>190</v>
      </c>
      <c r="AA15" s="4">
        <v>-76</v>
      </c>
      <c r="AB15" s="4">
        <v>203</v>
      </c>
      <c r="AC15" s="4">
        <v>-76</v>
      </c>
      <c r="AD15" s="4">
        <v>804</v>
      </c>
      <c r="AE15" s="4">
        <v>102</v>
      </c>
      <c r="AF15" s="4">
        <v>25</v>
      </c>
      <c r="AG15" s="4">
        <v>41</v>
      </c>
      <c r="AH15" s="4">
        <v>295</v>
      </c>
      <c r="AI15" s="4">
        <v>87</v>
      </c>
      <c r="AJ15" s="4">
        <v>293</v>
      </c>
      <c r="AK15" s="4">
        <v>87</v>
      </c>
    </row>
    <row r="16" spans="1:37">
      <c r="A16" s="4" t="s">
        <v>141</v>
      </c>
      <c r="B16" s="4" t="s">
        <v>140</v>
      </c>
      <c r="C16" s="4">
        <v>0.324324324324324</v>
      </c>
      <c r="D16" s="4">
        <f t="shared" si="0"/>
        <v>0.0503978779840849</v>
      </c>
      <c r="E16" s="4">
        <f t="shared" si="1"/>
        <v>0.273926446340239</v>
      </c>
      <c r="F16" s="4">
        <v>9.7</v>
      </c>
      <c r="G16" s="4">
        <v>1.38</v>
      </c>
      <c r="H16" s="4">
        <v>-1.77307448607637</v>
      </c>
      <c r="I16" s="4">
        <v>0.782622917411927</v>
      </c>
      <c r="J16" s="4">
        <v>-0.97007068593738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1</v>
      </c>
      <c r="Q16" s="4">
        <v>0</v>
      </c>
      <c r="R16" s="4">
        <v>0</v>
      </c>
      <c r="S16" s="4">
        <v>234</v>
      </c>
      <c r="T16" s="4">
        <v>74</v>
      </c>
      <c r="U16" s="4">
        <v>68</v>
      </c>
      <c r="V16" s="4">
        <v>1039</v>
      </c>
      <c r="W16" s="4">
        <v>289</v>
      </c>
      <c r="X16" s="4">
        <v>181</v>
      </c>
      <c r="Y16" s="4">
        <v>108</v>
      </c>
      <c r="Z16" s="4">
        <v>239</v>
      </c>
      <c r="AA16" s="4">
        <v>220</v>
      </c>
      <c r="AB16" s="4">
        <v>246</v>
      </c>
      <c r="AC16" s="4">
        <v>220</v>
      </c>
      <c r="AD16" s="4">
        <v>2281</v>
      </c>
      <c r="AE16" s="4">
        <v>388</v>
      </c>
      <c r="AF16" s="4">
        <v>74</v>
      </c>
      <c r="AG16" s="4">
        <v>43</v>
      </c>
      <c r="AH16" s="4">
        <v>876</v>
      </c>
      <c r="AI16" s="4">
        <v>306</v>
      </c>
      <c r="AJ16" s="4">
        <v>554</v>
      </c>
      <c r="AK16" s="4">
        <v>306</v>
      </c>
    </row>
    <row r="17" spans="1:37">
      <c r="A17" s="4" t="s">
        <v>211</v>
      </c>
      <c r="B17" s="4" t="s">
        <v>212</v>
      </c>
      <c r="C17" s="4">
        <v>0.27027027027027</v>
      </c>
      <c r="D17" s="4">
        <f t="shared" si="0"/>
        <v>0.175066312997348</v>
      </c>
      <c r="E17" s="4">
        <f t="shared" si="1"/>
        <v>0.0952039572729225</v>
      </c>
      <c r="F17" s="4">
        <v>12.7</v>
      </c>
      <c r="G17" s="4">
        <v>1.85</v>
      </c>
      <c r="H17" s="4">
        <v>-0.488910613439986</v>
      </c>
      <c r="I17" s="4">
        <v>1.12317049252571</v>
      </c>
      <c r="J17" s="4">
        <v>-0.696158659760572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244</v>
      </c>
      <c r="T17" s="4">
        <v>77</v>
      </c>
      <c r="U17" s="4">
        <v>72</v>
      </c>
      <c r="V17" s="4">
        <v>1075</v>
      </c>
      <c r="W17" s="4">
        <v>294</v>
      </c>
      <c r="X17" s="4">
        <v>188</v>
      </c>
      <c r="Y17" s="4">
        <v>106</v>
      </c>
      <c r="Z17" s="4">
        <v>254</v>
      </c>
      <c r="AA17" s="4">
        <v>233</v>
      </c>
      <c r="AB17" s="4">
        <v>255</v>
      </c>
      <c r="AC17" s="4">
        <v>228</v>
      </c>
      <c r="AD17" s="4">
        <v>2382</v>
      </c>
      <c r="AE17" s="4">
        <v>311</v>
      </c>
      <c r="AF17" s="4">
        <v>95</v>
      </c>
      <c r="AG17" s="4">
        <v>33</v>
      </c>
      <c r="AH17" s="4">
        <v>840</v>
      </c>
      <c r="AI17" s="4">
        <v>338</v>
      </c>
      <c r="AJ17" s="4">
        <v>829</v>
      </c>
      <c r="AK17" s="4">
        <v>350</v>
      </c>
    </row>
    <row r="18" spans="1:37">
      <c r="A18" s="4" t="s">
        <v>143</v>
      </c>
      <c r="B18" s="4" t="s">
        <v>142</v>
      </c>
      <c r="C18" s="4">
        <v>0.081081081081081</v>
      </c>
      <c r="D18" s="4">
        <f t="shared" si="0"/>
        <v>0.00795755968169762</v>
      </c>
      <c r="E18" s="4">
        <f t="shared" si="1"/>
        <v>0.0731235213993834</v>
      </c>
      <c r="F18" s="4">
        <v>12.1</v>
      </c>
      <c r="G18" s="4">
        <v>1.22</v>
      </c>
      <c r="H18" s="4">
        <v>-2.0257100665997</v>
      </c>
      <c r="I18" s="4">
        <v>-2.28653556921603</v>
      </c>
      <c r="J18" s="4">
        <v>-4.23498976432262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46</v>
      </c>
      <c r="T18" s="4">
        <v>84</v>
      </c>
      <c r="U18" s="4">
        <v>32</v>
      </c>
      <c r="V18" s="4">
        <v>5688</v>
      </c>
      <c r="W18" s="4">
        <v>191</v>
      </c>
      <c r="X18" s="4">
        <v>-64</v>
      </c>
      <c r="Y18" s="4">
        <v>255</v>
      </c>
      <c r="Z18" s="4">
        <v>-16</v>
      </c>
      <c r="AA18" s="4">
        <v>121</v>
      </c>
      <c r="AB18" s="4">
        <v>121</v>
      </c>
      <c r="AC18" s="4">
        <v>-20</v>
      </c>
      <c r="AD18" s="4">
        <v>1394</v>
      </c>
      <c r="AE18" s="4">
        <v>222</v>
      </c>
      <c r="AF18" s="4">
        <v>43</v>
      </c>
      <c r="AG18" s="4">
        <v>53</v>
      </c>
      <c r="AH18" s="4">
        <v>620</v>
      </c>
      <c r="AI18" s="4">
        <v>149</v>
      </c>
      <c r="AJ18" s="4">
        <v>149</v>
      </c>
      <c r="AK18" s="4">
        <v>570</v>
      </c>
    </row>
    <row r="19" spans="1:37">
      <c r="A19" s="4" t="s">
        <v>145</v>
      </c>
      <c r="B19" s="4" t="s">
        <v>144</v>
      </c>
      <c r="C19" s="4">
        <v>0.324324324324324</v>
      </c>
      <c r="D19" s="4">
        <f t="shared" si="0"/>
        <v>0.0954907161803714</v>
      </c>
      <c r="E19" s="4">
        <f t="shared" si="1"/>
        <v>0.228833608143953</v>
      </c>
      <c r="F19" s="4">
        <v>17.8</v>
      </c>
      <c r="G19" s="4">
        <v>1.55</v>
      </c>
      <c r="H19" s="4">
        <v>0.254520967763625</v>
      </c>
      <c r="I19" s="4">
        <v>0.540652784205168</v>
      </c>
      <c r="J19" s="4">
        <v>-1.36877070003803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210</v>
      </c>
      <c r="T19" s="4">
        <v>88</v>
      </c>
      <c r="U19" s="4">
        <v>71</v>
      </c>
      <c r="V19" s="4">
        <v>1228</v>
      </c>
      <c r="W19" s="4">
        <v>269</v>
      </c>
      <c r="X19" s="4">
        <v>146</v>
      </c>
      <c r="Y19" s="4">
        <v>123</v>
      </c>
      <c r="Z19" s="4">
        <v>222</v>
      </c>
      <c r="AA19" s="4">
        <v>193</v>
      </c>
      <c r="AB19" s="4">
        <v>223</v>
      </c>
      <c r="AC19" s="4">
        <v>193</v>
      </c>
      <c r="AD19" s="4">
        <v>3043</v>
      </c>
      <c r="AE19" s="4">
        <v>326</v>
      </c>
      <c r="AF19" s="4">
        <v>140</v>
      </c>
      <c r="AG19" s="4">
        <v>25</v>
      </c>
      <c r="AH19" s="4">
        <v>960</v>
      </c>
      <c r="AI19" s="4">
        <v>481</v>
      </c>
      <c r="AJ19" s="4">
        <v>896</v>
      </c>
      <c r="AK19" s="4">
        <v>481</v>
      </c>
    </row>
    <row r="20" spans="1:37">
      <c r="A20" s="4" t="s">
        <v>213</v>
      </c>
      <c r="B20" s="4" t="s">
        <v>214</v>
      </c>
      <c r="C20" s="4">
        <v>0.108108108108108</v>
      </c>
      <c r="D20" s="4">
        <f t="shared" si="0"/>
        <v>0.0742705570291777</v>
      </c>
      <c r="E20" s="4">
        <f t="shared" si="1"/>
        <v>0.0338375510789303</v>
      </c>
      <c r="F20" s="4">
        <v>12.5</v>
      </c>
      <c r="G20" s="4">
        <v>1.47</v>
      </c>
      <c r="H20" s="4">
        <v>-4.08949151470459</v>
      </c>
      <c r="I20" s="4">
        <v>-2.06877565922525</v>
      </c>
      <c r="J20" s="4">
        <v>-2.15688917623411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136</v>
      </c>
      <c r="T20" s="4">
        <v>123</v>
      </c>
      <c r="U20" s="4">
        <v>61</v>
      </c>
      <c r="V20" s="4">
        <v>2908</v>
      </c>
      <c r="W20" s="4">
        <v>239</v>
      </c>
      <c r="X20" s="4">
        <v>39</v>
      </c>
      <c r="Y20" s="4">
        <v>200</v>
      </c>
      <c r="Z20" s="4">
        <v>99</v>
      </c>
      <c r="AA20" s="4">
        <v>169</v>
      </c>
      <c r="AB20" s="4">
        <v>173</v>
      </c>
      <c r="AC20" s="4">
        <v>99</v>
      </c>
      <c r="AD20" s="4">
        <v>773</v>
      </c>
      <c r="AE20" s="4">
        <v>171</v>
      </c>
      <c r="AF20" s="4">
        <v>2</v>
      </c>
      <c r="AG20" s="4">
        <v>91</v>
      </c>
      <c r="AH20" s="4">
        <v>434</v>
      </c>
      <c r="AI20" s="4">
        <v>9</v>
      </c>
      <c r="AJ20" s="4">
        <v>14</v>
      </c>
      <c r="AK20" s="4">
        <v>434</v>
      </c>
    </row>
    <row r="21" spans="1:37">
      <c r="A21" s="4" t="s">
        <v>215</v>
      </c>
      <c r="B21" s="4" t="s">
        <v>216</v>
      </c>
      <c r="C21" s="4">
        <v>0.054054054054054</v>
      </c>
      <c r="D21" s="4">
        <f t="shared" si="0"/>
        <v>0.00795755968169762</v>
      </c>
      <c r="E21" s="4">
        <f t="shared" si="1"/>
        <v>0.0460964943723564</v>
      </c>
      <c r="F21" s="4">
        <v>10.1</v>
      </c>
      <c r="G21" s="4">
        <v>1.22</v>
      </c>
      <c r="H21" s="4">
        <v>1.02360344694603</v>
      </c>
      <c r="I21" s="4">
        <v>0.0266010127410669</v>
      </c>
      <c r="J21" s="4">
        <v>-0.622632737870288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43</v>
      </c>
      <c r="T21" s="4">
        <v>115</v>
      </c>
      <c r="U21" s="4">
        <v>28</v>
      </c>
      <c r="V21" s="4">
        <v>10136</v>
      </c>
      <c r="W21" s="4">
        <v>248</v>
      </c>
      <c r="X21" s="4">
        <v>-158</v>
      </c>
      <c r="Y21" s="4">
        <v>406</v>
      </c>
      <c r="Z21" s="4">
        <v>122</v>
      </c>
      <c r="AA21" s="4">
        <v>-82</v>
      </c>
      <c r="AB21" s="4">
        <v>168</v>
      </c>
      <c r="AC21" s="4">
        <v>-92</v>
      </c>
      <c r="AD21" s="4">
        <v>794</v>
      </c>
      <c r="AE21" s="4">
        <v>91</v>
      </c>
      <c r="AF21" s="4">
        <v>38</v>
      </c>
      <c r="AG21" s="4">
        <v>22</v>
      </c>
      <c r="AH21" s="4">
        <v>248</v>
      </c>
      <c r="AI21" s="4">
        <v>144</v>
      </c>
      <c r="AJ21" s="4">
        <v>234</v>
      </c>
      <c r="AK21" s="4">
        <v>146</v>
      </c>
    </row>
    <row r="22" spans="1:37">
      <c r="A22" s="4" t="s">
        <v>147</v>
      </c>
      <c r="B22" s="4" t="s">
        <v>146</v>
      </c>
      <c r="C22" s="4">
        <v>0.324324324324324</v>
      </c>
      <c r="D22" s="4">
        <f t="shared" si="0"/>
        <v>0</v>
      </c>
      <c r="E22" s="4">
        <f t="shared" si="1"/>
        <v>0.324324324324324</v>
      </c>
      <c r="F22" s="4">
        <v>12.9</v>
      </c>
      <c r="G22" s="4">
        <v>1.19</v>
      </c>
      <c r="H22" s="4">
        <v>-1.77307448607637</v>
      </c>
      <c r="I22" s="4">
        <v>0.782622917411927</v>
      </c>
      <c r="J22" s="4">
        <v>-0.97007068593738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234</v>
      </c>
      <c r="T22" s="4">
        <v>74</v>
      </c>
      <c r="U22" s="4">
        <v>68</v>
      </c>
      <c r="V22" s="4">
        <v>1039</v>
      </c>
      <c r="W22" s="4">
        <v>289</v>
      </c>
      <c r="X22" s="4">
        <v>181</v>
      </c>
      <c r="Y22" s="4">
        <v>108</v>
      </c>
      <c r="Z22" s="4">
        <v>239</v>
      </c>
      <c r="AA22" s="4">
        <v>220</v>
      </c>
      <c r="AB22" s="4">
        <v>246</v>
      </c>
      <c r="AC22" s="4">
        <v>220</v>
      </c>
      <c r="AD22" s="4">
        <v>2281</v>
      </c>
      <c r="AE22" s="4">
        <v>388</v>
      </c>
      <c r="AF22" s="4">
        <v>74</v>
      </c>
      <c r="AG22" s="4">
        <v>43</v>
      </c>
      <c r="AH22" s="4">
        <v>876</v>
      </c>
      <c r="AI22" s="4">
        <v>306</v>
      </c>
      <c r="AJ22" s="4">
        <v>554</v>
      </c>
      <c r="AK22" s="4">
        <v>306</v>
      </c>
    </row>
    <row r="23" spans="1:37">
      <c r="A23" s="4" t="s">
        <v>149</v>
      </c>
      <c r="B23" s="4" t="s">
        <v>148</v>
      </c>
      <c r="C23" s="4">
        <v>0.621621621621621</v>
      </c>
      <c r="D23" s="4">
        <f t="shared" si="0"/>
        <v>0</v>
      </c>
      <c r="E23" s="4">
        <f t="shared" si="1"/>
        <v>0.621621621621621</v>
      </c>
      <c r="F23" s="4">
        <v>17.6</v>
      </c>
      <c r="G23" s="4">
        <v>1.19</v>
      </c>
      <c r="H23" s="4">
        <v>-0.129811798772024</v>
      </c>
      <c r="I23" s="4">
        <v>0.558180017530726</v>
      </c>
      <c r="J23" s="4">
        <v>0.979231017717512</v>
      </c>
      <c r="K23" s="4">
        <v>0</v>
      </c>
      <c r="L23" s="4">
        <v>0</v>
      </c>
      <c r="M23" s="4">
        <v>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78</v>
      </c>
      <c r="T23" s="4">
        <v>116</v>
      </c>
      <c r="U23" s="4">
        <v>27</v>
      </c>
      <c r="V23" s="4">
        <v>10546</v>
      </c>
      <c r="W23" s="4">
        <v>285</v>
      </c>
      <c r="X23" s="4">
        <v>-135</v>
      </c>
      <c r="Y23" s="4">
        <v>420</v>
      </c>
      <c r="Z23" s="4">
        <v>207</v>
      </c>
      <c r="AA23" s="4">
        <v>-66</v>
      </c>
      <c r="AB23" s="4">
        <v>207</v>
      </c>
      <c r="AC23" s="4">
        <v>-66</v>
      </c>
      <c r="AD23" s="4">
        <v>800</v>
      </c>
      <c r="AE23" s="4">
        <v>99</v>
      </c>
      <c r="AF23" s="4">
        <v>26</v>
      </c>
      <c r="AG23" s="4">
        <v>39</v>
      </c>
      <c r="AH23" s="4">
        <v>292</v>
      </c>
      <c r="AI23" s="4">
        <v>92</v>
      </c>
      <c r="AJ23" s="4">
        <v>292</v>
      </c>
      <c r="AK23" s="4">
        <v>92</v>
      </c>
    </row>
    <row r="24" spans="1:37">
      <c r="A24" s="4" t="s">
        <v>151</v>
      </c>
      <c r="B24" s="4" t="s">
        <v>150</v>
      </c>
      <c r="C24" s="4">
        <v>0.702702702702702</v>
      </c>
      <c r="D24" s="4">
        <f t="shared" si="0"/>
        <v>0.013262599469496</v>
      </c>
      <c r="E24" s="4">
        <f t="shared" si="1"/>
        <v>0.689440103233206</v>
      </c>
      <c r="F24" s="4">
        <v>18.2</v>
      </c>
      <c r="G24" s="4">
        <v>1.24</v>
      </c>
      <c r="H24" s="4">
        <v>-1.71318785790159</v>
      </c>
      <c r="I24" s="4">
        <v>0.0555207573813665</v>
      </c>
      <c r="J24" s="4">
        <v>-0.263568235360808</v>
      </c>
      <c r="K24" s="4">
        <v>0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235</v>
      </c>
      <c r="T24" s="4">
        <v>83</v>
      </c>
      <c r="U24" s="4">
        <v>57</v>
      </c>
      <c r="V24" s="4">
        <v>1921</v>
      </c>
      <c r="W24" s="4">
        <v>304</v>
      </c>
      <c r="X24" s="4">
        <v>159</v>
      </c>
      <c r="Y24" s="4">
        <v>145</v>
      </c>
      <c r="Z24" s="4">
        <v>234</v>
      </c>
      <c r="AA24" s="4">
        <v>230</v>
      </c>
      <c r="AB24" s="4">
        <v>256</v>
      </c>
      <c r="AC24" s="4">
        <v>209</v>
      </c>
      <c r="AD24" s="4">
        <v>1654</v>
      </c>
      <c r="AE24" s="4">
        <v>243</v>
      </c>
      <c r="AF24" s="4">
        <v>51</v>
      </c>
      <c r="AG24" s="4">
        <v>49</v>
      </c>
      <c r="AH24" s="4">
        <v>684</v>
      </c>
      <c r="AI24" s="4">
        <v>159</v>
      </c>
      <c r="AJ24" s="4">
        <v>325</v>
      </c>
      <c r="AK24" s="4">
        <v>269</v>
      </c>
    </row>
    <row r="25" spans="1:37">
      <c r="A25" s="4" t="s">
        <v>153</v>
      </c>
      <c r="B25" s="4" t="s">
        <v>152</v>
      </c>
      <c r="C25" s="4">
        <v>0.351351351351351</v>
      </c>
      <c r="D25" s="4">
        <f t="shared" si="0"/>
        <v>0.10079575596817</v>
      </c>
      <c r="E25" s="4">
        <f t="shared" si="1"/>
        <v>0.250555595383181</v>
      </c>
      <c r="F25" s="4">
        <v>16.2</v>
      </c>
      <c r="G25" s="4">
        <v>1.57</v>
      </c>
      <c r="H25" s="4">
        <v>1.44629123544537</v>
      </c>
      <c r="I25" s="4">
        <v>-0.527399132578506</v>
      </c>
      <c r="J25" s="4">
        <v>1.02155183285324</v>
      </c>
      <c r="K25" s="4">
        <v>0</v>
      </c>
      <c r="L25" s="4">
        <v>0</v>
      </c>
      <c r="M25" s="4">
        <v>0</v>
      </c>
      <c r="N25" s="4">
        <v>1</v>
      </c>
      <c r="O25" s="4">
        <v>0</v>
      </c>
      <c r="P25" s="4">
        <v>0</v>
      </c>
      <c r="Q25" s="4">
        <v>0</v>
      </c>
      <c r="R25" s="4">
        <v>0</v>
      </c>
      <c r="S25" s="4">
        <v>135</v>
      </c>
      <c r="T25" s="4">
        <v>122</v>
      </c>
      <c r="U25" s="4">
        <v>33</v>
      </c>
      <c r="V25" s="4">
        <v>8707</v>
      </c>
      <c r="W25" s="4">
        <v>315</v>
      </c>
      <c r="X25" s="4">
        <v>-51</v>
      </c>
      <c r="Y25" s="4">
        <v>366</v>
      </c>
      <c r="Z25" s="4">
        <v>135</v>
      </c>
      <c r="AA25" s="4">
        <v>198</v>
      </c>
      <c r="AB25" s="4">
        <v>242</v>
      </c>
      <c r="AC25" s="4">
        <v>16</v>
      </c>
      <c r="AD25" s="4">
        <v>1192</v>
      </c>
      <c r="AE25" s="4">
        <v>124</v>
      </c>
      <c r="AF25" s="4">
        <v>73</v>
      </c>
      <c r="AG25" s="4">
        <v>16</v>
      </c>
      <c r="AH25" s="4">
        <v>363</v>
      </c>
      <c r="AI25" s="4">
        <v>241</v>
      </c>
      <c r="AJ25" s="4">
        <v>295</v>
      </c>
      <c r="AK25" s="4">
        <v>276</v>
      </c>
    </row>
    <row r="26" spans="1:37">
      <c r="A26" s="4" t="s">
        <v>155</v>
      </c>
      <c r="B26" s="4" t="s">
        <v>154</v>
      </c>
      <c r="C26" s="4">
        <v>0.972972972972973</v>
      </c>
      <c r="D26" s="4">
        <f t="shared" si="0"/>
        <v>0.358090185676393</v>
      </c>
      <c r="E26" s="4">
        <f t="shared" si="1"/>
        <v>0.61488278729658</v>
      </c>
      <c r="F26" s="4">
        <v>17</v>
      </c>
      <c r="G26" s="4">
        <v>2.54</v>
      </c>
      <c r="H26" s="4">
        <v>-1.77307448607637</v>
      </c>
      <c r="I26" s="4">
        <v>0.782622917411927</v>
      </c>
      <c r="J26" s="4">
        <v>-0.97007068593738</v>
      </c>
      <c r="K26" s="4">
        <v>0</v>
      </c>
      <c r="L26" s="4">
        <v>0</v>
      </c>
      <c r="M26" s="4">
        <v>0</v>
      </c>
      <c r="N26" s="4">
        <v>1</v>
      </c>
      <c r="O26" s="4">
        <v>0</v>
      </c>
      <c r="P26" s="4">
        <v>0</v>
      </c>
      <c r="Q26" s="4">
        <v>0</v>
      </c>
      <c r="R26" s="4">
        <v>0</v>
      </c>
      <c r="S26" s="4">
        <v>234</v>
      </c>
      <c r="T26" s="4">
        <v>74</v>
      </c>
      <c r="U26" s="4">
        <v>68</v>
      </c>
      <c r="V26" s="4">
        <v>1039</v>
      </c>
      <c r="W26" s="4">
        <v>289</v>
      </c>
      <c r="X26" s="4">
        <v>181</v>
      </c>
      <c r="Y26" s="4">
        <v>108</v>
      </c>
      <c r="Z26" s="4">
        <v>239</v>
      </c>
      <c r="AA26" s="4">
        <v>220</v>
      </c>
      <c r="AB26" s="4">
        <v>246</v>
      </c>
      <c r="AC26" s="4">
        <v>220</v>
      </c>
      <c r="AD26" s="4">
        <v>2281</v>
      </c>
      <c r="AE26" s="4">
        <v>388</v>
      </c>
      <c r="AF26" s="4">
        <v>74</v>
      </c>
      <c r="AG26" s="4">
        <v>43</v>
      </c>
      <c r="AH26" s="4">
        <v>876</v>
      </c>
      <c r="AI26" s="4">
        <v>306</v>
      </c>
      <c r="AJ26" s="4">
        <v>554</v>
      </c>
      <c r="AK26" s="4">
        <v>306</v>
      </c>
    </row>
    <row r="27" spans="1:37">
      <c r="A27" s="4" t="s">
        <v>157</v>
      </c>
      <c r="B27" s="4" t="s">
        <v>156</v>
      </c>
      <c r="C27" s="4">
        <v>0.216216216216216</v>
      </c>
      <c r="D27" s="4">
        <f t="shared" si="0"/>
        <v>0.0557029177718833</v>
      </c>
      <c r="E27" s="4">
        <f t="shared" si="1"/>
        <v>0.160513298444333</v>
      </c>
      <c r="F27" s="4">
        <v>18.6</v>
      </c>
      <c r="G27" s="4">
        <v>1.4</v>
      </c>
      <c r="H27" s="4">
        <v>1.02015009807474</v>
      </c>
      <c r="I27" s="4">
        <v>-0.0223970474923621</v>
      </c>
      <c r="J27" s="4">
        <v>0.0584457744552753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88</v>
      </c>
      <c r="T27" s="4">
        <v>98</v>
      </c>
      <c r="U27" s="4">
        <v>27</v>
      </c>
      <c r="V27" s="4">
        <v>9184</v>
      </c>
      <c r="W27" s="4">
        <v>271</v>
      </c>
      <c r="X27" s="4">
        <v>-83</v>
      </c>
      <c r="Y27" s="4">
        <v>354</v>
      </c>
      <c r="Z27" s="4">
        <v>196</v>
      </c>
      <c r="AA27" s="4">
        <v>-23</v>
      </c>
      <c r="AB27" s="4">
        <v>203</v>
      </c>
      <c r="AC27" s="4">
        <v>-34</v>
      </c>
      <c r="AD27" s="4">
        <v>904</v>
      </c>
      <c r="AE27" s="4">
        <v>99</v>
      </c>
      <c r="AF27" s="4">
        <v>38</v>
      </c>
      <c r="AG27" s="4">
        <v>21</v>
      </c>
      <c r="AH27" s="4">
        <v>268</v>
      </c>
      <c r="AI27" s="4">
        <v>156</v>
      </c>
      <c r="AJ27" s="4">
        <v>255</v>
      </c>
      <c r="AK27" s="4">
        <v>171</v>
      </c>
    </row>
    <row r="28" spans="1:37">
      <c r="A28" s="4" t="s">
        <v>159</v>
      </c>
      <c r="B28" s="4" t="s">
        <v>158</v>
      </c>
      <c r="C28" s="4">
        <v>0.243243243243243</v>
      </c>
      <c r="D28" s="4">
        <f t="shared" si="0"/>
        <v>0.10079575596817</v>
      </c>
      <c r="E28" s="4">
        <f t="shared" si="1"/>
        <v>0.142447487275073</v>
      </c>
      <c r="F28" s="4">
        <v>18.6</v>
      </c>
      <c r="G28" s="4">
        <v>1.57</v>
      </c>
      <c r="H28" s="4">
        <v>0.518826342629095</v>
      </c>
      <c r="I28" s="4">
        <v>0.281033812249771</v>
      </c>
      <c r="J28" s="4">
        <v>-0.234788856563475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65</v>
      </c>
      <c r="T28" s="4">
        <v>99</v>
      </c>
      <c r="U28" s="4">
        <v>25</v>
      </c>
      <c r="V28" s="4">
        <v>9727</v>
      </c>
      <c r="W28" s="4">
        <v>259</v>
      </c>
      <c r="X28" s="4">
        <v>-124</v>
      </c>
      <c r="Y28" s="4">
        <v>383</v>
      </c>
      <c r="Z28" s="4">
        <v>181</v>
      </c>
      <c r="AA28" s="4">
        <v>-65</v>
      </c>
      <c r="AB28" s="4">
        <v>186</v>
      </c>
      <c r="AC28" s="4">
        <v>-65</v>
      </c>
      <c r="AD28" s="4">
        <v>777</v>
      </c>
      <c r="AE28" s="4">
        <v>92</v>
      </c>
      <c r="AF28" s="4">
        <v>29</v>
      </c>
      <c r="AG28" s="4">
        <v>29</v>
      </c>
      <c r="AH28" s="4">
        <v>258</v>
      </c>
      <c r="AI28" s="4">
        <v>114</v>
      </c>
      <c r="AJ28" s="4">
        <v>248</v>
      </c>
      <c r="AK28" s="4">
        <v>114</v>
      </c>
    </row>
    <row r="29" spans="1:37">
      <c r="A29" s="4" t="s">
        <v>161</v>
      </c>
      <c r="B29" s="4" t="s">
        <v>160</v>
      </c>
      <c r="C29" s="4">
        <v>0.216216216216216</v>
      </c>
      <c r="D29" s="4">
        <f t="shared" si="0"/>
        <v>0.013262599469496</v>
      </c>
      <c r="E29" s="4">
        <f t="shared" si="1"/>
        <v>0.20295361674672</v>
      </c>
      <c r="F29" s="4">
        <v>15</v>
      </c>
      <c r="G29" s="4">
        <v>1.24</v>
      </c>
      <c r="H29" s="4">
        <v>-0.34052919205548</v>
      </c>
      <c r="I29" s="4">
        <v>0.619798288924946</v>
      </c>
      <c r="J29" s="4">
        <v>0.839968978905063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70</v>
      </c>
      <c r="T29" s="4">
        <v>121</v>
      </c>
      <c r="U29" s="4">
        <v>28</v>
      </c>
      <c r="V29" s="4">
        <v>10754</v>
      </c>
      <c r="W29" s="4">
        <v>279</v>
      </c>
      <c r="X29" s="4">
        <v>-153</v>
      </c>
      <c r="Y29" s="4">
        <v>432</v>
      </c>
      <c r="Z29" s="4">
        <v>189</v>
      </c>
      <c r="AA29" s="4">
        <v>-78</v>
      </c>
      <c r="AB29" s="4">
        <v>201</v>
      </c>
      <c r="AC29" s="4">
        <v>-78</v>
      </c>
      <c r="AD29" s="4">
        <v>813</v>
      </c>
      <c r="AE29" s="4">
        <v>104</v>
      </c>
      <c r="AF29" s="4">
        <v>25</v>
      </c>
      <c r="AG29" s="4">
        <v>42</v>
      </c>
      <c r="AH29" s="4">
        <v>301</v>
      </c>
      <c r="AI29" s="4">
        <v>86</v>
      </c>
      <c r="AJ29" s="4">
        <v>297</v>
      </c>
      <c r="AK29" s="4">
        <v>86</v>
      </c>
    </row>
    <row r="30" spans="1:37">
      <c r="A30" s="4" t="s">
        <v>163</v>
      </c>
      <c r="B30" s="4" t="s">
        <v>162</v>
      </c>
      <c r="C30" s="4">
        <v>0.27027027027027</v>
      </c>
      <c r="D30" s="4">
        <f t="shared" si="0"/>
        <v>0.090185676392573</v>
      </c>
      <c r="E30" s="4">
        <f t="shared" si="1"/>
        <v>0.180084593877697</v>
      </c>
      <c r="F30" s="4">
        <v>12.3</v>
      </c>
      <c r="G30" s="4">
        <v>1.53</v>
      </c>
      <c r="H30" s="4">
        <v>-0.150193049259604</v>
      </c>
      <c r="I30" s="4">
        <v>0.581770668262168</v>
      </c>
      <c r="J30" s="4">
        <v>0.781478006825149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1</v>
      </c>
      <c r="R30" s="4">
        <v>0</v>
      </c>
      <c r="S30" s="4">
        <v>72</v>
      </c>
      <c r="T30" s="4">
        <v>115</v>
      </c>
      <c r="U30" s="4">
        <v>27</v>
      </c>
      <c r="V30" s="4">
        <v>10640</v>
      </c>
      <c r="W30" s="4">
        <v>278</v>
      </c>
      <c r="X30" s="4">
        <v>-143</v>
      </c>
      <c r="Y30" s="4">
        <v>421</v>
      </c>
      <c r="Z30" s="4">
        <v>202</v>
      </c>
      <c r="AA30" s="4">
        <v>-74</v>
      </c>
      <c r="AB30" s="4">
        <v>202</v>
      </c>
      <c r="AC30" s="4">
        <v>-74</v>
      </c>
      <c r="AD30" s="4">
        <v>849</v>
      </c>
      <c r="AE30" s="4">
        <v>105</v>
      </c>
      <c r="AF30" s="4">
        <v>28</v>
      </c>
      <c r="AG30" s="4">
        <v>39</v>
      </c>
      <c r="AH30" s="4">
        <v>309</v>
      </c>
      <c r="AI30" s="4">
        <v>99</v>
      </c>
      <c r="AJ30" s="4">
        <v>309</v>
      </c>
      <c r="AK30" s="4">
        <v>99</v>
      </c>
    </row>
    <row r="31" spans="1:37">
      <c r="A31" s="4" t="s">
        <v>165</v>
      </c>
      <c r="B31" s="4" t="s">
        <v>164</v>
      </c>
      <c r="C31" s="4">
        <v>0.054054054054054</v>
      </c>
      <c r="D31" s="4">
        <f t="shared" si="0"/>
        <v>0.0769230769230769</v>
      </c>
      <c r="E31" s="4">
        <f t="shared" si="1"/>
        <v>-0.0228690228690229</v>
      </c>
      <c r="F31" s="4">
        <v>11.8</v>
      </c>
      <c r="G31" s="4">
        <v>1.48</v>
      </c>
      <c r="H31" s="4">
        <v>-0.738788680022803</v>
      </c>
      <c r="I31" s="4">
        <v>-0.0593634503977721</v>
      </c>
      <c r="J31" s="4">
        <v>0.769916178569846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1</v>
      </c>
      <c r="R31" s="4">
        <v>0</v>
      </c>
      <c r="S31" s="4">
        <v>89</v>
      </c>
      <c r="T31" s="4">
        <v>170</v>
      </c>
      <c r="U31" s="4">
        <v>46</v>
      </c>
      <c r="V31" s="4">
        <v>7135</v>
      </c>
      <c r="W31" s="4">
        <v>284</v>
      </c>
      <c r="X31" s="4">
        <v>-85</v>
      </c>
      <c r="Y31" s="4">
        <v>369</v>
      </c>
      <c r="Z31" s="4">
        <v>179</v>
      </c>
      <c r="AA31" s="4">
        <v>118</v>
      </c>
      <c r="AB31" s="4">
        <v>184</v>
      </c>
      <c r="AC31" s="4">
        <v>1</v>
      </c>
      <c r="AD31" s="4">
        <v>524</v>
      </c>
      <c r="AE31" s="4">
        <v>84</v>
      </c>
      <c r="AF31" s="4">
        <v>11</v>
      </c>
      <c r="AG31" s="4">
        <v>49</v>
      </c>
      <c r="AH31" s="4">
        <v>217</v>
      </c>
      <c r="AI31" s="4">
        <v>49</v>
      </c>
      <c r="AJ31" s="4">
        <v>176</v>
      </c>
      <c r="AK31" s="4">
        <v>130</v>
      </c>
    </row>
    <row r="32" spans="1:37">
      <c r="A32" s="4" t="s">
        <v>167</v>
      </c>
      <c r="B32" s="4" t="s">
        <v>166</v>
      </c>
      <c r="C32" s="4">
        <v>1</v>
      </c>
      <c r="D32" s="4">
        <f t="shared" si="0"/>
        <v>0</v>
      </c>
      <c r="E32" s="4">
        <f t="shared" si="1"/>
        <v>1</v>
      </c>
      <c r="F32" s="4">
        <v>17.7</v>
      </c>
      <c r="G32" s="4">
        <v>1.19</v>
      </c>
      <c r="H32" s="4">
        <v>1.7953214269631</v>
      </c>
      <c r="I32" s="4">
        <v>-0.908771229683328</v>
      </c>
      <c r="J32" s="4">
        <v>-0.577345902980993</v>
      </c>
      <c r="K32" s="4">
        <v>0</v>
      </c>
      <c r="L32" s="4">
        <v>0</v>
      </c>
      <c r="M32" s="4">
        <v>0</v>
      </c>
      <c r="N32" s="4">
        <v>0</v>
      </c>
      <c r="O32" s="4">
        <v>1</v>
      </c>
      <c r="P32" s="4">
        <v>0</v>
      </c>
      <c r="Q32" s="4">
        <v>0</v>
      </c>
      <c r="R32" s="4">
        <v>0</v>
      </c>
      <c r="S32" s="4">
        <v>114</v>
      </c>
      <c r="T32" s="4">
        <v>139</v>
      </c>
      <c r="U32" s="4">
        <v>41</v>
      </c>
      <c r="V32" s="4">
        <v>7057</v>
      </c>
      <c r="W32" s="4">
        <v>275</v>
      </c>
      <c r="X32" s="4">
        <v>-56</v>
      </c>
      <c r="Y32" s="4">
        <v>331</v>
      </c>
      <c r="Z32" s="4">
        <v>34</v>
      </c>
      <c r="AA32" s="4">
        <v>121</v>
      </c>
      <c r="AB32" s="4">
        <v>202</v>
      </c>
      <c r="AC32" s="4">
        <v>19</v>
      </c>
      <c r="AD32" s="4">
        <v>1488</v>
      </c>
      <c r="AE32" s="4">
        <v>156</v>
      </c>
      <c r="AF32" s="4">
        <v>94</v>
      </c>
      <c r="AG32" s="4">
        <v>11</v>
      </c>
      <c r="AH32" s="4">
        <v>414</v>
      </c>
      <c r="AI32" s="4">
        <v>319</v>
      </c>
      <c r="AJ32" s="4">
        <v>376</v>
      </c>
      <c r="AK32" s="4">
        <v>386</v>
      </c>
    </row>
    <row r="33" spans="1:37">
      <c r="A33" s="4" t="s">
        <v>169</v>
      </c>
      <c r="B33" s="4" t="s">
        <v>168</v>
      </c>
      <c r="C33" s="4">
        <v>0.945945945945945</v>
      </c>
      <c r="D33" s="4">
        <f t="shared" si="0"/>
        <v>0.0238726790450929</v>
      </c>
      <c r="E33" s="4">
        <f t="shared" si="1"/>
        <v>0.922073266900852</v>
      </c>
      <c r="F33" s="4">
        <v>18.6</v>
      </c>
      <c r="G33" s="4">
        <v>1.28</v>
      </c>
      <c r="H33" s="4">
        <v>-0.595112498485504</v>
      </c>
      <c r="I33" s="4">
        <v>0.22457375775854</v>
      </c>
      <c r="J33" s="4">
        <v>-0.366625453243031</v>
      </c>
      <c r="K33" s="4">
        <v>0</v>
      </c>
      <c r="L33" s="4">
        <v>0</v>
      </c>
      <c r="M33" s="4">
        <v>0</v>
      </c>
      <c r="N33" s="4">
        <v>0</v>
      </c>
      <c r="O33" s="4">
        <v>1</v>
      </c>
      <c r="P33" s="4">
        <v>0</v>
      </c>
      <c r="Q33" s="4">
        <v>0</v>
      </c>
      <c r="R33" s="4">
        <v>0</v>
      </c>
      <c r="S33" s="4">
        <v>208</v>
      </c>
      <c r="T33" s="4">
        <v>126</v>
      </c>
      <c r="U33" s="4">
        <v>74</v>
      </c>
      <c r="V33" s="4">
        <v>1377</v>
      </c>
      <c r="W33" s="4">
        <v>289</v>
      </c>
      <c r="X33" s="4">
        <v>119</v>
      </c>
      <c r="Y33" s="4">
        <v>170</v>
      </c>
      <c r="Z33" s="4">
        <v>214</v>
      </c>
      <c r="AA33" s="4">
        <v>190</v>
      </c>
      <c r="AB33" s="4">
        <v>223</v>
      </c>
      <c r="AC33" s="4">
        <v>188</v>
      </c>
      <c r="AD33" s="4">
        <v>1148</v>
      </c>
      <c r="AE33" s="4">
        <v>189</v>
      </c>
      <c r="AF33" s="4">
        <v>44</v>
      </c>
      <c r="AG33" s="4">
        <v>41</v>
      </c>
      <c r="AH33" s="4">
        <v>394</v>
      </c>
      <c r="AI33" s="4">
        <v>149</v>
      </c>
      <c r="AJ33" s="4">
        <v>279</v>
      </c>
      <c r="AK33" s="4">
        <v>171</v>
      </c>
    </row>
    <row r="34" spans="1:37">
      <c r="A34" s="4" t="s">
        <v>171</v>
      </c>
      <c r="B34" s="4" t="s">
        <v>170</v>
      </c>
      <c r="C34" s="4">
        <v>0.486486486486486</v>
      </c>
      <c r="D34" s="4">
        <f t="shared" si="0"/>
        <v>0.137931034482759</v>
      </c>
      <c r="E34" s="4">
        <f t="shared" si="1"/>
        <v>0.348555452003727</v>
      </c>
      <c r="F34" s="4">
        <v>17.9</v>
      </c>
      <c r="G34" s="4">
        <v>1.71</v>
      </c>
      <c r="H34" s="4">
        <v>0.250683824207222</v>
      </c>
      <c r="I34" s="4">
        <v>0.36286719953456</v>
      </c>
      <c r="J34" s="4">
        <v>0.0780329296657394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254</v>
      </c>
      <c r="T34" s="4">
        <v>92</v>
      </c>
      <c r="U34" s="4">
        <v>74</v>
      </c>
      <c r="V34" s="4">
        <v>1161</v>
      </c>
      <c r="W34" s="4">
        <v>313</v>
      </c>
      <c r="X34" s="4">
        <v>190</v>
      </c>
      <c r="Y34" s="4">
        <v>123</v>
      </c>
      <c r="Z34" s="4">
        <v>265</v>
      </c>
      <c r="AA34" s="4">
        <v>238</v>
      </c>
      <c r="AB34" s="4">
        <v>267</v>
      </c>
      <c r="AC34" s="4">
        <v>238</v>
      </c>
      <c r="AD34" s="4">
        <v>1034</v>
      </c>
      <c r="AE34" s="4">
        <v>126</v>
      </c>
      <c r="AF34" s="4">
        <v>37</v>
      </c>
      <c r="AG34" s="4">
        <v>31</v>
      </c>
      <c r="AH34" s="4">
        <v>330</v>
      </c>
      <c r="AI34" s="4">
        <v>137</v>
      </c>
      <c r="AJ34" s="4">
        <v>292</v>
      </c>
      <c r="AK34" s="4">
        <v>137</v>
      </c>
    </row>
    <row r="35" spans="1:37">
      <c r="A35" s="4" t="s">
        <v>173</v>
      </c>
      <c r="B35" s="4" t="s">
        <v>172</v>
      </c>
      <c r="C35" s="4">
        <v>0.432432432432432</v>
      </c>
      <c r="D35" s="4">
        <f t="shared" si="0"/>
        <v>0.26790450928382</v>
      </c>
      <c r="E35" s="4">
        <f t="shared" si="1"/>
        <v>0.164527923148612</v>
      </c>
      <c r="F35" s="4">
        <v>19.3</v>
      </c>
      <c r="G35" s="4">
        <v>2.2</v>
      </c>
      <c r="H35" s="4">
        <v>-0.212193001019248</v>
      </c>
      <c r="I35" s="4">
        <v>0.595113419463502</v>
      </c>
      <c r="J35" s="4">
        <v>0.804148065720424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1</v>
      </c>
      <c r="S35" s="4">
        <v>73</v>
      </c>
      <c r="T35" s="4">
        <v>115</v>
      </c>
      <c r="U35" s="4">
        <v>26</v>
      </c>
      <c r="V35" s="4">
        <v>10719</v>
      </c>
      <c r="W35" s="4">
        <v>280</v>
      </c>
      <c r="X35" s="4">
        <v>-146</v>
      </c>
      <c r="Y35" s="4">
        <v>426</v>
      </c>
      <c r="Z35" s="4">
        <v>192</v>
      </c>
      <c r="AA35" s="4">
        <v>-74</v>
      </c>
      <c r="AB35" s="4">
        <v>204</v>
      </c>
      <c r="AC35" s="4">
        <v>-74</v>
      </c>
      <c r="AD35" s="4">
        <v>818</v>
      </c>
      <c r="AE35" s="4">
        <v>103</v>
      </c>
      <c r="AF35" s="4">
        <v>26</v>
      </c>
      <c r="AG35" s="4">
        <v>40</v>
      </c>
      <c r="AH35" s="4">
        <v>300</v>
      </c>
      <c r="AI35" s="4">
        <v>91</v>
      </c>
      <c r="AJ35" s="4">
        <v>299</v>
      </c>
      <c r="AK35" s="4">
        <v>91</v>
      </c>
    </row>
    <row r="36" spans="1:37">
      <c r="A36" s="4" t="s">
        <v>175</v>
      </c>
      <c r="B36" s="4" t="s">
        <v>174</v>
      </c>
      <c r="C36" s="4">
        <v>0.351351351351351</v>
      </c>
      <c r="D36" s="4">
        <f t="shared" si="0"/>
        <v>0.29973474801061</v>
      </c>
      <c r="E36" s="4">
        <f t="shared" si="1"/>
        <v>0.0516166033407409</v>
      </c>
      <c r="F36" s="4">
        <v>14</v>
      </c>
      <c r="G36" s="4">
        <v>2.32</v>
      </c>
      <c r="H36" s="4">
        <v>-0.219498048042197</v>
      </c>
      <c r="I36" s="4">
        <v>0.89896686784244</v>
      </c>
      <c r="J36" s="4">
        <v>0.321535145338186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1</v>
      </c>
      <c r="S36" s="4">
        <v>252</v>
      </c>
      <c r="T36" s="4">
        <v>102</v>
      </c>
      <c r="U36" s="4">
        <v>73</v>
      </c>
      <c r="V36" s="4">
        <v>1289</v>
      </c>
      <c r="W36" s="4">
        <v>316</v>
      </c>
      <c r="X36" s="4">
        <v>178</v>
      </c>
      <c r="Y36" s="4">
        <v>138</v>
      </c>
      <c r="Z36" s="4">
        <v>264</v>
      </c>
      <c r="AA36" s="4">
        <v>234</v>
      </c>
      <c r="AB36" s="4">
        <v>265</v>
      </c>
      <c r="AC36" s="4">
        <v>234</v>
      </c>
      <c r="AD36" s="4">
        <v>1860</v>
      </c>
      <c r="AE36" s="4">
        <v>220</v>
      </c>
      <c r="AF36" s="4">
        <v>69</v>
      </c>
      <c r="AG36" s="4">
        <v>33</v>
      </c>
      <c r="AH36" s="4">
        <v>647</v>
      </c>
      <c r="AI36" s="4">
        <v>249</v>
      </c>
      <c r="AJ36" s="4">
        <v>613</v>
      </c>
      <c r="AK36" s="4">
        <v>249</v>
      </c>
    </row>
    <row r="37" spans="1:37">
      <c r="A37" s="4" t="s">
        <v>177</v>
      </c>
      <c r="B37" s="4" t="s">
        <v>176</v>
      </c>
      <c r="C37" s="4">
        <v>0.648648648648648</v>
      </c>
      <c r="D37" s="4">
        <f t="shared" si="0"/>
        <v>0</v>
      </c>
      <c r="E37" s="4">
        <f t="shared" si="1"/>
        <v>0.648648648648648</v>
      </c>
      <c r="F37" s="4">
        <v>14.6</v>
      </c>
      <c r="G37" s="4">
        <v>1.19</v>
      </c>
      <c r="H37" s="4">
        <v>0.492053227703349</v>
      </c>
      <c r="I37" s="4">
        <v>0.271737534660159</v>
      </c>
      <c r="J37" s="4">
        <v>-0.0115079887368424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41</v>
      </c>
      <c r="T37" s="4">
        <v>123</v>
      </c>
      <c r="U37" s="4">
        <v>29</v>
      </c>
      <c r="V37" s="4">
        <v>10530</v>
      </c>
      <c r="W37" s="4">
        <v>257</v>
      </c>
      <c r="X37" s="4">
        <v>-167</v>
      </c>
      <c r="Y37" s="4">
        <v>424</v>
      </c>
      <c r="Z37" s="4">
        <v>161</v>
      </c>
      <c r="AA37" s="4">
        <v>-100</v>
      </c>
      <c r="AB37" s="4">
        <v>171</v>
      </c>
      <c r="AC37" s="4">
        <v>-100</v>
      </c>
      <c r="AD37" s="4">
        <v>834</v>
      </c>
      <c r="AE37" s="4">
        <v>96</v>
      </c>
      <c r="AF37" s="4">
        <v>34</v>
      </c>
      <c r="AG37" s="4">
        <v>30</v>
      </c>
      <c r="AH37" s="4">
        <v>278</v>
      </c>
      <c r="AI37" s="4">
        <v>128</v>
      </c>
      <c r="AJ37" s="4">
        <v>274</v>
      </c>
      <c r="AK37" s="4">
        <v>128</v>
      </c>
    </row>
    <row r="38" spans="1:37">
      <c r="A38" s="4" t="s">
        <v>179</v>
      </c>
      <c r="B38" s="4" t="s">
        <v>178</v>
      </c>
      <c r="C38" s="4">
        <v>0.243243243243243</v>
      </c>
      <c r="D38" s="4">
        <f t="shared" si="0"/>
        <v>1</v>
      </c>
      <c r="E38" s="4">
        <f t="shared" si="1"/>
        <v>-0.756756756756757</v>
      </c>
      <c r="F38" s="4">
        <v>28.5</v>
      </c>
      <c r="G38" s="4">
        <v>4.96</v>
      </c>
      <c r="H38" s="4">
        <v>1.29952949581467</v>
      </c>
      <c r="I38" s="4">
        <v>-1.00548221550072</v>
      </c>
      <c r="J38" s="4">
        <v>1.11185491446343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190</v>
      </c>
      <c r="T38" s="4">
        <v>125</v>
      </c>
      <c r="U38" s="4">
        <v>41</v>
      </c>
      <c r="V38" s="4">
        <v>6321</v>
      </c>
      <c r="W38" s="4">
        <v>330</v>
      </c>
      <c r="X38" s="4">
        <v>32</v>
      </c>
      <c r="Y38" s="4">
        <v>298</v>
      </c>
      <c r="Z38" s="4">
        <v>119</v>
      </c>
      <c r="AA38" s="4">
        <v>196</v>
      </c>
      <c r="AB38" s="4">
        <v>267</v>
      </c>
      <c r="AC38" s="4">
        <v>105</v>
      </c>
      <c r="AD38" s="4">
        <v>1594</v>
      </c>
      <c r="AE38" s="4">
        <v>158</v>
      </c>
      <c r="AF38" s="4">
        <v>76</v>
      </c>
      <c r="AG38" s="4">
        <v>16</v>
      </c>
      <c r="AH38" s="4">
        <v>445</v>
      </c>
      <c r="AI38" s="4">
        <v>315</v>
      </c>
      <c r="AJ38" s="4">
        <v>426</v>
      </c>
      <c r="AK38" s="4">
        <v>440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tabSelected="1" workbookViewId="0">
      <selection activeCell="A1" sqref="A$1:J$1048576"/>
    </sheetView>
  </sheetViews>
  <sheetFormatPr defaultColWidth="9" defaultRowHeight="14"/>
  <cols>
    <col min="1" max="1" width="35.9090909090909" customWidth="1"/>
    <col min="2" max="4" width="14.1818181818182" style="5" customWidth="1"/>
    <col min="5" max="5" width="14.1818181818182" customWidth="1"/>
    <col min="6" max="7" width="14.1818181818182" style="5" customWidth="1"/>
    <col min="8" max="8" width="12.7272727272727"/>
    <col min="9" max="9" width="16.0909090909091" customWidth="1"/>
    <col min="10" max="10" width="13.6363636363636" customWidth="1"/>
  </cols>
  <sheetData>
    <row r="1" spans="1:10">
      <c r="A1" s="4" t="s">
        <v>217</v>
      </c>
      <c r="B1" s="6" t="s">
        <v>4</v>
      </c>
      <c r="C1" s="6" t="s">
        <v>5</v>
      </c>
      <c r="D1" s="6" t="s">
        <v>6</v>
      </c>
      <c r="E1" s="7" t="s">
        <v>7</v>
      </c>
      <c r="F1" s="6" t="s">
        <v>8</v>
      </c>
      <c r="G1" s="6" t="s">
        <v>9</v>
      </c>
      <c r="H1" s="4" t="s">
        <v>2</v>
      </c>
      <c r="I1" s="4" t="s">
        <v>218</v>
      </c>
      <c r="J1" s="4" t="s">
        <v>18</v>
      </c>
    </row>
    <row r="2" spans="1:10">
      <c r="A2" s="4" t="s">
        <v>111</v>
      </c>
      <c r="B2" s="8">
        <v>0.3</v>
      </c>
      <c r="C2" s="8">
        <v>4.07</v>
      </c>
      <c r="D2" s="8">
        <v>0.36</v>
      </c>
      <c r="E2" s="4">
        <v>10.21</v>
      </c>
      <c r="F2" s="8">
        <v>0.34</v>
      </c>
      <c r="G2" s="8">
        <v>17.12</v>
      </c>
      <c r="H2" s="4">
        <v>-0.428704566635601</v>
      </c>
      <c r="I2" s="4">
        <v>0.232495277487639</v>
      </c>
      <c r="J2" s="4">
        <v>3.01</v>
      </c>
    </row>
    <row r="3" spans="1:10">
      <c r="A3" s="4" t="s">
        <v>113</v>
      </c>
      <c r="B3" s="8">
        <v>0.18</v>
      </c>
      <c r="C3" s="8">
        <v>3.2</v>
      </c>
      <c r="D3" s="8">
        <v>0.26</v>
      </c>
      <c r="E3" s="4">
        <v>1.89</v>
      </c>
      <c r="F3" s="8">
        <v>0.38</v>
      </c>
      <c r="G3" s="8">
        <v>15.42</v>
      </c>
      <c r="H3" s="4">
        <v>-0.209047243530002</v>
      </c>
      <c r="I3" s="4">
        <v>0.164398987305357</v>
      </c>
      <c r="J3" s="4">
        <v>2.08</v>
      </c>
    </row>
    <row r="4" spans="1:10">
      <c r="A4" s="4" t="s">
        <v>116</v>
      </c>
      <c r="B4" s="8">
        <v>0.26</v>
      </c>
      <c r="C4" s="8">
        <v>2.94</v>
      </c>
      <c r="D4" s="8">
        <v>0.24</v>
      </c>
      <c r="E4" s="4">
        <v>6.09</v>
      </c>
      <c r="F4" s="8">
        <v>0.32</v>
      </c>
      <c r="G4" s="8">
        <v>11</v>
      </c>
      <c r="H4" s="4">
        <v>-0.614380959208545</v>
      </c>
      <c r="I4" s="4">
        <v>0.232495277487639</v>
      </c>
      <c r="J4" s="4">
        <v>3.71</v>
      </c>
    </row>
    <row r="5" spans="1:10">
      <c r="A5" s="4" t="s">
        <v>118</v>
      </c>
      <c r="B5" s="8">
        <v>0.16</v>
      </c>
      <c r="C5" s="8">
        <v>3.78</v>
      </c>
      <c r="D5" s="8">
        <v>0.3</v>
      </c>
      <c r="E5" s="4">
        <v>7.23</v>
      </c>
      <c r="F5" s="8">
        <v>0.24</v>
      </c>
      <c r="G5" s="8">
        <v>12.3</v>
      </c>
      <c r="H5" s="4">
        <v>-0.770879632948599</v>
      </c>
      <c r="I5" s="4">
        <v>0.232495277487639</v>
      </c>
      <c r="J5" s="4">
        <v>4.3</v>
      </c>
    </row>
    <row r="6" spans="1:10">
      <c r="A6" s="4" t="s">
        <v>120</v>
      </c>
      <c r="B6" s="8">
        <v>0.2</v>
      </c>
      <c r="C6" s="8">
        <v>2.35</v>
      </c>
      <c r="D6" s="8">
        <v>0.24</v>
      </c>
      <c r="E6" s="8">
        <v>5.9</v>
      </c>
      <c r="F6" s="8">
        <v>0.4</v>
      </c>
      <c r="G6" s="8">
        <v>9.2</v>
      </c>
      <c r="H6" s="4">
        <v>-0.230912610222955</v>
      </c>
      <c r="I6" s="4">
        <v>0.367607311046904</v>
      </c>
      <c r="J6" s="4">
        <v>2.57</v>
      </c>
    </row>
    <row r="7" spans="1:10">
      <c r="A7" s="4" t="s">
        <v>122</v>
      </c>
      <c r="B7" s="8">
        <v>0.14</v>
      </c>
      <c r="C7" s="8">
        <v>2.03</v>
      </c>
      <c r="D7" s="8">
        <v>0.32</v>
      </c>
      <c r="E7" s="4">
        <v>0.11</v>
      </c>
      <c r="F7" s="8">
        <v>0.48</v>
      </c>
      <c r="G7" s="8">
        <v>39.51</v>
      </c>
      <c r="H7" s="4">
        <v>-0.785145888594165</v>
      </c>
      <c r="I7" s="4">
        <v>0</v>
      </c>
      <c r="J7" s="4">
        <v>4.15</v>
      </c>
    </row>
    <row r="8" spans="1:10">
      <c r="A8" s="4" t="s">
        <v>124</v>
      </c>
      <c r="B8" s="8">
        <v>0.2</v>
      </c>
      <c r="C8" s="8">
        <v>2.29</v>
      </c>
      <c r="D8" s="8">
        <v>0.26</v>
      </c>
      <c r="E8" s="4">
        <v>1.92</v>
      </c>
      <c r="F8" s="8">
        <v>0.36</v>
      </c>
      <c r="G8" s="8">
        <v>9.26</v>
      </c>
      <c r="H8" s="4">
        <v>-0.28331780055918</v>
      </c>
      <c r="I8" s="4">
        <v>0.164398987305357</v>
      </c>
      <c r="J8" s="4">
        <v>2.36</v>
      </c>
    </row>
    <row r="9" spans="1:10">
      <c r="A9" s="4" t="s">
        <v>126</v>
      </c>
      <c r="B9" s="8">
        <v>0.06</v>
      </c>
      <c r="C9" s="8">
        <v>2.18</v>
      </c>
      <c r="D9" s="8">
        <v>0.18</v>
      </c>
      <c r="E9" s="4">
        <v>0.34</v>
      </c>
      <c r="F9" s="8">
        <v>0.66</v>
      </c>
      <c r="G9" s="8">
        <v>10.78</v>
      </c>
      <c r="H9" s="4">
        <v>-0.0633020288192704</v>
      </c>
      <c r="I9" s="4">
        <v>0.402693633128415</v>
      </c>
      <c r="J9" s="4">
        <v>2.04</v>
      </c>
    </row>
    <row r="10" spans="1:10">
      <c r="A10" s="4" t="s">
        <v>128</v>
      </c>
      <c r="B10" s="8">
        <v>0.33</v>
      </c>
      <c r="C10" s="8">
        <v>1.72</v>
      </c>
      <c r="D10" s="8">
        <v>0.6</v>
      </c>
      <c r="E10" s="4">
        <v>6.76</v>
      </c>
      <c r="F10" s="8">
        <v>0.84</v>
      </c>
      <c r="G10" s="8">
        <v>8.28</v>
      </c>
      <c r="H10" s="4">
        <v>-0.0107534590293212</v>
      </c>
      <c r="I10" s="4">
        <v>0.367607311046904</v>
      </c>
      <c r="J10" s="4">
        <v>1.74</v>
      </c>
    </row>
    <row r="11" spans="1:10">
      <c r="A11" s="4" t="s">
        <v>130</v>
      </c>
      <c r="B11" s="8">
        <v>0.35</v>
      </c>
      <c r="C11" s="8">
        <v>3.56</v>
      </c>
      <c r="D11" s="8">
        <v>0.6</v>
      </c>
      <c r="E11" s="4">
        <v>0.14</v>
      </c>
      <c r="F11" s="8">
        <v>0.93</v>
      </c>
      <c r="G11" s="8">
        <v>13.28</v>
      </c>
      <c r="H11" s="4">
        <v>-0.459029321098287</v>
      </c>
      <c r="I11" s="4">
        <v>0.367607311046904</v>
      </c>
      <c r="J11" s="4">
        <v>3.43</v>
      </c>
    </row>
    <row r="12" spans="1:10">
      <c r="A12" s="4" t="s">
        <v>132</v>
      </c>
      <c r="B12" s="8">
        <v>0.32</v>
      </c>
      <c r="C12" s="8">
        <v>2.83</v>
      </c>
      <c r="D12" s="8">
        <v>0.68</v>
      </c>
      <c r="E12" s="4">
        <v>3.67</v>
      </c>
      <c r="F12" s="8">
        <v>1.56</v>
      </c>
      <c r="G12" s="8">
        <v>12.75</v>
      </c>
      <c r="H12" s="4">
        <v>-0.0344827586206897</v>
      </c>
      <c r="I12" s="4">
        <v>0</v>
      </c>
      <c r="J12" s="4">
        <v>1.32</v>
      </c>
    </row>
    <row r="13" spans="1:10">
      <c r="A13" s="4" t="s">
        <v>134</v>
      </c>
      <c r="B13" s="8">
        <v>0.36</v>
      </c>
      <c r="C13" s="8">
        <v>10.41</v>
      </c>
      <c r="D13" s="8">
        <v>1.28</v>
      </c>
      <c r="E13" s="4">
        <v>21.26</v>
      </c>
      <c r="F13" s="8">
        <v>4.62</v>
      </c>
      <c r="G13" s="8">
        <v>47.24</v>
      </c>
      <c r="H13" s="4">
        <v>0.081081081081081</v>
      </c>
      <c r="I13" s="4">
        <v>0.28474739872575</v>
      </c>
      <c r="J13" s="4">
        <v>1.19</v>
      </c>
    </row>
    <row r="14" spans="1:10">
      <c r="A14" s="4" t="s">
        <v>136</v>
      </c>
      <c r="B14" s="8">
        <v>1.2</v>
      </c>
      <c r="C14" s="8">
        <v>4.29</v>
      </c>
      <c r="D14" s="8">
        <v>0.99</v>
      </c>
      <c r="E14" s="4">
        <v>13.38</v>
      </c>
      <c r="F14" s="8">
        <v>1.77</v>
      </c>
      <c r="G14" s="8">
        <v>13.62</v>
      </c>
      <c r="H14" s="4">
        <v>0.324324324324324</v>
      </c>
      <c r="I14" s="4">
        <v>0.569494797451499</v>
      </c>
      <c r="J14" s="4">
        <v>1.19</v>
      </c>
    </row>
    <row r="15" spans="1:10">
      <c r="A15" s="4" t="s">
        <v>138</v>
      </c>
      <c r="B15" s="8">
        <v>1.39</v>
      </c>
      <c r="C15" s="8">
        <v>5.64</v>
      </c>
      <c r="D15" s="8">
        <v>3.7</v>
      </c>
      <c r="E15" s="4">
        <v>6.28</v>
      </c>
      <c r="F15" s="8">
        <v>6.46</v>
      </c>
      <c r="G15" s="8">
        <v>12.45</v>
      </c>
      <c r="H15" s="4">
        <v>0.567567567567567</v>
      </c>
      <c r="I15" s="4">
        <v>0.753370803500884</v>
      </c>
      <c r="J15" s="4">
        <v>1.19</v>
      </c>
    </row>
    <row r="16" spans="1:10">
      <c r="A16" s="4" t="s">
        <v>140</v>
      </c>
      <c r="B16" s="8">
        <v>0.44</v>
      </c>
      <c r="C16" s="8">
        <v>2.67</v>
      </c>
      <c r="D16" s="8">
        <v>1.9</v>
      </c>
      <c r="E16" s="4">
        <v>5.63</v>
      </c>
      <c r="F16" s="8">
        <v>4.68</v>
      </c>
      <c r="G16" s="8">
        <v>18.82</v>
      </c>
      <c r="H16" s="4">
        <v>0.273926446340239</v>
      </c>
      <c r="I16" s="4">
        <v>0.569494797451499</v>
      </c>
      <c r="J16" s="4">
        <v>1.38</v>
      </c>
    </row>
    <row r="17" spans="1:10">
      <c r="A17" s="4" t="s">
        <v>142</v>
      </c>
      <c r="B17" s="8">
        <v>1.08</v>
      </c>
      <c r="C17" s="8">
        <v>2.29</v>
      </c>
      <c r="D17" s="8">
        <v>3.31</v>
      </c>
      <c r="E17" s="4">
        <v>20.28</v>
      </c>
      <c r="F17" s="8">
        <v>6</v>
      </c>
      <c r="G17" s="8">
        <v>7.6</v>
      </c>
      <c r="H17" s="4">
        <v>0.0731235213993834</v>
      </c>
      <c r="I17" s="4">
        <v>0.28474739872575</v>
      </c>
      <c r="J17" s="4">
        <v>1.22</v>
      </c>
    </row>
    <row r="18" spans="1:10">
      <c r="A18" s="4" t="s">
        <v>144</v>
      </c>
      <c r="B18" s="8">
        <v>1.64</v>
      </c>
      <c r="C18" s="8">
        <v>3.47</v>
      </c>
      <c r="D18" s="8">
        <v>3.06</v>
      </c>
      <c r="E18" s="8">
        <v>9.3</v>
      </c>
      <c r="F18" s="8">
        <v>6.17</v>
      </c>
      <c r="G18" s="8">
        <v>16.01</v>
      </c>
      <c r="H18" s="4">
        <v>0.228833608143953</v>
      </c>
      <c r="I18" s="4">
        <v>0.569494797451499</v>
      </c>
      <c r="J18" s="4">
        <v>1.55</v>
      </c>
    </row>
    <row r="19" spans="1:10">
      <c r="A19" s="4" t="s">
        <v>146</v>
      </c>
      <c r="B19" s="8">
        <v>0.36</v>
      </c>
      <c r="C19" s="8">
        <v>2.16</v>
      </c>
      <c r="D19" s="8">
        <v>1.1</v>
      </c>
      <c r="E19" s="4">
        <v>5.67</v>
      </c>
      <c r="F19" s="8">
        <v>1.6</v>
      </c>
      <c r="G19" s="8">
        <v>7.96</v>
      </c>
      <c r="H19" s="4">
        <v>0.324324324324324</v>
      </c>
      <c r="I19" s="4">
        <v>0.569494797451499</v>
      </c>
      <c r="J19" s="4">
        <v>1.19</v>
      </c>
    </row>
    <row r="20" spans="1:10">
      <c r="A20" s="4" t="s">
        <v>148</v>
      </c>
      <c r="B20" s="8">
        <v>3.3</v>
      </c>
      <c r="C20" s="8">
        <v>22.78</v>
      </c>
      <c r="D20" s="8">
        <v>5.85</v>
      </c>
      <c r="E20" s="4">
        <v>32.27</v>
      </c>
      <c r="F20" s="8">
        <v>8.67</v>
      </c>
      <c r="G20" s="8">
        <v>53.5</v>
      </c>
      <c r="H20" s="4">
        <v>0.621621621621621</v>
      </c>
      <c r="I20" s="4">
        <v>0.78842984571972</v>
      </c>
      <c r="J20" s="4">
        <v>1.19</v>
      </c>
    </row>
    <row r="21" spans="1:10">
      <c r="A21" s="4" t="s">
        <v>150</v>
      </c>
      <c r="B21" s="8">
        <v>3.4</v>
      </c>
      <c r="C21" s="8">
        <v>13.52</v>
      </c>
      <c r="D21" s="8">
        <v>6.5</v>
      </c>
      <c r="E21" s="4">
        <v>15.95</v>
      </c>
      <c r="F21" s="8">
        <v>8.33</v>
      </c>
      <c r="G21" s="8">
        <v>43.91</v>
      </c>
      <c r="H21" s="4">
        <v>0.689440103233206</v>
      </c>
      <c r="I21" s="4">
        <v>0.838273644284909</v>
      </c>
      <c r="J21" s="4">
        <v>1.24</v>
      </c>
    </row>
    <row r="22" spans="1:10">
      <c r="A22" s="4" t="s">
        <v>152</v>
      </c>
      <c r="B22" s="8">
        <v>2.28</v>
      </c>
      <c r="C22" s="8">
        <v>11.18</v>
      </c>
      <c r="D22" s="8">
        <v>5.7</v>
      </c>
      <c r="E22" s="4">
        <v>18.52</v>
      </c>
      <c r="F22" s="8">
        <v>8.41</v>
      </c>
      <c r="G22" s="8">
        <v>27.94</v>
      </c>
      <c r="H22" s="4">
        <v>0.250555595383181</v>
      </c>
      <c r="I22" s="4">
        <v>0.592748978363819</v>
      </c>
      <c r="J22" s="4">
        <v>1.57</v>
      </c>
    </row>
    <row r="23" spans="1:10">
      <c r="A23" s="4" t="s">
        <v>154</v>
      </c>
      <c r="B23" s="8">
        <v>3.04</v>
      </c>
      <c r="C23" s="8">
        <v>6.4</v>
      </c>
      <c r="D23" s="8">
        <v>7.4</v>
      </c>
      <c r="E23" s="4">
        <v>8.89</v>
      </c>
      <c r="F23" s="8">
        <v>10.57</v>
      </c>
      <c r="G23" s="8">
        <v>25.93</v>
      </c>
      <c r="H23" s="4">
        <v>0.61488278729658</v>
      </c>
      <c r="I23" s="4">
        <v>0.986393923832144</v>
      </c>
      <c r="J23" s="4">
        <v>2.54</v>
      </c>
    </row>
    <row r="24" spans="1:10">
      <c r="A24" s="4" t="s">
        <v>156</v>
      </c>
      <c r="B24" s="8">
        <v>1.4</v>
      </c>
      <c r="C24" s="8">
        <v>5.15</v>
      </c>
      <c r="D24" s="8">
        <v>1.53</v>
      </c>
      <c r="E24" s="4">
        <v>19.47</v>
      </c>
      <c r="F24" s="8">
        <v>3.7</v>
      </c>
      <c r="G24" s="8">
        <v>42.09</v>
      </c>
      <c r="H24" s="4">
        <v>0.160513298444333</v>
      </c>
      <c r="I24" s="4">
        <v>0.464990554975277</v>
      </c>
      <c r="J24" s="4">
        <v>1.4</v>
      </c>
    </row>
    <row r="25" spans="1:10">
      <c r="A25" s="4" t="s">
        <v>158</v>
      </c>
      <c r="B25" s="8">
        <v>0.49</v>
      </c>
      <c r="C25" s="8">
        <v>2.3</v>
      </c>
      <c r="D25" s="8">
        <v>1.26</v>
      </c>
      <c r="E25" s="4">
        <v>12.86</v>
      </c>
      <c r="F25" s="8">
        <v>0.94</v>
      </c>
      <c r="G25" s="8">
        <v>17.39</v>
      </c>
      <c r="H25" s="4">
        <v>0.142447487275073</v>
      </c>
      <c r="I25" s="4">
        <v>0.493196961916072</v>
      </c>
      <c r="J25" s="4">
        <v>1.57</v>
      </c>
    </row>
    <row r="26" spans="1:10">
      <c r="A26" s="4" t="s">
        <v>160</v>
      </c>
      <c r="B26" s="8">
        <v>0.95</v>
      </c>
      <c r="C26" s="8">
        <v>2.61</v>
      </c>
      <c r="D26" s="8">
        <v>1.25</v>
      </c>
      <c r="E26" s="4">
        <v>2.43</v>
      </c>
      <c r="F26" s="8">
        <v>2.9</v>
      </c>
      <c r="G26" s="8">
        <v>4.36</v>
      </c>
      <c r="H26" s="4">
        <v>0.20295361674672</v>
      </c>
      <c r="I26" s="4">
        <v>0.464990554975277</v>
      </c>
      <c r="J26" s="4">
        <v>1.24</v>
      </c>
    </row>
    <row r="27" spans="1:10">
      <c r="A27" s="4" t="s">
        <v>162</v>
      </c>
      <c r="B27" s="8">
        <v>0.4</v>
      </c>
      <c r="C27" s="8">
        <v>3.68</v>
      </c>
      <c r="D27" s="8">
        <v>1.52</v>
      </c>
      <c r="E27" s="4">
        <v>4.52</v>
      </c>
      <c r="F27" s="8">
        <v>3.32</v>
      </c>
      <c r="G27" s="8">
        <v>8.28</v>
      </c>
      <c r="H27" s="4">
        <v>0.180084593877697</v>
      </c>
      <c r="I27" s="4">
        <v>0.519875244910036</v>
      </c>
      <c r="J27" s="4">
        <v>1.53</v>
      </c>
    </row>
    <row r="28" spans="1:10">
      <c r="A28" s="4" t="s">
        <v>164</v>
      </c>
      <c r="B28" s="8">
        <v>0.39</v>
      </c>
      <c r="C28" s="8">
        <v>2.22</v>
      </c>
      <c r="D28" s="8">
        <v>1.24</v>
      </c>
      <c r="E28" s="4">
        <v>6.12</v>
      </c>
      <c r="F28" s="8">
        <v>2.84</v>
      </c>
      <c r="G28" s="8">
        <v>26.29</v>
      </c>
      <c r="H28" s="4">
        <v>-0.0228690228690229</v>
      </c>
      <c r="I28" s="4">
        <v>0.232495277487639</v>
      </c>
      <c r="J28" s="4">
        <v>1.48</v>
      </c>
    </row>
    <row r="29" spans="1:10">
      <c r="A29" s="4" t="s">
        <v>166</v>
      </c>
      <c r="B29" s="8">
        <v>3.7</v>
      </c>
      <c r="C29" s="8">
        <v>11.88</v>
      </c>
      <c r="D29" s="8">
        <v>7.4</v>
      </c>
      <c r="E29" s="4">
        <v>24.59</v>
      </c>
      <c r="F29" s="8">
        <v>8.27</v>
      </c>
      <c r="G29" s="8">
        <v>16.18</v>
      </c>
      <c r="H29" s="4">
        <v>1</v>
      </c>
      <c r="I29" s="4">
        <v>1</v>
      </c>
      <c r="J29" s="4">
        <v>1.19</v>
      </c>
    </row>
    <row r="30" spans="1:10">
      <c r="A30" s="4" t="s">
        <v>168</v>
      </c>
      <c r="B30" s="8">
        <v>3.7</v>
      </c>
      <c r="C30" s="8">
        <v>5.97</v>
      </c>
      <c r="D30" s="8">
        <v>7.4</v>
      </c>
      <c r="E30" s="8">
        <v>21.1</v>
      </c>
      <c r="F30" s="8">
        <v>8.23</v>
      </c>
      <c r="G30" s="8">
        <v>73.39</v>
      </c>
      <c r="H30" s="4">
        <v>0.922073266900852</v>
      </c>
      <c r="I30" s="4">
        <v>0.972597525159275</v>
      </c>
      <c r="J30" s="4">
        <v>1.28</v>
      </c>
    </row>
    <row r="31" spans="1:10">
      <c r="A31" s="4" t="s">
        <v>170</v>
      </c>
      <c r="B31" s="8">
        <v>0.81</v>
      </c>
      <c r="C31" s="8">
        <v>4.44</v>
      </c>
      <c r="D31" s="8">
        <v>3.21</v>
      </c>
      <c r="E31" s="8">
        <v>18.3</v>
      </c>
      <c r="F31" s="8">
        <v>7.26</v>
      </c>
      <c r="G31" s="8">
        <v>37.43</v>
      </c>
      <c r="H31" s="4">
        <v>0.348555452003727</v>
      </c>
      <c r="I31" s="4">
        <v>0.697485832462916</v>
      </c>
      <c r="J31" s="4">
        <v>1.71</v>
      </c>
    </row>
    <row r="32" spans="1:10">
      <c r="A32" s="4" t="s">
        <v>172</v>
      </c>
      <c r="B32" s="8">
        <v>1.88</v>
      </c>
      <c r="C32" s="8">
        <v>3.92</v>
      </c>
      <c r="D32" s="8">
        <v>3.32</v>
      </c>
      <c r="E32" s="4">
        <v>2.02</v>
      </c>
      <c r="F32" s="8">
        <v>7.4</v>
      </c>
      <c r="G32" s="8">
        <v>12.69</v>
      </c>
      <c r="H32" s="4">
        <v>0.164527923148612</v>
      </c>
      <c r="I32" s="4">
        <v>0.657595949221429</v>
      </c>
      <c r="J32" s="4">
        <v>2.2</v>
      </c>
    </row>
    <row r="33" spans="1:10">
      <c r="A33" s="4" t="s">
        <v>174</v>
      </c>
      <c r="B33" s="8">
        <v>1.06</v>
      </c>
      <c r="C33" s="8">
        <v>2.55</v>
      </c>
      <c r="D33" s="8">
        <v>1.64</v>
      </c>
      <c r="E33" s="4">
        <v>3.32</v>
      </c>
      <c r="F33" s="8">
        <v>4.6</v>
      </c>
      <c r="G33" s="8">
        <v>6.87</v>
      </c>
      <c r="H33" s="4">
        <v>0.0516166033407409</v>
      </c>
      <c r="I33" s="4">
        <v>0.592748978363819</v>
      </c>
      <c r="J33" s="4">
        <v>2.32</v>
      </c>
    </row>
    <row r="34" spans="1:10">
      <c r="A34" s="4" t="s">
        <v>176</v>
      </c>
      <c r="B34" s="8">
        <v>1.92</v>
      </c>
      <c r="C34" s="8">
        <v>5.35</v>
      </c>
      <c r="D34" s="8">
        <v>3.37</v>
      </c>
      <c r="E34" s="4">
        <v>16.74</v>
      </c>
      <c r="F34" s="8">
        <v>5.67</v>
      </c>
      <c r="G34" s="8">
        <v>29.06</v>
      </c>
      <c r="H34" s="4">
        <v>0.648648648648648</v>
      </c>
      <c r="I34" s="4">
        <v>0.805387266256829</v>
      </c>
      <c r="J34" s="4">
        <v>1.19</v>
      </c>
    </row>
    <row r="35" spans="1:10">
      <c r="A35" s="4" t="s">
        <v>178</v>
      </c>
      <c r="B35" s="8">
        <v>0.74</v>
      </c>
      <c r="C35" s="8">
        <v>2.17</v>
      </c>
      <c r="D35" s="8">
        <v>1</v>
      </c>
      <c r="E35" s="4">
        <v>7.45</v>
      </c>
      <c r="F35" s="8">
        <v>1.04</v>
      </c>
      <c r="G35" s="8">
        <v>8.55</v>
      </c>
      <c r="H35" s="4">
        <v>-0.756756756756757</v>
      </c>
      <c r="I35" s="4">
        <v>0.493196961916072</v>
      </c>
      <c r="J35" s="4">
        <v>4.96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C7" sqref="C7"/>
    </sheetView>
  </sheetViews>
  <sheetFormatPr defaultColWidth="8.72727272727273" defaultRowHeight="14" outlineLevelCol="4"/>
  <cols>
    <col min="2" max="2" width="21.0909090909091" style="1" customWidth="1"/>
    <col min="3" max="4" width="8.72727272727273" style="1"/>
  </cols>
  <sheetData>
    <row r="1" spans="1:5">
      <c r="A1" s="2" t="s">
        <v>219</v>
      </c>
      <c r="B1" s="3" t="s">
        <v>220</v>
      </c>
      <c r="C1" s="2" t="s">
        <v>221</v>
      </c>
      <c r="D1" s="3" t="s">
        <v>222</v>
      </c>
      <c r="E1" s="2" t="s">
        <v>223</v>
      </c>
    </row>
    <row r="2" spans="1:5">
      <c r="A2" s="2" t="s">
        <v>224</v>
      </c>
      <c r="B2" s="3">
        <v>96.4</v>
      </c>
      <c r="C2" s="2">
        <v>20</v>
      </c>
      <c r="D2" s="3">
        <v>28</v>
      </c>
      <c r="E2" s="2">
        <v>3.1</v>
      </c>
    </row>
    <row r="3" spans="1:5">
      <c r="A3" s="2" t="s">
        <v>225</v>
      </c>
      <c r="B3" s="3">
        <v>106.7</v>
      </c>
      <c r="C3" s="2">
        <v>23</v>
      </c>
      <c r="D3" s="3">
        <v>32.2</v>
      </c>
      <c r="E3" s="2">
        <v>2.5</v>
      </c>
    </row>
    <row r="4" spans="1:5">
      <c r="A4" s="2" t="s">
        <v>226</v>
      </c>
      <c r="B4" s="3">
        <v>100.2</v>
      </c>
      <c r="C4" s="2">
        <v>22.5</v>
      </c>
      <c r="D4" s="3">
        <v>42.4</v>
      </c>
      <c r="E4" s="2">
        <v>7.1</v>
      </c>
    </row>
    <row r="6" spans="1:5">
      <c r="A6" s="2" t="s">
        <v>219</v>
      </c>
      <c r="B6" s="3" t="s">
        <v>227</v>
      </c>
      <c r="C6" s="2" t="s">
        <v>228</v>
      </c>
      <c r="D6" s="3" t="s">
        <v>229</v>
      </c>
      <c r="E6" s="2" t="s">
        <v>230</v>
      </c>
    </row>
    <row r="7" spans="1:5">
      <c r="A7" s="2" t="s">
        <v>111</v>
      </c>
      <c r="B7" s="3">
        <v>39</v>
      </c>
      <c r="C7" s="4">
        <v>-0.89</v>
      </c>
      <c r="D7" s="3">
        <v>0</v>
      </c>
      <c r="E7" s="2">
        <v>2.7</v>
      </c>
    </row>
    <row r="8" spans="1:5">
      <c r="A8" s="2" t="s">
        <v>178</v>
      </c>
      <c r="B8" s="3">
        <v>56.8</v>
      </c>
      <c r="C8" s="4">
        <v>-0.78</v>
      </c>
      <c r="D8" s="3">
        <v>0</v>
      </c>
      <c r="E8" s="2">
        <v>3.5</v>
      </c>
    </row>
    <row r="9" spans="1:5">
      <c r="A9" s="2" t="s">
        <v>176</v>
      </c>
      <c r="B9" s="3">
        <v>36.1</v>
      </c>
      <c r="C9" s="4">
        <v>-0.92</v>
      </c>
      <c r="D9" s="3">
        <v>0</v>
      </c>
      <c r="E9" s="2">
        <v>5.2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 star</dc:creator>
  <cp:lastModifiedBy>small star</cp:lastModifiedBy>
  <dcterms:created xsi:type="dcterms:W3CDTF">2021-02-05T07:00:00Z</dcterms:created>
  <dcterms:modified xsi:type="dcterms:W3CDTF">2021-02-07T09:53:46Z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