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8975" windowHeight="8385"/>
  </bookViews>
  <sheets>
    <sheet name="Sheet1" sheetId="3" r:id="rId1"/>
    <sheet name="Sheet2" sheetId="4" r:id="rId2"/>
    <sheet name="Sheet3" sheetId="5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2" i="3"/>
</calcChain>
</file>

<file path=xl/sharedStrings.xml><?xml version="1.0" encoding="utf-8"?>
<sst xmlns="http://schemas.openxmlformats.org/spreadsheetml/2006/main" count="540" uniqueCount="207">
  <si>
    <t>MLA Constituency Name</t>
  </si>
  <si>
    <t>MP Constituency Name</t>
  </si>
  <si>
    <t>Total Constituency Population</t>
  </si>
  <si>
    <t>Total Persondays employment 10-11</t>
  </si>
  <si>
    <t>Total Persondays employment 09-10</t>
  </si>
  <si>
    <t>Constituency SC Population</t>
  </si>
  <si>
    <t>Constituency ST Population</t>
  </si>
  <si>
    <t>Bagalkot</t>
  </si>
  <si>
    <t>Bilgi</t>
  </si>
  <si>
    <t>Hungund</t>
  </si>
  <si>
    <t>Jamkhandi</t>
  </si>
  <si>
    <t>Terdal</t>
  </si>
  <si>
    <t>Mudhol (SC)</t>
  </si>
  <si>
    <t>Anekal (SC)</t>
  </si>
  <si>
    <t>Bangalore Rural</t>
  </si>
  <si>
    <t>Bangalore South</t>
  </si>
  <si>
    <t>Chik Ballapur</t>
  </si>
  <si>
    <t>Devanahalli (SC)</t>
  </si>
  <si>
    <t>Hosakote</t>
  </si>
  <si>
    <t>Nelamangala (SC)</t>
  </si>
  <si>
    <t>Athani</t>
  </si>
  <si>
    <t>Chikodi</t>
  </si>
  <si>
    <t>Kagwad</t>
  </si>
  <si>
    <t>Belgaum Rural</t>
  </si>
  <si>
    <t>Belgaum</t>
  </si>
  <si>
    <t>Yemkanmardi (ST)</t>
  </si>
  <si>
    <t>Bailhongal</t>
  </si>
  <si>
    <t>Kittur</t>
  </si>
  <si>
    <t>Uttara Kannada</t>
  </si>
  <si>
    <t>Nippani</t>
  </si>
  <si>
    <t>Chikkodi-Sadalga</t>
  </si>
  <si>
    <t>Raybag (SC)</t>
  </si>
  <si>
    <t>Arabhavi</t>
  </si>
  <si>
    <t>Hukkeri</t>
  </si>
  <si>
    <t>Khanapur</t>
  </si>
  <si>
    <t>Ramdurg</t>
  </si>
  <si>
    <t>Kudachi (SC)</t>
  </si>
  <si>
    <t>Saundatti Yellamma</t>
  </si>
  <si>
    <t>Bellary (ST)</t>
  </si>
  <si>
    <t>Kampli (ST)</t>
  </si>
  <si>
    <t>Sandur (ST)</t>
  </si>
  <si>
    <t>Hadagalli (SC)</t>
  </si>
  <si>
    <t>Hagaribommanahalli (SC)</t>
  </si>
  <si>
    <t>Kudligi (ST)</t>
  </si>
  <si>
    <t>Siruguppa (ST)</t>
  </si>
  <si>
    <t>Koppal</t>
  </si>
  <si>
    <t>Aurad (SC)</t>
  </si>
  <si>
    <t>Bidar</t>
  </si>
  <si>
    <t>Basavakalyan</t>
  </si>
  <si>
    <t>Homnabad</t>
  </si>
  <si>
    <t>Bhalki</t>
  </si>
  <si>
    <t>Bidar South</t>
  </si>
  <si>
    <t>Basavana Bagevadi</t>
  </si>
  <si>
    <t>Bijapur (SC)</t>
  </si>
  <si>
    <t>Devar Hippargi</t>
  </si>
  <si>
    <t>Nagthan (SC)</t>
  </si>
  <si>
    <t>Babaleshwar</t>
  </si>
  <si>
    <t>Indi</t>
  </si>
  <si>
    <t>Sindgi</t>
  </si>
  <si>
    <t>Muddebihal</t>
  </si>
  <si>
    <t>Chamrajnagar (SC)</t>
  </si>
  <si>
    <t>Kollegal (SC)</t>
  </si>
  <si>
    <t>Gundlupet</t>
  </si>
  <si>
    <t>Hanur</t>
  </si>
  <si>
    <t>Bagepalli</t>
  </si>
  <si>
    <t>Chikkaballapur</t>
  </si>
  <si>
    <t>Chintamani</t>
  </si>
  <si>
    <t>Kolar (SC)</t>
  </si>
  <si>
    <t>Sidlaghatta</t>
  </si>
  <si>
    <t>Gauribidanur</t>
  </si>
  <si>
    <t>Udupi Chikmagalur</t>
  </si>
  <si>
    <t>Mudigere (SC)</t>
  </si>
  <si>
    <t>Sringeri</t>
  </si>
  <si>
    <t>Kadur</t>
  </si>
  <si>
    <t>Hassan</t>
  </si>
  <si>
    <t>Tarikere</t>
  </si>
  <si>
    <t>Molakalmuru (ST)</t>
  </si>
  <si>
    <t>Chitradurga (SC)</t>
  </si>
  <si>
    <t>Challakere (ST)</t>
  </si>
  <si>
    <t>Holalkere (SC)</t>
  </si>
  <si>
    <t>Hiriyur</t>
  </si>
  <si>
    <t>Hosadurga</t>
  </si>
  <si>
    <t>Puttur</t>
  </si>
  <si>
    <t>Dakshina Kannada</t>
  </si>
  <si>
    <t>Bantval</t>
  </si>
  <si>
    <t>Mangalore</t>
  </si>
  <si>
    <t>Belthangadi</t>
  </si>
  <si>
    <t>Moodabidri</t>
  </si>
  <si>
    <t>Sullia (SC)</t>
  </si>
  <si>
    <t>Channagiri</t>
  </si>
  <si>
    <t>Davanagere</t>
  </si>
  <si>
    <t>Mayakonda (SC)</t>
  </si>
  <si>
    <t>Jagalur (ST)</t>
  </si>
  <si>
    <t>Harihar</t>
  </si>
  <si>
    <t>Honnali</t>
  </si>
  <si>
    <t>Dharwad</t>
  </si>
  <si>
    <t>Kalghatgi</t>
  </si>
  <si>
    <t>Navalgund</t>
  </si>
  <si>
    <t>Kundgol</t>
  </si>
  <si>
    <t>Nargund</t>
  </si>
  <si>
    <t>Haveri</t>
  </si>
  <si>
    <t>Ron</t>
  </si>
  <si>
    <t>Shirahatti (SC)</t>
  </si>
  <si>
    <t>Afzalpur</t>
  </si>
  <si>
    <t>Gulbarga (SC)</t>
  </si>
  <si>
    <t>Aland</t>
  </si>
  <si>
    <t>Gulbarga Rural (SC)</t>
  </si>
  <si>
    <t>Chincholi (SC)</t>
  </si>
  <si>
    <t>Sedam</t>
  </si>
  <si>
    <t>Chittapur (SC)</t>
  </si>
  <si>
    <t>Jevargi</t>
  </si>
  <si>
    <t>Sakleshpur (SC)</t>
  </si>
  <si>
    <t>Arkalgud</t>
  </si>
  <si>
    <t>Arsikere</t>
  </si>
  <si>
    <t>Belur</t>
  </si>
  <si>
    <t>Sharavanabelagola</t>
  </si>
  <si>
    <t>Hole Narsipur</t>
  </si>
  <si>
    <t>Byadgi</t>
  </si>
  <si>
    <t>Hangal</t>
  </si>
  <si>
    <t>Haveri (SC)</t>
  </si>
  <si>
    <t>Hirekerur</t>
  </si>
  <si>
    <t>Shiggaon</t>
  </si>
  <si>
    <t>Virajpet</t>
  </si>
  <si>
    <t>Mysore</t>
  </si>
  <si>
    <t>Madikeri</t>
  </si>
  <si>
    <t>Bangarapet (SC)</t>
  </si>
  <si>
    <t>Srinivaspur</t>
  </si>
  <si>
    <t>Malur</t>
  </si>
  <si>
    <t>Mulbagal (SC)</t>
  </si>
  <si>
    <t>Gangawati</t>
  </si>
  <si>
    <t>Kanakagiri (SC)</t>
  </si>
  <si>
    <t>Kushtagi</t>
  </si>
  <si>
    <t>Yelburga</t>
  </si>
  <si>
    <t>Krishnarajpet</t>
  </si>
  <si>
    <t>Mandya</t>
  </si>
  <si>
    <t>Maddur</t>
  </si>
  <si>
    <t>Nagamangala</t>
  </si>
  <si>
    <t>Malavalli (SC)</t>
  </si>
  <si>
    <t>Shrirangapattana</t>
  </si>
  <si>
    <t>Melukote</t>
  </si>
  <si>
    <t>Heggadadevankote (ST)</t>
  </si>
  <si>
    <t>Hunsur</t>
  </si>
  <si>
    <t>Krishnarajanagara</t>
  </si>
  <si>
    <t>Varuna</t>
  </si>
  <si>
    <t>Chamundeshwari</t>
  </si>
  <si>
    <t>Nanjangud (SC)</t>
  </si>
  <si>
    <t>Piriyapatna</t>
  </si>
  <si>
    <t>T.Narasipur (SC)</t>
  </si>
  <si>
    <t>Devadurga (ST)</t>
  </si>
  <si>
    <t>Raichur (ST)</t>
  </si>
  <si>
    <t>Raichur Rural (ST)</t>
  </si>
  <si>
    <t>Lingsugur (SC)</t>
  </si>
  <si>
    <t>Maski (ST)</t>
  </si>
  <si>
    <t>Manvi (ST)</t>
  </si>
  <si>
    <t>Sindhanur</t>
  </si>
  <si>
    <t>Channapatna</t>
  </si>
  <si>
    <t>Kanakapura</t>
  </si>
  <si>
    <t>Magadi</t>
  </si>
  <si>
    <t>Shimoga Rural (SC)</t>
  </si>
  <si>
    <t>Shimoga</t>
  </si>
  <si>
    <t>Tirthahalli</t>
  </si>
  <si>
    <t>Sagar</t>
  </si>
  <si>
    <t>Sorab</t>
  </si>
  <si>
    <t>Shikaripura</t>
  </si>
  <si>
    <t>Chiknayakanhalli</t>
  </si>
  <si>
    <t>Tumkur</t>
  </si>
  <si>
    <t>Gubbi</t>
  </si>
  <si>
    <t>Turuvekere</t>
  </si>
  <si>
    <t>Koratagere (SC)</t>
  </si>
  <si>
    <t>Kunigal</t>
  </si>
  <si>
    <t>Madhugiri</t>
  </si>
  <si>
    <t>Pavagada (SC)</t>
  </si>
  <si>
    <t>Sira</t>
  </si>
  <si>
    <t>Tiptur</t>
  </si>
  <si>
    <t>Tumkur Rural</t>
  </si>
  <si>
    <t>Karkal</t>
  </si>
  <si>
    <t>Byndoor</t>
  </si>
  <si>
    <t>Kundapura</t>
  </si>
  <si>
    <t>Kapu</t>
  </si>
  <si>
    <t>Karwar</t>
  </si>
  <si>
    <t>Bhatkal</t>
  </si>
  <si>
    <t>Haliyal</t>
  </si>
  <si>
    <t>Kumta</t>
  </si>
  <si>
    <t>Yellapur</t>
  </si>
  <si>
    <t>Sirsi</t>
  </si>
  <si>
    <t>Shahapur</t>
  </si>
  <si>
    <t>Yadgir</t>
  </si>
  <si>
    <t>Shorapur (ST)</t>
  </si>
  <si>
    <t>Gurmitkal</t>
  </si>
  <si>
    <t>Total Expenditure (in Rs. Lakh) 2010-11</t>
  </si>
  <si>
    <t>Total Expenditure (in Rs. Lakh) 2009-10</t>
  </si>
  <si>
    <t>Money Spent on Wages (in Rs. Lakh)  2010-11</t>
  </si>
  <si>
    <t>Money Spent on Wages (in Rs. Lakh)  2009-10</t>
  </si>
  <si>
    <t>Average Daily wage (in Rs.) 2010-11</t>
  </si>
  <si>
    <t>Average Daily wage (in Rs.) 2009-10</t>
  </si>
  <si>
    <t>State Average</t>
  </si>
  <si>
    <t>% Households Employed (2010-11)</t>
  </si>
  <si>
    <t>% Households Employed (2009-10)</t>
  </si>
  <si>
    <t>Avg. Persondays of Employment</t>
  </si>
  <si>
    <t>Avg. Persondays of Employment (2010-11)</t>
  </si>
  <si>
    <t>Avg. Persondays of Employment (2009-10)</t>
  </si>
  <si>
    <t>% Money Spent on Wages (2010-11)</t>
  </si>
  <si>
    <t>% Money Spent on Wages (2009-10)</t>
  </si>
  <si>
    <t>2010-11</t>
  </si>
  <si>
    <t>2009-10</t>
  </si>
  <si>
    <t>Expenditure on Wages</t>
  </si>
  <si>
    <t>State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</si>
</sst>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2010-11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strRef>
              <c:f>Sheet2!$B$21:$F$21</c:f>
              <c:strCache>
                <c:ptCount val="5"/>
                <c:pt idx="0">
                  <c:v>Bilgi</c:v>
                </c:pt>
                <c:pt idx="1">
                  <c:v>State Average</c:v>
                </c:pt>
                <c:pt idx="2">
                  <c:v>Hungund</c:v>
                </c:pt>
                <c:pt idx="3">
                  <c:v>Jamkhandi</c:v>
                </c:pt>
                <c:pt idx="4">
                  <c:v>Mudhol (SC)</c:v>
                </c:pt>
              </c:strCache>
            </c:strRef>
          </c:cat>
          <c:val>
            <c:numRef>
              <c:f>Sheet2!$B$22:$F$22</c:f>
              <c:numCache>
                <c:formatCode>General</c:formatCode>
                <c:ptCount val="5"/>
                <c:pt idx="0">
                  <c:v>16</c:v>
                </c:pt>
                <c:pt idx="1">
                  <c:v>21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2009-10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</c:spPr>
          </c:dPt>
          <c:dPt>
            <c:idx val="4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</c:spPr>
          </c:dPt>
          <c:cat>
            <c:strRef>
              <c:f>Sheet2!$B$21:$F$21</c:f>
              <c:strCache>
                <c:ptCount val="5"/>
                <c:pt idx="0">
                  <c:v>Bilgi</c:v>
                </c:pt>
                <c:pt idx="1">
                  <c:v>State Average</c:v>
                </c:pt>
                <c:pt idx="2">
                  <c:v>Hungund</c:v>
                </c:pt>
                <c:pt idx="3">
                  <c:v>Jamkhandi</c:v>
                </c:pt>
                <c:pt idx="4">
                  <c:v>Mudhol (SC)</c:v>
                </c:pt>
              </c:strCache>
            </c:strRef>
          </c:cat>
          <c:val>
            <c:numRef>
              <c:f>Sheet2!$B$23:$F$23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50</c:v>
                </c:pt>
                <c:pt idx="3">
                  <c:v>49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4001792"/>
        <c:axId val="94003584"/>
      </c:barChart>
      <c:catAx>
        <c:axId val="940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003584"/>
        <c:crosses val="autoZero"/>
        <c:auto val="1"/>
        <c:lblAlgn val="ctr"/>
        <c:lblOffset val="100"/>
        <c:noMultiLvlLbl val="0"/>
      </c:catAx>
      <c:valAx>
        <c:axId val="94003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001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747409622577686"/>
          <c:y val="1.5008291848948058E-2"/>
          <c:w val="0.24788553869790675"/>
          <c:h val="6.928317214735205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2010-11</c:v>
                </c:pt>
              </c:strCache>
            </c:strRef>
          </c:tx>
          <c:invertIfNegative val="0"/>
          <c:val>
            <c:numRef>
              <c:f>Sheet2!$B$26:$F$26</c:f>
              <c:numCache>
                <c:formatCode>General</c:formatCode>
                <c:ptCount val="5"/>
                <c:pt idx="0">
                  <c:v>633</c:v>
                </c:pt>
                <c:pt idx="1">
                  <c:v>469</c:v>
                </c:pt>
                <c:pt idx="2">
                  <c:v>439</c:v>
                </c:pt>
                <c:pt idx="3">
                  <c:v>519</c:v>
                </c:pt>
                <c:pt idx="4">
                  <c:v>504</c:v>
                </c:pt>
              </c:numCache>
            </c:numRef>
          </c:val>
        </c:ser>
        <c:ser>
          <c:idx val="1"/>
          <c:order val="1"/>
          <c:tx>
            <c:strRef>
              <c:f>Sheet2!$A$27</c:f>
              <c:strCache>
                <c:ptCount val="1"/>
                <c:pt idx="0">
                  <c:v>2009-10</c:v>
                </c:pt>
              </c:strCache>
            </c:strRef>
          </c:tx>
          <c:invertIfNegative val="0"/>
          <c:val>
            <c:numRef>
              <c:f>Sheet2!$B$27:$F$27</c:f>
              <c:numCache>
                <c:formatCode>General</c:formatCode>
                <c:ptCount val="5"/>
                <c:pt idx="0">
                  <c:v>1333</c:v>
                </c:pt>
                <c:pt idx="1">
                  <c:v>741</c:v>
                </c:pt>
                <c:pt idx="2">
                  <c:v>1050</c:v>
                </c:pt>
                <c:pt idx="3">
                  <c:v>1210</c:v>
                </c:pt>
                <c:pt idx="4">
                  <c:v>1427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46080"/>
        <c:axId val="94047616"/>
      </c:barChart>
      <c:catAx>
        <c:axId val="9404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4047616"/>
        <c:crosses val="autoZero"/>
        <c:auto val="1"/>
        <c:lblAlgn val="ctr"/>
        <c:lblOffset val="100"/>
        <c:noMultiLvlLbl val="0"/>
      </c:catAx>
      <c:valAx>
        <c:axId val="9404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04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926531058617665"/>
          <c:y val="0.15928040244969391"/>
          <c:w val="0.14017913385826777"/>
          <c:h val="0.1674343832020998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9524</xdr:rowOff>
    </xdr:from>
    <xdr:to>
      <xdr:col>15</xdr:col>
      <xdr:colOff>447675</xdr:colOff>
      <xdr:row>21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5</xdr:row>
      <xdr:rowOff>123825</xdr:rowOff>
    </xdr:from>
    <xdr:to>
      <xdr:col>14</xdr:col>
      <xdr:colOff>276225</xdr:colOff>
      <xdr:row>7</xdr:row>
      <xdr:rowOff>9525</xdr:rowOff>
    </xdr:to>
    <xdr:sp macro="" textlink="">
      <xdr:nvSpPr>
        <xdr:cNvPr id="6" name="TextBox 5"/>
        <xdr:cNvSpPr txBox="1"/>
      </xdr:nvSpPr>
      <xdr:spPr>
        <a:xfrm>
          <a:off x="8410575" y="1076325"/>
          <a:ext cx="38576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Avg.</a:t>
          </a:r>
          <a:r>
            <a:rPr lang="en-US" sz="1100" baseline="0"/>
            <a:t> Persondays of Employment (per household with job card)</a:t>
          </a:r>
          <a:endParaRPr lang="en-US" sz="1100"/>
        </a:p>
      </xdr:txBody>
    </xdr:sp>
    <xdr:clientData/>
  </xdr:twoCellAnchor>
  <xdr:twoCellAnchor>
    <xdr:from>
      <xdr:col>6</xdr:col>
      <xdr:colOff>228600</xdr:colOff>
      <xdr:row>23</xdr:row>
      <xdr:rowOff>19050</xdr:rowOff>
    </xdr:from>
    <xdr:to>
      <xdr:col>13</xdr:col>
      <xdr:colOff>533400</xdr:colOff>
      <xdr:row>37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0.23868</cdr:x>
      <cdr:y>0.07184</cdr:y>
    </cdr:from>
    <cdr:to>
      <cdr:x>0.62892</cdr:x>
      <cdr:y>0.15805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4925" y="238126"/>
          <a:ext cx="21336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0.26307</cdr:x>
      <cdr:y>0.08908</cdr:y>
    </cdr:from>
    <cdr:to>
      <cdr:x>0.71603</cdr:x>
      <cdr:y>0.17529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38275" y="295276"/>
          <a:ext cx="2476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tabSelected="1" workbookViewId="0">
      <pane ySplit="1" topLeftCell="A152" activePane="bottomLeft" state="frozen"/>
      <selection pane="bottomLeft" activeCell="B163" sqref="B163"/>
    </sheetView>
  </sheetViews>
  <sheetFormatPr defaultRowHeight="15" x14ac:dyDescent="0.25"/>
  <cols>
    <col min="1" max="1" width="16.85546875" customWidth="1"/>
    <col min="2" max="2" width="19.85546875" customWidth="1"/>
    <col min="3" max="3" width="13.28515625" customWidth="1"/>
    <col min="4" max="5" width="14.28515625" style="1" customWidth="1"/>
    <col min="6" max="6" width="14" customWidth="1"/>
    <col min="7" max="7" width="13.5703125" customWidth="1"/>
    <col min="8" max="8" width="12.85546875" customWidth="1"/>
    <col min="9" max="9" width="13.85546875" customWidth="1"/>
    <col min="10" max="11" width="16.85546875" customWidth="1"/>
    <col min="12" max="12" width="14.5703125" customWidth="1"/>
    <col min="13" max="13" width="14.140625" customWidth="1"/>
    <col min="14" max="14" width="12.28515625" customWidth="1"/>
    <col min="15" max="15" width="12" customWidth="1"/>
    <col min="16" max="16" width="16" customWidth="1"/>
    <col min="17" max="17" width="18.5703125" customWidth="1"/>
    <col min="18" max="18" width="22.7109375" customWidth="1"/>
    <col min="19" max="19" width="18.28515625" customWidth="1"/>
    <col min="20" max="20" width="14.140625" customWidth="1"/>
  </cols>
  <sheetData>
    <row r="1" spans="1:20" s="2" customFormat="1" ht="75" x14ac:dyDescent="0.25">
      <c r="A1" s="2" t="s">
        <v>0</v>
      </c>
      <c r="C1" s="2" t="s">
        <v>2</v>
      </c>
      <c r="D1" s="3" t="s">
        <v>3</v>
      </c>
      <c r="E1" s="3" t="s">
        <v>4</v>
      </c>
      <c r="F1" s="2" t="s">
        <v>196</v>
      </c>
      <c r="G1" s="2" t="s">
        <v>197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193</v>
      </c>
      <c r="M1" s="2" t="s">
        <v>194</v>
      </c>
      <c r="N1" s="2" t="s">
        <v>189</v>
      </c>
      <c r="O1" s="2" t="s">
        <v>190</v>
      </c>
      <c r="P1" s="2" t="s">
        <v>191</v>
      </c>
      <c r="Q1" s="2" t="s">
        <v>192</v>
      </c>
      <c r="R1" s="2" t="s">
        <v>1</v>
      </c>
      <c r="S1" s="2" t="s">
        <v>5</v>
      </c>
      <c r="T1" s="2" t="s">
        <v>6</v>
      </c>
    </row>
    <row r="2" spans="1:20" x14ac:dyDescent="0.25">
      <c r="A2" t="s">
        <v>8</v>
      </c>
      <c r="B2" t="str">
        <f>VLOOKUP(A2, Sheet3!A$1:A$160,1,FALSE)</f>
        <v>Bilgi</v>
      </c>
      <c r="C2">
        <v>245036</v>
      </c>
      <c r="D2" s="1">
        <v>611608</v>
      </c>
      <c r="E2" s="1">
        <v>1596240</v>
      </c>
      <c r="F2">
        <v>42</v>
      </c>
      <c r="G2">
        <v>84</v>
      </c>
      <c r="H2">
        <v>16</v>
      </c>
      <c r="I2">
        <v>41</v>
      </c>
      <c r="J2">
        <v>72</v>
      </c>
      <c r="K2">
        <v>68</v>
      </c>
      <c r="L2">
        <v>104</v>
      </c>
      <c r="M2">
        <v>84</v>
      </c>
      <c r="N2">
        <v>879</v>
      </c>
      <c r="O2">
        <v>1965</v>
      </c>
      <c r="P2">
        <v>633</v>
      </c>
      <c r="Q2">
        <v>1333</v>
      </c>
      <c r="R2" t="s">
        <v>7</v>
      </c>
      <c r="S2">
        <v>40415</v>
      </c>
      <c r="T2">
        <v>25087</v>
      </c>
    </row>
    <row r="3" spans="1:20" x14ac:dyDescent="0.25">
      <c r="A3" t="s">
        <v>9</v>
      </c>
      <c r="B3" t="str">
        <f>VLOOKUP(A3, Sheet3!A$1:A$160,1,FALSE)</f>
        <v>Hungund</v>
      </c>
      <c r="C3">
        <v>240739</v>
      </c>
      <c r="D3" s="1">
        <v>466126</v>
      </c>
      <c r="E3" s="1">
        <v>1286490</v>
      </c>
      <c r="F3">
        <v>40</v>
      </c>
      <c r="G3">
        <v>79</v>
      </c>
      <c r="H3">
        <v>18</v>
      </c>
      <c r="I3">
        <v>50</v>
      </c>
      <c r="J3">
        <v>56</v>
      </c>
      <c r="K3">
        <v>66</v>
      </c>
      <c r="L3">
        <v>94</v>
      </c>
      <c r="M3">
        <v>82</v>
      </c>
      <c r="N3">
        <v>786</v>
      </c>
      <c r="O3">
        <v>1584</v>
      </c>
      <c r="P3">
        <v>439</v>
      </c>
      <c r="Q3">
        <v>1050</v>
      </c>
      <c r="R3" t="s">
        <v>7</v>
      </c>
      <c r="S3">
        <v>36807</v>
      </c>
      <c r="T3">
        <v>7856</v>
      </c>
    </row>
    <row r="4" spans="1:20" x14ac:dyDescent="0.25">
      <c r="A4" t="s">
        <v>10</v>
      </c>
      <c r="B4" t="str">
        <f>VLOOKUP(A4, Sheet3!A$1:A$160,1,FALSE)</f>
        <v>Jamkhandi</v>
      </c>
      <c r="C4">
        <v>228554</v>
      </c>
      <c r="D4" s="1">
        <v>611003</v>
      </c>
      <c r="E4" s="1">
        <v>1468567</v>
      </c>
      <c r="F4">
        <v>36</v>
      </c>
      <c r="G4">
        <v>94</v>
      </c>
      <c r="H4">
        <v>20</v>
      </c>
      <c r="I4">
        <v>49</v>
      </c>
      <c r="J4">
        <v>61</v>
      </c>
      <c r="K4">
        <v>73</v>
      </c>
      <c r="L4">
        <v>85</v>
      </c>
      <c r="M4">
        <v>82</v>
      </c>
      <c r="N4">
        <v>856</v>
      </c>
      <c r="O4">
        <v>1664</v>
      </c>
      <c r="P4">
        <v>519</v>
      </c>
      <c r="Q4">
        <v>1210</v>
      </c>
      <c r="R4" t="s">
        <v>7</v>
      </c>
      <c r="S4">
        <v>33938</v>
      </c>
      <c r="T4">
        <v>3026</v>
      </c>
    </row>
    <row r="5" spans="1:20" x14ac:dyDescent="0.25">
      <c r="A5" t="s">
        <v>11</v>
      </c>
      <c r="B5" t="str">
        <f>VLOOKUP(A5, Sheet3!A$1:A$160,1,FALSE)</f>
        <v>Terdal</v>
      </c>
      <c r="C5">
        <v>239708</v>
      </c>
      <c r="D5" s="1">
        <v>410455</v>
      </c>
      <c r="E5" s="1">
        <v>608668</v>
      </c>
      <c r="F5">
        <v>51</v>
      </c>
      <c r="G5">
        <v>73</v>
      </c>
      <c r="H5">
        <v>28</v>
      </c>
      <c r="I5">
        <v>43</v>
      </c>
      <c r="J5">
        <v>69</v>
      </c>
      <c r="K5">
        <v>68</v>
      </c>
      <c r="L5">
        <v>102</v>
      </c>
      <c r="M5">
        <v>84</v>
      </c>
      <c r="N5">
        <v>607</v>
      </c>
      <c r="O5">
        <v>748</v>
      </c>
      <c r="P5">
        <v>420</v>
      </c>
      <c r="Q5">
        <v>509</v>
      </c>
      <c r="R5" t="s">
        <v>7</v>
      </c>
      <c r="S5">
        <v>38139</v>
      </c>
      <c r="T5">
        <v>1951</v>
      </c>
    </row>
    <row r="6" spans="1:20" x14ac:dyDescent="0.25">
      <c r="A6" t="s">
        <v>12</v>
      </c>
      <c r="B6" t="str">
        <f>VLOOKUP(A6, Sheet3!A$1:A$160,1,FALSE)</f>
        <v>Mudhol (SC)</v>
      </c>
      <c r="C6">
        <v>215353</v>
      </c>
      <c r="D6" s="1">
        <v>631762</v>
      </c>
      <c r="E6" s="1">
        <v>1791677</v>
      </c>
      <c r="F6">
        <v>46</v>
      </c>
      <c r="G6">
        <v>90</v>
      </c>
      <c r="H6">
        <v>23</v>
      </c>
      <c r="I6">
        <v>64</v>
      </c>
      <c r="J6">
        <v>60</v>
      </c>
      <c r="K6">
        <v>69</v>
      </c>
      <c r="L6">
        <v>80</v>
      </c>
      <c r="M6">
        <v>80</v>
      </c>
      <c r="N6">
        <v>837</v>
      </c>
      <c r="O6">
        <v>2062</v>
      </c>
      <c r="P6">
        <v>504</v>
      </c>
      <c r="Q6">
        <v>1427</v>
      </c>
      <c r="R6" t="s">
        <v>7</v>
      </c>
      <c r="S6">
        <v>37764</v>
      </c>
      <c r="T6">
        <v>9761</v>
      </c>
    </row>
    <row r="7" spans="1:20" x14ac:dyDescent="0.25">
      <c r="A7" t="s">
        <v>13</v>
      </c>
      <c r="B7" t="str">
        <f>VLOOKUP(A7, Sheet3!A$1:A$160,1,FALSE)</f>
        <v>Anekal (SC)</v>
      </c>
      <c r="C7">
        <v>230054</v>
      </c>
      <c r="D7" s="1">
        <v>80014</v>
      </c>
      <c r="E7" s="1">
        <v>673795</v>
      </c>
      <c r="F7">
        <v>12</v>
      </c>
      <c r="G7">
        <v>58</v>
      </c>
      <c r="H7">
        <v>4</v>
      </c>
      <c r="I7">
        <v>30</v>
      </c>
      <c r="J7">
        <v>65</v>
      </c>
      <c r="K7">
        <v>58</v>
      </c>
      <c r="L7">
        <v>112</v>
      </c>
      <c r="M7">
        <v>78</v>
      </c>
      <c r="N7">
        <v>137</v>
      </c>
      <c r="O7">
        <v>910</v>
      </c>
      <c r="P7">
        <v>89</v>
      </c>
      <c r="Q7">
        <v>526</v>
      </c>
      <c r="R7" t="s">
        <v>14</v>
      </c>
      <c r="S7">
        <v>57987</v>
      </c>
      <c r="T7">
        <v>3121</v>
      </c>
    </row>
    <row r="8" spans="1:20" x14ac:dyDescent="0.25">
      <c r="A8" t="s">
        <v>15</v>
      </c>
      <c r="B8" t="str">
        <f>VLOOKUP(A8, Sheet3!A$1:A$160,1,FALSE)</f>
        <v>Bangalore South</v>
      </c>
      <c r="C8">
        <v>246115</v>
      </c>
      <c r="D8" s="1">
        <v>9542</v>
      </c>
      <c r="E8" s="1">
        <v>141673</v>
      </c>
      <c r="F8">
        <v>5</v>
      </c>
      <c r="G8">
        <v>50</v>
      </c>
      <c r="H8">
        <v>1</v>
      </c>
      <c r="I8">
        <v>21</v>
      </c>
      <c r="J8">
        <v>46</v>
      </c>
      <c r="K8">
        <v>52</v>
      </c>
      <c r="L8">
        <v>112</v>
      </c>
      <c r="M8">
        <v>78</v>
      </c>
      <c r="N8">
        <v>23</v>
      </c>
      <c r="O8">
        <v>212</v>
      </c>
      <c r="P8">
        <v>11</v>
      </c>
      <c r="Q8">
        <v>111</v>
      </c>
      <c r="R8" t="s">
        <v>14</v>
      </c>
      <c r="S8">
        <v>44217</v>
      </c>
      <c r="T8">
        <v>5179</v>
      </c>
    </row>
    <row r="9" spans="1:20" x14ac:dyDescent="0.25">
      <c r="A9" t="s">
        <v>17</v>
      </c>
      <c r="B9" t="str">
        <f>VLOOKUP(A9, Sheet3!A$1:A$160,1,FALSE)</f>
        <v>Devanahalli (SC)</v>
      </c>
      <c r="C9">
        <v>226390</v>
      </c>
      <c r="D9" s="1">
        <v>442320</v>
      </c>
      <c r="E9" s="1">
        <v>673126</v>
      </c>
      <c r="F9">
        <v>37</v>
      </c>
      <c r="G9">
        <v>50</v>
      </c>
      <c r="H9">
        <v>22</v>
      </c>
      <c r="I9">
        <v>33</v>
      </c>
      <c r="J9">
        <v>51</v>
      </c>
      <c r="K9">
        <v>51</v>
      </c>
      <c r="L9">
        <v>96</v>
      </c>
      <c r="M9">
        <v>92</v>
      </c>
      <c r="N9">
        <v>825</v>
      </c>
      <c r="O9">
        <v>1219</v>
      </c>
      <c r="P9">
        <v>424</v>
      </c>
      <c r="Q9">
        <v>621</v>
      </c>
      <c r="R9" t="s">
        <v>16</v>
      </c>
      <c r="S9">
        <v>54929</v>
      </c>
      <c r="T9">
        <v>20629</v>
      </c>
    </row>
    <row r="10" spans="1:20" x14ac:dyDescent="0.25">
      <c r="A10" t="s">
        <v>18</v>
      </c>
      <c r="B10" t="str">
        <f>VLOOKUP(A10, Sheet3!A$1:A$160,1,FALSE)</f>
        <v>Hosakote</v>
      </c>
      <c r="C10">
        <v>222430</v>
      </c>
      <c r="D10" s="1">
        <v>498044</v>
      </c>
      <c r="E10" s="1">
        <v>783773</v>
      </c>
      <c r="F10">
        <v>42</v>
      </c>
      <c r="G10">
        <v>64</v>
      </c>
      <c r="H10">
        <v>22</v>
      </c>
      <c r="I10">
        <v>35</v>
      </c>
      <c r="J10">
        <v>58</v>
      </c>
      <c r="K10">
        <v>54</v>
      </c>
      <c r="L10">
        <v>108</v>
      </c>
      <c r="M10">
        <v>98</v>
      </c>
      <c r="N10">
        <v>920</v>
      </c>
      <c r="O10">
        <v>1432</v>
      </c>
      <c r="P10">
        <v>537</v>
      </c>
      <c r="Q10">
        <v>769</v>
      </c>
      <c r="R10" t="s">
        <v>16</v>
      </c>
      <c r="S10">
        <v>48766</v>
      </c>
      <c r="T10">
        <v>7658</v>
      </c>
    </row>
    <row r="11" spans="1:20" x14ac:dyDescent="0.25">
      <c r="A11" t="s">
        <v>19</v>
      </c>
      <c r="B11" t="str">
        <f>VLOOKUP(A11, Sheet3!A$1:A$160,1,FALSE)</f>
        <v>Nelamangala (SC)</v>
      </c>
      <c r="C11">
        <v>211751</v>
      </c>
      <c r="D11" s="1">
        <v>216205</v>
      </c>
      <c r="E11" s="1">
        <v>1284740</v>
      </c>
      <c r="F11">
        <v>24</v>
      </c>
      <c r="G11">
        <v>97</v>
      </c>
      <c r="H11">
        <v>10</v>
      </c>
      <c r="I11">
        <v>58</v>
      </c>
      <c r="J11">
        <v>29</v>
      </c>
      <c r="K11">
        <v>65</v>
      </c>
      <c r="L11">
        <v>65</v>
      </c>
      <c r="M11">
        <v>68</v>
      </c>
      <c r="N11">
        <v>481</v>
      </c>
      <c r="O11">
        <v>1354</v>
      </c>
      <c r="P11">
        <v>141</v>
      </c>
      <c r="Q11">
        <v>879</v>
      </c>
      <c r="R11" t="s">
        <v>16</v>
      </c>
      <c r="S11">
        <v>48501</v>
      </c>
      <c r="T11">
        <v>7273</v>
      </c>
    </row>
    <row r="12" spans="1:20" x14ac:dyDescent="0.25">
      <c r="A12" t="s">
        <v>20</v>
      </c>
      <c r="B12" t="str">
        <f>VLOOKUP(A12, Sheet3!A$1:A$160,1,FALSE)</f>
        <v>Athani</v>
      </c>
      <c r="C12">
        <v>243302</v>
      </c>
      <c r="D12" s="1">
        <v>626776</v>
      </c>
      <c r="E12" s="1">
        <v>1057138</v>
      </c>
      <c r="F12">
        <v>32</v>
      </c>
      <c r="G12">
        <v>55</v>
      </c>
      <c r="H12">
        <v>16</v>
      </c>
      <c r="I12">
        <v>28</v>
      </c>
      <c r="J12">
        <v>60</v>
      </c>
      <c r="K12">
        <v>55</v>
      </c>
      <c r="L12">
        <v>91</v>
      </c>
      <c r="M12">
        <v>83</v>
      </c>
      <c r="N12">
        <v>957</v>
      </c>
      <c r="O12">
        <v>1594</v>
      </c>
      <c r="P12">
        <v>573</v>
      </c>
      <c r="Q12">
        <v>880</v>
      </c>
      <c r="R12" t="s">
        <v>21</v>
      </c>
      <c r="S12">
        <v>34962</v>
      </c>
      <c r="T12">
        <v>5430</v>
      </c>
    </row>
    <row r="13" spans="1:20" x14ac:dyDescent="0.25">
      <c r="A13" t="s">
        <v>22</v>
      </c>
      <c r="B13" t="str">
        <f>VLOOKUP(A13, Sheet3!A$1:A$160,1,FALSE)</f>
        <v>Kagwad</v>
      </c>
      <c r="C13">
        <v>218560</v>
      </c>
      <c r="D13" s="1">
        <v>677939</v>
      </c>
      <c r="E13" s="1">
        <v>1212924</v>
      </c>
      <c r="F13">
        <v>33</v>
      </c>
      <c r="G13">
        <v>55</v>
      </c>
      <c r="H13">
        <v>16</v>
      </c>
      <c r="I13">
        <v>29</v>
      </c>
      <c r="J13">
        <v>53</v>
      </c>
      <c r="K13">
        <v>54</v>
      </c>
      <c r="L13">
        <v>82</v>
      </c>
      <c r="M13">
        <v>75</v>
      </c>
      <c r="N13">
        <v>1046</v>
      </c>
      <c r="O13">
        <v>1693</v>
      </c>
      <c r="P13">
        <v>553</v>
      </c>
      <c r="Q13">
        <v>912</v>
      </c>
      <c r="R13" t="s">
        <v>21</v>
      </c>
      <c r="S13">
        <v>33152</v>
      </c>
      <c r="T13">
        <v>6230</v>
      </c>
    </row>
    <row r="14" spans="1:20" x14ac:dyDescent="0.25">
      <c r="A14" t="s">
        <v>23</v>
      </c>
      <c r="B14" t="str">
        <f>VLOOKUP(A14, Sheet3!A$1:A$160,1,FALSE)</f>
        <v>Belgaum Rural</v>
      </c>
      <c r="C14">
        <v>255946</v>
      </c>
      <c r="D14" s="1">
        <v>946428</v>
      </c>
      <c r="E14" s="1">
        <v>1365165</v>
      </c>
      <c r="F14">
        <v>38</v>
      </c>
      <c r="G14">
        <v>54</v>
      </c>
      <c r="H14">
        <v>23</v>
      </c>
      <c r="I14">
        <v>32</v>
      </c>
      <c r="J14">
        <v>53</v>
      </c>
      <c r="K14">
        <v>56</v>
      </c>
      <c r="L14">
        <v>87</v>
      </c>
      <c r="M14">
        <v>54</v>
      </c>
      <c r="N14">
        <v>1551</v>
      </c>
      <c r="O14">
        <v>1300</v>
      </c>
      <c r="P14">
        <v>824</v>
      </c>
      <c r="Q14">
        <v>733</v>
      </c>
      <c r="R14" t="s">
        <v>24</v>
      </c>
      <c r="S14">
        <v>17256</v>
      </c>
      <c r="T14">
        <v>15929</v>
      </c>
    </row>
    <row r="15" spans="1:20" x14ac:dyDescent="0.25">
      <c r="A15" t="s">
        <v>25</v>
      </c>
      <c r="B15" t="str">
        <f>VLOOKUP(A15, Sheet3!A$1:A$160,1,FALSE)</f>
        <v>Yemkanmardi (ST)</v>
      </c>
      <c r="C15">
        <v>219668</v>
      </c>
      <c r="D15" s="1">
        <v>1038576</v>
      </c>
      <c r="E15" s="1">
        <v>1708770</v>
      </c>
      <c r="F15">
        <v>42</v>
      </c>
      <c r="G15">
        <v>72</v>
      </c>
      <c r="H15">
        <v>28</v>
      </c>
      <c r="I15">
        <v>46</v>
      </c>
      <c r="J15">
        <v>46</v>
      </c>
      <c r="K15">
        <v>54</v>
      </c>
      <c r="L15">
        <v>64</v>
      </c>
      <c r="M15">
        <v>68</v>
      </c>
      <c r="N15">
        <v>1443</v>
      </c>
      <c r="O15">
        <v>2175</v>
      </c>
      <c r="P15">
        <v>661</v>
      </c>
      <c r="Q15">
        <v>1165</v>
      </c>
      <c r="R15" t="s">
        <v>21</v>
      </c>
      <c r="S15">
        <v>15802</v>
      </c>
      <c r="T15">
        <v>55149</v>
      </c>
    </row>
    <row r="16" spans="1:20" x14ac:dyDescent="0.25">
      <c r="A16" t="s">
        <v>26</v>
      </c>
      <c r="B16" t="str">
        <f>VLOOKUP(A16, Sheet3!A$1:A$160,1,FALSE)</f>
        <v>Bailhongal</v>
      </c>
      <c r="C16">
        <v>213924</v>
      </c>
      <c r="D16" s="1">
        <v>1017897</v>
      </c>
      <c r="E16" s="1">
        <v>950284</v>
      </c>
      <c r="F16">
        <v>58</v>
      </c>
      <c r="G16">
        <v>68</v>
      </c>
      <c r="H16">
        <v>35</v>
      </c>
      <c r="I16">
        <v>33</v>
      </c>
      <c r="J16">
        <v>60</v>
      </c>
      <c r="K16">
        <v>55</v>
      </c>
      <c r="L16">
        <v>92</v>
      </c>
      <c r="M16">
        <v>78</v>
      </c>
      <c r="N16">
        <v>1543</v>
      </c>
      <c r="O16">
        <v>1338</v>
      </c>
      <c r="P16">
        <v>932</v>
      </c>
      <c r="Q16">
        <v>742</v>
      </c>
      <c r="R16" t="s">
        <v>24</v>
      </c>
      <c r="S16">
        <v>16775</v>
      </c>
      <c r="T16">
        <v>16751</v>
      </c>
    </row>
    <row r="17" spans="1:20" x14ac:dyDescent="0.25">
      <c r="A17" t="s">
        <v>27</v>
      </c>
      <c r="B17" t="str">
        <f>VLOOKUP(A17, Sheet3!A$1:A$160,1,FALSE)</f>
        <v>Kittur</v>
      </c>
      <c r="C17">
        <v>229746</v>
      </c>
      <c r="D17" s="1">
        <v>1009942</v>
      </c>
      <c r="E17" s="1">
        <v>910420</v>
      </c>
      <c r="F17">
        <v>51</v>
      </c>
      <c r="G17">
        <v>54</v>
      </c>
      <c r="H17">
        <v>29</v>
      </c>
      <c r="I17">
        <v>26</v>
      </c>
      <c r="J17">
        <v>69</v>
      </c>
      <c r="K17">
        <v>58</v>
      </c>
      <c r="L17">
        <v>103</v>
      </c>
      <c r="M17">
        <v>87</v>
      </c>
      <c r="N17">
        <v>1517</v>
      </c>
      <c r="O17">
        <v>1366</v>
      </c>
      <c r="P17">
        <v>1041</v>
      </c>
      <c r="Q17">
        <v>794</v>
      </c>
      <c r="R17" t="s">
        <v>28</v>
      </c>
      <c r="S17">
        <v>14651</v>
      </c>
      <c r="T17">
        <v>22768</v>
      </c>
    </row>
    <row r="18" spans="1:20" x14ac:dyDescent="0.25">
      <c r="A18" t="s">
        <v>29</v>
      </c>
      <c r="B18" t="str">
        <f>VLOOKUP(A18, Sheet3!A$1:A$160,1,FALSE)</f>
        <v>Nippani</v>
      </c>
      <c r="C18">
        <v>249235</v>
      </c>
      <c r="D18" s="1">
        <v>743172</v>
      </c>
      <c r="E18" s="1">
        <v>711751</v>
      </c>
      <c r="F18">
        <v>47</v>
      </c>
      <c r="G18">
        <v>46</v>
      </c>
      <c r="H18">
        <v>25</v>
      </c>
      <c r="I18">
        <v>24</v>
      </c>
      <c r="J18">
        <v>52</v>
      </c>
      <c r="K18">
        <v>59</v>
      </c>
      <c r="L18">
        <v>84</v>
      </c>
      <c r="M18">
        <v>80</v>
      </c>
      <c r="N18">
        <v>1197</v>
      </c>
      <c r="O18">
        <v>964</v>
      </c>
      <c r="P18">
        <v>625</v>
      </c>
      <c r="Q18">
        <v>571</v>
      </c>
      <c r="R18" t="s">
        <v>21</v>
      </c>
      <c r="S18">
        <v>38159</v>
      </c>
      <c r="T18">
        <v>2502</v>
      </c>
    </row>
    <row r="19" spans="1:20" x14ac:dyDescent="0.25">
      <c r="A19" t="s">
        <v>30</v>
      </c>
      <c r="B19" t="str">
        <f>VLOOKUP(A19, Sheet3!A$1:A$160,1,FALSE)</f>
        <v>Chikkodi-Sadalga</v>
      </c>
      <c r="C19">
        <v>239081</v>
      </c>
      <c r="D19" s="1">
        <v>724828</v>
      </c>
      <c r="E19" s="1">
        <v>1149333</v>
      </c>
      <c r="F19">
        <v>41</v>
      </c>
      <c r="G19">
        <v>63</v>
      </c>
      <c r="H19">
        <v>23</v>
      </c>
      <c r="I19">
        <v>37</v>
      </c>
      <c r="J19">
        <v>53</v>
      </c>
      <c r="K19">
        <v>63</v>
      </c>
      <c r="L19">
        <v>80</v>
      </c>
      <c r="M19">
        <v>82</v>
      </c>
      <c r="N19">
        <v>1106</v>
      </c>
      <c r="O19">
        <v>1491</v>
      </c>
      <c r="P19">
        <v>582</v>
      </c>
      <c r="Q19">
        <v>937</v>
      </c>
      <c r="R19" t="s">
        <v>21</v>
      </c>
      <c r="S19">
        <v>38971</v>
      </c>
      <c r="T19">
        <v>2490</v>
      </c>
    </row>
    <row r="20" spans="1:20" x14ac:dyDescent="0.25">
      <c r="A20" t="s">
        <v>31</v>
      </c>
      <c r="B20" t="str">
        <f>VLOOKUP(A20, Sheet3!A$1:A$160,1,FALSE)</f>
        <v>Raybag (SC)</v>
      </c>
      <c r="C20">
        <v>218089</v>
      </c>
      <c r="D20" s="1">
        <v>937055</v>
      </c>
      <c r="E20" s="1">
        <v>1171901</v>
      </c>
      <c r="F20">
        <v>43</v>
      </c>
      <c r="G20">
        <v>52</v>
      </c>
      <c r="H20">
        <v>24</v>
      </c>
      <c r="I20">
        <v>30</v>
      </c>
      <c r="J20">
        <v>60</v>
      </c>
      <c r="K20">
        <v>61</v>
      </c>
      <c r="L20">
        <v>74</v>
      </c>
      <c r="M20">
        <v>83</v>
      </c>
      <c r="N20">
        <v>1144</v>
      </c>
      <c r="O20">
        <v>1602</v>
      </c>
      <c r="P20">
        <v>691</v>
      </c>
      <c r="Q20">
        <v>976</v>
      </c>
      <c r="R20" t="s">
        <v>21</v>
      </c>
      <c r="S20">
        <v>36549</v>
      </c>
      <c r="T20">
        <v>1504</v>
      </c>
    </row>
    <row r="21" spans="1:20" x14ac:dyDescent="0.25">
      <c r="A21" t="s">
        <v>32</v>
      </c>
      <c r="B21" t="str">
        <f>VLOOKUP(A21, Sheet3!A$1:A$160,1,FALSE)</f>
        <v>Arabhavi</v>
      </c>
      <c r="C21">
        <v>262653</v>
      </c>
      <c r="D21" s="1">
        <v>748789</v>
      </c>
      <c r="E21" s="1">
        <v>1479605</v>
      </c>
      <c r="F21">
        <v>54</v>
      </c>
      <c r="G21">
        <v>108</v>
      </c>
      <c r="H21">
        <v>29</v>
      </c>
      <c r="I21">
        <v>58</v>
      </c>
      <c r="J21">
        <v>55</v>
      </c>
      <c r="K21">
        <v>62</v>
      </c>
      <c r="L21">
        <v>79</v>
      </c>
      <c r="M21">
        <v>63</v>
      </c>
      <c r="N21">
        <v>1080</v>
      </c>
      <c r="O21">
        <v>1496</v>
      </c>
      <c r="P21">
        <v>595</v>
      </c>
      <c r="Q21">
        <v>930</v>
      </c>
      <c r="R21" t="s">
        <v>24</v>
      </c>
      <c r="S21">
        <v>28470</v>
      </c>
      <c r="T21">
        <v>6733</v>
      </c>
    </row>
    <row r="22" spans="1:20" x14ac:dyDescent="0.25">
      <c r="A22" t="s">
        <v>33</v>
      </c>
      <c r="B22" t="str">
        <f>VLOOKUP(A22, Sheet3!A$1:A$160,1,FALSE)</f>
        <v>Hukkeri</v>
      </c>
      <c r="C22">
        <v>228725</v>
      </c>
      <c r="D22" s="1">
        <v>1077867</v>
      </c>
      <c r="E22" s="1">
        <v>1421879</v>
      </c>
      <c r="F22">
        <v>45</v>
      </c>
      <c r="G22">
        <v>70</v>
      </c>
      <c r="H22">
        <v>31</v>
      </c>
      <c r="I22">
        <v>41</v>
      </c>
      <c r="J22">
        <v>51</v>
      </c>
      <c r="K22">
        <v>56</v>
      </c>
      <c r="L22">
        <v>69</v>
      </c>
      <c r="M22">
        <v>70</v>
      </c>
      <c r="N22">
        <v>1456</v>
      </c>
      <c r="O22">
        <v>1785</v>
      </c>
      <c r="P22">
        <v>743</v>
      </c>
      <c r="Q22">
        <v>1001</v>
      </c>
      <c r="R22" t="s">
        <v>21</v>
      </c>
      <c r="S22">
        <v>35807</v>
      </c>
      <c r="T22">
        <v>5580</v>
      </c>
    </row>
    <row r="23" spans="1:20" x14ac:dyDescent="0.25">
      <c r="A23" t="s">
        <v>34</v>
      </c>
      <c r="B23" t="str">
        <f>VLOOKUP(A23, Sheet3!A$1:A$160,1,FALSE)</f>
        <v>Khanapur</v>
      </c>
      <c r="C23">
        <v>243185</v>
      </c>
      <c r="D23" s="1">
        <v>1367862</v>
      </c>
      <c r="E23" s="1">
        <v>2194125</v>
      </c>
      <c r="F23">
        <v>61</v>
      </c>
      <c r="G23">
        <v>89</v>
      </c>
      <c r="H23">
        <v>34</v>
      </c>
      <c r="I23">
        <v>55</v>
      </c>
      <c r="J23">
        <v>54</v>
      </c>
      <c r="K23">
        <v>46</v>
      </c>
      <c r="L23">
        <v>73</v>
      </c>
      <c r="M23">
        <v>54</v>
      </c>
      <c r="N23">
        <v>1840</v>
      </c>
      <c r="O23">
        <v>2592</v>
      </c>
      <c r="P23">
        <v>997</v>
      </c>
      <c r="Q23">
        <v>1180</v>
      </c>
      <c r="R23" t="s">
        <v>28</v>
      </c>
      <c r="S23">
        <v>17114</v>
      </c>
      <c r="T23">
        <v>10620</v>
      </c>
    </row>
    <row r="24" spans="1:20" x14ac:dyDescent="0.25">
      <c r="A24" t="s">
        <v>35</v>
      </c>
      <c r="B24" t="str">
        <f>VLOOKUP(A24, Sheet3!A$1:A$160,1,FALSE)</f>
        <v>Ramdurg</v>
      </c>
      <c r="C24">
        <v>227412</v>
      </c>
      <c r="D24" s="1">
        <v>1265401</v>
      </c>
      <c r="E24" s="1">
        <v>1596393</v>
      </c>
      <c r="F24">
        <v>70</v>
      </c>
      <c r="G24">
        <v>82</v>
      </c>
      <c r="H24">
        <v>44</v>
      </c>
      <c r="I24">
        <v>55</v>
      </c>
      <c r="J24">
        <v>57</v>
      </c>
      <c r="K24">
        <v>65</v>
      </c>
      <c r="L24">
        <v>76</v>
      </c>
      <c r="M24">
        <v>86</v>
      </c>
      <c r="N24">
        <v>1665</v>
      </c>
      <c r="O24">
        <v>2124</v>
      </c>
      <c r="P24">
        <v>956</v>
      </c>
      <c r="Q24">
        <v>1377</v>
      </c>
      <c r="R24" t="s">
        <v>24</v>
      </c>
      <c r="S24">
        <v>31405</v>
      </c>
      <c r="T24">
        <v>7691</v>
      </c>
    </row>
    <row r="25" spans="1:20" x14ac:dyDescent="0.25">
      <c r="A25" t="s">
        <v>36</v>
      </c>
      <c r="B25" t="str">
        <f>VLOOKUP(A25, Sheet3!A$1:A$160,1,FALSE)</f>
        <v>Kudachi (SC)</v>
      </c>
      <c r="C25">
        <v>208796</v>
      </c>
      <c r="D25" s="1">
        <v>360698</v>
      </c>
      <c r="E25" s="1">
        <v>542387</v>
      </c>
      <c r="F25">
        <v>34</v>
      </c>
      <c r="G25">
        <v>44</v>
      </c>
      <c r="H25">
        <v>17</v>
      </c>
      <c r="I25">
        <v>26</v>
      </c>
      <c r="J25">
        <v>58</v>
      </c>
      <c r="K25">
        <v>61</v>
      </c>
      <c r="L25">
        <v>77</v>
      </c>
      <c r="M25">
        <v>86</v>
      </c>
      <c r="N25">
        <v>478</v>
      </c>
      <c r="O25">
        <v>768</v>
      </c>
      <c r="P25">
        <v>278</v>
      </c>
      <c r="Q25">
        <v>467</v>
      </c>
      <c r="R25" t="s">
        <v>21</v>
      </c>
      <c r="S25">
        <v>35317</v>
      </c>
      <c r="T25">
        <v>5112</v>
      </c>
    </row>
    <row r="26" spans="1:20" x14ac:dyDescent="0.25">
      <c r="A26" t="s">
        <v>37</v>
      </c>
      <c r="B26" t="str">
        <f>VLOOKUP(A26, Sheet3!A$1:A$160,1,FALSE)</f>
        <v>Saundatti Yellamma</v>
      </c>
      <c r="C26">
        <v>224309</v>
      </c>
      <c r="D26" s="1">
        <v>1055344</v>
      </c>
      <c r="E26" s="1">
        <v>1008491</v>
      </c>
      <c r="F26">
        <v>61</v>
      </c>
      <c r="G26">
        <v>64</v>
      </c>
      <c r="H26">
        <v>32</v>
      </c>
      <c r="I26">
        <v>31</v>
      </c>
      <c r="J26">
        <v>56</v>
      </c>
      <c r="K26">
        <v>56</v>
      </c>
      <c r="L26">
        <v>91</v>
      </c>
      <c r="M26">
        <v>73</v>
      </c>
      <c r="N26">
        <v>1709</v>
      </c>
      <c r="O26">
        <v>1309</v>
      </c>
      <c r="P26">
        <v>964</v>
      </c>
      <c r="Q26">
        <v>737</v>
      </c>
      <c r="R26" t="s">
        <v>24</v>
      </c>
      <c r="S26">
        <v>16588</v>
      </c>
      <c r="T26">
        <v>23434</v>
      </c>
    </row>
    <row r="27" spans="1:20" x14ac:dyDescent="0.25">
      <c r="A27" t="s">
        <v>39</v>
      </c>
      <c r="B27" t="str">
        <f>VLOOKUP(A27, Sheet3!A$1:A$160,1,FALSE)</f>
        <v>Kampli (ST)</v>
      </c>
      <c r="C27">
        <v>241625</v>
      </c>
      <c r="D27" s="1">
        <v>782919</v>
      </c>
      <c r="E27" s="1">
        <v>773466</v>
      </c>
      <c r="F27">
        <v>38</v>
      </c>
      <c r="G27">
        <v>42</v>
      </c>
      <c r="H27">
        <v>22</v>
      </c>
      <c r="I27">
        <v>22</v>
      </c>
      <c r="J27">
        <v>59</v>
      </c>
      <c r="K27">
        <v>56</v>
      </c>
      <c r="L27">
        <v>100</v>
      </c>
      <c r="M27">
        <v>77</v>
      </c>
      <c r="N27">
        <v>1329</v>
      </c>
      <c r="O27">
        <v>1070</v>
      </c>
      <c r="P27">
        <v>782</v>
      </c>
      <c r="Q27">
        <v>598</v>
      </c>
      <c r="R27" t="s">
        <v>38</v>
      </c>
      <c r="S27">
        <v>44983</v>
      </c>
      <c r="T27">
        <v>44240</v>
      </c>
    </row>
    <row r="28" spans="1:20" x14ac:dyDescent="0.25">
      <c r="A28" t="s">
        <v>40</v>
      </c>
      <c r="B28" t="str">
        <f>VLOOKUP(A28, Sheet3!A$1:A$160,1,FALSE)</f>
        <v>Sandur (ST)</v>
      </c>
      <c r="C28">
        <v>210959</v>
      </c>
      <c r="D28" s="1">
        <v>537182</v>
      </c>
      <c r="E28" s="1">
        <v>683170</v>
      </c>
      <c r="F28">
        <v>27</v>
      </c>
      <c r="G28">
        <v>33</v>
      </c>
      <c r="H28">
        <v>16</v>
      </c>
      <c r="I28">
        <v>21</v>
      </c>
      <c r="J28">
        <v>59</v>
      </c>
      <c r="K28">
        <v>59</v>
      </c>
      <c r="L28">
        <v>95</v>
      </c>
      <c r="M28">
        <v>58</v>
      </c>
      <c r="N28">
        <v>869</v>
      </c>
      <c r="O28">
        <v>672</v>
      </c>
      <c r="P28">
        <v>513</v>
      </c>
      <c r="Q28">
        <v>395</v>
      </c>
      <c r="R28" t="s">
        <v>38</v>
      </c>
      <c r="S28">
        <v>35993</v>
      </c>
      <c r="T28">
        <v>54692</v>
      </c>
    </row>
    <row r="29" spans="1:20" x14ac:dyDescent="0.25">
      <c r="A29" t="s">
        <v>41</v>
      </c>
      <c r="B29" t="str">
        <f>VLOOKUP(A29, Sheet3!A$1:A$160,1,FALSE)</f>
        <v>Hadagalli (SC)</v>
      </c>
      <c r="C29">
        <v>201328</v>
      </c>
      <c r="D29" s="1">
        <v>633630</v>
      </c>
      <c r="E29" s="1">
        <v>623250</v>
      </c>
      <c r="F29">
        <v>29</v>
      </c>
      <c r="G29">
        <v>32</v>
      </c>
      <c r="H29">
        <v>20</v>
      </c>
      <c r="I29">
        <v>20</v>
      </c>
      <c r="J29">
        <v>61</v>
      </c>
      <c r="K29">
        <v>61</v>
      </c>
      <c r="L29">
        <v>83</v>
      </c>
      <c r="M29">
        <v>34</v>
      </c>
      <c r="N29">
        <v>863</v>
      </c>
      <c r="O29">
        <v>350</v>
      </c>
      <c r="P29">
        <v>525</v>
      </c>
      <c r="Q29">
        <v>212</v>
      </c>
      <c r="R29" t="s">
        <v>38</v>
      </c>
      <c r="S29">
        <v>41657</v>
      </c>
      <c r="T29">
        <v>16572</v>
      </c>
    </row>
    <row r="30" spans="1:20" x14ac:dyDescent="0.25">
      <c r="A30" t="s">
        <v>42</v>
      </c>
      <c r="B30" t="str">
        <f>VLOOKUP(A30, Sheet3!A$1:A$160,1,FALSE)</f>
        <v>Hagaribommanahalli (SC)</v>
      </c>
      <c r="C30">
        <v>224658</v>
      </c>
      <c r="D30" s="1">
        <v>1017004</v>
      </c>
      <c r="E30" s="1">
        <v>1691132</v>
      </c>
      <c r="F30">
        <v>40</v>
      </c>
      <c r="G30">
        <v>60</v>
      </c>
      <c r="H30">
        <v>30</v>
      </c>
      <c r="I30">
        <v>53</v>
      </c>
      <c r="J30">
        <v>60</v>
      </c>
      <c r="K30">
        <v>56</v>
      </c>
      <c r="L30">
        <v>80</v>
      </c>
      <c r="M30">
        <v>64</v>
      </c>
      <c r="N30">
        <v>1343</v>
      </c>
      <c r="O30">
        <v>1915</v>
      </c>
      <c r="P30">
        <v>812</v>
      </c>
      <c r="Q30">
        <v>1077</v>
      </c>
      <c r="R30" t="s">
        <v>38</v>
      </c>
      <c r="S30">
        <v>50352</v>
      </c>
      <c r="T30">
        <v>34120</v>
      </c>
    </row>
    <row r="31" spans="1:20" x14ac:dyDescent="0.25">
      <c r="A31" t="s">
        <v>43</v>
      </c>
      <c r="B31" t="str">
        <f>VLOOKUP(A31, Sheet3!A$1:A$160,1,FALSE)</f>
        <v>Kudligi (ST)</v>
      </c>
      <c r="C31">
        <v>218747</v>
      </c>
      <c r="D31" s="1">
        <v>1250167</v>
      </c>
      <c r="E31" s="1">
        <v>1083328</v>
      </c>
      <c r="F31">
        <v>53</v>
      </c>
      <c r="G31">
        <v>34</v>
      </c>
      <c r="H31">
        <v>35</v>
      </c>
      <c r="I31">
        <v>30</v>
      </c>
      <c r="J31">
        <v>73</v>
      </c>
      <c r="K31">
        <v>65</v>
      </c>
      <c r="L31">
        <v>91</v>
      </c>
      <c r="M31">
        <v>60</v>
      </c>
      <c r="N31">
        <v>1563</v>
      </c>
      <c r="O31">
        <v>1002</v>
      </c>
      <c r="P31">
        <v>1134</v>
      </c>
      <c r="Q31">
        <v>651</v>
      </c>
      <c r="R31" t="s">
        <v>38</v>
      </c>
      <c r="S31">
        <v>41007</v>
      </c>
      <c r="T31">
        <v>68497</v>
      </c>
    </row>
    <row r="32" spans="1:20" x14ac:dyDescent="0.25">
      <c r="A32" t="s">
        <v>44</v>
      </c>
      <c r="B32" t="str">
        <f>VLOOKUP(A32, Sheet3!A$1:A$160,1,FALSE)</f>
        <v>Siruguppa (ST)</v>
      </c>
      <c r="C32">
        <v>235344</v>
      </c>
      <c r="D32" s="1">
        <v>486258</v>
      </c>
      <c r="E32" s="1">
        <v>407408</v>
      </c>
      <c r="F32">
        <v>35</v>
      </c>
      <c r="G32">
        <v>42</v>
      </c>
      <c r="H32">
        <v>18</v>
      </c>
      <c r="I32">
        <v>15</v>
      </c>
      <c r="J32">
        <v>54</v>
      </c>
      <c r="K32">
        <v>38</v>
      </c>
      <c r="L32">
        <v>105</v>
      </c>
      <c r="M32">
        <v>64</v>
      </c>
      <c r="N32">
        <v>943</v>
      </c>
      <c r="O32">
        <v>676</v>
      </c>
      <c r="P32">
        <v>511</v>
      </c>
      <c r="Q32">
        <v>259</v>
      </c>
      <c r="R32" t="s">
        <v>45</v>
      </c>
      <c r="S32">
        <v>45511</v>
      </c>
      <c r="T32">
        <v>42009</v>
      </c>
    </row>
    <row r="33" spans="1:20" x14ac:dyDescent="0.25">
      <c r="A33" t="s">
        <v>46</v>
      </c>
      <c r="B33" t="str">
        <f>VLOOKUP(A33, Sheet3!A$1:A$160,1,FALSE)</f>
        <v>Aurad (SC)</v>
      </c>
      <c r="C33">
        <v>245294</v>
      </c>
      <c r="D33" s="1">
        <v>716742</v>
      </c>
      <c r="E33" s="1">
        <v>1312173</v>
      </c>
      <c r="F33">
        <v>39</v>
      </c>
      <c r="G33">
        <v>67</v>
      </c>
      <c r="H33">
        <v>16</v>
      </c>
      <c r="I33">
        <v>30</v>
      </c>
      <c r="J33">
        <v>60</v>
      </c>
      <c r="K33">
        <v>71</v>
      </c>
      <c r="L33">
        <v>66</v>
      </c>
      <c r="M33">
        <v>55</v>
      </c>
      <c r="N33">
        <v>781</v>
      </c>
      <c r="O33">
        <v>1019</v>
      </c>
      <c r="P33">
        <v>470</v>
      </c>
      <c r="Q33">
        <v>719</v>
      </c>
      <c r="R33" t="s">
        <v>47</v>
      </c>
      <c r="S33">
        <v>64231</v>
      </c>
      <c r="T33">
        <v>21592</v>
      </c>
    </row>
    <row r="34" spans="1:20" x14ac:dyDescent="0.25">
      <c r="A34" t="s">
        <v>48</v>
      </c>
      <c r="B34" t="str">
        <f>VLOOKUP(A34, Sheet3!A$1:A$160,1,FALSE)</f>
        <v>Basavakalyan</v>
      </c>
      <c r="C34">
        <v>252353</v>
      </c>
      <c r="D34" s="1">
        <v>864218</v>
      </c>
      <c r="E34" s="1">
        <v>1006661</v>
      </c>
      <c r="F34">
        <v>55</v>
      </c>
      <c r="G34">
        <v>61</v>
      </c>
      <c r="H34">
        <v>29</v>
      </c>
      <c r="I34">
        <v>33</v>
      </c>
      <c r="J34">
        <v>54</v>
      </c>
      <c r="K34">
        <v>56</v>
      </c>
      <c r="L34">
        <v>69</v>
      </c>
      <c r="M34">
        <v>60</v>
      </c>
      <c r="N34">
        <v>1105</v>
      </c>
      <c r="O34">
        <v>1077</v>
      </c>
      <c r="P34">
        <v>597</v>
      </c>
      <c r="Q34">
        <v>607</v>
      </c>
      <c r="R34" t="s">
        <v>47</v>
      </c>
      <c r="S34">
        <v>47908</v>
      </c>
      <c r="T34">
        <v>38709</v>
      </c>
    </row>
    <row r="35" spans="1:20" x14ac:dyDescent="0.25">
      <c r="A35" t="s">
        <v>49</v>
      </c>
      <c r="B35" t="str">
        <f>VLOOKUP(A35, Sheet3!A$1:A$160,1,FALSE)</f>
        <v>Homnabad</v>
      </c>
      <c r="C35">
        <v>279133</v>
      </c>
      <c r="D35" s="1">
        <v>698930</v>
      </c>
      <c r="E35" s="1">
        <v>831407</v>
      </c>
      <c r="F35">
        <v>58</v>
      </c>
      <c r="G35">
        <v>67</v>
      </c>
      <c r="H35">
        <v>22</v>
      </c>
      <c r="I35">
        <v>27</v>
      </c>
      <c r="J35">
        <v>63</v>
      </c>
      <c r="K35">
        <v>63</v>
      </c>
      <c r="L35">
        <v>80</v>
      </c>
      <c r="M35">
        <v>64</v>
      </c>
      <c r="N35">
        <v>886</v>
      </c>
      <c r="O35">
        <v>840</v>
      </c>
      <c r="P35">
        <v>559</v>
      </c>
      <c r="Q35">
        <v>531</v>
      </c>
      <c r="R35" t="s">
        <v>47</v>
      </c>
      <c r="S35">
        <v>55610</v>
      </c>
      <c r="T35">
        <v>46659</v>
      </c>
    </row>
    <row r="36" spans="1:20" x14ac:dyDescent="0.25">
      <c r="A36" t="s">
        <v>50</v>
      </c>
      <c r="B36" t="str">
        <f>VLOOKUP(A36, Sheet3!A$1:A$160,1,FALSE)</f>
        <v>Bhalki</v>
      </c>
      <c r="C36">
        <v>257042</v>
      </c>
      <c r="D36" s="1">
        <v>1393023</v>
      </c>
      <c r="E36" s="1">
        <v>1090517</v>
      </c>
      <c r="F36">
        <v>45</v>
      </c>
      <c r="G36">
        <v>45</v>
      </c>
      <c r="H36">
        <v>27</v>
      </c>
      <c r="I36">
        <v>22</v>
      </c>
      <c r="J36">
        <v>63</v>
      </c>
      <c r="K36">
        <v>64</v>
      </c>
      <c r="L36">
        <v>95</v>
      </c>
      <c r="M36">
        <v>44</v>
      </c>
      <c r="N36">
        <v>2101</v>
      </c>
      <c r="O36">
        <v>754</v>
      </c>
      <c r="P36">
        <v>1326</v>
      </c>
      <c r="Q36">
        <v>481</v>
      </c>
      <c r="R36" t="s">
        <v>47</v>
      </c>
      <c r="S36">
        <v>55425</v>
      </c>
      <c r="T36">
        <v>22453</v>
      </c>
    </row>
    <row r="37" spans="1:20" x14ac:dyDescent="0.25">
      <c r="A37" t="s">
        <v>51</v>
      </c>
      <c r="B37" t="str">
        <f>VLOOKUP(A37, Sheet3!A$1:A$160,1,FALSE)</f>
        <v>Bidar South</v>
      </c>
      <c r="C37">
        <v>228308</v>
      </c>
      <c r="D37" s="1">
        <v>635050</v>
      </c>
      <c r="E37" s="1">
        <v>822133</v>
      </c>
      <c r="F37">
        <v>50</v>
      </c>
      <c r="G37">
        <v>66</v>
      </c>
      <c r="H37">
        <v>20</v>
      </c>
      <c r="I37">
        <v>26</v>
      </c>
      <c r="J37">
        <v>64</v>
      </c>
      <c r="K37">
        <v>75</v>
      </c>
      <c r="L37">
        <v>85</v>
      </c>
      <c r="M37">
        <v>72</v>
      </c>
      <c r="N37">
        <v>844</v>
      </c>
      <c r="O37">
        <v>789</v>
      </c>
      <c r="P37">
        <v>540</v>
      </c>
      <c r="Q37">
        <v>588</v>
      </c>
      <c r="R37" t="s">
        <v>47</v>
      </c>
      <c r="S37">
        <v>45205</v>
      </c>
      <c r="T37">
        <v>36932</v>
      </c>
    </row>
    <row r="38" spans="1:20" x14ac:dyDescent="0.25">
      <c r="A38" t="s">
        <v>52</v>
      </c>
      <c r="B38" t="str">
        <f>VLOOKUP(A38, Sheet3!A$1:A$160,1,FALSE)</f>
        <v>Basavana Bagevadi</v>
      </c>
      <c r="C38">
        <v>224217</v>
      </c>
      <c r="D38" s="1">
        <v>276174</v>
      </c>
      <c r="E38" s="1">
        <v>1089679</v>
      </c>
      <c r="F38">
        <v>32</v>
      </c>
      <c r="G38">
        <v>50</v>
      </c>
      <c r="H38">
        <v>11</v>
      </c>
      <c r="I38">
        <v>26</v>
      </c>
      <c r="J38">
        <v>16</v>
      </c>
      <c r="K38">
        <v>47</v>
      </c>
      <c r="L38">
        <v>40</v>
      </c>
      <c r="M38">
        <v>71</v>
      </c>
      <c r="N38">
        <v>713</v>
      </c>
      <c r="O38">
        <v>1649</v>
      </c>
      <c r="P38">
        <v>111</v>
      </c>
      <c r="Q38">
        <v>777</v>
      </c>
      <c r="R38" t="s">
        <v>53</v>
      </c>
      <c r="S38">
        <v>43063</v>
      </c>
      <c r="T38">
        <v>3460</v>
      </c>
    </row>
    <row r="39" spans="1:20" x14ac:dyDescent="0.25">
      <c r="A39" t="s">
        <v>54</v>
      </c>
      <c r="B39" t="str">
        <f>VLOOKUP(A39, Sheet3!A$1:A$160,1,FALSE)</f>
        <v>Devar Hippargi</v>
      </c>
      <c r="C39">
        <v>219003</v>
      </c>
      <c r="D39" s="1">
        <v>745431</v>
      </c>
      <c r="E39" s="1">
        <v>1253982</v>
      </c>
      <c r="F39">
        <v>48</v>
      </c>
      <c r="G39">
        <v>43</v>
      </c>
      <c r="H39">
        <v>22</v>
      </c>
      <c r="I39">
        <v>24</v>
      </c>
      <c r="J39">
        <v>29</v>
      </c>
      <c r="K39">
        <v>57</v>
      </c>
      <c r="L39">
        <v>38</v>
      </c>
      <c r="M39">
        <v>72</v>
      </c>
      <c r="N39">
        <v>986</v>
      </c>
      <c r="O39">
        <v>1583</v>
      </c>
      <c r="P39">
        <v>284</v>
      </c>
      <c r="Q39">
        <v>906</v>
      </c>
      <c r="R39" t="s">
        <v>53</v>
      </c>
      <c r="S39">
        <v>43890</v>
      </c>
      <c r="T39">
        <v>5428</v>
      </c>
    </row>
    <row r="40" spans="1:20" x14ac:dyDescent="0.25">
      <c r="A40" t="s">
        <v>55</v>
      </c>
      <c r="B40" t="str">
        <f>VLOOKUP(A40, Sheet3!A$1:A$160,1,FALSE)</f>
        <v>Nagthan (SC)</v>
      </c>
      <c r="C40">
        <v>242411</v>
      </c>
      <c r="D40" s="1">
        <v>546571</v>
      </c>
      <c r="E40" s="1">
        <v>1341606</v>
      </c>
      <c r="F40">
        <v>36</v>
      </c>
      <c r="G40">
        <v>47</v>
      </c>
      <c r="H40">
        <v>15</v>
      </c>
      <c r="I40">
        <v>29</v>
      </c>
      <c r="J40">
        <v>47</v>
      </c>
      <c r="K40">
        <v>70</v>
      </c>
      <c r="L40">
        <v>79</v>
      </c>
      <c r="M40">
        <v>72</v>
      </c>
      <c r="N40">
        <v>919</v>
      </c>
      <c r="O40">
        <v>1371</v>
      </c>
      <c r="P40">
        <v>433</v>
      </c>
      <c r="Q40">
        <v>966</v>
      </c>
      <c r="R40" t="s">
        <v>53</v>
      </c>
      <c r="S40">
        <v>52941</v>
      </c>
      <c r="T40">
        <v>2295</v>
      </c>
    </row>
    <row r="41" spans="1:20" x14ac:dyDescent="0.25">
      <c r="A41" t="s">
        <v>56</v>
      </c>
      <c r="B41" t="str">
        <f>VLOOKUP(A41, Sheet3!A$1:A$160,1,FALSE)</f>
        <v>Babaleshwar</v>
      </c>
      <c r="C41">
        <v>204748</v>
      </c>
      <c r="D41" s="1">
        <v>303935</v>
      </c>
      <c r="E41" s="1">
        <v>1231512</v>
      </c>
      <c r="F41">
        <v>22</v>
      </c>
      <c r="G41">
        <v>44</v>
      </c>
      <c r="H41">
        <v>7</v>
      </c>
      <c r="I41">
        <v>25</v>
      </c>
      <c r="J41">
        <v>37</v>
      </c>
      <c r="K41">
        <v>60</v>
      </c>
      <c r="L41">
        <v>78</v>
      </c>
      <c r="M41">
        <v>71</v>
      </c>
      <c r="N41">
        <v>633</v>
      </c>
      <c r="O41">
        <v>1447</v>
      </c>
      <c r="P41">
        <v>236</v>
      </c>
      <c r="Q41">
        <v>872</v>
      </c>
      <c r="R41" t="s">
        <v>53</v>
      </c>
      <c r="S41">
        <v>43940</v>
      </c>
      <c r="T41">
        <v>2813</v>
      </c>
    </row>
    <row r="42" spans="1:20" x14ac:dyDescent="0.25">
      <c r="A42" t="s">
        <v>57</v>
      </c>
      <c r="B42" t="str">
        <f>VLOOKUP(A42, Sheet3!A$1:A$160,1,FALSE)</f>
        <v>Indi</v>
      </c>
      <c r="C42">
        <v>239776</v>
      </c>
      <c r="D42" s="1">
        <v>759977</v>
      </c>
      <c r="E42" s="1">
        <v>1804848</v>
      </c>
      <c r="F42">
        <v>41</v>
      </c>
      <c r="G42">
        <v>53</v>
      </c>
      <c r="H42">
        <v>18</v>
      </c>
      <c r="I42">
        <v>35</v>
      </c>
      <c r="J42">
        <v>50</v>
      </c>
      <c r="K42">
        <v>68</v>
      </c>
      <c r="L42">
        <v>61</v>
      </c>
      <c r="M42">
        <v>69</v>
      </c>
      <c r="N42">
        <v>944</v>
      </c>
      <c r="O42">
        <v>1820</v>
      </c>
      <c r="P42">
        <v>467</v>
      </c>
      <c r="Q42">
        <v>1243</v>
      </c>
      <c r="R42" t="s">
        <v>53</v>
      </c>
      <c r="S42">
        <v>47885</v>
      </c>
      <c r="T42">
        <v>4639</v>
      </c>
    </row>
    <row r="43" spans="1:20" x14ac:dyDescent="0.25">
      <c r="A43" t="s">
        <v>58</v>
      </c>
      <c r="B43" t="str">
        <f>VLOOKUP(A43, Sheet3!A$1:A$160,1,FALSE)</f>
        <v>Sindgi</v>
      </c>
      <c r="C43">
        <v>230197</v>
      </c>
      <c r="D43" s="1">
        <v>758483</v>
      </c>
      <c r="E43" s="1">
        <v>1225678</v>
      </c>
      <c r="F43">
        <v>41</v>
      </c>
      <c r="G43">
        <v>39</v>
      </c>
      <c r="H43">
        <v>19</v>
      </c>
      <c r="I43">
        <v>22</v>
      </c>
      <c r="J43">
        <v>30</v>
      </c>
      <c r="K43">
        <v>49</v>
      </c>
      <c r="L43">
        <v>30</v>
      </c>
      <c r="M43">
        <v>63</v>
      </c>
      <c r="N43">
        <v>762</v>
      </c>
      <c r="O43">
        <v>1569</v>
      </c>
      <c r="P43">
        <v>227</v>
      </c>
      <c r="Q43">
        <v>769</v>
      </c>
      <c r="R43" t="s">
        <v>53</v>
      </c>
      <c r="S43">
        <v>36153</v>
      </c>
      <c r="T43">
        <v>3209</v>
      </c>
    </row>
    <row r="44" spans="1:20" x14ac:dyDescent="0.25">
      <c r="A44" t="s">
        <v>59</v>
      </c>
      <c r="B44" t="str">
        <f>VLOOKUP(A44, Sheet3!A$1:A$160,1,FALSE)</f>
        <v>Muddebihal</v>
      </c>
      <c r="C44">
        <v>224185</v>
      </c>
      <c r="D44" s="1">
        <v>516127</v>
      </c>
      <c r="E44" s="1">
        <v>740471</v>
      </c>
      <c r="F44">
        <v>47</v>
      </c>
      <c r="G44">
        <v>48</v>
      </c>
      <c r="H44">
        <v>22</v>
      </c>
      <c r="I44">
        <v>25</v>
      </c>
      <c r="J44">
        <v>40</v>
      </c>
      <c r="K44">
        <v>66</v>
      </c>
      <c r="L44">
        <v>42</v>
      </c>
      <c r="M44">
        <v>70</v>
      </c>
      <c r="N44">
        <v>553</v>
      </c>
      <c r="O44">
        <v>786</v>
      </c>
      <c r="P44">
        <v>219</v>
      </c>
      <c r="Q44">
        <v>518</v>
      </c>
      <c r="R44" t="s">
        <v>53</v>
      </c>
      <c r="S44">
        <v>39346</v>
      </c>
      <c r="T44">
        <v>6326</v>
      </c>
    </row>
    <row r="45" spans="1:20" x14ac:dyDescent="0.25">
      <c r="A45" t="s">
        <v>61</v>
      </c>
      <c r="B45" t="str">
        <f>VLOOKUP(A45, Sheet3!A$1:A$160,1,FALSE)</f>
        <v>Kollegal (SC)</v>
      </c>
      <c r="C45">
        <v>244974</v>
      </c>
      <c r="D45" s="1">
        <v>218128</v>
      </c>
      <c r="E45" s="1">
        <v>735356</v>
      </c>
      <c r="F45">
        <v>29</v>
      </c>
      <c r="G45">
        <v>74</v>
      </c>
      <c r="H45">
        <v>8</v>
      </c>
      <c r="I45">
        <v>27</v>
      </c>
      <c r="J45">
        <v>50</v>
      </c>
      <c r="K45">
        <v>73</v>
      </c>
      <c r="L45">
        <v>70</v>
      </c>
      <c r="M45">
        <v>70</v>
      </c>
      <c r="N45">
        <v>306</v>
      </c>
      <c r="O45">
        <v>708</v>
      </c>
      <c r="P45">
        <v>153</v>
      </c>
      <c r="Q45">
        <v>517</v>
      </c>
      <c r="R45" t="s">
        <v>60</v>
      </c>
      <c r="S45">
        <v>75398</v>
      </c>
      <c r="T45">
        <v>31992</v>
      </c>
    </row>
    <row r="46" spans="1:20" x14ac:dyDescent="0.25">
      <c r="A46" t="s">
        <v>62</v>
      </c>
      <c r="B46" t="str">
        <f>VLOOKUP(A46, Sheet3!A$1:A$160,1,FALSE)</f>
        <v>Gundlupet</v>
      </c>
      <c r="C46">
        <v>242924</v>
      </c>
      <c r="D46" s="1">
        <v>97898</v>
      </c>
      <c r="E46" s="1">
        <v>399030</v>
      </c>
      <c r="F46">
        <v>17</v>
      </c>
      <c r="G46">
        <v>51</v>
      </c>
      <c r="H46">
        <v>4</v>
      </c>
      <c r="I46">
        <v>17</v>
      </c>
      <c r="J46">
        <v>54</v>
      </c>
      <c r="K46">
        <v>58</v>
      </c>
      <c r="L46">
        <v>82</v>
      </c>
      <c r="M46">
        <v>81</v>
      </c>
      <c r="N46">
        <v>148</v>
      </c>
      <c r="O46">
        <v>560</v>
      </c>
      <c r="P46">
        <v>80</v>
      </c>
      <c r="Q46">
        <v>325</v>
      </c>
      <c r="R46" t="s">
        <v>60</v>
      </c>
      <c r="S46">
        <v>46487</v>
      </c>
      <c r="T46">
        <v>27250</v>
      </c>
    </row>
    <row r="47" spans="1:20" x14ac:dyDescent="0.25">
      <c r="A47" t="s">
        <v>63</v>
      </c>
      <c r="B47" t="str">
        <f>VLOOKUP(A47, Sheet3!A$1:A$160,1,FALSE)</f>
        <v>Hanur</v>
      </c>
      <c r="C47">
        <v>240045</v>
      </c>
      <c r="D47" s="1">
        <v>427111</v>
      </c>
      <c r="E47" s="1">
        <v>1248762</v>
      </c>
      <c r="F47">
        <v>32</v>
      </c>
      <c r="G47">
        <v>79</v>
      </c>
      <c r="H47">
        <v>13</v>
      </c>
      <c r="I47">
        <v>40</v>
      </c>
      <c r="J47">
        <v>37</v>
      </c>
      <c r="K47">
        <v>53</v>
      </c>
      <c r="L47">
        <v>71</v>
      </c>
      <c r="M47">
        <v>67</v>
      </c>
      <c r="N47">
        <v>821</v>
      </c>
      <c r="O47">
        <v>1599</v>
      </c>
      <c r="P47">
        <v>305</v>
      </c>
      <c r="Q47">
        <v>840</v>
      </c>
      <c r="R47" t="s">
        <v>60</v>
      </c>
      <c r="S47">
        <v>63706</v>
      </c>
      <c r="T47">
        <v>23786</v>
      </c>
    </row>
    <row r="48" spans="1:20" x14ac:dyDescent="0.25">
      <c r="A48" t="s">
        <v>64</v>
      </c>
      <c r="B48" t="str">
        <f>VLOOKUP(A48, Sheet3!A$1:A$160,1,FALSE)</f>
        <v>Bagepalli</v>
      </c>
      <c r="C48">
        <v>221517</v>
      </c>
      <c r="D48" s="1">
        <v>365983</v>
      </c>
      <c r="E48" s="1">
        <v>3449166</v>
      </c>
      <c r="F48">
        <v>33</v>
      </c>
      <c r="G48">
        <v>176</v>
      </c>
      <c r="H48">
        <v>8</v>
      </c>
      <c r="I48">
        <v>91</v>
      </c>
      <c r="J48">
        <v>28</v>
      </c>
      <c r="K48">
        <v>78</v>
      </c>
      <c r="L48">
        <v>52</v>
      </c>
      <c r="M48">
        <v>72</v>
      </c>
      <c r="N48">
        <v>674</v>
      </c>
      <c r="O48">
        <v>3176</v>
      </c>
      <c r="P48">
        <v>191</v>
      </c>
      <c r="Q48">
        <v>2467</v>
      </c>
      <c r="R48" t="s">
        <v>16</v>
      </c>
      <c r="S48">
        <v>55882</v>
      </c>
      <c r="T48">
        <v>35530</v>
      </c>
    </row>
    <row r="49" spans="1:20" x14ac:dyDescent="0.25">
      <c r="A49" t="s">
        <v>65</v>
      </c>
      <c r="B49" t="str">
        <f>VLOOKUP(A49, Sheet3!A$1:A$160,1,FALSE)</f>
        <v>Chikkaballapur</v>
      </c>
      <c r="C49">
        <v>230847</v>
      </c>
      <c r="D49" s="1">
        <v>209175</v>
      </c>
      <c r="E49" s="1">
        <v>932636</v>
      </c>
      <c r="F49">
        <v>21</v>
      </c>
      <c r="G49">
        <v>82</v>
      </c>
      <c r="H49">
        <v>12</v>
      </c>
      <c r="I49">
        <v>51</v>
      </c>
      <c r="J49">
        <v>57</v>
      </c>
      <c r="K49">
        <v>68</v>
      </c>
      <c r="L49">
        <v>89</v>
      </c>
      <c r="M49">
        <v>75</v>
      </c>
      <c r="N49">
        <v>325</v>
      </c>
      <c r="O49">
        <v>1020</v>
      </c>
      <c r="P49">
        <v>185</v>
      </c>
      <c r="Q49">
        <v>697</v>
      </c>
      <c r="R49" t="s">
        <v>16</v>
      </c>
      <c r="S49">
        <v>59924</v>
      </c>
      <c r="T49">
        <v>21999</v>
      </c>
    </row>
    <row r="50" spans="1:20" x14ac:dyDescent="0.25">
      <c r="A50" t="s">
        <v>66</v>
      </c>
      <c r="B50" t="str">
        <f>VLOOKUP(A50, Sheet3!A$1:A$160,1,FALSE)</f>
        <v>Chintamani</v>
      </c>
      <c r="C50">
        <v>238087</v>
      </c>
      <c r="D50" s="1">
        <v>463228</v>
      </c>
      <c r="E50" s="1">
        <v>1908219</v>
      </c>
      <c r="F50">
        <v>35</v>
      </c>
      <c r="G50">
        <v>98</v>
      </c>
      <c r="H50">
        <v>18</v>
      </c>
      <c r="I50">
        <v>73</v>
      </c>
      <c r="J50">
        <v>62</v>
      </c>
      <c r="K50">
        <v>63</v>
      </c>
      <c r="L50">
        <v>93</v>
      </c>
      <c r="M50">
        <v>71</v>
      </c>
      <c r="N50">
        <v>695</v>
      </c>
      <c r="O50">
        <v>2128</v>
      </c>
      <c r="P50">
        <v>430</v>
      </c>
      <c r="Q50">
        <v>1349</v>
      </c>
      <c r="R50" t="s">
        <v>67</v>
      </c>
      <c r="S50">
        <v>52493</v>
      </c>
      <c r="T50">
        <v>25440</v>
      </c>
    </row>
    <row r="51" spans="1:20" x14ac:dyDescent="0.25">
      <c r="A51" t="s">
        <v>68</v>
      </c>
      <c r="B51" t="str">
        <f>VLOOKUP(A51, Sheet3!A$1:A$160,1,FALSE)</f>
        <v>Sidlaghatta</v>
      </c>
      <c r="C51">
        <v>227162</v>
      </c>
      <c r="D51" s="1">
        <v>403870</v>
      </c>
      <c r="E51" s="1">
        <v>1278962</v>
      </c>
      <c r="F51">
        <v>36</v>
      </c>
      <c r="G51">
        <v>76</v>
      </c>
      <c r="H51">
        <v>15</v>
      </c>
      <c r="I51">
        <v>48</v>
      </c>
      <c r="J51">
        <v>57</v>
      </c>
      <c r="K51">
        <v>66</v>
      </c>
      <c r="L51">
        <v>78</v>
      </c>
      <c r="M51">
        <v>62</v>
      </c>
      <c r="N51">
        <v>552</v>
      </c>
      <c r="O51">
        <v>1209</v>
      </c>
      <c r="P51">
        <v>316</v>
      </c>
      <c r="Q51">
        <v>796</v>
      </c>
      <c r="R51" t="s">
        <v>67</v>
      </c>
      <c r="S51">
        <v>52560</v>
      </c>
      <c r="T51">
        <v>19537</v>
      </c>
    </row>
    <row r="52" spans="1:20" x14ac:dyDescent="0.25">
      <c r="A52" t="s">
        <v>69</v>
      </c>
      <c r="B52" t="str">
        <f>VLOOKUP(A52, Sheet3!A$1:A$160,1,FALSE)</f>
        <v>Gauribidanur</v>
      </c>
      <c r="C52">
        <v>231394</v>
      </c>
      <c r="D52" s="1">
        <v>692032</v>
      </c>
      <c r="E52" s="1">
        <v>1075718</v>
      </c>
      <c r="F52">
        <v>56</v>
      </c>
      <c r="G52">
        <v>96</v>
      </c>
      <c r="H52">
        <v>35</v>
      </c>
      <c r="I52">
        <v>55</v>
      </c>
      <c r="J52">
        <v>61</v>
      </c>
      <c r="K52">
        <v>75</v>
      </c>
      <c r="L52">
        <v>99</v>
      </c>
      <c r="M52">
        <v>74</v>
      </c>
      <c r="N52">
        <v>1116</v>
      </c>
      <c r="O52">
        <v>1057</v>
      </c>
      <c r="P52">
        <v>682</v>
      </c>
      <c r="Q52">
        <v>792</v>
      </c>
      <c r="R52" t="s">
        <v>16</v>
      </c>
      <c r="S52">
        <v>53874</v>
      </c>
      <c r="T52">
        <v>35072</v>
      </c>
    </row>
    <row r="53" spans="1:20" x14ac:dyDescent="0.25">
      <c r="A53" t="s">
        <v>71</v>
      </c>
      <c r="B53" t="str">
        <f>VLOOKUP(A53, Sheet3!A$1:A$160,1,FALSE)</f>
        <v>Mudigere (SC)</v>
      </c>
      <c r="C53">
        <v>224546</v>
      </c>
      <c r="D53" s="1">
        <v>608763</v>
      </c>
      <c r="E53" s="1">
        <v>595501</v>
      </c>
      <c r="F53">
        <v>52</v>
      </c>
      <c r="G53">
        <v>45</v>
      </c>
      <c r="H53">
        <v>24</v>
      </c>
      <c r="I53">
        <v>25</v>
      </c>
      <c r="J53">
        <v>60</v>
      </c>
      <c r="K53">
        <v>60</v>
      </c>
      <c r="L53">
        <v>111</v>
      </c>
      <c r="M53">
        <v>85</v>
      </c>
      <c r="N53">
        <v>1135</v>
      </c>
      <c r="O53">
        <v>838</v>
      </c>
      <c r="P53">
        <v>675</v>
      </c>
      <c r="Q53">
        <v>503</v>
      </c>
      <c r="R53" t="s">
        <v>70</v>
      </c>
      <c r="S53">
        <v>58836</v>
      </c>
      <c r="T53">
        <v>16024</v>
      </c>
    </row>
    <row r="54" spans="1:20" x14ac:dyDescent="0.25">
      <c r="A54" t="s">
        <v>72</v>
      </c>
      <c r="B54" t="str">
        <f>VLOOKUP(A54, Sheet3!A$1:A$160,1,FALSE)</f>
        <v>Sringeri</v>
      </c>
      <c r="C54">
        <v>206495</v>
      </c>
      <c r="D54" s="1">
        <v>344208</v>
      </c>
      <c r="E54" s="1">
        <v>404379</v>
      </c>
      <c r="F54">
        <v>43</v>
      </c>
      <c r="G54">
        <v>49</v>
      </c>
      <c r="H54">
        <v>17</v>
      </c>
      <c r="I54">
        <v>21</v>
      </c>
      <c r="J54">
        <v>62</v>
      </c>
      <c r="K54">
        <v>63</v>
      </c>
      <c r="L54">
        <v>105</v>
      </c>
      <c r="M54">
        <v>84</v>
      </c>
      <c r="N54">
        <v>585</v>
      </c>
      <c r="O54">
        <v>539</v>
      </c>
      <c r="P54">
        <v>360</v>
      </c>
      <c r="Q54">
        <v>341</v>
      </c>
      <c r="R54" t="s">
        <v>70</v>
      </c>
      <c r="S54">
        <v>35339</v>
      </c>
      <c r="T54">
        <v>9687</v>
      </c>
    </row>
    <row r="55" spans="1:20" x14ac:dyDescent="0.25">
      <c r="A55" t="s">
        <v>73</v>
      </c>
      <c r="B55" t="str">
        <f>VLOOKUP(A55, Sheet3!A$1:A$160,1,FALSE)</f>
        <v>Kadur</v>
      </c>
      <c r="C55">
        <v>237019</v>
      </c>
      <c r="D55" s="1">
        <v>353579</v>
      </c>
      <c r="E55" s="1">
        <v>375641</v>
      </c>
      <c r="F55">
        <v>25</v>
      </c>
      <c r="G55">
        <v>23</v>
      </c>
      <c r="H55">
        <v>12</v>
      </c>
      <c r="I55">
        <v>12</v>
      </c>
      <c r="J55">
        <v>67</v>
      </c>
      <c r="K55">
        <v>63</v>
      </c>
      <c r="L55">
        <v>107</v>
      </c>
      <c r="M55">
        <v>83</v>
      </c>
      <c r="N55">
        <v>563</v>
      </c>
      <c r="O55">
        <v>497</v>
      </c>
      <c r="P55">
        <v>377</v>
      </c>
      <c r="Q55">
        <v>312</v>
      </c>
      <c r="R55" t="s">
        <v>74</v>
      </c>
      <c r="S55">
        <v>46912</v>
      </c>
      <c r="T55">
        <v>4239</v>
      </c>
    </row>
    <row r="56" spans="1:20" x14ac:dyDescent="0.25">
      <c r="A56" t="s">
        <v>75</v>
      </c>
      <c r="B56" t="str">
        <f>VLOOKUP(A56, Sheet3!A$1:A$160,1,FALSE)</f>
        <v>Tarikere</v>
      </c>
      <c r="C56">
        <v>224170</v>
      </c>
      <c r="D56" s="1">
        <v>493680</v>
      </c>
      <c r="E56" s="1">
        <v>393724</v>
      </c>
      <c r="F56">
        <v>31</v>
      </c>
      <c r="G56">
        <v>25</v>
      </c>
      <c r="H56">
        <v>16</v>
      </c>
      <c r="I56">
        <v>12</v>
      </c>
      <c r="J56">
        <v>62</v>
      </c>
      <c r="K56">
        <v>59</v>
      </c>
      <c r="L56">
        <v>106</v>
      </c>
      <c r="M56">
        <v>87</v>
      </c>
      <c r="N56">
        <v>847</v>
      </c>
      <c r="O56">
        <v>585</v>
      </c>
      <c r="P56">
        <v>523</v>
      </c>
      <c r="Q56">
        <v>344</v>
      </c>
      <c r="R56" t="s">
        <v>70</v>
      </c>
      <c r="S56">
        <v>48581</v>
      </c>
      <c r="T56">
        <v>7922</v>
      </c>
    </row>
    <row r="57" spans="1:20" x14ac:dyDescent="0.25">
      <c r="A57" t="s">
        <v>76</v>
      </c>
      <c r="B57" t="str">
        <f>VLOOKUP(A57, Sheet3!A$1:A$160,1,FALSE)</f>
        <v>Molakalmuru (ST)</v>
      </c>
      <c r="C57">
        <v>266412</v>
      </c>
      <c r="D57" s="1">
        <v>1766619</v>
      </c>
      <c r="E57" s="1">
        <v>1480333</v>
      </c>
      <c r="F57">
        <v>56</v>
      </c>
      <c r="G57">
        <v>56</v>
      </c>
      <c r="H57">
        <v>34</v>
      </c>
      <c r="I57">
        <v>29</v>
      </c>
      <c r="J57">
        <v>59</v>
      </c>
      <c r="K57">
        <v>47</v>
      </c>
      <c r="L57">
        <v>46</v>
      </c>
      <c r="M57">
        <v>41</v>
      </c>
      <c r="N57">
        <v>1385</v>
      </c>
      <c r="O57">
        <v>1291</v>
      </c>
      <c r="P57">
        <v>820</v>
      </c>
      <c r="Q57">
        <v>609</v>
      </c>
      <c r="R57" t="s">
        <v>77</v>
      </c>
      <c r="S57">
        <v>54614</v>
      </c>
      <c r="T57">
        <v>99391</v>
      </c>
    </row>
    <row r="58" spans="1:20" x14ac:dyDescent="0.25">
      <c r="A58" t="s">
        <v>78</v>
      </c>
      <c r="B58" t="str">
        <f>VLOOKUP(A58, Sheet3!A$1:A$160,1,FALSE)</f>
        <v>Challakere (ST)</v>
      </c>
      <c r="C58">
        <v>240129</v>
      </c>
      <c r="D58" s="1">
        <v>1859832</v>
      </c>
      <c r="E58" s="1">
        <v>964760</v>
      </c>
      <c r="F58">
        <v>60</v>
      </c>
      <c r="G58">
        <v>40</v>
      </c>
      <c r="H58">
        <v>44</v>
      </c>
      <c r="I58">
        <v>23</v>
      </c>
      <c r="J58">
        <v>63</v>
      </c>
      <c r="K58">
        <v>45</v>
      </c>
      <c r="L58">
        <v>42</v>
      </c>
      <c r="M58">
        <v>48</v>
      </c>
      <c r="N58">
        <v>1252</v>
      </c>
      <c r="O58">
        <v>1023</v>
      </c>
      <c r="P58">
        <v>784</v>
      </c>
      <c r="Q58">
        <v>459</v>
      </c>
      <c r="R58" t="s">
        <v>77</v>
      </c>
      <c r="S58">
        <v>53611</v>
      </c>
      <c r="T58">
        <v>55453</v>
      </c>
    </row>
    <row r="59" spans="1:20" x14ac:dyDescent="0.25">
      <c r="A59" t="s">
        <v>79</v>
      </c>
      <c r="B59" t="str">
        <f>VLOOKUP(A59, Sheet3!A$1:A$160,1,FALSE)</f>
        <v>Holalkere (SC)</v>
      </c>
      <c r="C59">
        <v>267910</v>
      </c>
      <c r="D59" s="1">
        <v>1941718</v>
      </c>
      <c r="E59" s="1">
        <v>3366397</v>
      </c>
      <c r="F59">
        <v>60</v>
      </c>
      <c r="G59">
        <v>114</v>
      </c>
      <c r="H59">
        <v>41</v>
      </c>
      <c r="I59">
        <v>72</v>
      </c>
      <c r="J59">
        <v>55</v>
      </c>
      <c r="K59">
        <v>58</v>
      </c>
      <c r="L59">
        <v>38</v>
      </c>
      <c r="M59">
        <v>54</v>
      </c>
      <c r="N59">
        <v>1328</v>
      </c>
      <c r="O59">
        <v>3162</v>
      </c>
      <c r="P59">
        <v>732</v>
      </c>
      <c r="Q59">
        <v>1832</v>
      </c>
      <c r="R59" t="s">
        <v>77</v>
      </c>
      <c r="S59">
        <v>66680</v>
      </c>
      <c r="T59">
        <v>36044</v>
      </c>
    </row>
    <row r="60" spans="1:20" x14ac:dyDescent="0.25">
      <c r="A60" t="s">
        <v>80</v>
      </c>
      <c r="B60" t="str">
        <f>VLOOKUP(A60, Sheet3!A$1:A$160,1,FALSE)</f>
        <v>Hiriyur</v>
      </c>
      <c r="C60">
        <v>264719</v>
      </c>
      <c r="D60" s="1">
        <v>1113377</v>
      </c>
      <c r="E60" s="1">
        <v>1489685</v>
      </c>
      <c r="F60">
        <v>55</v>
      </c>
      <c r="G60">
        <v>76</v>
      </c>
      <c r="H60">
        <v>27</v>
      </c>
      <c r="I60">
        <v>36</v>
      </c>
      <c r="J60">
        <v>60</v>
      </c>
      <c r="K60">
        <v>62</v>
      </c>
      <c r="L60">
        <v>63</v>
      </c>
      <c r="M60">
        <v>57</v>
      </c>
      <c r="N60">
        <v>1160</v>
      </c>
      <c r="O60">
        <v>1363</v>
      </c>
      <c r="P60">
        <v>701</v>
      </c>
      <c r="Q60">
        <v>844</v>
      </c>
      <c r="R60" t="s">
        <v>77</v>
      </c>
      <c r="S60">
        <v>63449</v>
      </c>
      <c r="T60">
        <v>25462</v>
      </c>
    </row>
    <row r="61" spans="1:20" x14ac:dyDescent="0.25">
      <c r="A61" t="s">
        <v>81</v>
      </c>
      <c r="B61" t="str">
        <f>VLOOKUP(A61, Sheet3!A$1:A$160,1,FALSE)</f>
        <v>Hosadurga</v>
      </c>
      <c r="C61">
        <v>219445</v>
      </c>
      <c r="D61" s="1">
        <v>837109</v>
      </c>
      <c r="E61" s="1">
        <v>1134793</v>
      </c>
      <c r="F61">
        <v>57</v>
      </c>
      <c r="G61">
        <v>55</v>
      </c>
      <c r="H61">
        <v>29</v>
      </c>
      <c r="I61">
        <v>39</v>
      </c>
      <c r="J61">
        <v>66</v>
      </c>
      <c r="K61">
        <v>59</v>
      </c>
      <c r="L61">
        <v>55</v>
      </c>
      <c r="M61">
        <v>34</v>
      </c>
      <c r="N61">
        <v>696</v>
      </c>
      <c r="O61">
        <v>647</v>
      </c>
      <c r="P61">
        <v>460</v>
      </c>
      <c r="Q61">
        <v>381</v>
      </c>
      <c r="R61" t="s">
        <v>77</v>
      </c>
      <c r="S61">
        <v>41498</v>
      </c>
      <c r="T61">
        <v>16854</v>
      </c>
    </row>
    <row r="62" spans="1:20" x14ac:dyDescent="0.25">
      <c r="A62" t="s">
        <v>82</v>
      </c>
      <c r="B62" t="str">
        <f>VLOOKUP(A62, Sheet3!A$1:A$160,1,FALSE)</f>
        <v>Puttur</v>
      </c>
      <c r="C62">
        <v>233723</v>
      </c>
      <c r="D62" s="1">
        <v>120075</v>
      </c>
      <c r="E62" s="1">
        <v>231882</v>
      </c>
      <c r="F62">
        <v>25</v>
      </c>
      <c r="G62">
        <v>39</v>
      </c>
      <c r="H62">
        <v>10</v>
      </c>
      <c r="I62">
        <v>20</v>
      </c>
      <c r="J62">
        <v>62</v>
      </c>
      <c r="K62">
        <v>86</v>
      </c>
      <c r="L62">
        <v>116</v>
      </c>
      <c r="M62">
        <v>91</v>
      </c>
      <c r="N62">
        <v>226</v>
      </c>
      <c r="O62">
        <v>244</v>
      </c>
      <c r="P62">
        <v>139</v>
      </c>
      <c r="Q62">
        <v>211</v>
      </c>
      <c r="R62" t="s">
        <v>83</v>
      </c>
      <c r="S62">
        <v>22223</v>
      </c>
      <c r="T62">
        <v>16844</v>
      </c>
    </row>
    <row r="63" spans="1:20" x14ac:dyDescent="0.25">
      <c r="A63" t="s">
        <v>84</v>
      </c>
      <c r="B63" t="str">
        <f>VLOOKUP(A63, Sheet3!A$1:A$160,1,FALSE)</f>
        <v>Bantval</v>
      </c>
      <c r="C63">
        <v>238788</v>
      </c>
      <c r="D63" s="1">
        <v>175856</v>
      </c>
      <c r="E63" s="1">
        <v>328119</v>
      </c>
      <c r="F63">
        <v>28</v>
      </c>
      <c r="G63">
        <v>42</v>
      </c>
      <c r="H63">
        <v>11</v>
      </c>
      <c r="I63">
        <v>21</v>
      </c>
      <c r="J63">
        <v>57</v>
      </c>
      <c r="K63">
        <v>73</v>
      </c>
      <c r="L63">
        <v>114</v>
      </c>
      <c r="M63">
        <v>90</v>
      </c>
      <c r="N63">
        <v>352</v>
      </c>
      <c r="O63">
        <v>405</v>
      </c>
      <c r="P63">
        <v>201</v>
      </c>
      <c r="Q63">
        <v>296</v>
      </c>
      <c r="R63" t="s">
        <v>83</v>
      </c>
      <c r="S63">
        <v>12219</v>
      </c>
      <c r="T63">
        <v>8385</v>
      </c>
    </row>
    <row r="64" spans="1:20" x14ac:dyDescent="0.25">
      <c r="A64" t="s">
        <v>85</v>
      </c>
      <c r="B64" t="str">
        <f>VLOOKUP(A64, Sheet3!A$1:A$160,1,FALSE)</f>
        <v>Mangalore</v>
      </c>
      <c r="C64">
        <v>224879</v>
      </c>
      <c r="D64" s="1">
        <v>94435</v>
      </c>
      <c r="E64" s="1">
        <v>169445</v>
      </c>
      <c r="F64">
        <v>25</v>
      </c>
      <c r="G64">
        <v>38</v>
      </c>
      <c r="H64">
        <v>12</v>
      </c>
      <c r="I64">
        <v>23</v>
      </c>
      <c r="J64">
        <v>52</v>
      </c>
      <c r="K64">
        <v>65</v>
      </c>
      <c r="L64">
        <v>114</v>
      </c>
      <c r="M64">
        <v>97</v>
      </c>
      <c r="N64">
        <v>206</v>
      </c>
      <c r="O64">
        <v>253</v>
      </c>
      <c r="P64">
        <v>108</v>
      </c>
      <c r="Q64">
        <v>165</v>
      </c>
      <c r="R64" t="s">
        <v>83</v>
      </c>
      <c r="S64">
        <v>5049</v>
      </c>
      <c r="T64">
        <v>1128</v>
      </c>
    </row>
    <row r="65" spans="1:20" x14ac:dyDescent="0.25">
      <c r="A65" t="s">
        <v>86</v>
      </c>
      <c r="B65" t="str">
        <f>VLOOKUP(A65, Sheet3!A$1:A$160,1,FALSE)</f>
        <v>Belthangadi</v>
      </c>
      <c r="C65">
        <v>246494</v>
      </c>
      <c r="D65" s="1">
        <v>203976</v>
      </c>
      <c r="E65" s="1">
        <v>388920</v>
      </c>
      <c r="F65">
        <v>25</v>
      </c>
      <c r="G65">
        <v>35</v>
      </c>
      <c r="H65">
        <v>8</v>
      </c>
      <c r="I65">
        <v>16</v>
      </c>
      <c r="J65">
        <v>50</v>
      </c>
      <c r="K65">
        <v>79</v>
      </c>
      <c r="L65">
        <v>117</v>
      </c>
      <c r="M65">
        <v>117</v>
      </c>
      <c r="N65">
        <v>475</v>
      </c>
      <c r="O65">
        <v>573</v>
      </c>
      <c r="P65">
        <v>238</v>
      </c>
      <c r="Q65">
        <v>454</v>
      </c>
      <c r="R65" t="s">
        <v>83</v>
      </c>
      <c r="S65">
        <v>22275</v>
      </c>
      <c r="T65">
        <v>12716</v>
      </c>
    </row>
    <row r="66" spans="1:20" x14ac:dyDescent="0.25">
      <c r="A66" t="s">
        <v>87</v>
      </c>
      <c r="B66" t="str">
        <f>VLOOKUP(A66, Sheet3!A$1:A$160,1,FALSE)</f>
        <v>Moodabidri</v>
      </c>
      <c r="C66">
        <v>220090</v>
      </c>
      <c r="D66" s="1">
        <v>48054</v>
      </c>
      <c r="E66" s="1">
        <v>103359</v>
      </c>
      <c r="F66">
        <v>22</v>
      </c>
      <c r="G66">
        <v>35</v>
      </c>
      <c r="H66">
        <v>8</v>
      </c>
      <c r="I66">
        <v>17</v>
      </c>
      <c r="J66">
        <v>57</v>
      </c>
      <c r="K66">
        <v>58</v>
      </c>
      <c r="L66">
        <v>118</v>
      </c>
      <c r="M66">
        <v>94</v>
      </c>
      <c r="N66">
        <v>99</v>
      </c>
      <c r="O66">
        <v>168</v>
      </c>
      <c r="P66">
        <v>56</v>
      </c>
      <c r="Q66">
        <v>97</v>
      </c>
      <c r="R66" t="s">
        <v>83</v>
      </c>
      <c r="S66">
        <v>18129</v>
      </c>
      <c r="T66">
        <v>5290</v>
      </c>
    </row>
    <row r="67" spans="1:20" x14ac:dyDescent="0.25">
      <c r="A67" t="s">
        <v>88</v>
      </c>
      <c r="B67" t="str">
        <f>VLOOKUP(A67, Sheet3!A$1:A$160,1,FALSE)</f>
        <v>Sullia (SC)</v>
      </c>
      <c r="C67">
        <v>236117</v>
      </c>
      <c r="D67" s="1">
        <v>184758</v>
      </c>
      <c r="E67" s="1">
        <v>355828</v>
      </c>
      <c r="F67">
        <v>27</v>
      </c>
      <c r="G67">
        <v>41</v>
      </c>
      <c r="H67">
        <v>9</v>
      </c>
      <c r="I67">
        <v>17</v>
      </c>
      <c r="J67">
        <v>73</v>
      </c>
      <c r="K67">
        <v>94</v>
      </c>
      <c r="L67">
        <v>112</v>
      </c>
      <c r="M67">
        <v>104</v>
      </c>
      <c r="N67">
        <v>285</v>
      </c>
      <c r="O67">
        <v>395</v>
      </c>
      <c r="P67">
        <v>207</v>
      </c>
      <c r="Q67">
        <v>370</v>
      </c>
      <c r="R67" t="s">
        <v>83</v>
      </c>
      <c r="S67">
        <v>31587</v>
      </c>
      <c r="T67">
        <v>13092</v>
      </c>
    </row>
    <row r="68" spans="1:20" x14ac:dyDescent="0.25">
      <c r="A68" t="s">
        <v>89</v>
      </c>
      <c r="B68" t="str">
        <f>VLOOKUP(A68, Sheet3!A$1:A$160,1,FALSE)</f>
        <v>Channagiri</v>
      </c>
      <c r="C68">
        <v>215915</v>
      </c>
      <c r="D68" s="1">
        <v>478999</v>
      </c>
      <c r="E68" s="1">
        <v>881976</v>
      </c>
      <c r="F68">
        <v>38</v>
      </c>
      <c r="G68">
        <v>61</v>
      </c>
      <c r="H68">
        <v>14</v>
      </c>
      <c r="I68">
        <v>30</v>
      </c>
      <c r="J68">
        <v>62</v>
      </c>
      <c r="K68">
        <v>57</v>
      </c>
      <c r="L68">
        <v>86</v>
      </c>
      <c r="M68">
        <v>57</v>
      </c>
      <c r="N68">
        <v>663</v>
      </c>
      <c r="O68">
        <v>874</v>
      </c>
      <c r="P68">
        <v>411</v>
      </c>
      <c r="Q68">
        <v>499</v>
      </c>
      <c r="R68" t="s">
        <v>90</v>
      </c>
      <c r="S68">
        <v>46126</v>
      </c>
      <c r="T68">
        <v>26805</v>
      </c>
    </row>
    <row r="69" spans="1:20" x14ac:dyDescent="0.25">
      <c r="A69" t="s">
        <v>91</v>
      </c>
      <c r="B69" t="str">
        <f>VLOOKUP(A69, Sheet3!A$1:A$160,1,FALSE)</f>
        <v>Mayakonda (SC)</v>
      </c>
      <c r="C69">
        <v>230278</v>
      </c>
      <c r="D69" s="1">
        <v>1128325</v>
      </c>
      <c r="E69" s="1">
        <v>1885661</v>
      </c>
      <c r="F69">
        <v>62</v>
      </c>
      <c r="G69">
        <v>89</v>
      </c>
      <c r="H69">
        <v>29</v>
      </c>
      <c r="I69">
        <v>50</v>
      </c>
      <c r="J69">
        <v>67</v>
      </c>
      <c r="K69">
        <v>63</v>
      </c>
      <c r="L69">
        <v>91</v>
      </c>
      <c r="M69">
        <v>74</v>
      </c>
      <c r="N69">
        <v>1528</v>
      </c>
      <c r="O69">
        <v>2207</v>
      </c>
      <c r="P69">
        <v>1028</v>
      </c>
      <c r="Q69">
        <v>1387</v>
      </c>
      <c r="R69" t="s">
        <v>90</v>
      </c>
      <c r="S69">
        <v>61408</v>
      </c>
      <c r="T69">
        <v>35286</v>
      </c>
    </row>
    <row r="70" spans="1:20" x14ac:dyDescent="0.25">
      <c r="A70" t="s">
        <v>92</v>
      </c>
      <c r="B70" t="str">
        <f>VLOOKUP(A70, Sheet3!A$1:A$160,1,FALSE)</f>
        <v>Jagalur (ST)</v>
      </c>
      <c r="C70">
        <v>208085</v>
      </c>
      <c r="D70" s="1">
        <v>1817235</v>
      </c>
      <c r="E70" s="1">
        <v>1839919</v>
      </c>
      <c r="F70">
        <v>54</v>
      </c>
      <c r="G70">
        <v>61</v>
      </c>
      <c r="H70">
        <v>40</v>
      </c>
      <c r="I70">
        <v>38</v>
      </c>
      <c r="J70">
        <v>69</v>
      </c>
      <c r="K70">
        <v>59</v>
      </c>
      <c r="L70">
        <v>62</v>
      </c>
      <c r="M70">
        <v>75</v>
      </c>
      <c r="N70">
        <v>1631</v>
      </c>
      <c r="O70">
        <v>2344</v>
      </c>
      <c r="P70">
        <v>1128</v>
      </c>
      <c r="Q70">
        <v>1385</v>
      </c>
      <c r="R70" t="s">
        <v>90</v>
      </c>
      <c r="S70">
        <v>51137</v>
      </c>
      <c r="T70">
        <v>45403</v>
      </c>
    </row>
    <row r="71" spans="1:20" x14ac:dyDescent="0.25">
      <c r="A71" t="s">
        <v>93</v>
      </c>
      <c r="B71" t="str">
        <f>VLOOKUP(A71, Sheet3!A$1:A$160,1,FALSE)</f>
        <v>Harihar</v>
      </c>
      <c r="C71">
        <v>245654</v>
      </c>
      <c r="D71" s="1">
        <v>519863</v>
      </c>
      <c r="E71" s="1">
        <v>911434</v>
      </c>
      <c r="F71">
        <v>52</v>
      </c>
      <c r="G71">
        <v>67</v>
      </c>
      <c r="H71">
        <v>22</v>
      </c>
      <c r="I71">
        <v>36</v>
      </c>
      <c r="J71">
        <v>49</v>
      </c>
      <c r="K71">
        <v>60</v>
      </c>
      <c r="L71">
        <v>52</v>
      </c>
      <c r="M71">
        <v>44</v>
      </c>
      <c r="N71">
        <v>550</v>
      </c>
      <c r="O71">
        <v>675</v>
      </c>
      <c r="P71">
        <v>271</v>
      </c>
      <c r="Q71">
        <v>405</v>
      </c>
      <c r="R71" t="s">
        <v>90</v>
      </c>
      <c r="S71">
        <v>31203</v>
      </c>
      <c r="T71">
        <v>20892</v>
      </c>
    </row>
    <row r="72" spans="1:20" x14ac:dyDescent="0.25">
      <c r="A72" t="s">
        <v>94</v>
      </c>
      <c r="B72" t="str">
        <f>VLOOKUP(A72, Sheet3!A$1:A$160,1,FALSE)</f>
        <v>Honnali</v>
      </c>
      <c r="C72">
        <v>222592</v>
      </c>
      <c r="D72" s="1">
        <v>785585</v>
      </c>
      <c r="E72" s="1">
        <v>2053128</v>
      </c>
      <c r="F72">
        <v>57</v>
      </c>
      <c r="G72">
        <v>100</v>
      </c>
      <c r="H72">
        <v>27</v>
      </c>
      <c r="I72">
        <v>68</v>
      </c>
      <c r="J72">
        <v>58</v>
      </c>
      <c r="K72">
        <v>56</v>
      </c>
      <c r="L72">
        <v>81</v>
      </c>
      <c r="M72">
        <v>63</v>
      </c>
      <c r="N72">
        <v>1099</v>
      </c>
      <c r="O72">
        <v>2328</v>
      </c>
      <c r="P72">
        <v>634</v>
      </c>
      <c r="Q72">
        <v>1303</v>
      </c>
      <c r="R72" t="s">
        <v>90</v>
      </c>
      <c r="S72">
        <v>43396</v>
      </c>
      <c r="T72">
        <v>15874</v>
      </c>
    </row>
    <row r="73" spans="1:20" x14ac:dyDescent="0.25">
      <c r="A73" t="s">
        <v>96</v>
      </c>
      <c r="B73" t="str">
        <f>VLOOKUP(A73, Sheet3!A$1:A$160,1,FALSE)</f>
        <v>Kalghatgi</v>
      </c>
      <c r="C73">
        <v>216792</v>
      </c>
      <c r="D73" s="1">
        <v>985120</v>
      </c>
      <c r="E73" s="1">
        <v>1021076</v>
      </c>
      <c r="F73">
        <v>60</v>
      </c>
      <c r="G73">
        <v>61</v>
      </c>
      <c r="H73">
        <v>30</v>
      </c>
      <c r="I73">
        <v>32</v>
      </c>
      <c r="J73">
        <v>56</v>
      </c>
      <c r="K73">
        <v>49</v>
      </c>
      <c r="L73">
        <v>98</v>
      </c>
      <c r="M73">
        <v>82</v>
      </c>
      <c r="N73">
        <v>1718</v>
      </c>
      <c r="O73">
        <v>1699</v>
      </c>
      <c r="P73">
        <v>964</v>
      </c>
      <c r="Q73">
        <v>832</v>
      </c>
      <c r="R73" t="s">
        <v>95</v>
      </c>
      <c r="S73">
        <v>19606</v>
      </c>
      <c r="T73">
        <v>14530</v>
      </c>
    </row>
    <row r="74" spans="1:20" x14ac:dyDescent="0.25">
      <c r="A74" t="s">
        <v>97</v>
      </c>
      <c r="B74" t="str">
        <f>VLOOKUP(A74, Sheet3!A$1:A$160,1,FALSE)</f>
        <v>Navalgund</v>
      </c>
      <c r="C74">
        <v>242415</v>
      </c>
      <c r="D74" s="1">
        <v>561350</v>
      </c>
      <c r="E74" s="1">
        <v>621079</v>
      </c>
      <c r="F74">
        <v>46</v>
      </c>
      <c r="G74">
        <v>45</v>
      </c>
      <c r="H74">
        <v>19</v>
      </c>
      <c r="I74">
        <v>22</v>
      </c>
      <c r="J74">
        <v>53</v>
      </c>
      <c r="K74">
        <v>49</v>
      </c>
      <c r="L74">
        <v>85</v>
      </c>
      <c r="M74">
        <v>90</v>
      </c>
      <c r="N74">
        <v>902</v>
      </c>
      <c r="O74">
        <v>1127</v>
      </c>
      <c r="P74">
        <v>478</v>
      </c>
      <c r="Q74">
        <v>557</v>
      </c>
      <c r="R74" t="s">
        <v>95</v>
      </c>
      <c r="S74">
        <v>18031</v>
      </c>
      <c r="T74">
        <v>10996</v>
      </c>
    </row>
    <row r="75" spans="1:20" x14ac:dyDescent="0.25">
      <c r="A75" t="s">
        <v>98</v>
      </c>
      <c r="B75" t="str">
        <f>VLOOKUP(A75, Sheet3!A$1:A$160,1,FALSE)</f>
        <v>Kundgol</v>
      </c>
      <c r="C75">
        <v>219666</v>
      </c>
      <c r="D75" s="1">
        <v>914959</v>
      </c>
      <c r="E75" s="1">
        <v>1005532</v>
      </c>
      <c r="F75">
        <v>65</v>
      </c>
      <c r="G75">
        <v>54</v>
      </c>
      <c r="H75">
        <v>26</v>
      </c>
      <c r="I75">
        <v>28</v>
      </c>
      <c r="J75">
        <v>51</v>
      </c>
      <c r="K75">
        <v>55</v>
      </c>
      <c r="L75">
        <v>83</v>
      </c>
      <c r="M75">
        <v>82</v>
      </c>
      <c r="N75">
        <v>1493</v>
      </c>
      <c r="O75">
        <v>1498</v>
      </c>
      <c r="P75">
        <v>758</v>
      </c>
      <c r="Q75">
        <v>823</v>
      </c>
      <c r="R75" t="s">
        <v>95</v>
      </c>
      <c r="S75">
        <v>18971</v>
      </c>
      <c r="T75">
        <v>14151</v>
      </c>
    </row>
    <row r="76" spans="1:20" x14ac:dyDescent="0.25">
      <c r="A76" t="s">
        <v>99</v>
      </c>
      <c r="B76" t="str">
        <f>VLOOKUP(A76, Sheet3!A$1:A$160,1,FALSE)</f>
        <v>Nargund</v>
      </c>
      <c r="C76">
        <v>219559</v>
      </c>
      <c r="D76" s="1">
        <v>497331</v>
      </c>
      <c r="E76" s="1">
        <v>871907</v>
      </c>
      <c r="F76">
        <v>41</v>
      </c>
      <c r="G76">
        <v>56</v>
      </c>
      <c r="H76">
        <v>15</v>
      </c>
      <c r="I76">
        <v>25</v>
      </c>
      <c r="J76">
        <v>58</v>
      </c>
      <c r="K76">
        <v>61</v>
      </c>
      <c r="L76">
        <v>111</v>
      </c>
      <c r="M76">
        <v>79</v>
      </c>
      <c r="N76">
        <v>959</v>
      </c>
      <c r="O76">
        <v>1118</v>
      </c>
      <c r="P76">
        <v>553</v>
      </c>
      <c r="Q76">
        <v>687</v>
      </c>
      <c r="R76" t="s">
        <v>7</v>
      </c>
      <c r="S76">
        <v>22452</v>
      </c>
      <c r="T76">
        <v>11954</v>
      </c>
    </row>
    <row r="77" spans="1:20" x14ac:dyDescent="0.25">
      <c r="A77" t="s">
        <v>101</v>
      </c>
      <c r="B77" t="str">
        <f>VLOOKUP(A77, Sheet3!A$1:A$160,1,FALSE)</f>
        <v>Ron</v>
      </c>
      <c r="C77">
        <v>263136</v>
      </c>
      <c r="D77" s="1">
        <v>595621</v>
      </c>
      <c r="E77" s="1">
        <v>1060471</v>
      </c>
      <c r="F77">
        <v>41</v>
      </c>
      <c r="G77">
        <v>63</v>
      </c>
      <c r="H77">
        <v>17</v>
      </c>
      <c r="I77">
        <v>30</v>
      </c>
      <c r="J77">
        <v>67</v>
      </c>
      <c r="K77">
        <v>56</v>
      </c>
      <c r="L77">
        <v>105</v>
      </c>
      <c r="M77">
        <v>74</v>
      </c>
      <c r="N77">
        <v>930</v>
      </c>
      <c r="O77">
        <v>1394</v>
      </c>
      <c r="P77">
        <v>623</v>
      </c>
      <c r="Q77">
        <v>785</v>
      </c>
      <c r="R77" t="s">
        <v>100</v>
      </c>
      <c r="S77">
        <v>42024</v>
      </c>
      <c r="T77">
        <v>16036</v>
      </c>
    </row>
    <row r="78" spans="1:20" x14ac:dyDescent="0.25">
      <c r="A78" t="s">
        <v>102</v>
      </c>
      <c r="B78" t="str">
        <f>VLOOKUP(A78, Sheet3!A$1:A$160,1,FALSE)</f>
        <v>Shirahatti (SC)</v>
      </c>
      <c r="C78">
        <v>238835</v>
      </c>
      <c r="D78" s="1">
        <v>735251</v>
      </c>
      <c r="E78" s="1">
        <v>822604</v>
      </c>
      <c r="F78">
        <v>52</v>
      </c>
      <c r="G78">
        <v>53</v>
      </c>
      <c r="H78">
        <v>21</v>
      </c>
      <c r="I78">
        <v>23</v>
      </c>
      <c r="J78">
        <v>61</v>
      </c>
      <c r="K78">
        <v>68</v>
      </c>
      <c r="L78">
        <v>108</v>
      </c>
      <c r="M78">
        <v>77</v>
      </c>
      <c r="N78">
        <v>1304</v>
      </c>
      <c r="O78">
        <v>924</v>
      </c>
      <c r="P78">
        <v>797</v>
      </c>
      <c r="Q78">
        <v>631</v>
      </c>
      <c r="R78" t="s">
        <v>100</v>
      </c>
      <c r="S78">
        <v>41555</v>
      </c>
      <c r="T78">
        <v>17111</v>
      </c>
    </row>
    <row r="79" spans="1:20" x14ac:dyDescent="0.25">
      <c r="A79" t="s">
        <v>103</v>
      </c>
      <c r="B79" t="str">
        <f>VLOOKUP(A79, Sheet3!A$1:A$160,1,FALSE)</f>
        <v>Afzalpur</v>
      </c>
      <c r="C79">
        <v>229899</v>
      </c>
      <c r="D79" s="1">
        <v>592853</v>
      </c>
      <c r="E79" s="1">
        <v>1760411</v>
      </c>
      <c r="F79">
        <v>47</v>
      </c>
      <c r="G79">
        <v>116</v>
      </c>
      <c r="H79">
        <v>22</v>
      </c>
      <c r="I79">
        <v>65</v>
      </c>
      <c r="J79">
        <v>39</v>
      </c>
      <c r="K79">
        <v>60</v>
      </c>
      <c r="L79">
        <v>69</v>
      </c>
      <c r="M79">
        <v>79</v>
      </c>
      <c r="N79">
        <v>1067</v>
      </c>
      <c r="O79">
        <v>2321</v>
      </c>
      <c r="P79">
        <v>411</v>
      </c>
      <c r="Q79">
        <v>1385</v>
      </c>
      <c r="R79" t="s">
        <v>104</v>
      </c>
      <c r="S79">
        <v>40907</v>
      </c>
      <c r="T79">
        <v>4031</v>
      </c>
    </row>
    <row r="80" spans="1:20" x14ac:dyDescent="0.25">
      <c r="A80" t="s">
        <v>105</v>
      </c>
      <c r="B80" t="str">
        <f>VLOOKUP(A80, Sheet3!A$1:A$160,1,FALSE)</f>
        <v>Aland</v>
      </c>
      <c r="C80">
        <v>238563</v>
      </c>
      <c r="D80" s="1">
        <v>774813</v>
      </c>
      <c r="E80" s="1">
        <v>1967754</v>
      </c>
      <c r="F80">
        <v>46</v>
      </c>
      <c r="G80">
        <v>97</v>
      </c>
      <c r="H80">
        <v>23</v>
      </c>
      <c r="I80">
        <v>60</v>
      </c>
      <c r="J80">
        <v>68</v>
      </c>
      <c r="K80">
        <v>71</v>
      </c>
      <c r="L80">
        <v>58</v>
      </c>
      <c r="M80">
        <v>60</v>
      </c>
      <c r="N80">
        <v>657</v>
      </c>
      <c r="O80">
        <v>1676</v>
      </c>
      <c r="P80">
        <v>448</v>
      </c>
      <c r="Q80">
        <v>1188</v>
      </c>
      <c r="R80" t="s">
        <v>47</v>
      </c>
      <c r="S80">
        <v>51263</v>
      </c>
      <c r="T80">
        <v>5151</v>
      </c>
    </row>
    <row r="81" spans="1:20" x14ac:dyDescent="0.25">
      <c r="A81" t="s">
        <v>106</v>
      </c>
      <c r="B81" t="str">
        <f>VLOOKUP(A81, Sheet3!A$1:A$160,1,FALSE)</f>
        <v>Gulbarga Rural (SC)</v>
      </c>
      <c r="C81">
        <v>278340</v>
      </c>
      <c r="D81" s="1">
        <v>92427</v>
      </c>
      <c r="E81" s="1">
        <v>1348715</v>
      </c>
      <c r="F81">
        <v>12</v>
      </c>
      <c r="G81">
        <v>105</v>
      </c>
      <c r="H81">
        <v>4</v>
      </c>
      <c r="I81">
        <v>62</v>
      </c>
      <c r="J81">
        <v>64</v>
      </c>
      <c r="K81">
        <v>60</v>
      </c>
      <c r="L81">
        <v>62</v>
      </c>
      <c r="M81">
        <v>93</v>
      </c>
      <c r="N81">
        <v>89</v>
      </c>
      <c r="O81">
        <v>2082</v>
      </c>
      <c r="P81">
        <v>57</v>
      </c>
      <c r="Q81">
        <v>1252</v>
      </c>
      <c r="R81" t="s">
        <v>104</v>
      </c>
      <c r="S81">
        <v>90808</v>
      </c>
      <c r="T81">
        <v>5816</v>
      </c>
    </row>
    <row r="82" spans="1:20" x14ac:dyDescent="0.25">
      <c r="A82" t="s">
        <v>107</v>
      </c>
      <c r="B82" t="str">
        <f>VLOOKUP(A82, Sheet3!A$1:A$160,1,FALSE)</f>
        <v>Chincholi (SC)</v>
      </c>
      <c r="C82">
        <v>225294</v>
      </c>
      <c r="D82" s="1">
        <v>284581</v>
      </c>
      <c r="E82" s="1">
        <v>2530908</v>
      </c>
      <c r="F82">
        <v>25</v>
      </c>
      <c r="G82">
        <v>143</v>
      </c>
      <c r="H82">
        <v>9</v>
      </c>
      <c r="I82">
        <v>85</v>
      </c>
      <c r="J82">
        <v>59</v>
      </c>
      <c r="K82">
        <v>59</v>
      </c>
      <c r="L82">
        <v>117</v>
      </c>
      <c r="M82">
        <v>49</v>
      </c>
      <c r="N82">
        <v>567</v>
      </c>
      <c r="O82">
        <v>2098</v>
      </c>
      <c r="P82">
        <v>334</v>
      </c>
      <c r="Q82">
        <v>1236</v>
      </c>
      <c r="R82" t="s">
        <v>47</v>
      </c>
      <c r="S82">
        <v>79324</v>
      </c>
      <c r="T82">
        <v>4687</v>
      </c>
    </row>
    <row r="83" spans="1:20" x14ac:dyDescent="0.25">
      <c r="A83" t="s">
        <v>108</v>
      </c>
      <c r="B83" t="str">
        <f>VLOOKUP(A83, Sheet3!A$1:A$160,1,FALSE)</f>
        <v>Sedam</v>
      </c>
      <c r="C83">
        <v>243998</v>
      </c>
      <c r="D83" s="1">
        <v>177835</v>
      </c>
      <c r="E83" s="1">
        <v>1636977</v>
      </c>
      <c r="F83">
        <v>20</v>
      </c>
      <c r="G83">
        <v>116</v>
      </c>
      <c r="H83">
        <v>7</v>
      </c>
      <c r="I83">
        <v>63</v>
      </c>
      <c r="J83">
        <v>50</v>
      </c>
      <c r="K83">
        <v>61</v>
      </c>
      <c r="L83">
        <v>111</v>
      </c>
      <c r="M83">
        <v>59</v>
      </c>
      <c r="N83">
        <v>392</v>
      </c>
      <c r="O83">
        <v>1574</v>
      </c>
      <c r="P83">
        <v>198</v>
      </c>
      <c r="Q83">
        <v>962</v>
      </c>
      <c r="R83" t="s">
        <v>104</v>
      </c>
      <c r="S83">
        <v>61052</v>
      </c>
      <c r="T83">
        <v>6142</v>
      </c>
    </row>
    <row r="84" spans="1:20" x14ac:dyDescent="0.25">
      <c r="A84" t="s">
        <v>109</v>
      </c>
      <c r="B84" t="str">
        <f>VLOOKUP(A84, Sheet3!A$1:A$160,1,FALSE)</f>
        <v>Chittapur (SC)</v>
      </c>
      <c r="C84">
        <v>245900</v>
      </c>
      <c r="D84" s="1">
        <v>97727</v>
      </c>
      <c r="E84" s="1">
        <v>848797</v>
      </c>
      <c r="F84">
        <v>14</v>
      </c>
      <c r="G84">
        <v>81</v>
      </c>
      <c r="H84">
        <v>4</v>
      </c>
      <c r="I84">
        <v>38</v>
      </c>
      <c r="J84">
        <v>39</v>
      </c>
      <c r="K84">
        <v>60</v>
      </c>
      <c r="L84">
        <v>92</v>
      </c>
      <c r="M84">
        <v>66</v>
      </c>
      <c r="N84">
        <v>228</v>
      </c>
      <c r="O84">
        <v>946</v>
      </c>
      <c r="P84">
        <v>90</v>
      </c>
      <c r="Q84">
        <v>564</v>
      </c>
      <c r="R84" t="s">
        <v>104</v>
      </c>
      <c r="S84">
        <v>70278</v>
      </c>
      <c r="T84">
        <v>4562</v>
      </c>
    </row>
    <row r="85" spans="1:20" x14ac:dyDescent="0.25">
      <c r="A85" t="s">
        <v>110</v>
      </c>
      <c r="B85" t="str">
        <f>VLOOKUP(A85, Sheet3!A$1:A$160,1,FALSE)</f>
        <v>Jevargi</v>
      </c>
      <c r="C85">
        <v>235254</v>
      </c>
      <c r="D85" s="1">
        <v>979654</v>
      </c>
      <c r="E85" s="1">
        <v>2089263</v>
      </c>
      <c r="F85">
        <v>40</v>
      </c>
      <c r="G85">
        <v>76</v>
      </c>
      <c r="H85">
        <v>23</v>
      </c>
      <c r="I85">
        <v>52</v>
      </c>
      <c r="J85">
        <v>47</v>
      </c>
      <c r="K85">
        <v>51</v>
      </c>
      <c r="L85">
        <v>69</v>
      </c>
      <c r="M85">
        <v>80</v>
      </c>
      <c r="N85">
        <v>1451</v>
      </c>
      <c r="O85">
        <v>3288</v>
      </c>
      <c r="P85">
        <v>679</v>
      </c>
      <c r="Q85">
        <v>1677</v>
      </c>
      <c r="R85" t="s">
        <v>104</v>
      </c>
      <c r="S85">
        <v>46806</v>
      </c>
      <c r="T85">
        <v>11221</v>
      </c>
    </row>
    <row r="86" spans="1:20" x14ac:dyDescent="0.25">
      <c r="A86" t="s">
        <v>111</v>
      </c>
      <c r="B86" t="str">
        <f>VLOOKUP(A86, Sheet3!A$1:A$160,1,FALSE)</f>
        <v>Sakleshpur (SC)</v>
      </c>
      <c r="C86">
        <v>259954</v>
      </c>
      <c r="D86" s="1">
        <v>657264</v>
      </c>
      <c r="E86" s="1">
        <v>404889</v>
      </c>
      <c r="F86">
        <v>54</v>
      </c>
      <c r="G86">
        <v>34</v>
      </c>
      <c r="H86">
        <v>23</v>
      </c>
      <c r="I86">
        <v>14</v>
      </c>
      <c r="J86">
        <v>66</v>
      </c>
      <c r="K86">
        <v>64</v>
      </c>
      <c r="L86">
        <v>102</v>
      </c>
      <c r="M86">
        <v>82</v>
      </c>
      <c r="N86">
        <v>1019</v>
      </c>
      <c r="O86">
        <v>516</v>
      </c>
      <c r="P86">
        <v>673</v>
      </c>
      <c r="Q86">
        <v>332</v>
      </c>
      <c r="R86" t="s">
        <v>74</v>
      </c>
      <c r="S86">
        <v>66323</v>
      </c>
      <c r="T86">
        <v>3665</v>
      </c>
    </row>
    <row r="87" spans="1:20" x14ac:dyDescent="0.25">
      <c r="A87" t="s">
        <v>112</v>
      </c>
      <c r="B87" t="str">
        <f>VLOOKUP(A87, Sheet3!A$1:A$160,1,FALSE)</f>
        <v>Arkalgud</v>
      </c>
      <c r="C87">
        <v>266197</v>
      </c>
      <c r="D87" s="1">
        <v>391100</v>
      </c>
      <c r="E87" s="1">
        <v>1049927</v>
      </c>
      <c r="F87">
        <v>27</v>
      </c>
      <c r="G87">
        <v>45</v>
      </c>
      <c r="H87">
        <v>9</v>
      </c>
      <c r="I87">
        <v>22</v>
      </c>
      <c r="J87">
        <v>60</v>
      </c>
      <c r="K87">
        <v>71</v>
      </c>
      <c r="L87">
        <v>101</v>
      </c>
      <c r="M87">
        <v>79</v>
      </c>
      <c r="N87">
        <v>662</v>
      </c>
      <c r="O87">
        <v>1168</v>
      </c>
      <c r="P87">
        <v>394</v>
      </c>
      <c r="Q87">
        <v>831</v>
      </c>
      <c r="R87" t="s">
        <v>74</v>
      </c>
      <c r="S87">
        <v>51559</v>
      </c>
      <c r="T87">
        <v>4205</v>
      </c>
    </row>
    <row r="88" spans="1:20" x14ac:dyDescent="0.25">
      <c r="A88" t="s">
        <v>113</v>
      </c>
      <c r="B88" t="str">
        <f>VLOOKUP(A88, Sheet3!A$1:A$160,1,FALSE)</f>
        <v>Arsikere</v>
      </c>
      <c r="C88">
        <v>250448</v>
      </c>
      <c r="D88" s="1">
        <v>525375</v>
      </c>
      <c r="E88" s="1">
        <v>339062</v>
      </c>
      <c r="F88">
        <v>43</v>
      </c>
      <c r="G88">
        <v>33</v>
      </c>
      <c r="H88">
        <v>19</v>
      </c>
      <c r="I88">
        <v>12</v>
      </c>
      <c r="J88">
        <v>55</v>
      </c>
      <c r="K88">
        <v>68</v>
      </c>
      <c r="L88">
        <v>104</v>
      </c>
      <c r="M88">
        <v>87</v>
      </c>
      <c r="N88">
        <v>992</v>
      </c>
      <c r="O88">
        <v>437</v>
      </c>
      <c r="P88">
        <v>545</v>
      </c>
      <c r="Q88">
        <v>295</v>
      </c>
      <c r="R88" t="s">
        <v>74</v>
      </c>
      <c r="S88">
        <v>50275</v>
      </c>
      <c r="T88">
        <v>7824</v>
      </c>
    </row>
    <row r="89" spans="1:20" x14ac:dyDescent="0.25">
      <c r="A89" t="s">
        <v>114</v>
      </c>
      <c r="B89" t="str">
        <f>VLOOKUP(A89, Sheet3!A$1:A$160,1,FALSE)</f>
        <v>Belur</v>
      </c>
      <c r="C89">
        <v>236351</v>
      </c>
      <c r="D89" s="1">
        <v>438416</v>
      </c>
      <c r="E89" s="1">
        <v>350191</v>
      </c>
      <c r="F89">
        <v>44</v>
      </c>
      <c r="G89">
        <v>34</v>
      </c>
      <c r="H89">
        <v>15</v>
      </c>
      <c r="I89">
        <v>14</v>
      </c>
      <c r="J89">
        <v>56</v>
      </c>
      <c r="K89">
        <v>75</v>
      </c>
      <c r="L89">
        <v>108</v>
      </c>
      <c r="M89">
        <v>86</v>
      </c>
      <c r="N89">
        <v>851</v>
      </c>
      <c r="O89">
        <v>404</v>
      </c>
      <c r="P89">
        <v>473</v>
      </c>
      <c r="Q89">
        <v>302</v>
      </c>
      <c r="R89" t="s">
        <v>74</v>
      </c>
      <c r="S89">
        <v>56229</v>
      </c>
      <c r="T89">
        <v>4661</v>
      </c>
    </row>
    <row r="90" spans="1:20" x14ac:dyDescent="0.25">
      <c r="A90" t="s">
        <v>115</v>
      </c>
      <c r="B90" t="str">
        <f>VLOOKUP(A90, Sheet3!A$1:A$160,1,FALSE)</f>
        <v>Sharavanabelagola</v>
      </c>
      <c r="C90">
        <v>235016</v>
      </c>
      <c r="D90" s="1">
        <v>503415</v>
      </c>
      <c r="E90" s="1">
        <v>461305</v>
      </c>
      <c r="F90">
        <v>52</v>
      </c>
      <c r="G90">
        <v>41</v>
      </c>
      <c r="H90">
        <v>18</v>
      </c>
      <c r="I90">
        <v>17</v>
      </c>
      <c r="J90">
        <v>64</v>
      </c>
      <c r="K90">
        <v>72</v>
      </c>
      <c r="L90">
        <v>107</v>
      </c>
      <c r="M90">
        <v>85</v>
      </c>
      <c r="N90">
        <v>842</v>
      </c>
      <c r="O90">
        <v>544</v>
      </c>
      <c r="P90">
        <v>537</v>
      </c>
      <c r="Q90">
        <v>393</v>
      </c>
      <c r="R90" t="s">
        <v>74</v>
      </c>
      <c r="S90">
        <v>24900</v>
      </c>
      <c r="T90">
        <v>1757</v>
      </c>
    </row>
    <row r="91" spans="1:20" x14ac:dyDescent="0.25">
      <c r="A91" t="s">
        <v>116</v>
      </c>
      <c r="B91" t="str">
        <f>VLOOKUP(A91, Sheet3!A$1:A$160,1,FALSE)</f>
        <v>Hole Narsipur</v>
      </c>
      <c r="C91">
        <v>250144</v>
      </c>
      <c r="D91" s="1">
        <v>656131</v>
      </c>
      <c r="E91" s="1">
        <v>537068</v>
      </c>
      <c r="F91">
        <v>51</v>
      </c>
      <c r="G91">
        <v>39</v>
      </c>
      <c r="H91">
        <v>21</v>
      </c>
      <c r="I91">
        <v>17</v>
      </c>
      <c r="J91">
        <v>63</v>
      </c>
      <c r="K91">
        <v>64</v>
      </c>
      <c r="L91">
        <v>106</v>
      </c>
      <c r="M91">
        <v>89</v>
      </c>
      <c r="N91">
        <v>1112</v>
      </c>
      <c r="O91">
        <v>753</v>
      </c>
      <c r="P91">
        <v>697</v>
      </c>
      <c r="Q91">
        <v>479</v>
      </c>
      <c r="R91" t="s">
        <v>74</v>
      </c>
      <c r="S91">
        <v>37368</v>
      </c>
      <c r="T91">
        <v>2415</v>
      </c>
    </row>
    <row r="92" spans="1:20" x14ac:dyDescent="0.25">
      <c r="A92" t="s">
        <v>117</v>
      </c>
      <c r="B92" t="str">
        <f>VLOOKUP(A92, Sheet3!A$1:A$160,1,FALSE)</f>
        <v>Byadgi</v>
      </c>
      <c r="C92">
        <v>236858</v>
      </c>
      <c r="D92" s="1">
        <v>662957</v>
      </c>
      <c r="E92" s="1">
        <v>1081900</v>
      </c>
      <c r="F92">
        <v>38</v>
      </c>
      <c r="G92">
        <v>63</v>
      </c>
      <c r="H92">
        <v>23</v>
      </c>
      <c r="I92">
        <v>36</v>
      </c>
      <c r="J92">
        <v>52</v>
      </c>
      <c r="K92">
        <v>54</v>
      </c>
      <c r="L92">
        <v>65</v>
      </c>
      <c r="M92">
        <v>79</v>
      </c>
      <c r="N92">
        <v>826</v>
      </c>
      <c r="O92">
        <v>1604</v>
      </c>
      <c r="P92">
        <v>433</v>
      </c>
      <c r="Q92">
        <v>860</v>
      </c>
      <c r="R92" t="s">
        <v>100</v>
      </c>
      <c r="S92">
        <v>28576</v>
      </c>
      <c r="T92">
        <v>27752</v>
      </c>
    </row>
    <row r="93" spans="1:20" x14ac:dyDescent="0.25">
      <c r="A93" t="s">
        <v>118</v>
      </c>
      <c r="B93" t="str">
        <f>VLOOKUP(A93, Sheet3!A$1:A$160,1,FALSE)</f>
        <v>Hangal</v>
      </c>
      <c r="C93">
        <v>230750</v>
      </c>
      <c r="D93" s="1">
        <v>313910</v>
      </c>
      <c r="E93" s="1">
        <v>919702</v>
      </c>
      <c r="F93">
        <v>35</v>
      </c>
      <c r="G93">
        <v>73</v>
      </c>
      <c r="H93">
        <v>11</v>
      </c>
      <c r="I93">
        <v>32</v>
      </c>
      <c r="J93">
        <v>57</v>
      </c>
      <c r="K93">
        <v>53</v>
      </c>
      <c r="L93">
        <v>100</v>
      </c>
      <c r="M93">
        <v>79</v>
      </c>
      <c r="N93">
        <v>551</v>
      </c>
      <c r="O93">
        <v>1380</v>
      </c>
      <c r="P93">
        <v>313</v>
      </c>
      <c r="Q93">
        <v>725</v>
      </c>
      <c r="R93" t="s">
        <v>100</v>
      </c>
      <c r="S93">
        <v>30933</v>
      </c>
      <c r="T93">
        <v>18249</v>
      </c>
    </row>
    <row r="94" spans="1:20" x14ac:dyDescent="0.25">
      <c r="A94" t="s">
        <v>119</v>
      </c>
      <c r="B94" t="str">
        <f>VLOOKUP(A94, Sheet3!A$1:A$160,1,FALSE)</f>
        <v>Haveri (SC)</v>
      </c>
      <c r="C94">
        <v>256397</v>
      </c>
      <c r="D94" s="1">
        <v>1287029</v>
      </c>
      <c r="E94" s="1">
        <v>1511474</v>
      </c>
      <c r="F94">
        <v>58</v>
      </c>
      <c r="G94">
        <v>79</v>
      </c>
      <c r="H94">
        <v>39</v>
      </c>
      <c r="I94">
        <v>45</v>
      </c>
      <c r="J94">
        <v>57</v>
      </c>
      <c r="K94">
        <v>56</v>
      </c>
      <c r="L94">
        <v>57</v>
      </c>
      <c r="M94">
        <v>79</v>
      </c>
      <c r="N94">
        <v>1292</v>
      </c>
      <c r="O94">
        <v>2122</v>
      </c>
      <c r="P94">
        <v>736</v>
      </c>
      <c r="Q94">
        <v>1195</v>
      </c>
      <c r="R94" t="s">
        <v>100</v>
      </c>
      <c r="S94">
        <v>34628</v>
      </c>
      <c r="T94">
        <v>24088</v>
      </c>
    </row>
    <row r="95" spans="1:20" x14ac:dyDescent="0.25">
      <c r="A95" t="s">
        <v>120</v>
      </c>
      <c r="B95" t="str">
        <f>VLOOKUP(A95, Sheet3!A$1:A$160,1,FALSE)</f>
        <v>Hirekerur</v>
      </c>
      <c r="C95">
        <v>212458</v>
      </c>
      <c r="D95" s="1">
        <v>729107</v>
      </c>
      <c r="E95" s="1">
        <v>1544160</v>
      </c>
      <c r="F95">
        <v>41</v>
      </c>
      <c r="G95">
        <v>66</v>
      </c>
      <c r="H95">
        <v>19</v>
      </c>
      <c r="I95">
        <v>40</v>
      </c>
      <c r="J95">
        <v>45</v>
      </c>
      <c r="K95">
        <v>67</v>
      </c>
      <c r="L95">
        <v>60</v>
      </c>
      <c r="M95">
        <v>67</v>
      </c>
      <c r="N95">
        <v>967</v>
      </c>
      <c r="O95">
        <v>1527</v>
      </c>
      <c r="P95">
        <v>437</v>
      </c>
      <c r="Q95">
        <v>1028</v>
      </c>
      <c r="R95" t="s">
        <v>100</v>
      </c>
      <c r="S95">
        <v>26914</v>
      </c>
      <c r="T95">
        <v>22338</v>
      </c>
    </row>
    <row r="96" spans="1:20" x14ac:dyDescent="0.25">
      <c r="A96" t="s">
        <v>121</v>
      </c>
      <c r="B96" t="str">
        <f>VLOOKUP(A96, Sheet3!A$1:A$160,1,FALSE)</f>
        <v>Shiggaon</v>
      </c>
      <c r="C96">
        <v>250759</v>
      </c>
      <c r="D96" s="1">
        <v>722049</v>
      </c>
      <c r="E96" s="1">
        <v>893581</v>
      </c>
      <c r="F96">
        <v>48</v>
      </c>
      <c r="G96">
        <v>61</v>
      </c>
      <c r="H96">
        <v>29</v>
      </c>
      <c r="I96">
        <v>37</v>
      </c>
      <c r="J96">
        <v>52</v>
      </c>
      <c r="K96">
        <v>54</v>
      </c>
      <c r="L96">
        <v>78</v>
      </c>
      <c r="M96">
        <v>84</v>
      </c>
      <c r="N96">
        <v>1087</v>
      </c>
      <c r="O96">
        <v>1385</v>
      </c>
      <c r="P96">
        <v>563</v>
      </c>
      <c r="Q96">
        <v>747</v>
      </c>
      <c r="R96" t="s">
        <v>95</v>
      </c>
      <c r="S96">
        <v>26110</v>
      </c>
      <c r="T96">
        <v>14852</v>
      </c>
    </row>
    <row r="97" spans="1:20" x14ac:dyDescent="0.25">
      <c r="A97" t="s">
        <v>122</v>
      </c>
      <c r="B97" t="str">
        <f>VLOOKUP(A97, Sheet3!A$1:A$160,1,FALSE)</f>
        <v>Virajpet</v>
      </c>
      <c r="C97">
        <v>276083</v>
      </c>
      <c r="D97" s="1">
        <v>932994</v>
      </c>
      <c r="E97" s="1">
        <v>612549</v>
      </c>
      <c r="F97">
        <v>52</v>
      </c>
      <c r="G97">
        <v>37</v>
      </c>
      <c r="H97">
        <v>30</v>
      </c>
      <c r="I97">
        <v>20</v>
      </c>
      <c r="J97">
        <v>59</v>
      </c>
      <c r="K97">
        <v>64</v>
      </c>
      <c r="L97">
        <v>110</v>
      </c>
      <c r="M97">
        <v>90</v>
      </c>
      <c r="N97">
        <v>1729</v>
      </c>
      <c r="O97">
        <v>857</v>
      </c>
      <c r="P97">
        <v>1025</v>
      </c>
      <c r="Q97">
        <v>549</v>
      </c>
      <c r="R97" t="s">
        <v>123</v>
      </c>
      <c r="S97">
        <v>27277</v>
      </c>
      <c r="T97">
        <v>34885</v>
      </c>
    </row>
    <row r="98" spans="1:20" x14ac:dyDescent="0.25">
      <c r="A98" t="s">
        <v>124</v>
      </c>
      <c r="B98" t="str">
        <f>VLOOKUP(A98, Sheet3!A$1:A$160,1,FALSE)</f>
        <v>Madikeri</v>
      </c>
      <c r="C98">
        <v>272478</v>
      </c>
      <c r="D98" s="1">
        <v>636567</v>
      </c>
      <c r="E98" s="1">
        <v>331521</v>
      </c>
      <c r="F98">
        <v>45</v>
      </c>
      <c r="G98">
        <v>28</v>
      </c>
      <c r="H98">
        <v>26</v>
      </c>
      <c r="I98">
        <v>14</v>
      </c>
      <c r="J98">
        <v>56</v>
      </c>
      <c r="K98">
        <v>58</v>
      </c>
      <c r="L98">
        <v>108</v>
      </c>
      <c r="M98">
        <v>85</v>
      </c>
      <c r="N98">
        <v>1217</v>
      </c>
      <c r="O98">
        <v>486</v>
      </c>
      <c r="P98">
        <v>687</v>
      </c>
      <c r="Q98">
        <v>282</v>
      </c>
      <c r="R98" t="s">
        <v>123</v>
      </c>
      <c r="S98">
        <v>40145</v>
      </c>
      <c r="T98">
        <v>11230</v>
      </c>
    </row>
    <row r="99" spans="1:20" x14ac:dyDescent="0.25">
      <c r="A99" t="s">
        <v>125</v>
      </c>
      <c r="B99" t="str">
        <f>VLOOKUP(A99, Sheet3!A$1:A$160,1,FALSE)</f>
        <v>Bangarapet (SC)</v>
      </c>
      <c r="C99">
        <v>212879</v>
      </c>
      <c r="D99" s="1">
        <v>679291</v>
      </c>
      <c r="E99" s="1">
        <v>1830019</v>
      </c>
      <c r="F99">
        <v>49</v>
      </c>
      <c r="G99">
        <v>101</v>
      </c>
      <c r="H99">
        <v>23</v>
      </c>
      <c r="I99">
        <v>61</v>
      </c>
      <c r="J99">
        <v>55</v>
      </c>
      <c r="K99">
        <v>72</v>
      </c>
      <c r="L99">
        <v>74</v>
      </c>
      <c r="M99">
        <v>75</v>
      </c>
      <c r="N99">
        <v>924</v>
      </c>
      <c r="O99">
        <v>1914</v>
      </c>
      <c r="P99">
        <v>504</v>
      </c>
      <c r="Q99">
        <v>1374</v>
      </c>
      <c r="R99" t="s">
        <v>67</v>
      </c>
      <c r="S99">
        <v>62563</v>
      </c>
      <c r="T99">
        <v>6761</v>
      </c>
    </row>
    <row r="100" spans="1:20" x14ac:dyDescent="0.25">
      <c r="A100" t="s">
        <v>126</v>
      </c>
      <c r="B100" t="str">
        <f>VLOOKUP(A100, Sheet3!A$1:A$160,1,FALSE)</f>
        <v>Srinivaspur</v>
      </c>
      <c r="C100">
        <v>239004</v>
      </c>
      <c r="D100" s="1">
        <v>1182200</v>
      </c>
      <c r="E100" s="1">
        <v>3352228</v>
      </c>
      <c r="F100">
        <v>53</v>
      </c>
      <c r="G100">
        <v>119</v>
      </c>
      <c r="H100">
        <v>26</v>
      </c>
      <c r="I100">
        <v>73</v>
      </c>
      <c r="J100">
        <v>59</v>
      </c>
      <c r="K100">
        <v>69</v>
      </c>
      <c r="L100">
        <v>65</v>
      </c>
      <c r="M100">
        <v>66</v>
      </c>
      <c r="N100">
        <v>1304</v>
      </c>
      <c r="O100">
        <v>3189</v>
      </c>
      <c r="P100">
        <v>766</v>
      </c>
      <c r="Q100">
        <v>2207</v>
      </c>
      <c r="R100" t="s">
        <v>67</v>
      </c>
      <c r="S100">
        <v>65656</v>
      </c>
      <c r="T100">
        <v>21614</v>
      </c>
    </row>
    <row r="101" spans="1:20" x14ac:dyDescent="0.25">
      <c r="A101" t="s">
        <v>127</v>
      </c>
      <c r="B101" t="str">
        <f>VLOOKUP(A101, Sheet3!A$1:A$160,1,FALSE)</f>
        <v>Malur</v>
      </c>
      <c r="C101">
        <v>207009</v>
      </c>
      <c r="D101" s="1">
        <v>138396</v>
      </c>
      <c r="E101" s="1">
        <v>1709171</v>
      </c>
      <c r="F101">
        <v>25</v>
      </c>
      <c r="G101">
        <v>116</v>
      </c>
      <c r="H101">
        <v>6</v>
      </c>
      <c r="I101">
        <v>69</v>
      </c>
      <c r="J101">
        <v>56</v>
      </c>
      <c r="K101">
        <v>61</v>
      </c>
      <c r="L101">
        <v>97</v>
      </c>
      <c r="M101">
        <v>76</v>
      </c>
      <c r="N101">
        <v>239</v>
      </c>
      <c r="O101">
        <v>2158</v>
      </c>
      <c r="P101">
        <v>134</v>
      </c>
      <c r="Q101">
        <v>1307</v>
      </c>
      <c r="R101" t="s">
        <v>67</v>
      </c>
      <c r="S101">
        <v>50797</v>
      </c>
      <c r="T101">
        <v>18988</v>
      </c>
    </row>
    <row r="102" spans="1:20" x14ac:dyDescent="0.25">
      <c r="A102" t="s">
        <v>128</v>
      </c>
      <c r="B102" t="str">
        <f>VLOOKUP(A102, Sheet3!A$1:A$160,1,FALSE)</f>
        <v>Mulbagal (SC)</v>
      </c>
      <c r="C102">
        <v>231302</v>
      </c>
      <c r="D102" s="1">
        <v>1210509</v>
      </c>
      <c r="E102" s="1">
        <v>3991820</v>
      </c>
      <c r="F102">
        <v>43</v>
      </c>
      <c r="G102">
        <v>106</v>
      </c>
      <c r="H102">
        <v>22</v>
      </c>
      <c r="I102">
        <v>71</v>
      </c>
      <c r="J102">
        <v>69</v>
      </c>
      <c r="K102">
        <v>87</v>
      </c>
      <c r="L102">
        <v>47</v>
      </c>
      <c r="M102">
        <v>82</v>
      </c>
      <c r="N102">
        <v>819</v>
      </c>
      <c r="O102">
        <v>3747</v>
      </c>
      <c r="P102">
        <v>564</v>
      </c>
      <c r="Q102">
        <v>3262</v>
      </c>
      <c r="R102" t="s">
        <v>67</v>
      </c>
      <c r="S102">
        <v>63599</v>
      </c>
      <c r="T102">
        <v>7469</v>
      </c>
    </row>
    <row r="103" spans="1:20" x14ac:dyDescent="0.25">
      <c r="A103" t="s">
        <v>129</v>
      </c>
      <c r="B103" t="str">
        <f>VLOOKUP(A103, Sheet3!A$1:A$160,1,FALSE)</f>
        <v>Gangawati</v>
      </c>
      <c r="C103">
        <v>219795</v>
      </c>
      <c r="D103" s="1">
        <v>354972</v>
      </c>
      <c r="E103" s="1">
        <v>926778</v>
      </c>
      <c r="F103">
        <v>45</v>
      </c>
      <c r="G103">
        <v>65</v>
      </c>
      <c r="H103">
        <v>16</v>
      </c>
      <c r="I103">
        <v>38</v>
      </c>
      <c r="J103">
        <v>55</v>
      </c>
      <c r="K103">
        <v>75</v>
      </c>
      <c r="L103">
        <v>117</v>
      </c>
      <c r="M103">
        <v>67</v>
      </c>
      <c r="N103">
        <v>751</v>
      </c>
      <c r="O103">
        <v>825</v>
      </c>
      <c r="P103">
        <v>417</v>
      </c>
      <c r="Q103">
        <v>622</v>
      </c>
      <c r="R103" t="s">
        <v>45</v>
      </c>
      <c r="S103">
        <v>35645</v>
      </c>
      <c r="T103">
        <v>22629</v>
      </c>
    </row>
    <row r="104" spans="1:20" x14ac:dyDescent="0.25">
      <c r="A104" t="s">
        <v>130</v>
      </c>
      <c r="B104" t="str">
        <f>VLOOKUP(A104, Sheet3!A$1:A$160,1,FALSE)</f>
        <v>Kanakagiri (SC)</v>
      </c>
      <c r="C104">
        <v>248994</v>
      </c>
      <c r="D104" s="1">
        <v>1073323</v>
      </c>
      <c r="E104" s="1">
        <v>1816210</v>
      </c>
      <c r="F104">
        <v>51</v>
      </c>
      <c r="G104">
        <v>68</v>
      </c>
      <c r="H104">
        <v>26</v>
      </c>
      <c r="I104">
        <v>44</v>
      </c>
      <c r="J104">
        <v>54</v>
      </c>
      <c r="K104">
        <v>67</v>
      </c>
      <c r="L104">
        <v>122</v>
      </c>
      <c r="M104">
        <v>57</v>
      </c>
      <c r="N104">
        <v>2432</v>
      </c>
      <c r="O104">
        <v>1536</v>
      </c>
      <c r="P104">
        <v>1313</v>
      </c>
      <c r="Q104">
        <v>1028</v>
      </c>
      <c r="R104" t="s">
        <v>45</v>
      </c>
      <c r="S104">
        <v>41581</v>
      </c>
      <c r="T104">
        <v>39954</v>
      </c>
    </row>
    <row r="105" spans="1:20" x14ac:dyDescent="0.25">
      <c r="A105" t="s">
        <v>45</v>
      </c>
      <c r="B105" t="str">
        <f>VLOOKUP(A105, Sheet3!A$1:A$160,1,FALSE)</f>
        <v>Koppal</v>
      </c>
      <c r="C105">
        <v>251596</v>
      </c>
      <c r="D105" s="1">
        <v>760673</v>
      </c>
      <c r="E105" s="1">
        <v>1751837</v>
      </c>
      <c r="F105">
        <v>48</v>
      </c>
      <c r="G105">
        <v>66</v>
      </c>
      <c r="H105">
        <v>31</v>
      </c>
      <c r="I105">
        <v>51</v>
      </c>
      <c r="J105">
        <v>74</v>
      </c>
      <c r="K105">
        <v>72</v>
      </c>
      <c r="L105">
        <v>105</v>
      </c>
      <c r="M105">
        <v>55</v>
      </c>
      <c r="N105">
        <v>1072</v>
      </c>
      <c r="O105">
        <v>1333</v>
      </c>
      <c r="P105">
        <v>798</v>
      </c>
      <c r="Q105">
        <v>959</v>
      </c>
      <c r="R105" t="s">
        <v>45</v>
      </c>
      <c r="S105">
        <v>41161</v>
      </c>
      <c r="T105">
        <v>19655</v>
      </c>
    </row>
    <row r="106" spans="1:20" x14ac:dyDescent="0.25">
      <c r="A106" t="s">
        <v>131</v>
      </c>
      <c r="B106" t="str">
        <f>VLOOKUP(A106, Sheet3!A$1:A$160,1,FALSE)</f>
        <v>Kushtagi</v>
      </c>
      <c r="C106">
        <v>239331</v>
      </c>
      <c r="D106" s="1">
        <v>1186620</v>
      </c>
      <c r="E106" s="1">
        <v>2928339</v>
      </c>
      <c r="F106">
        <v>45</v>
      </c>
      <c r="G106">
        <v>76</v>
      </c>
      <c r="H106">
        <v>25</v>
      </c>
      <c r="I106">
        <v>56</v>
      </c>
      <c r="J106">
        <v>76</v>
      </c>
      <c r="K106">
        <v>73</v>
      </c>
      <c r="L106">
        <v>107</v>
      </c>
      <c r="M106">
        <v>67</v>
      </c>
      <c r="N106">
        <v>1661</v>
      </c>
      <c r="O106">
        <v>2677</v>
      </c>
      <c r="P106">
        <v>1264</v>
      </c>
      <c r="Q106">
        <v>1957</v>
      </c>
      <c r="R106" t="s">
        <v>45</v>
      </c>
      <c r="S106">
        <v>32078</v>
      </c>
      <c r="T106">
        <v>31514</v>
      </c>
    </row>
    <row r="107" spans="1:20" x14ac:dyDescent="0.25">
      <c r="A107" t="s">
        <v>132</v>
      </c>
      <c r="B107" t="str">
        <f>VLOOKUP(A107, Sheet3!A$1:A$160,1,FALSE)</f>
        <v>Yelburga</v>
      </c>
      <c r="C107">
        <v>236373</v>
      </c>
      <c r="D107" s="1">
        <v>1388708</v>
      </c>
      <c r="E107" s="1">
        <v>2801948</v>
      </c>
      <c r="F107">
        <v>32</v>
      </c>
      <c r="G107">
        <v>61</v>
      </c>
      <c r="H107">
        <v>23</v>
      </c>
      <c r="I107">
        <v>42</v>
      </c>
      <c r="J107">
        <v>71</v>
      </c>
      <c r="K107">
        <v>90</v>
      </c>
      <c r="L107">
        <v>70</v>
      </c>
      <c r="M107">
        <v>46</v>
      </c>
      <c r="N107">
        <v>1377</v>
      </c>
      <c r="O107">
        <v>1446</v>
      </c>
      <c r="P107">
        <v>976</v>
      </c>
      <c r="Q107">
        <v>1302</v>
      </c>
      <c r="R107" t="s">
        <v>45</v>
      </c>
      <c r="S107">
        <v>34744</v>
      </c>
      <c r="T107">
        <v>24836</v>
      </c>
    </row>
    <row r="108" spans="1:20" x14ac:dyDescent="0.25">
      <c r="A108" t="s">
        <v>133</v>
      </c>
      <c r="B108" t="str">
        <f>VLOOKUP(A108, Sheet3!A$1:A$160,1,FALSE)</f>
        <v>Krishnarajpet</v>
      </c>
      <c r="C108">
        <v>248245</v>
      </c>
      <c r="D108" s="1">
        <v>494585</v>
      </c>
      <c r="E108" s="1">
        <v>536163</v>
      </c>
      <c r="F108">
        <v>59</v>
      </c>
      <c r="G108">
        <v>33</v>
      </c>
      <c r="H108">
        <v>16</v>
      </c>
      <c r="I108">
        <v>16</v>
      </c>
      <c r="J108">
        <v>50</v>
      </c>
      <c r="K108">
        <v>77</v>
      </c>
      <c r="L108">
        <v>104</v>
      </c>
      <c r="M108">
        <v>64</v>
      </c>
      <c r="N108">
        <v>1027</v>
      </c>
      <c r="O108">
        <v>447</v>
      </c>
      <c r="P108">
        <v>514</v>
      </c>
      <c r="Q108">
        <v>342</v>
      </c>
      <c r="R108" t="s">
        <v>134</v>
      </c>
      <c r="S108">
        <v>30604</v>
      </c>
      <c r="T108">
        <v>5180</v>
      </c>
    </row>
    <row r="109" spans="1:20" x14ac:dyDescent="0.25">
      <c r="A109" t="s">
        <v>135</v>
      </c>
      <c r="B109" t="str">
        <f>VLOOKUP(A109, Sheet3!A$1:A$160,1,FALSE)</f>
        <v>Maddur</v>
      </c>
      <c r="C109">
        <v>242935</v>
      </c>
      <c r="D109" s="1">
        <v>214310</v>
      </c>
      <c r="E109" s="1">
        <v>273393</v>
      </c>
      <c r="F109">
        <v>38</v>
      </c>
      <c r="G109">
        <v>29</v>
      </c>
      <c r="H109">
        <v>10</v>
      </c>
      <c r="I109">
        <v>14</v>
      </c>
      <c r="J109">
        <v>55</v>
      </c>
      <c r="K109">
        <v>73</v>
      </c>
      <c r="L109">
        <v>115</v>
      </c>
      <c r="M109">
        <v>78</v>
      </c>
      <c r="N109">
        <v>447</v>
      </c>
      <c r="O109">
        <v>292</v>
      </c>
      <c r="P109">
        <v>246</v>
      </c>
      <c r="Q109">
        <v>213</v>
      </c>
      <c r="R109" t="s">
        <v>134</v>
      </c>
      <c r="S109">
        <v>31428</v>
      </c>
      <c r="T109">
        <v>1020</v>
      </c>
    </row>
    <row r="110" spans="1:20" x14ac:dyDescent="0.25">
      <c r="A110" t="s">
        <v>136</v>
      </c>
      <c r="B110" t="str">
        <f>VLOOKUP(A110, Sheet3!A$1:A$160,1,FALSE)</f>
        <v>Nagamangala</v>
      </c>
      <c r="C110">
        <v>238618</v>
      </c>
      <c r="D110" s="1">
        <v>330927</v>
      </c>
      <c r="E110" s="1">
        <v>721060</v>
      </c>
      <c r="F110">
        <v>42</v>
      </c>
      <c r="G110">
        <v>36</v>
      </c>
      <c r="H110">
        <v>11</v>
      </c>
      <c r="I110">
        <v>20</v>
      </c>
      <c r="J110">
        <v>45</v>
      </c>
      <c r="K110">
        <v>82</v>
      </c>
      <c r="L110">
        <v>116</v>
      </c>
      <c r="M110">
        <v>57</v>
      </c>
      <c r="N110">
        <v>859</v>
      </c>
      <c r="O110">
        <v>504</v>
      </c>
      <c r="P110">
        <v>384</v>
      </c>
      <c r="Q110">
        <v>412</v>
      </c>
      <c r="R110" t="s">
        <v>134</v>
      </c>
      <c r="S110">
        <v>28208</v>
      </c>
      <c r="T110">
        <v>2091</v>
      </c>
    </row>
    <row r="111" spans="1:20" x14ac:dyDescent="0.25">
      <c r="A111" t="s">
        <v>137</v>
      </c>
      <c r="B111" t="str">
        <f>VLOOKUP(A111, Sheet3!A$1:A$160,1,FALSE)</f>
        <v>Malavalli (SC)</v>
      </c>
      <c r="C111">
        <v>281809</v>
      </c>
      <c r="D111" s="1">
        <v>210504</v>
      </c>
      <c r="E111" s="1">
        <v>572659</v>
      </c>
      <c r="F111">
        <v>33</v>
      </c>
      <c r="G111">
        <v>45</v>
      </c>
      <c r="H111">
        <v>8</v>
      </c>
      <c r="I111">
        <v>19</v>
      </c>
      <c r="J111">
        <v>43</v>
      </c>
      <c r="K111">
        <v>79</v>
      </c>
      <c r="L111">
        <v>114</v>
      </c>
      <c r="M111">
        <v>71</v>
      </c>
      <c r="N111">
        <v>555</v>
      </c>
      <c r="O111">
        <v>513</v>
      </c>
      <c r="P111">
        <v>239</v>
      </c>
      <c r="Q111">
        <v>406</v>
      </c>
      <c r="R111" t="s">
        <v>134</v>
      </c>
      <c r="S111">
        <v>57867</v>
      </c>
      <c r="T111">
        <v>1538</v>
      </c>
    </row>
    <row r="112" spans="1:20" x14ac:dyDescent="0.25">
      <c r="A112" t="s">
        <v>138</v>
      </c>
      <c r="B112" t="str">
        <f>VLOOKUP(A112, Sheet3!A$1:A$160,1,FALSE)</f>
        <v>Shrirangapattana</v>
      </c>
      <c r="C112">
        <v>245160</v>
      </c>
      <c r="D112" s="1">
        <v>63132</v>
      </c>
      <c r="E112" s="1">
        <v>234213</v>
      </c>
      <c r="F112">
        <v>14</v>
      </c>
      <c r="G112">
        <v>21</v>
      </c>
      <c r="H112">
        <v>3</v>
      </c>
      <c r="I112">
        <v>11</v>
      </c>
      <c r="J112">
        <v>50</v>
      </c>
      <c r="K112">
        <v>67</v>
      </c>
      <c r="L112">
        <v>112</v>
      </c>
      <c r="M112">
        <v>79</v>
      </c>
      <c r="N112">
        <v>142</v>
      </c>
      <c r="O112">
        <v>279</v>
      </c>
      <c r="P112">
        <v>71</v>
      </c>
      <c r="Q112">
        <v>186</v>
      </c>
      <c r="R112" t="s">
        <v>134</v>
      </c>
      <c r="S112">
        <v>34597</v>
      </c>
      <c r="T112">
        <v>3361</v>
      </c>
    </row>
    <row r="113" spans="1:20" x14ac:dyDescent="0.25">
      <c r="A113" t="s">
        <v>139</v>
      </c>
      <c r="B113" t="str">
        <f>VLOOKUP(A113, Sheet3!A$1:A$160,1,FALSE)</f>
        <v>Melukote</v>
      </c>
      <c r="C113">
        <v>237512</v>
      </c>
      <c r="D113" s="1">
        <v>432161</v>
      </c>
      <c r="E113" s="1">
        <v>598858</v>
      </c>
      <c r="F113">
        <v>52</v>
      </c>
      <c r="G113">
        <v>38</v>
      </c>
      <c r="H113">
        <v>19</v>
      </c>
      <c r="I113">
        <v>24</v>
      </c>
      <c r="J113">
        <v>51</v>
      </c>
      <c r="K113">
        <v>65</v>
      </c>
      <c r="L113">
        <v>106</v>
      </c>
      <c r="M113">
        <v>62</v>
      </c>
      <c r="N113">
        <v>892</v>
      </c>
      <c r="O113">
        <v>573</v>
      </c>
      <c r="P113">
        <v>456</v>
      </c>
      <c r="Q113">
        <v>373</v>
      </c>
      <c r="R113" t="s">
        <v>134</v>
      </c>
      <c r="S113">
        <v>28403</v>
      </c>
      <c r="T113">
        <v>1959</v>
      </c>
    </row>
    <row r="114" spans="1:20" x14ac:dyDescent="0.25">
      <c r="A114" t="s">
        <v>140</v>
      </c>
      <c r="B114" t="str">
        <f>VLOOKUP(A114, Sheet3!A$1:A$160,1,FALSE)</f>
        <v>Heggadadevankote (ST)</v>
      </c>
      <c r="C114">
        <v>245930</v>
      </c>
      <c r="D114" s="1">
        <v>116931</v>
      </c>
      <c r="E114" s="1">
        <v>822995</v>
      </c>
      <c r="F114">
        <v>15</v>
      </c>
      <c r="G114">
        <v>86</v>
      </c>
      <c r="H114">
        <v>5</v>
      </c>
      <c r="I114">
        <v>35</v>
      </c>
      <c r="J114">
        <v>54</v>
      </c>
      <c r="K114">
        <v>73</v>
      </c>
      <c r="L114">
        <v>77</v>
      </c>
      <c r="M114">
        <v>72</v>
      </c>
      <c r="N114">
        <v>167</v>
      </c>
      <c r="O114">
        <v>816</v>
      </c>
      <c r="P114">
        <v>90</v>
      </c>
      <c r="Q114">
        <v>595</v>
      </c>
      <c r="R114" t="s">
        <v>60</v>
      </c>
      <c r="S114">
        <v>66372</v>
      </c>
      <c r="T114">
        <v>51482</v>
      </c>
    </row>
    <row r="115" spans="1:20" x14ac:dyDescent="0.25">
      <c r="A115" t="s">
        <v>141</v>
      </c>
      <c r="B115" t="str">
        <f>VLOOKUP(A115, Sheet3!A$1:A$160,1,FALSE)</f>
        <v>Hunsur</v>
      </c>
      <c r="C115">
        <v>253926</v>
      </c>
      <c r="D115" s="1">
        <v>344041</v>
      </c>
      <c r="E115" s="1">
        <v>595908</v>
      </c>
      <c r="F115">
        <v>41</v>
      </c>
      <c r="G115">
        <v>76</v>
      </c>
      <c r="H115">
        <v>17</v>
      </c>
      <c r="I115">
        <v>29</v>
      </c>
      <c r="J115">
        <v>34</v>
      </c>
      <c r="K115">
        <v>74</v>
      </c>
      <c r="L115">
        <v>71</v>
      </c>
      <c r="M115">
        <v>83</v>
      </c>
      <c r="N115">
        <v>724</v>
      </c>
      <c r="O115">
        <v>664</v>
      </c>
      <c r="P115">
        <v>244</v>
      </c>
      <c r="Q115">
        <v>492</v>
      </c>
      <c r="R115" t="s">
        <v>123</v>
      </c>
      <c r="S115">
        <v>46140</v>
      </c>
      <c r="T115">
        <v>39239</v>
      </c>
    </row>
    <row r="116" spans="1:20" x14ac:dyDescent="0.25">
      <c r="A116" t="s">
        <v>142</v>
      </c>
      <c r="B116" t="str">
        <f>VLOOKUP(A116, Sheet3!A$1:A$160,1,FALSE)</f>
        <v>Krishnarajanagara</v>
      </c>
      <c r="C116">
        <v>239199</v>
      </c>
      <c r="D116" s="1">
        <v>285908</v>
      </c>
      <c r="E116" s="1">
        <v>1146378</v>
      </c>
      <c r="F116">
        <v>23</v>
      </c>
      <c r="G116">
        <v>72</v>
      </c>
      <c r="H116">
        <v>12</v>
      </c>
      <c r="I116">
        <v>47</v>
      </c>
      <c r="J116">
        <v>59</v>
      </c>
      <c r="K116">
        <v>73</v>
      </c>
      <c r="L116">
        <v>92</v>
      </c>
      <c r="M116">
        <v>78</v>
      </c>
      <c r="N116">
        <v>446</v>
      </c>
      <c r="O116">
        <v>1231</v>
      </c>
      <c r="P116">
        <v>262</v>
      </c>
      <c r="Q116">
        <v>893</v>
      </c>
      <c r="R116" t="s">
        <v>134</v>
      </c>
      <c r="S116">
        <v>34881</v>
      </c>
      <c r="T116">
        <v>15600</v>
      </c>
    </row>
    <row r="117" spans="1:20" x14ac:dyDescent="0.25">
      <c r="A117" t="s">
        <v>143</v>
      </c>
      <c r="B117" t="str">
        <f>VLOOKUP(A117, Sheet3!A$1:A$160,1,FALSE)</f>
        <v>Varuna</v>
      </c>
      <c r="C117">
        <v>246706</v>
      </c>
      <c r="D117" s="1">
        <v>196054</v>
      </c>
      <c r="E117" s="1">
        <v>579332</v>
      </c>
      <c r="F117">
        <v>29</v>
      </c>
      <c r="G117">
        <v>77</v>
      </c>
      <c r="H117">
        <v>12</v>
      </c>
      <c r="I117">
        <v>35</v>
      </c>
      <c r="J117">
        <v>54</v>
      </c>
      <c r="K117">
        <v>58</v>
      </c>
      <c r="L117">
        <v>105</v>
      </c>
      <c r="M117">
        <v>78</v>
      </c>
      <c r="N117">
        <v>384</v>
      </c>
      <c r="O117">
        <v>779</v>
      </c>
      <c r="P117">
        <v>206</v>
      </c>
      <c r="Q117">
        <v>454</v>
      </c>
      <c r="R117" t="s">
        <v>60</v>
      </c>
      <c r="S117">
        <v>55526</v>
      </c>
      <c r="T117">
        <v>30196</v>
      </c>
    </row>
    <row r="118" spans="1:20" x14ac:dyDescent="0.25">
      <c r="A118" t="s">
        <v>144</v>
      </c>
      <c r="B118" t="str">
        <f>VLOOKUP(A118, Sheet3!A$1:A$160,1,FALSE)</f>
        <v>Chamundeshwari</v>
      </c>
      <c r="C118">
        <v>236846</v>
      </c>
      <c r="D118" s="1">
        <v>129345</v>
      </c>
      <c r="E118" s="1">
        <v>390222</v>
      </c>
      <c r="F118">
        <v>19</v>
      </c>
      <c r="G118">
        <v>63</v>
      </c>
      <c r="H118">
        <v>9</v>
      </c>
      <c r="I118">
        <v>25</v>
      </c>
      <c r="J118">
        <v>60</v>
      </c>
      <c r="K118">
        <v>53</v>
      </c>
      <c r="L118">
        <v>114</v>
      </c>
      <c r="M118">
        <v>89</v>
      </c>
      <c r="N118">
        <v>244</v>
      </c>
      <c r="O118">
        <v>655</v>
      </c>
      <c r="P118">
        <v>147</v>
      </c>
      <c r="Q118">
        <v>348</v>
      </c>
      <c r="R118" t="s">
        <v>123</v>
      </c>
      <c r="S118">
        <v>33251</v>
      </c>
      <c r="T118">
        <v>28975</v>
      </c>
    </row>
    <row r="119" spans="1:20" x14ac:dyDescent="0.25">
      <c r="A119" t="s">
        <v>145</v>
      </c>
      <c r="B119" t="str">
        <f>VLOOKUP(A119, Sheet3!A$1:A$160,1,FALSE)</f>
        <v>Nanjangud (SC)</v>
      </c>
      <c r="C119">
        <v>237698</v>
      </c>
      <c r="D119" s="1">
        <v>194886</v>
      </c>
      <c r="E119" s="1">
        <v>449934</v>
      </c>
      <c r="F119">
        <v>42</v>
      </c>
      <c r="G119">
        <v>80</v>
      </c>
      <c r="H119">
        <v>16</v>
      </c>
      <c r="I119">
        <v>34</v>
      </c>
      <c r="J119">
        <v>58</v>
      </c>
      <c r="K119">
        <v>64</v>
      </c>
      <c r="L119">
        <v>101</v>
      </c>
      <c r="M119">
        <v>79</v>
      </c>
      <c r="N119">
        <v>336</v>
      </c>
      <c r="O119">
        <v>557</v>
      </c>
      <c r="P119">
        <v>196</v>
      </c>
      <c r="Q119">
        <v>356</v>
      </c>
      <c r="R119" t="s">
        <v>60</v>
      </c>
      <c r="S119">
        <v>53868</v>
      </c>
      <c r="T119">
        <v>31551</v>
      </c>
    </row>
    <row r="120" spans="1:20" x14ac:dyDescent="0.25">
      <c r="A120" t="s">
        <v>146</v>
      </c>
      <c r="B120" t="str">
        <f>VLOOKUP(A120, Sheet3!A$1:A$160,1,FALSE)</f>
        <v>Piriyapatna</v>
      </c>
      <c r="C120">
        <v>224254</v>
      </c>
      <c r="D120" s="1">
        <v>913595</v>
      </c>
      <c r="E120" s="1">
        <v>946515</v>
      </c>
      <c r="F120">
        <v>47</v>
      </c>
      <c r="G120">
        <v>85</v>
      </c>
      <c r="H120">
        <v>32</v>
      </c>
      <c r="I120">
        <v>33</v>
      </c>
      <c r="J120">
        <v>46</v>
      </c>
      <c r="K120">
        <v>55</v>
      </c>
      <c r="L120">
        <v>49</v>
      </c>
      <c r="M120">
        <v>68</v>
      </c>
      <c r="N120">
        <v>970</v>
      </c>
      <c r="O120">
        <v>1165</v>
      </c>
      <c r="P120">
        <v>443</v>
      </c>
      <c r="Q120">
        <v>646</v>
      </c>
      <c r="R120" t="s">
        <v>123</v>
      </c>
      <c r="S120">
        <v>36333</v>
      </c>
      <c r="T120">
        <v>17270</v>
      </c>
    </row>
    <row r="121" spans="1:20" x14ac:dyDescent="0.25">
      <c r="A121" t="s">
        <v>147</v>
      </c>
      <c r="B121" t="str">
        <f>VLOOKUP(A121, Sheet3!A$1:A$160,1,FALSE)</f>
        <v>T.Narasipur (SC)</v>
      </c>
      <c r="C121">
        <v>224250</v>
      </c>
      <c r="D121" s="1">
        <v>265932</v>
      </c>
      <c r="E121" s="1">
        <v>705133</v>
      </c>
      <c r="F121">
        <v>36</v>
      </c>
      <c r="G121">
        <v>72</v>
      </c>
      <c r="H121">
        <v>14</v>
      </c>
      <c r="I121">
        <v>37</v>
      </c>
      <c r="J121">
        <v>64</v>
      </c>
      <c r="K121">
        <v>80</v>
      </c>
      <c r="L121">
        <v>107</v>
      </c>
      <c r="M121">
        <v>71</v>
      </c>
      <c r="N121">
        <v>444</v>
      </c>
      <c r="O121">
        <v>624</v>
      </c>
      <c r="P121">
        <v>284</v>
      </c>
      <c r="Q121">
        <v>501</v>
      </c>
      <c r="R121" t="s">
        <v>60</v>
      </c>
      <c r="S121">
        <v>57077</v>
      </c>
      <c r="T121">
        <v>29966</v>
      </c>
    </row>
    <row r="122" spans="1:20" x14ac:dyDescent="0.25">
      <c r="A122" t="s">
        <v>148</v>
      </c>
      <c r="B122" t="str">
        <f>VLOOKUP(A122, Sheet3!A$1:A$160,1,FALSE)</f>
        <v>Devadurga (ST)</v>
      </c>
      <c r="C122">
        <v>222457</v>
      </c>
      <c r="D122" s="1">
        <v>974790</v>
      </c>
      <c r="E122" s="1">
        <v>2122288</v>
      </c>
      <c r="F122">
        <v>50</v>
      </c>
      <c r="G122">
        <v>90</v>
      </c>
      <c r="H122">
        <v>26</v>
      </c>
      <c r="I122">
        <v>58</v>
      </c>
      <c r="J122">
        <v>37</v>
      </c>
      <c r="K122">
        <v>56</v>
      </c>
      <c r="L122">
        <v>30</v>
      </c>
      <c r="M122">
        <v>68</v>
      </c>
      <c r="N122">
        <v>781</v>
      </c>
      <c r="O122">
        <v>2582</v>
      </c>
      <c r="P122">
        <v>288</v>
      </c>
      <c r="Q122">
        <v>1450</v>
      </c>
      <c r="R122" t="s">
        <v>149</v>
      </c>
      <c r="S122">
        <v>44349</v>
      </c>
      <c r="T122">
        <v>74910</v>
      </c>
    </row>
    <row r="123" spans="1:20" x14ac:dyDescent="0.25">
      <c r="A123" t="s">
        <v>150</v>
      </c>
      <c r="B123" t="str">
        <f>VLOOKUP(A123, Sheet3!A$1:A$160,1,FALSE)</f>
        <v>Raichur Rural (ST)</v>
      </c>
      <c r="C123">
        <v>242987</v>
      </c>
      <c r="D123" s="1">
        <v>1101113</v>
      </c>
      <c r="E123" s="1">
        <v>1674856</v>
      </c>
      <c r="F123">
        <v>58</v>
      </c>
      <c r="G123">
        <v>93</v>
      </c>
      <c r="H123">
        <v>33</v>
      </c>
      <c r="I123">
        <v>54</v>
      </c>
      <c r="J123">
        <v>51</v>
      </c>
      <c r="K123">
        <v>58</v>
      </c>
      <c r="L123">
        <v>49</v>
      </c>
      <c r="M123">
        <v>68</v>
      </c>
      <c r="N123">
        <v>1057</v>
      </c>
      <c r="O123">
        <v>1952</v>
      </c>
      <c r="P123">
        <v>536</v>
      </c>
      <c r="Q123">
        <v>1132</v>
      </c>
      <c r="R123" t="s">
        <v>149</v>
      </c>
      <c r="S123">
        <v>47954</v>
      </c>
      <c r="T123">
        <v>48985</v>
      </c>
    </row>
    <row r="124" spans="1:20" x14ac:dyDescent="0.25">
      <c r="A124" t="s">
        <v>151</v>
      </c>
      <c r="B124" t="str">
        <f>VLOOKUP(A124, Sheet3!A$1:A$160,1,FALSE)</f>
        <v>Lingsugur (SC)</v>
      </c>
      <c r="C124">
        <v>247104</v>
      </c>
      <c r="D124" s="1">
        <v>1624544</v>
      </c>
      <c r="E124" s="1">
        <v>1536489</v>
      </c>
      <c r="F124">
        <v>64</v>
      </c>
      <c r="G124">
        <v>66</v>
      </c>
      <c r="H124">
        <v>46</v>
      </c>
      <c r="I124">
        <v>44</v>
      </c>
      <c r="J124">
        <v>51</v>
      </c>
      <c r="K124">
        <v>43</v>
      </c>
      <c r="L124">
        <v>41</v>
      </c>
      <c r="M124">
        <v>51</v>
      </c>
      <c r="N124">
        <v>1299</v>
      </c>
      <c r="O124">
        <v>1821</v>
      </c>
      <c r="P124">
        <v>667</v>
      </c>
      <c r="Q124">
        <v>790</v>
      </c>
      <c r="R124" t="s">
        <v>149</v>
      </c>
      <c r="S124">
        <v>49480</v>
      </c>
      <c r="T124">
        <v>38852</v>
      </c>
    </row>
    <row r="125" spans="1:20" x14ac:dyDescent="0.25">
      <c r="A125" t="s">
        <v>152</v>
      </c>
      <c r="B125" t="str">
        <f>VLOOKUP(A125, Sheet3!A$1:A$160,1,FALSE)</f>
        <v>Maski (ST)</v>
      </c>
      <c r="C125">
        <v>222494</v>
      </c>
      <c r="D125" s="1">
        <v>1121291</v>
      </c>
      <c r="E125" s="1">
        <v>1495779</v>
      </c>
      <c r="F125">
        <v>54</v>
      </c>
      <c r="G125">
        <v>86</v>
      </c>
      <c r="H125">
        <v>33</v>
      </c>
      <c r="I125">
        <v>48</v>
      </c>
      <c r="J125">
        <v>60</v>
      </c>
      <c r="K125">
        <v>53</v>
      </c>
      <c r="L125">
        <v>59</v>
      </c>
      <c r="M125">
        <v>46</v>
      </c>
      <c r="N125">
        <v>1094</v>
      </c>
      <c r="O125">
        <v>1287</v>
      </c>
      <c r="P125">
        <v>659</v>
      </c>
      <c r="Q125">
        <v>687</v>
      </c>
      <c r="R125" t="s">
        <v>45</v>
      </c>
      <c r="S125">
        <v>47850</v>
      </c>
      <c r="T125">
        <v>40725</v>
      </c>
    </row>
    <row r="126" spans="1:20" x14ac:dyDescent="0.25">
      <c r="A126" t="s">
        <v>153</v>
      </c>
      <c r="B126" t="str">
        <f>VLOOKUP(A126, Sheet3!A$1:A$160,1,FALSE)</f>
        <v>Manvi (ST)</v>
      </c>
      <c r="C126">
        <v>252188</v>
      </c>
      <c r="D126" s="1">
        <v>1076934</v>
      </c>
      <c r="E126" s="1">
        <v>1838648</v>
      </c>
      <c r="F126">
        <v>51</v>
      </c>
      <c r="G126">
        <v>105</v>
      </c>
      <c r="H126">
        <v>31</v>
      </c>
      <c r="I126">
        <v>59</v>
      </c>
      <c r="J126">
        <v>45</v>
      </c>
      <c r="K126">
        <v>65</v>
      </c>
      <c r="L126">
        <v>33</v>
      </c>
      <c r="M126">
        <v>58</v>
      </c>
      <c r="N126">
        <v>793</v>
      </c>
      <c r="O126">
        <v>1630</v>
      </c>
      <c r="P126">
        <v>354</v>
      </c>
      <c r="Q126">
        <v>1065</v>
      </c>
      <c r="R126" t="s">
        <v>149</v>
      </c>
      <c r="S126">
        <v>45541</v>
      </c>
      <c r="T126">
        <v>57329</v>
      </c>
    </row>
    <row r="127" spans="1:20" x14ac:dyDescent="0.25">
      <c r="A127" t="s">
        <v>154</v>
      </c>
      <c r="B127" t="str">
        <f>VLOOKUP(A127, Sheet3!A$1:A$160,1,FALSE)</f>
        <v>Sindhanur</v>
      </c>
      <c r="C127">
        <v>256128</v>
      </c>
      <c r="D127" s="1">
        <v>1050030</v>
      </c>
      <c r="E127" s="1">
        <v>1535117</v>
      </c>
      <c r="F127">
        <v>61</v>
      </c>
      <c r="G127">
        <v>97</v>
      </c>
      <c r="H127">
        <v>38</v>
      </c>
      <c r="I127">
        <v>58</v>
      </c>
      <c r="J127">
        <v>53</v>
      </c>
      <c r="K127">
        <v>67</v>
      </c>
      <c r="L127">
        <v>61</v>
      </c>
      <c r="M127">
        <v>61</v>
      </c>
      <c r="N127">
        <v>1211</v>
      </c>
      <c r="O127">
        <v>1399</v>
      </c>
      <c r="P127">
        <v>640</v>
      </c>
      <c r="Q127">
        <v>943</v>
      </c>
      <c r="R127" t="s">
        <v>45</v>
      </c>
      <c r="S127">
        <v>40015</v>
      </c>
      <c r="T127">
        <v>29056</v>
      </c>
    </row>
    <row r="128" spans="1:20" x14ac:dyDescent="0.25">
      <c r="A128" t="s">
        <v>155</v>
      </c>
      <c r="B128" t="str">
        <f>VLOOKUP(A128, Sheet3!A$1:A$160,1,FALSE)</f>
        <v>Channapatna</v>
      </c>
      <c r="C128">
        <v>252574</v>
      </c>
      <c r="D128" s="1">
        <v>538768</v>
      </c>
      <c r="E128" s="1">
        <v>1035035</v>
      </c>
      <c r="F128">
        <v>38</v>
      </c>
      <c r="G128">
        <v>56</v>
      </c>
      <c r="H128">
        <v>18</v>
      </c>
      <c r="I128">
        <v>34</v>
      </c>
      <c r="J128">
        <v>35</v>
      </c>
      <c r="K128">
        <v>57</v>
      </c>
      <c r="L128">
        <v>59</v>
      </c>
      <c r="M128">
        <v>51</v>
      </c>
      <c r="N128">
        <v>906</v>
      </c>
      <c r="O128">
        <v>932</v>
      </c>
      <c r="P128">
        <v>319</v>
      </c>
      <c r="Q128">
        <v>532</v>
      </c>
      <c r="R128" t="s">
        <v>14</v>
      </c>
      <c r="S128">
        <v>44036</v>
      </c>
      <c r="T128">
        <v>1165</v>
      </c>
    </row>
    <row r="129" spans="1:20" x14ac:dyDescent="0.25">
      <c r="A129" t="s">
        <v>156</v>
      </c>
      <c r="B129" t="str">
        <f>VLOOKUP(A129, Sheet3!A$1:A$160,1,FALSE)</f>
        <v>Kanakapura</v>
      </c>
      <c r="C129">
        <v>246962</v>
      </c>
      <c r="D129" s="1">
        <v>718866</v>
      </c>
      <c r="E129" s="1">
        <v>638097</v>
      </c>
      <c r="F129">
        <v>39</v>
      </c>
      <c r="G129">
        <v>36</v>
      </c>
      <c r="H129">
        <v>19</v>
      </c>
      <c r="I129">
        <v>18</v>
      </c>
      <c r="J129">
        <v>37</v>
      </c>
      <c r="K129">
        <v>54</v>
      </c>
      <c r="L129">
        <v>67</v>
      </c>
      <c r="M129">
        <v>49</v>
      </c>
      <c r="N129">
        <v>1312</v>
      </c>
      <c r="O129">
        <v>579</v>
      </c>
      <c r="P129">
        <v>479</v>
      </c>
      <c r="Q129">
        <v>310</v>
      </c>
      <c r="R129" t="s">
        <v>14</v>
      </c>
      <c r="S129">
        <v>46659</v>
      </c>
      <c r="T129">
        <v>4598</v>
      </c>
    </row>
    <row r="130" spans="1:20" x14ac:dyDescent="0.25">
      <c r="A130" t="s">
        <v>157</v>
      </c>
      <c r="B130" t="str">
        <f>VLOOKUP(A130, Sheet3!A$1:A$160,1,FALSE)</f>
        <v>Magadi</v>
      </c>
      <c r="C130">
        <v>257322</v>
      </c>
      <c r="D130" s="1">
        <v>718704</v>
      </c>
      <c r="E130" s="1">
        <v>1078132</v>
      </c>
      <c r="F130">
        <v>43</v>
      </c>
      <c r="G130">
        <v>49</v>
      </c>
      <c r="H130">
        <v>21</v>
      </c>
      <c r="I130">
        <v>31</v>
      </c>
      <c r="J130">
        <v>44</v>
      </c>
      <c r="K130">
        <v>52</v>
      </c>
      <c r="L130">
        <v>76</v>
      </c>
      <c r="M130">
        <v>62</v>
      </c>
      <c r="N130">
        <v>1240</v>
      </c>
      <c r="O130">
        <v>1286</v>
      </c>
      <c r="P130">
        <v>548</v>
      </c>
      <c r="Q130">
        <v>666</v>
      </c>
      <c r="R130" t="s">
        <v>14</v>
      </c>
      <c r="S130">
        <v>46870</v>
      </c>
      <c r="T130">
        <v>7466</v>
      </c>
    </row>
    <row r="131" spans="1:20" x14ac:dyDescent="0.25">
      <c r="A131" t="s">
        <v>158</v>
      </c>
      <c r="B131" t="str">
        <f>VLOOKUP(A131, Sheet3!A$1:A$160,1,FALSE)</f>
        <v>Shimoga Rural (SC)</v>
      </c>
      <c r="C131">
        <v>250243</v>
      </c>
      <c r="D131" s="1">
        <v>898723</v>
      </c>
      <c r="E131" s="1">
        <v>774580</v>
      </c>
      <c r="F131">
        <v>65</v>
      </c>
      <c r="G131">
        <v>60</v>
      </c>
      <c r="H131">
        <v>33</v>
      </c>
      <c r="I131">
        <v>27</v>
      </c>
      <c r="J131">
        <v>58</v>
      </c>
      <c r="K131">
        <v>56</v>
      </c>
      <c r="L131">
        <v>102</v>
      </c>
      <c r="M131">
        <v>85</v>
      </c>
      <c r="N131">
        <v>1583</v>
      </c>
      <c r="O131">
        <v>1183</v>
      </c>
      <c r="P131">
        <v>921</v>
      </c>
      <c r="Q131">
        <v>658</v>
      </c>
      <c r="R131" t="s">
        <v>159</v>
      </c>
      <c r="S131">
        <v>60257</v>
      </c>
      <c r="T131">
        <v>16128</v>
      </c>
    </row>
    <row r="132" spans="1:20" x14ac:dyDescent="0.25">
      <c r="A132" t="s">
        <v>160</v>
      </c>
      <c r="B132" t="str">
        <f>VLOOKUP(A132, Sheet3!A$1:A$160,1,FALSE)</f>
        <v>Tirthahalli</v>
      </c>
      <c r="C132">
        <v>221488</v>
      </c>
      <c r="D132" s="1">
        <v>907308</v>
      </c>
      <c r="E132" s="1">
        <v>1177580</v>
      </c>
      <c r="F132">
        <v>67</v>
      </c>
      <c r="G132">
        <v>72</v>
      </c>
      <c r="H132">
        <v>27</v>
      </c>
      <c r="I132">
        <v>33</v>
      </c>
      <c r="J132">
        <v>60</v>
      </c>
      <c r="K132">
        <v>61</v>
      </c>
      <c r="L132">
        <v>94</v>
      </c>
      <c r="M132">
        <v>80</v>
      </c>
      <c r="N132">
        <v>1405</v>
      </c>
      <c r="O132">
        <v>1537</v>
      </c>
      <c r="P132">
        <v>849</v>
      </c>
      <c r="Q132">
        <v>938</v>
      </c>
      <c r="R132" t="s">
        <v>159</v>
      </c>
      <c r="S132">
        <v>23391</v>
      </c>
      <c r="T132">
        <v>4987</v>
      </c>
    </row>
    <row r="133" spans="1:20" x14ac:dyDescent="0.25">
      <c r="A133" t="s">
        <v>161</v>
      </c>
      <c r="B133" t="str">
        <f>VLOOKUP(A133, Sheet3!A$1:A$160,1,FALSE)</f>
        <v>Sagar</v>
      </c>
      <c r="C133">
        <v>232026</v>
      </c>
      <c r="D133" s="1">
        <v>798741</v>
      </c>
      <c r="E133" s="1">
        <v>1475665</v>
      </c>
      <c r="F133">
        <v>62</v>
      </c>
      <c r="G133">
        <v>80</v>
      </c>
      <c r="H133">
        <v>25</v>
      </c>
      <c r="I133">
        <v>44</v>
      </c>
      <c r="J133">
        <v>57</v>
      </c>
      <c r="K133">
        <v>65</v>
      </c>
      <c r="L133">
        <v>82</v>
      </c>
      <c r="M133">
        <v>74</v>
      </c>
      <c r="N133">
        <v>1139</v>
      </c>
      <c r="O133">
        <v>1679</v>
      </c>
      <c r="P133">
        <v>652</v>
      </c>
      <c r="Q133">
        <v>1099</v>
      </c>
      <c r="R133" t="s">
        <v>159</v>
      </c>
      <c r="S133">
        <v>24062</v>
      </c>
      <c r="T133">
        <v>3536</v>
      </c>
    </row>
    <row r="134" spans="1:20" x14ac:dyDescent="0.25">
      <c r="A134" t="s">
        <v>162</v>
      </c>
      <c r="B134" t="str">
        <f>VLOOKUP(A134, Sheet3!A$1:A$160,1,FALSE)</f>
        <v>Sorab</v>
      </c>
      <c r="C134">
        <v>215767</v>
      </c>
      <c r="D134" s="1">
        <v>942541</v>
      </c>
      <c r="E134" s="1">
        <v>1580427</v>
      </c>
      <c r="F134">
        <v>62</v>
      </c>
      <c r="G134">
        <v>85</v>
      </c>
      <c r="H134">
        <v>23</v>
      </c>
      <c r="I134">
        <v>37</v>
      </c>
      <c r="J134">
        <v>45</v>
      </c>
      <c r="K134">
        <v>57</v>
      </c>
      <c r="L134">
        <v>94</v>
      </c>
      <c r="M134">
        <v>75</v>
      </c>
      <c r="N134">
        <v>1957</v>
      </c>
      <c r="O134">
        <v>2086</v>
      </c>
      <c r="P134">
        <v>885</v>
      </c>
      <c r="Q134">
        <v>1181</v>
      </c>
      <c r="R134" t="s">
        <v>159</v>
      </c>
      <c r="S134">
        <v>37287</v>
      </c>
      <c r="T134">
        <v>7616</v>
      </c>
    </row>
    <row r="135" spans="1:20" x14ac:dyDescent="0.25">
      <c r="A135" t="s">
        <v>163</v>
      </c>
      <c r="B135" t="str">
        <f>VLOOKUP(A135, Sheet3!A$1:A$160,1,FALSE)</f>
        <v>Shikaripura</v>
      </c>
      <c r="C135">
        <v>213590</v>
      </c>
      <c r="D135" s="1">
        <v>358403</v>
      </c>
      <c r="E135" s="1">
        <v>515281</v>
      </c>
      <c r="F135">
        <v>48</v>
      </c>
      <c r="G135">
        <v>69</v>
      </c>
      <c r="H135">
        <v>12</v>
      </c>
      <c r="I135">
        <v>18</v>
      </c>
      <c r="J135">
        <v>39</v>
      </c>
      <c r="K135">
        <v>48</v>
      </c>
      <c r="L135">
        <v>103</v>
      </c>
      <c r="M135">
        <v>85</v>
      </c>
      <c r="N135">
        <v>948</v>
      </c>
      <c r="O135">
        <v>909</v>
      </c>
      <c r="P135">
        <v>368</v>
      </c>
      <c r="Q135">
        <v>439</v>
      </c>
      <c r="R135" t="s">
        <v>159</v>
      </c>
      <c r="S135">
        <v>47591</v>
      </c>
      <c r="T135">
        <v>11988</v>
      </c>
    </row>
    <row r="136" spans="1:20" x14ac:dyDescent="0.25">
      <c r="A136" t="s">
        <v>164</v>
      </c>
      <c r="B136" t="str">
        <f>VLOOKUP(A136, Sheet3!A$1:A$160,1,FALSE)</f>
        <v>Chiknayakanhalli</v>
      </c>
      <c r="C136">
        <v>254534</v>
      </c>
      <c r="D136" s="1">
        <v>893851</v>
      </c>
      <c r="E136" s="1">
        <v>1352216</v>
      </c>
      <c r="F136">
        <v>53</v>
      </c>
      <c r="G136">
        <v>73</v>
      </c>
      <c r="H136">
        <v>27</v>
      </c>
      <c r="I136">
        <v>41</v>
      </c>
      <c r="J136">
        <v>60</v>
      </c>
      <c r="K136">
        <v>76</v>
      </c>
      <c r="L136">
        <v>114</v>
      </c>
      <c r="M136">
        <v>73</v>
      </c>
      <c r="N136">
        <v>1701</v>
      </c>
      <c r="O136">
        <v>1286</v>
      </c>
      <c r="P136">
        <v>1018</v>
      </c>
      <c r="Q136">
        <v>982</v>
      </c>
      <c r="R136" t="s">
        <v>165</v>
      </c>
      <c r="S136">
        <v>47226</v>
      </c>
      <c r="T136">
        <v>23461</v>
      </c>
    </row>
    <row r="137" spans="1:20" x14ac:dyDescent="0.25">
      <c r="A137" t="s">
        <v>166</v>
      </c>
      <c r="B137" t="str">
        <f>VLOOKUP(A137, Sheet3!A$1:A$160,1,FALSE)</f>
        <v>Gubbi</v>
      </c>
      <c r="C137">
        <v>211919</v>
      </c>
      <c r="D137" s="1">
        <v>68923</v>
      </c>
      <c r="E137" s="1">
        <v>1538041</v>
      </c>
      <c r="F137">
        <v>11</v>
      </c>
      <c r="G137">
        <v>124</v>
      </c>
      <c r="H137">
        <v>4</v>
      </c>
      <c r="I137">
        <v>79</v>
      </c>
      <c r="J137">
        <v>36</v>
      </c>
      <c r="K137">
        <v>87</v>
      </c>
      <c r="L137">
        <v>122</v>
      </c>
      <c r="M137">
        <v>44</v>
      </c>
      <c r="N137">
        <v>233</v>
      </c>
      <c r="O137">
        <v>775</v>
      </c>
      <c r="P137">
        <v>84</v>
      </c>
      <c r="Q137">
        <v>675</v>
      </c>
      <c r="R137" t="s">
        <v>165</v>
      </c>
      <c r="S137">
        <v>35843</v>
      </c>
      <c r="T137">
        <v>17204</v>
      </c>
    </row>
    <row r="138" spans="1:20" x14ac:dyDescent="0.25">
      <c r="A138" t="s">
        <v>167</v>
      </c>
      <c r="B138" t="str">
        <f>VLOOKUP(A138, Sheet3!A$1:A$160,1,FALSE)</f>
        <v>Turuvekere</v>
      </c>
      <c r="C138">
        <v>218791</v>
      </c>
      <c r="D138" s="1">
        <v>216034</v>
      </c>
      <c r="E138" s="1">
        <v>969893</v>
      </c>
      <c r="F138">
        <v>27</v>
      </c>
      <c r="G138">
        <v>109</v>
      </c>
      <c r="H138">
        <v>12</v>
      </c>
      <c r="I138">
        <v>55</v>
      </c>
      <c r="J138">
        <v>55</v>
      </c>
      <c r="K138">
        <v>90</v>
      </c>
      <c r="L138">
        <v>120</v>
      </c>
      <c r="M138">
        <v>81</v>
      </c>
      <c r="N138">
        <v>477</v>
      </c>
      <c r="O138">
        <v>871</v>
      </c>
      <c r="P138">
        <v>260</v>
      </c>
      <c r="Q138">
        <v>785</v>
      </c>
      <c r="R138" t="s">
        <v>165</v>
      </c>
      <c r="S138">
        <v>27966</v>
      </c>
      <c r="T138">
        <v>5326</v>
      </c>
    </row>
    <row r="139" spans="1:20" x14ac:dyDescent="0.25">
      <c r="A139" t="s">
        <v>168</v>
      </c>
      <c r="B139" t="str">
        <f>VLOOKUP(A139, Sheet3!A$1:A$160,1,FALSE)</f>
        <v>Koratagere (SC)</v>
      </c>
      <c r="C139">
        <v>237019</v>
      </c>
      <c r="D139" s="1">
        <v>250523</v>
      </c>
      <c r="E139" s="1">
        <v>1919767</v>
      </c>
      <c r="F139">
        <v>29</v>
      </c>
      <c r="G139">
        <v>110</v>
      </c>
      <c r="H139">
        <v>11</v>
      </c>
      <c r="I139">
        <v>83</v>
      </c>
      <c r="J139">
        <v>47</v>
      </c>
      <c r="K139">
        <v>74</v>
      </c>
      <c r="L139">
        <v>110</v>
      </c>
      <c r="M139">
        <v>74</v>
      </c>
      <c r="N139">
        <v>589</v>
      </c>
      <c r="O139">
        <v>1926</v>
      </c>
      <c r="P139">
        <v>275</v>
      </c>
      <c r="Q139">
        <v>1416</v>
      </c>
      <c r="R139" t="s">
        <v>165</v>
      </c>
      <c r="S139">
        <v>53939</v>
      </c>
      <c r="T139">
        <v>23424</v>
      </c>
    </row>
    <row r="140" spans="1:20" x14ac:dyDescent="0.25">
      <c r="A140" t="s">
        <v>169</v>
      </c>
      <c r="B140" t="str">
        <f>VLOOKUP(A140, Sheet3!A$1:A$160,1,FALSE)</f>
        <v>Kunigal</v>
      </c>
      <c r="C140">
        <v>236030</v>
      </c>
      <c r="D140" s="1">
        <v>253499</v>
      </c>
      <c r="E140" s="1">
        <v>1832550</v>
      </c>
      <c r="F140">
        <v>35</v>
      </c>
      <c r="G140">
        <v>144</v>
      </c>
      <c r="H140">
        <v>12</v>
      </c>
      <c r="I140">
        <v>91</v>
      </c>
      <c r="J140">
        <v>59</v>
      </c>
      <c r="K140">
        <v>72</v>
      </c>
      <c r="L140">
        <v>121</v>
      </c>
      <c r="M140">
        <v>74</v>
      </c>
      <c r="N140">
        <v>518</v>
      </c>
      <c r="O140">
        <v>1863</v>
      </c>
      <c r="P140">
        <v>307</v>
      </c>
      <c r="Q140">
        <v>1347</v>
      </c>
      <c r="R140" t="s">
        <v>14</v>
      </c>
      <c r="S140">
        <v>30663</v>
      </c>
      <c r="T140">
        <v>2454</v>
      </c>
    </row>
    <row r="141" spans="1:20" x14ac:dyDescent="0.25">
      <c r="A141" t="s">
        <v>170</v>
      </c>
      <c r="B141" t="str">
        <f>VLOOKUP(A141, Sheet3!A$1:A$160,1,FALSE)</f>
        <v>Madhugiri</v>
      </c>
      <c r="C141">
        <v>232017</v>
      </c>
      <c r="D141" s="1">
        <v>456597</v>
      </c>
      <c r="E141" s="1">
        <v>2081655</v>
      </c>
      <c r="F141">
        <v>55</v>
      </c>
      <c r="G141">
        <v>134</v>
      </c>
      <c r="H141">
        <v>23</v>
      </c>
      <c r="I141">
        <v>100</v>
      </c>
      <c r="J141">
        <v>61</v>
      </c>
      <c r="K141">
        <v>80</v>
      </c>
      <c r="L141">
        <v>113</v>
      </c>
      <c r="M141">
        <v>80</v>
      </c>
      <c r="N141">
        <v>847</v>
      </c>
      <c r="O141">
        <v>2102</v>
      </c>
      <c r="P141">
        <v>516</v>
      </c>
      <c r="Q141">
        <v>1673</v>
      </c>
      <c r="R141" t="s">
        <v>165</v>
      </c>
      <c r="S141">
        <v>52290</v>
      </c>
      <c r="T141">
        <v>28032</v>
      </c>
    </row>
    <row r="142" spans="1:20" x14ac:dyDescent="0.25">
      <c r="A142" t="s">
        <v>171</v>
      </c>
      <c r="B142" t="str">
        <f>VLOOKUP(A142, Sheet3!A$1:A$160,1,FALSE)</f>
        <v>Pavagada (SC)</v>
      </c>
      <c r="C142">
        <v>246255</v>
      </c>
      <c r="D142" s="1">
        <v>1795243</v>
      </c>
      <c r="E142" s="1">
        <v>2804035</v>
      </c>
      <c r="F142">
        <v>82</v>
      </c>
      <c r="G142">
        <v>97</v>
      </c>
      <c r="H142">
        <v>43</v>
      </c>
      <c r="I142">
        <v>61</v>
      </c>
      <c r="J142">
        <v>59</v>
      </c>
      <c r="K142">
        <v>60</v>
      </c>
      <c r="L142">
        <v>124</v>
      </c>
      <c r="M142">
        <v>75</v>
      </c>
      <c r="N142">
        <v>3785</v>
      </c>
      <c r="O142">
        <v>3551</v>
      </c>
      <c r="P142">
        <v>2233</v>
      </c>
      <c r="Q142">
        <v>2116</v>
      </c>
      <c r="R142" t="s">
        <v>77</v>
      </c>
      <c r="S142">
        <v>66693</v>
      </c>
      <c r="T142">
        <v>40579</v>
      </c>
    </row>
    <row r="143" spans="1:20" x14ac:dyDescent="0.25">
      <c r="A143" t="s">
        <v>172</v>
      </c>
      <c r="B143" t="str">
        <f>VLOOKUP(A143, Sheet3!A$1:A$160,1,FALSE)</f>
        <v>Sira</v>
      </c>
      <c r="C143">
        <v>256561</v>
      </c>
      <c r="D143" s="1">
        <v>1489097</v>
      </c>
      <c r="E143" s="1">
        <v>2870129</v>
      </c>
      <c r="F143">
        <v>75</v>
      </c>
      <c r="G143">
        <v>90</v>
      </c>
      <c r="H143">
        <v>40</v>
      </c>
      <c r="I143">
        <v>59</v>
      </c>
      <c r="J143">
        <v>68</v>
      </c>
      <c r="K143">
        <v>79</v>
      </c>
      <c r="L143">
        <v>111</v>
      </c>
      <c r="M143">
        <v>69</v>
      </c>
      <c r="N143">
        <v>2415</v>
      </c>
      <c r="O143">
        <v>2514</v>
      </c>
      <c r="P143">
        <v>1654</v>
      </c>
      <c r="Q143">
        <v>1987</v>
      </c>
      <c r="R143" t="s">
        <v>77</v>
      </c>
      <c r="S143">
        <v>53955</v>
      </c>
      <c r="T143">
        <v>20478</v>
      </c>
    </row>
    <row r="144" spans="1:20" x14ac:dyDescent="0.25">
      <c r="A144" t="s">
        <v>173</v>
      </c>
      <c r="B144" t="str">
        <f>VLOOKUP(A144, Sheet3!A$1:A$160,1,FALSE)</f>
        <v>Tiptur</v>
      </c>
      <c r="C144">
        <v>217124</v>
      </c>
      <c r="D144" s="1">
        <v>114548</v>
      </c>
      <c r="E144" s="1">
        <v>531867</v>
      </c>
      <c r="F144">
        <v>26</v>
      </c>
      <c r="G144">
        <v>88</v>
      </c>
      <c r="H144">
        <v>10</v>
      </c>
      <c r="I144">
        <v>44</v>
      </c>
      <c r="J144">
        <v>51</v>
      </c>
      <c r="K144">
        <v>78</v>
      </c>
      <c r="L144">
        <v>122</v>
      </c>
      <c r="M144">
        <v>67</v>
      </c>
      <c r="N144">
        <v>277</v>
      </c>
      <c r="O144">
        <v>461</v>
      </c>
      <c r="P144">
        <v>140</v>
      </c>
      <c r="Q144">
        <v>358</v>
      </c>
      <c r="R144" t="s">
        <v>165</v>
      </c>
      <c r="S144">
        <v>30484</v>
      </c>
      <c r="T144">
        <v>7810</v>
      </c>
    </row>
    <row r="145" spans="1:20" x14ac:dyDescent="0.25">
      <c r="A145" t="s">
        <v>174</v>
      </c>
      <c r="B145" t="str">
        <f>VLOOKUP(A145, Sheet3!A$1:A$160,1,FALSE)</f>
        <v>Tumkur Rural</v>
      </c>
      <c r="C145">
        <v>225532</v>
      </c>
      <c r="D145" s="1">
        <v>322557</v>
      </c>
      <c r="E145" s="1">
        <v>1914823</v>
      </c>
      <c r="F145">
        <v>39</v>
      </c>
      <c r="G145">
        <v>131</v>
      </c>
      <c r="H145">
        <v>17</v>
      </c>
      <c r="I145">
        <v>102</v>
      </c>
      <c r="J145">
        <v>47</v>
      </c>
      <c r="K145">
        <v>63</v>
      </c>
      <c r="L145">
        <v>93</v>
      </c>
      <c r="M145">
        <v>66</v>
      </c>
      <c r="N145">
        <v>642</v>
      </c>
      <c r="O145">
        <v>2012</v>
      </c>
      <c r="P145">
        <v>299</v>
      </c>
      <c r="Q145">
        <v>1273</v>
      </c>
      <c r="R145" t="s">
        <v>165</v>
      </c>
      <c r="S145">
        <v>45830</v>
      </c>
      <c r="T145">
        <v>15539</v>
      </c>
    </row>
    <row r="146" spans="1:20" x14ac:dyDescent="0.25">
      <c r="A146" t="s">
        <v>175</v>
      </c>
      <c r="B146" t="str">
        <f>VLOOKUP(A146, Sheet3!A$1:A$160,1,FALSE)</f>
        <v>Karkal</v>
      </c>
      <c r="C146">
        <v>205598</v>
      </c>
      <c r="D146" s="1">
        <v>63845</v>
      </c>
      <c r="E146" s="1">
        <v>207710</v>
      </c>
      <c r="F146">
        <v>25</v>
      </c>
      <c r="G146">
        <v>55</v>
      </c>
      <c r="H146">
        <v>7</v>
      </c>
      <c r="I146">
        <v>24</v>
      </c>
      <c r="J146">
        <v>77</v>
      </c>
      <c r="K146">
        <v>92</v>
      </c>
      <c r="L146">
        <v>110</v>
      </c>
      <c r="M146">
        <v>99</v>
      </c>
      <c r="N146">
        <v>92</v>
      </c>
      <c r="O146">
        <v>224</v>
      </c>
      <c r="P146">
        <v>71</v>
      </c>
      <c r="Q146">
        <v>207</v>
      </c>
      <c r="R146" t="s">
        <v>70</v>
      </c>
      <c r="S146">
        <v>17236</v>
      </c>
      <c r="T146">
        <v>10313</v>
      </c>
    </row>
    <row r="147" spans="1:20" x14ac:dyDescent="0.25">
      <c r="A147" t="s">
        <v>176</v>
      </c>
      <c r="B147" t="str">
        <f>VLOOKUP(A147, Sheet3!A$1:A$160,1,FALSE)</f>
        <v>Byndoor</v>
      </c>
      <c r="C147">
        <v>244883</v>
      </c>
      <c r="D147" s="1">
        <v>56530</v>
      </c>
      <c r="E147" s="1">
        <v>194800</v>
      </c>
      <c r="F147">
        <v>19</v>
      </c>
      <c r="G147">
        <v>52</v>
      </c>
      <c r="H147">
        <v>5</v>
      </c>
      <c r="I147">
        <v>19</v>
      </c>
      <c r="J147">
        <v>83</v>
      </c>
      <c r="K147">
        <v>93</v>
      </c>
      <c r="L147">
        <v>110</v>
      </c>
      <c r="M147">
        <v>94</v>
      </c>
      <c r="N147">
        <v>75</v>
      </c>
      <c r="O147">
        <v>198</v>
      </c>
      <c r="P147">
        <v>62</v>
      </c>
      <c r="Q147">
        <v>184</v>
      </c>
      <c r="R147" t="s">
        <v>159</v>
      </c>
      <c r="S147">
        <v>12746</v>
      </c>
      <c r="T147">
        <v>8916</v>
      </c>
    </row>
    <row r="148" spans="1:20" x14ac:dyDescent="0.25">
      <c r="A148" t="s">
        <v>177</v>
      </c>
      <c r="B148" t="str">
        <f>VLOOKUP(A148, Sheet3!A$1:A$160,1,FALSE)</f>
        <v>Kundapura</v>
      </c>
      <c r="C148">
        <v>224574</v>
      </c>
      <c r="D148" s="1">
        <v>24649</v>
      </c>
      <c r="E148" s="1">
        <v>159847</v>
      </c>
      <c r="F148">
        <v>16</v>
      </c>
      <c r="G148">
        <v>59</v>
      </c>
      <c r="H148">
        <v>3</v>
      </c>
      <c r="I148">
        <v>19</v>
      </c>
      <c r="J148">
        <v>81</v>
      </c>
      <c r="K148">
        <v>95</v>
      </c>
      <c r="L148">
        <v>115</v>
      </c>
      <c r="M148">
        <v>91</v>
      </c>
      <c r="N148">
        <v>35</v>
      </c>
      <c r="O148">
        <v>154</v>
      </c>
      <c r="P148">
        <v>28</v>
      </c>
      <c r="Q148">
        <v>146</v>
      </c>
      <c r="R148" t="s">
        <v>70</v>
      </c>
      <c r="S148">
        <v>12973</v>
      </c>
      <c r="T148">
        <v>4162</v>
      </c>
    </row>
    <row r="149" spans="1:20" x14ac:dyDescent="0.25">
      <c r="A149" t="s">
        <v>178</v>
      </c>
      <c r="B149" t="str">
        <f>VLOOKUP(A149, Sheet3!A$1:A$160,1,FALSE)</f>
        <v>Kapu</v>
      </c>
      <c r="C149">
        <v>205541</v>
      </c>
      <c r="D149" s="1">
        <v>11447</v>
      </c>
      <c r="E149" s="1">
        <v>83061</v>
      </c>
      <c r="F149">
        <v>10</v>
      </c>
      <c r="G149">
        <v>46</v>
      </c>
      <c r="H149">
        <v>3</v>
      </c>
      <c r="I149">
        <v>18</v>
      </c>
      <c r="J149">
        <v>75</v>
      </c>
      <c r="K149">
        <v>98</v>
      </c>
      <c r="L149">
        <v>118</v>
      </c>
      <c r="M149">
        <v>95</v>
      </c>
      <c r="N149">
        <v>18</v>
      </c>
      <c r="O149">
        <v>81</v>
      </c>
      <c r="P149">
        <v>13</v>
      </c>
      <c r="Q149">
        <v>79</v>
      </c>
      <c r="R149" t="s">
        <v>70</v>
      </c>
      <c r="S149">
        <v>12004</v>
      </c>
      <c r="T149">
        <v>7832</v>
      </c>
    </row>
    <row r="150" spans="1:20" x14ac:dyDescent="0.25">
      <c r="A150" t="s">
        <v>179</v>
      </c>
      <c r="B150" t="str">
        <f>VLOOKUP(A150, Sheet3!A$1:A$160,1,FALSE)</f>
        <v>Karwar</v>
      </c>
      <c r="C150">
        <v>249439</v>
      </c>
      <c r="D150" s="1">
        <v>413861</v>
      </c>
      <c r="E150" s="1">
        <v>524961</v>
      </c>
      <c r="F150">
        <v>45</v>
      </c>
      <c r="G150">
        <v>50</v>
      </c>
      <c r="H150">
        <v>21</v>
      </c>
      <c r="I150">
        <v>27</v>
      </c>
      <c r="J150">
        <v>62</v>
      </c>
      <c r="K150">
        <v>65</v>
      </c>
      <c r="L150">
        <v>109</v>
      </c>
      <c r="M150">
        <v>90</v>
      </c>
      <c r="N150">
        <v>729</v>
      </c>
      <c r="O150">
        <v>728</v>
      </c>
      <c r="P150">
        <v>449</v>
      </c>
      <c r="Q150">
        <v>472</v>
      </c>
      <c r="R150" t="s">
        <v>28</v>
      </c>
      <c r="S150">
        <v>13884</v>
      </c>
      <c r="T150">
        <v>4225</v>
      </c>
    </row>
    <row r="151" spans="1:20" x14ac:dyDescent="0.25">
      <c r="A151" t="s">
        <v>180</v>
      </c>
      <c r="B151" t="str">
        <f>VLOOKUP(A151, Sheet3!A$1:A$160,1,FALSE)</f>
        <v>Bhatkal</v>
      </c>
      <c r="C151">
        <v>247861</v>
      </c>
      <c r="D151" s="1">
        <v>117165</v>
      </c>
      <c r="E151" s="1">
        <v>202947</v>
      </c>
      <c r="F151">
        <v>19</v>
      </c>
      <c r="G151">
        <v>28</v>
      </c>
      <c r="H151">
        <v>7</v>
      </c>
      <c r="I151">
        <v>12</v>
      </c>
      <c r="J151">
        <v>62</v>
      </c>
      <c r="K151">
        <v>61</v>
      </c>
      <c r="L151">
        <v>101</v>
      </c>
      <c r="M151">
        <v>97</v>
      </c>
      <c r="N151">
        <v>190</v>
      </c>
      <c r="O151">
        <v>323</v>
      </c>
      <c r="P151">
        <v>119</v>
      </c>
      <c r="Q151">
        <v>196</v>
      </c>
      <c r="R151" t="s">
        <v>28</v>
      </c>
      <c r="S151">
        <v>16164</v>
      </c>
      <c r="T151">
        <v>8703</v>
      </c>
    </row>
    <row r="152" spans="1:20" x14ac:dyDescent="0.25">
      <c r="A152" t="s">
        <v>181</v>
      </c>
      <c r="B152" t="str">
        <f>VLOOKUP(A152, Sheet3!A$1:A$160,1,FALSE)</f>
        <v>Haliyal</v>
      </c>
      <c r="C152">
        <v>208055</v>
      </c>
      <c r="D152" s="1">
        <v>420541</v>
      </c>
      <c r="E152" s="1">
        <v>402921</v>
      </c>
      <c r="F152">
        <v>43</v>
      </c>
      <c r="G152">
        <v>49</v>
      </c>
      <c r="H152">
        <v>20</v>
      </c>
      <c r="I152">
        <v>19</v>
      </c>
      <c r="J152">
        <v>50</v>
      </c>
      <c r="K152">
        <v>55</v>
      </c>
      <c r="L152">
        <v>109</v>
      </c>
      <c r="M152">
        <v>83</v>
      </c>
      <c r="N152">
        <v>911</v>
      </c>
      <c r="O152">
        <v>612</v>
      </c>
      <c r="P152">
        <v>458</v>
      </c>
      <c r="Q152">
        <v>334</v>
      </c>
      <c r="R152" t="s">
        <v>28</v>
      </c>
      <c r="S152">
        <v>15892</v>
      </c>
      <c r="T152">
        <v>3917</v>
      </c>
    </row>
    <row r="153" spans="1:20" x14ac:dyDescent="0.25">
      <c r="A153" t="s">
        <v>182</v>
      </c>
      <c r="B153" t="str">
        <f>VLOOKUP(A153, Sheet3!A$1:A$160,1,FALSE)</f>
        <v>Kumta</v>
      </c>
      <c r="C153">
        <v>207634</v>
      </c>
      <c r="D153" s="1">
        <v>262755</v>
      </c>
      <c r="E153" s="1">
        <v>564358</v>
      </c>
      <c r="F153">
        <v>26</v>
      </c>
      <c r="G153">
        <v>42</v>
      </c>
      <c r="H153">
        <v>10</v>
      </c>
      <c r="I153">
        <v>22</v>
      </c>
      <c r="J153">
        <v>52</v>
      </c>
      <c r="K153">
        <v>66</v>
      </c>
      <c r="L153">
        <v>103</v>
      </c>
      <c r="M153">
        <v>99</v>
      </c>
      <c r="N153">
        <v>521</v>
      </c>
      <c r="O153">
        <v>846</v>
      </c>
      <c r="P153">
        <v>271</v>
      </c>
      <c r="Q153">
        <v>561</v>
      </c>
      <c r="R153" t="s">
        <v>28</v>
      </c>
      <c r="S153">
        <v>12910</v>
      </c>
      <c r="T153">
        <v>127</v>
      </c>
    </row>
    <row r="154" spans="1:20" x14ac:dyDescent="0.25">
      <c r="A154" t="s">
        <v>183</v>
      </c>
      <c r="B154" t="str">
        <f>VLOOKUP(A154, Sheet3!A$1:A$160,1,FALSE)</f>
        <v>Yellapur</v>
      </c>
      <c r="C154">
        <v>208006</v>
      </c>
      <c r="D154" s="1">
        <v>512413</v>
      </c>
      <c r="E154" s="1">
        <v>827863</v>
      </c>
      <c r="F154">
        <v>47</v>
      </c>
      <c r="G154">
        <v>60</v>
      </c>
      <c r="H154">
        <v>17</v>
      </c>
      <c r="I154">
        <v>28</v>
      </c>
      <c r="J154">
        <v>63</v>
      </c>
      <c r="K154">
        <v>74</v>
      </c>
      <c r="L154">
        <v>113</v>
      </c>
      <c r="M154">
        <v>84</v>
      </c>
      <c r="N154">
        <v>910</v>
      </c>
      <c r="O154">
        <v>943</v>
      </c>
      <c r="P154">
        <v>578</v>
      </c>
      <c r="Q154">
        <v>696</v>
      </c>
      <c r="R154" t="s">
        <v>28</v>
      </c>
      <c r="S154">
        <v>24495</v>
      </c>
      <c r="T154">
        <v>5115</v>
      </c>
    </row>
    <row r="155" spans="1:20" x14ac:dyDescent="0.25">
      <c r="A155" t="s">
        <v>184</v>
      </c>
      <c r="B155" t="str">
        <f>VLOOKUP(A155, Sheet3!A$1:A$160,1,FALSE)</f>
        <v>Sirsi</v>
      </c>
      <c r="C155">
        <v>232649</v>
      </c>
      <c r="D155" s="1">
        <v>379426</v>
      </c>
      <c r="E155" s="1">
        <v>365994</v>
      </c>
      <c r="F155">
        <v>43</v>
      </c>
      <c r="G155">
        <v>43</v>
      </c>
      <c r="H155">
        <v>15</v>
      </c>
      <c r="I155">
        <v>15</v>
      </c>
      <c r="J155">
        <v>74</v>
      </c>
      <c r="K155">
        <v>81</v>
      </c>
      <c r="L155">
        <v>108</v>
      </c>
      <c r="M155">
        <v>95</v>
      </c>
      <c r="N155">
        <v>550</v>
      </c>
      <c r="O155">
        <v>430</v>
      </c>
      <c r="P155">
        <v>409</v>
      </c>
      <c r="Q155">
        <v>348</v>
      </c>
      <c r="R155" t="s">
        <v>28</v>
      </c>
      <c r="S155">
        <v>18551</v>
      </c>
      <c r="T155">
        <v>1694</v>
      </c>
    </row>
    <row r="156" spans="1:20" x14ac:dyDescent="0.25">
      <c r="A156" t="s">
        <v>185</v>
      </c>
      <c r="B156" t="str">
        <f>VLOOKUP(A156, Sheet3!A$1:A$160,1,FALSE)</f>
        <v>Shahapur</v>
      </c>
      <c r="C156">
        <v>223247</v>
      </c>
      <c r="D156" s="1">
        <v>668563</v>
      </c>
      <c r="E156" s="1">
        <v>2431609</v>
      </c>
      <c r="F156">
        <v>33</v>
      </c>
      <c r="G156">
        <v>62</v>
      </c>
      <c r="H156">
        <v>13</v>
      </c>
      <c r="I156">
        <v>37</v>
      </c>
      <c r="J156">
        <v>43</v>
      </c>
      <c r="K156">
        <v>72</v>
      </c>
      <c r="L156">
        <v>52</v>
      </c>
      <c r="M156">
        <v>77</v>
      </c>
      <c r="N156">
        <v>807</v>
      </c>
      <c r="O156">
        <v>2603</v>
      </c>
      <c r="P156">
        <v>345</v>
      </c>
      <c r="Q156">
        <v>1868</v>
      </c>
      <c r="R156" t="s">
        <v>149</v>
      </c>
      <c r="S156">
        <v>47244</v>
      </c>
      <c r="T156">
        <v>19750</v>
      </c>
    </row>
    <row r="157" spans="1:20" x14ac:dyDescent="0.25">
      <c r="A157" t="s">
        <v>186</v>
      </c>
      <c r="B157" t="str">
        <f>VLOOKUP(A157, Sheet3!A$1:A$160,1,FALSE)</f>
        <v>Yadgir</v>
      </c>
      <c r="C157">
        <v>228922</v>
      </c>
      <c r="D157" s="1">
        <v>907747</v>
      </c>
      <c r="E157" s="1">
        <v>1364299</v>
      </c>
      <c r="F157">
        <v>54</v>
      </c>
      <c r="G157">
        <v>60</v>
      </c>
      <c r="H157">
        <v>24</v>
      </c>
      <c r="I157">
        <v>34</v>
      </c>
      <c r="J157">
        <v>52</v>
      </c>
      <c r="K157">
        <v>65</v>
      </c>
      <c r="L157">
        <v>60</v>
      </c>
      <c r="M157">
        <v>68</v>
      </c>
      <c r="N157">
        <v>1051</v>
      </c>
      <c r="O157">
        <v>1427</v>
      </c>
      <c r="P157">
        <v>543</v>
      </c>
      <c r="Q157">
        <v>932</v>
      </c>
      <c r="R157" t="s">
        <v>149</v>
      </c>
      <c r="S157">
        <v>51728</v>
      </c>
      <c r="T157">
        <v>21797</v>
      </c>
    </row>
    <row r="158" spans="1:20" x14ac:dyDescent="0.25">
      <c r="A158" t="s">
        <v>187</v>
      </c>
      <c r="B158" t="str">
        <f>VLOOKUP(A158, Sheet3!A$1:A$160,1,FALSE)</f>
        <v>Shorapur (ST)</v>
      </c>
      <c r="C158">
        <v>273984</v>
      </c>
      <c r="D158" s="1">
        <v>388514</v>
      </c>
      <c r="E158" s="1">
        <v>2258498</v>
      </c>
      <c r="F158">
        <v>17</v>
      </c>
      <c r="G158">
        <v>41</v>
      </c>
      <c r="H158">
        <v>7</v>
      </c>
      <c r="I158">
        <v>32</v>
      </c>
      <c r="J158">
        <v>49</v>
      </c>
      <c r="K158">
        <v>59</v>
      </c>
      <c r="L158">
        <v>38</v>
      </c>
      <c r="M158">
        <v>69</v>
      </c>
      <c r="N158">
        <v>307</v>
      </c>
      <c r="O158">
        <v>2614</v>
      </c>
      <c r="P158">
        <v>149</v>
      </c>
      <c r="Q158">
        <v>1554</v>
      </c>
      <c r="R158" t="s">
        <v>149</v>
      </c>
      <c r="S158">
        <v>49186</v>
      </c>
      <c r="T158">
        <v>52770</v>
      </c>
    </row>
    <row r="159" spans="1:20" x14ac:dyDescent="0.25">
      <c r="A159" t="s">
        <v>188</v>
      </c>
      <c r="B159" t="str">
        <f>VLOOKUP(A159, Sheet3!A$1:A$160,1,FALSE)</f>
        <v>Gurmitkal</v>
      </c>
      <c r="C159">
        <v>230027</v>
      </c>
      <c r="D159" s="1">
        <v>1320137</v>
      </c>
      <c r="E159" s="1">
        <v>1687950</v>
      </c>
      <c r="F159">
        <v>57</v>
      </c>
      <c r="G159">
        <v>55</v>
      </c>
      <c r="H159">
        <v>31</v>
      </c>
      <c r="I159">
        <v>35</v>
      </c>
      <c r="J159">
        <v>70</v>
      </c>
      <c r="K159">
        <v>64</v>
      </c>
      <c r="L159">
        <v>79</v>
      </c>
      <c r="M159">
        <v>61</v>
      </c>
      <c r="N159">
        <v>1502</v>
      </c>
      <c r="O159">
        <v>1591</v>
      </c>
      <c r="P159">
        <v>1045</v>
      </c>
      <c r="Q159">
        <v>1026</v>
      </c>
      <c r="R159" t="s">
        <v>104</v>
      </c>
      <c r="S159">
        <v>52400</v>
      </c>
      <c r="T159">
        <v>12743</v>
      </c>
    </row>
    <row r="160" spans="1:20" x14ac:dyDescent="0.25">
      <c r="A160" t="s">
        <v>206</v>
      </c>
      <c r="B160" t="s">
        <v>206</v>
      </c>
      <c r="C160">
        <v>235922</v>
      </c>
      <c r="D160" s="1">
        <v>578016</v>
      </c>
      <c r="E160" s="1">
        <v>1054757</v>
      </c>
      <c r="F160">
        <v>43</v>
      </c>
      <c r="G160">
        <v>67</v>
      </c>
      <c r="H160">
        <v>21</v>
      </c>
      <c r="I160">
        <v>38</v>
      </c>
      <c r="J160">
        <v>56</v>
      </c>
      <c r="K160">
        <v>63</v>
      </c>
      <c r="L160">
        <v>81</v>
      </c>
      <c r="M160">
        <v>70</v>
      </c>
      <c r="N160">
        <v>836</v>
      </c>
      <c r="O160">
        <v>1183</v>
      </c>
      <c r="P160">
        <v>469</v>
      </c>
      <c r="Q160">
        <v>810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6" sqref="B16"/>
    </sheetView>
  </sheetViews>
  <sheetFormatPr defaultRowHeight="15" x14ac:dyDescent="0.25"/>
  <cols>
    <col min="1" max="1" width="41.28515625" customWidth="1"/>
    <col min="2" max="3" width="13.42578125" style="1" customWidth="1"/>
    <col min="4" max="4" width="13.85546875" style="1" customWidth="1"/>
    <col min="5" max="5" width="11.7109375" style="1" customWidth="1"/>
    <col min="6" max="6" width="13" style="1" customWidth="1"/>
  </cols>
  <sheetData>
    <row r="1" spans="1:6" x14ac:dyDescent="0.25">
      <c r="A1" t="s">
        <v>0</v>
      </c>
      <c r="B1" s="1" t="s">
        <v>195</v>
      </c>
      <c r="C1" s="1" t="s">
        <v>8</v>
      </c>
      <c r="D1" s="1" t="s">
        <v>9</v>
      </c>
      <c r="E1" s="1" t="s">
        <v>10</v>
      </c>
      <c r="F1" s="1" t="s">
        <v>12</v>
      </c>
    </row>
    <row r="2" spans="1:6" x14ac:dyDescent="0.25">
      <c r="A2" t="s">
        <v>2</v>
      </c>
      <c r="B2" s="1">
        <v>235922</v>
      </c>
      <c r="C2" s="1">
        <v>245036</v>
      </c>
      <c r="D2" s="1">
        <v>240739</v>
      </c>
      <c r="E2" s="1">
        <v>228554</v>
      </c>
      <c r="F2" s="1">
        <v>215353</v>
      </c>
    </row>
    <row r="3" spans="1:6" x14ac:dyDescent="0.25">
      <c r="A3" t="s">
        <v>3</v>
      </c>
      <c r="B3" s="1">
        <v>578016</v>
      </c>
      <c r="C3" s="1">
        <v>611608</v>
      </c>
      <c r="D3" s="1">
        <v>466126</v>
      </c>
      <c r="E3" s="1">
        <v>611003</v>
      </c>
      <c r="F3" s="1">
        <v>631762</v>
      </c>
    </row>
    <row r="4" spans="1:6" x14ac:dyDescent="0.25">
      <c r="A4" t="s">
        <v>4</v>
      </c>
      <c r="B4" s="1">
        <v>1054757</v>
      </c>
      <c r="C4" s="1">
        <v>1596240</v>
      </c>
      <c r="D4" s="1">
        <v>1286490</v>
      </c>
      <c r="E4" s="1">
        <v>1468567</v>
      </c>
      <c r="F4" s="1">
        <v>1791677</v>
      </c>
    </row>
    <row r="5" spans="1:6" x14ac:dyDescent="0.25">
      <c r="A5" t="s">
        <v>196</v>
      </c>
      <c r="B5" s="1">
        <v>43</v>
      </c>
      <c r="C5" s="1">
        <v>42</v>
      </c>
      <c r="D5" s="1">
        <v>40</v>
      </c>
      <c r="E5" s="1">
        <v>36</v>
      </c>
      <c r="F5" s="1">
        <v>46</v>
      </c>
    </row>
    <row r="6" spans="1:6" x14ac:dyDescent="0.25">
      <c r="A6" t="s">
        <v>197</v>
      </c>
      <c r="B6" s="1">
        <v>67</v>
      </c>
      <c r="C6" s="1">
        <v>84</v>
      </c>
      <c r="D6" s="1">
        <v>79</v>
      </c>
      <c r="E6" s="1">
        <v>94</v>
      </c>
      <c r="F6" s="1">
        <v>90</v>
      </c>
    </row>
    <row r="7" spans="1:6" x14ac:dyDescent="0.25">
      <c r="A7" t="s">
        <v>199</v>
      </c>
      <c r="B7" s="1">
        <v>21</v>
      </c>
      <c r="C7" s="1">
        <v>16</v>
      </c>
      <c r="D7" s="1">
        <v>18</v>
      </c>
      <c r="E7" s="1">
        <v>20</v>
      </c>
      <c r="F7" s="1">
        <v>23</v>
      </c>
    </row>
    <row r="8" spans="1:6" x14ac:dyDescent="0.25">
      <c r="A8" t="s">
        <v>200</v>
      </c>
      <c r="B8" s="1">
        <v>38</v>
      </c>
      <c r="C8" s="1">
        <v>41</v>
      </c>
      <c r="D8" s="1">
        <v>50</v>
      </c>
      <c r="E8" s="1">
        <v>49</v>
      </c>
      <c r="F8" s="1">
        <v>64</v>
      </c>
    </row>
    <row r="9" spans="1:6" x14ac:dyDescent="0.25">
      <c r="A9" t="s">
        <v>201</v>
      </c>
      <c r="B9" s="1">
        <v>56</v>
      </c>
      <c r="C9" s="1">
        <v>72</v>
      </c>
      <c r="D9" s="1">
        <v>56</v>
      </c>
      <c r="E9" s="1">
        <v>61</v>
      </c>
      <c r="F9" s="1">
        <v>60</v>
      </c>
    </row>
    <row r="10" spans="1:6" x14ac:dyDescent="0.25">
      <c r="A10" t="s">
        <v>202</v>
      </c>
      <c r="B10" s="1">
        <v>63</v>
      </c>
      <c r="C10" s="1">
        <v>68</v>
      </c>
      <c r="D10" s="1">
        <v>66</v>
      </c>
      <c r="E10" s="1">
        <v>73</v>
      </c>
      <c r="F10" s="1">
        <v>69</v>
      </c>
    </row>
    <row r="11" spans="1:6" x14ac:dyDescent="0.25">
      <c r="A11" t="s">
        <v>193</v>
      </c>
      <c r="B11" s="1">
        <v>81</v>
      </c>
      <c r="C11" s="1">
        <v>104</v>
      </c>
      <c r="D11" s="1">
        <v>94</v>
      </c>
      <c r="E11" s="1">
        <v>85</v>
      </c>
      <c r="F11" s="1">
        <v>80</v>
      </c>
    </row>
    <row r="12" spans="1:6" x14ac:dyDescent="0.25">
      <c r="A12" t="s">
        <v>194</v>
      </c>
      <c r="B12" s="1">
        <v>70</v>
      </c>
      <c r="C12" s="1">
        <v>84</v>
      </c>
      <c r="D12" s="1">
        <v>82</v>
      </c>
      <c r="E12" s="1">
        <v>82</v>
      </c>
      <c r="F12" s="1">
        <v>80</v>
      </c>
    </row>
    <row r="13" spans="1:6" x14ac:dyDescent="0.25">
      <c r="A13" t="s">
        <v>189</v>
      </c>
      <c r="B13" s="1">
        <v>836</v>
      </c>
      <c r="C13" s="1">
        <v>879</v>
      </c>
      <c r="D13" s="1">
        <v>786</v>
      </c>
      <c r="E13" s="1">
        <v>856</v>
      </c>
      <c r="F13" s="1">
        <v>837</v>
      </c>
    </row>
    <row r="14" spans="1:6" x14ac:dyDescent="0.25">
      <c r="A14" t="s">
        <v>190</v>
      </c>
      <c r="B14" s="1">
        <v>1183</v>
      </c>
      <c r="C14" s="1">
        <v>1965</v>
      </c>
      <c r="D14" s="1">
        <v>1584</v>
      </c>
      <c r="E14" s="1">
        <v>1664</v>
      </c>
      <c r="F14" s="1">
        <v>2062</v>
      </c>
    </row>
    <row r="15" spans="1:6" x14ac:dyDescent="0.25">
      <c r="A15" t="s">
        <v>191</v>
      </c>
      <c r="B15" s="1">
        <v>469</v>
      </c>
      <c r="C15" s="1">
        <v>633</v>
      </c>
      <c r="D15" s="1">
        <v>439</v>
      </c>
      <c r="E15" s="1">
        <v>519</v>
      </c>
      <c r="F15" s="1">
        <v>504</v>
      </c>
    </row>
    <row r="16" spans="1:6" x14ac:dyDescent="0.25">
      <c r="A16" t="s">
        <v>192</v>
      </c>
      <c r="B16" s="1">
        <v>741</v>
      </c>
      <c r="C16" s="1">
        <v>1333</v>
      </c>
      <c r="D16" s="1">
        <v>1050</v>
      </c>
      <c r="E16" s="1">
        <v>1210</v>
      </c>
      <c r="F16" s="1">
        <v>1427</v>
      </c>
    </row>
    <row r="17" spans="1:6" x14ac:dyDescent="0.25">
      <c r="A17" t="s">
        <v>1</v>
      </c>
      <c r="C17" s="1" t="s">
        <v>7</v>
      </c>
      <c r="D17" s="1" t="s">
        <v>7</v>
      </c>
      <c r="E17" s="1" t="s">
        <v>7</v>
      </c>
      <c r="F17" s="1" t="s">
        <v>7</v>
      </c>
    </row>
    <row r="18" spans="1:6" x14ac:dyDescent="0.25">
      <c r="A18" t="s">
        <v>5</v>
      </c>
      <c r="C18" s="1">
        <v>40415</v>
      </c>
      <c r="D18" s="1">
        <v>36807</v>
      </c>
      <c r="E18" s="1">
        <v>33938</v>
      </c>
      <c r="F18" s="1">
        <v>37764</v>
      </c>
    </row>
    <row r="19" spans="1:6" x14ac:dyDescent="0.25">
      <c r="A19" t="s">
        <v>6</v>
      </c>
      <c r="C19" s="1">
        <v>25087</v>
      </c>
      <c r="D19" s="1">
        <v>7856</v>
      </c>
      <c r="E19" s="1">
        <v>3026</v>
      </c>
      <c r="F19" s="1">
        <v>9761</v>
      </c>
    </row>
    <row r="21" spans="1:6" x14ac:dyDescent="0.25">
      <c r="A21" t="s">
        <v>198</v>
      </c>
      <c r="B21" s="1" t="s">
        <v>8</v>
      </c>
      <c r="C21" s="1" t="s">
        <v>195</v>
      </c>
      <c r="D21" s="1" t="s">
        <v>9</v>
      </c>
      <c r="E21" s="1" t="s">
        <v>10</v>
      </c>
      <c r="F21" s="1" t="s">
        <v>12</v>
      </c>
    </row>
    <row r="22" spans="1:6" x14ac:dyDescent="0.25">
      <c r="A22" t="s">
        <v>203</v>
      </c>
      <c r="B22" s="1">
        <v>16</v>
      </c>
      <c r="C22" s="1">
        <v>21</v>
      </c>
      <c r="D22" s="1">
        <v>18</v>
      </c>
      <c r="E22" s="1">
        <v>20</v>
      </c>
      <c r="F22" s="1">
        <v>23</v>
      </c>
    </row>
    <row r="23" spans="1:6" x14ac:dyDescent="0.25">
      <c r="A23" t="s">
        <v>204</v>
      </c>
      <c r="B23" s="1">
        <v>41</v>
      </c>
      <c r="C23" s="1">
        <v>38</v>
      </c>
      <c r="D23" s="1">
        <v>50</v>
      </c>
      <c r="E23" s="1">
        <v>49</v>
      </c>
      <c r="F23" s="1">
        <v>64</v>
      </c>
    </row>
    <row r="25" spans="1:6" x14ac:dyDescent="0.25">
      <c r="A25" t="s">
        <v>205</v>
      </c>
      <c r="B25" s="1" t="s">
        <v>8</v>
      </c>
      <c r="C25" s="1" t="s">
        <v>195</v>
      </c>
      <c r="D25" s="1" t="s">
        <v>9</v>
      </c>
      <c r="E25" s="1" t="s">
        <v>10</v>
      </c>
      <c r="F25" s="1" t="s">
        <v>12</v>
      </c>
    </row>
    <row r="26" spans="1:6" x14ac:dyDescent="0.25">
      <c r="A26" t="s">
        <v>203</v>
      </c>
      <c r="B26" s="1">
        <v>633</v>
      </c>
      <c r="C26" s="1">
        <v>469</v>
      </c>
      <c r="D26" s="1">
        <v>439</v>
      </c>
      <c r="E26" s="1">
        <v>519</v>
      </c>
      <c r="F26" s="1">
        <v>504</v>
      </c>
    </row>
    <row r="27" spans="1:6" x14ac:dyDescent="0.25">
      <c r="A27" t="s">
        <v>204</v>
      </c>
      <c r="B27" s="1">
        <v>1333</v>
      </c>
      <c r="C27" s="1">
        <v>741</v>
      </c>
      <c r="D27" s="1">
        <v>1050</v>
      </c>
      <c r="E27" s="1">
        <v>1210</v>
      </c>
      <c r="F27" s="1">
        <v>1427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9"/>
  <sheetViews>
    <sheetView workbookViewId="0"/>
  </sheetViews>
  <sheetFormatPr defaultRowHeight="15" x14ac:dyDescent="0.25"/>
  <cols>
    <col min="1" max="1" width="35.42578125" customWidth="1"/>
  </cols>
  <sheetData>
    <row r="1" spans="1:1" x14ac:dyDescent="0.25">
      <c r="A1" s="4" t="s">
        <v>0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15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46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68</v>
      </c>
    </row>
    <row r="52" spans="1:1" x14ac:dyDescent="0.25">
      <c r="A52" t="s">
        <v>69</v>
      </c>
    </row>
    <row r="53" spans="1:1" x14ac:dyDescent="0.25">
      <c r="A53" t="s">
        <v>71</v>
      </c>
    </row>
    <row r="54" spans="1:1" x14ac:dyDescent="0.25">
      <c r="A54" t="s">
        <v>72</v>
      </c>
    </row>
    <row r="55" spans="1:1" x14ac:dyDescent="0.25">
      <c r="A55" t="s">
        <v>73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78</v>
      </c>
    </row>
    <row r="59" spans="1:1" x14ac:dyDescent="0.25">
      <c r="A59" t="s">
        <v>79</v>
      </c>
    </row>
    <row r="60" spans="1:1" x14ac:dyDescent="0.25">
      <c r="A60" t="s">
        <v>80</v>
      </c>
    </row>
    <row r="61" spans="1:1" x14ac:dyDescent="0.25">
      <c r="A61" t="s">
        <v>81</v>
      </c>
    </row>
    <row r="62" spans="1:1" x14ac:dyDescent="0.25">
      <c r="A62" t="s">
        <v>82</v>
      </c>
    </row>
    <row r="63" spans="1:1" x14ac:dyDescent="0.25">
      <c r="A63" t="s">
        <v>84</v>
      </c>
    </row>
    <row r="64" spans="1:1" x14ac:dyDescent="0.25">
      <c r="A64" t="s">
        <v>85</v>
      </c>
    </row>
    <row r="65" spans="1:1" x14ac:dyDescent="0.25">
      <c r="A65" t="s">
        <v>86</v>
      </c>
    </row>
    <row r="66" spans="1:1" x14ac:dyDescent="0.25">
      <c r="A66" t="s">
        <v>87</v>
      </c>
    </row>
    <row r="67" spans="1:1" x14ac:dyDescent="0.25">
      <c r="A67" t="s">
        <v>88</v>
      </c>
    </row>
    <row r="68" spans="1:1" x14ac:dyDescent="0.25">
      <c r="A68" t="s">
        <v>89</v>
      </c>
    </row>
    <row r="69" spans="1:1" x14ac:dyDescent="0.25">
      <c r="A69" t="s">
        <v>91</v>
      </c>
    </row>
    <row r="70" spans="1:1" x14ac:dyDescent="0.25">
      <c r="A70" t="s">
        <v>92</v>
      </c>
    </row>
    <row r="71" spans="1:1" x14ac:dyDescent="0.25">
      <c r="A71" t="s">
        <v>93</v>
      </c>
    </row>
    <row r="72" spans="1:1" x14ac:dyDescent="0.25">
      <c r="A72" t="s">
        <v>94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101</v>
      </c>
    </row>
    <row r="78" spans="1:1" x14ac:dyDescent="0.25">
      <c r="A78" t="s">
        <v>102</v>
      </c>
    </row>
    <row r="79" spans="1:1" x14ac:dyDescent="0.25">
      <c r="A79" t="s">
        <v>103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124</v>
      </c>
    </row>
    <row r="99" spans="1:1" x14ac:dyDescent="0.25">
      <c r="A99" t="s">
        <v>125</v>
      </c>
    </row>
    <row r="100" spans="1:1" x14ac:dyDescent="0.25">
      <c r="A100" t="s">
        <v>126</v>
      </c>
    </row>
    <row r="101" spans="1:1" x14ac:dyDescent="0.25">
      <c r="A101" t="s">
        <v>127</v>
      </c>
    </row>
    <row r="102" spans="1:1" x14ac:dyDescent="0.25">
      <c r="A102" t="s">
        <v>128</v>
      </c>
    </row>
    <row r="103" spans="1:1" x14ac:dyDescent="0.25">
      <c r="A103" t="s">
        <v>129</v>
      </c>
    </row>
    <row r="104" spans="1:1" x14ac:dyDescent="0.25">
      <c r="A104" t="s">
        <v>130</v>
      </c>
    </row>
    <row r="105" spans="1:1" x14ac:dyDescent="0.25">
      <c r="A105" t="s">
        <v>45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135</v>
      </c>
    </row>
    <row r="110" spans="1:1" x14ac:dyDescent="0.25">
      <c r="A110" t="s">
        <v>136</v>
      </c>
    </row>
    <row r="111" spans="1:1" x14ac:dyDescent="0.25">
      <c r="A111" t="s">
        <v>137</v>
      </c>
    </row>
    <row r="112" spans="1:1" x14ac:dyDescent="0.25">
      <c r="A112" t="s">
        <v>138</v>
      </c>
    </row>
    <row r="113" spans="1:1" x14ac:dyDescent="0.25">
      <c r="A113" t="s">
        <v>139</v>
      </c>
    </row>
    <row r="114" spans="1:1" x14ac:dyDescent="0.25">
      <c r="A114" t="s">
        <v>140</v>
      </c>
    </row>
    <row r="115" spans="1:1" x14ac:dyDescent="0.25">
      <c r="A115" t="s">
        <v>141</v>
      </c>
    </row>
    <row r="116" spans="1:1" x14ac:dyDescent="0.25">
      <c r="A116" t="s">
        <v>142</v>
      </c>
    </row>
    <row r="117" spans="1:1" x14ac:dyDescent="0.25">
      <c r="A117" t="s">
        <v>143</v>
      </c>
    </row>
    <row r="118" spans="1:1" x14ac:dyDescent="0.25">
      <c r="A118" t="s">
        <v>144</v>
      </c>
    </row>
    <row r="119" spans="1:1" x14ac:dyDescent="0.25">
      <c r="A119" t="s">
        <v>145</v>
      </c>
    </row>
    <row r="120" spans="1:1" x14ac:dyDescent="0.25">
      <c r="A120" t="s">
        <v>146</v>
      </c>
    </row>
    <row r="121" spans="1:1" x14ac:dyDescent="0.25">
      <c r="A121" t="s">
        <v>147</v>
      </c>
    </row>
    <row r="122" spans="1:1" x14ac:dyDescent="0.25">
      <c r="A122" t="s">
        <v>148</v>
      </c>
    </row>
    <row r="123" spans="1:1" x14ac:dyDescent="0.25">
      <c r="A123" t="s">
        <v>150</v>
      </c>
    </row>
    <row r="124" spans="1:1" x14ac:dyDescent="0.25">
      <c r="A124" t="s">
        <v>151</v>
      </c>
    </row>
    <row r="125" spans="1:1" x14ac:dyDescent="0.25">
      <c r="A125" t="s">
        <v>152</v>
      </c>
    </row>
    <row r="126" spans="1:1" x14ac:dyDescent="0.25">
      <c r="A126" t="s">
        <v>153</v>
      </c>
    </row>
    <row r="127" spans="1:1" x14ac:dyDescent="0.25">
      <c r="A127" t="s">
        <v>154</v>
      </c>
    </row>
    <row r="128" spans="1:1" x14ac:dyDescent="0.25">
      <c r="A128" t="s">
        <v>155</v>
      </c>
    </row>
    <row r="129" spans="1:1" x14ac:dyDescent="0.25">
      <c r="A129" t="s">
        <v>156</v>
      </c>
    </row>
    <row r="130" spans="1:1" x14ac:dyDescent="0.25">
      <c r="A130" t="s">
        <v>157</v>
      </c>
    </row>
    <row r="131" spans="1:1" x14ac:dyDescent="0.25">
      <c r="A131" t="s">
        <v>158</v>
      </c>
    </row>
    <row r="132" spans="1:1" x14ac:dyDescent="0.25">
      <c r="A132" t="s">
        <v>160</v>
      </c>
    </row>
    <row r="133" spans="1:1" x14ac:dyDescent="0.25">
      <c r="A133" t="s">
        <v>161</v>
      </c>
    </row>
    <row r="134" spans="1:1" x14ac:dyDescent="0.25">
      <c r="A134" t="s">
        <v>162</v>
      </c>
    </row>
    <row r="135" spans="1:1" x14ac:dyDescent="0.25">
      <c r="A135" t="s">
        <v>163</v>
      </c>
    </row>
    <row r="136" spans="1:1" x14ac:dyDescent="0.25">
      <c r="A136" t="s">
        <v>164</v>
      </c>
    </row>
    <row r="137" spans="1:1" x14ac:dyDescent="0.25">
      <c r="A137" t="s">
        <v>166</v>
      </c>
    </row>
    <row r="138" spans="1:1" x14ac:dyDescent="0.25">
      <c r="A138" t="s">
        <v>167</v>
      </c>
    </row>
    <row r="139" spans="1:1" x14ac:dyDescent="0.25">
      <c r="A139" t="s">
        <v>168</v>
      </c>
    </row>
    <row r="140" spans="1:1" x14ac:dyDescent="0.25">
      <c r="A140" t="s">
        <v>169</v>
      </c>
    </row>
    <row r="141" spans="1:1" x14ac:dyDescent="0.25">
      <c r="A141" t="s">
        <v>170</v>
      </c>
    </row>
    <row r="142" spans="1:1" x14ac:dyDescent="0.25">
      <c r="A142" t="s">
        <v>171</v>
      </c>
    </row>
    <row r="143" spans="1:1" x14ac:dyDescent="0.25">
      <c r="A143" t="s">
        <v>172</v>
      </c>
    </row>
    <row r="144" spans="1:1" x14ac:dyDescent="0.25">
      <c r="A144" t="s">
        <v>173</v>
      </c>
    </row>
    <row r="145" spans="1:1" x14ac:dyDescent="0.25">
      <c r="A145" t="s">
        <v>174</v>
      </c>
    </row>
    <row r="146" spans="1:1" x14ac:dyDescent="0.25">
      <c r="A146" t="s">
        <v>175</v>
      </c>
    </row>
    <row r="147" spans="1:1" x14ac:dyDescent="0.25">
      <c r="A147" t="s">
        <v>176</v>
      </c>
    </row>
    <row r="148" spans="1:1" x14ac:dyDescent="0.25">
      <c r="A148" t="s">
        <v>177</v>
      </c>
    </row>
    <row r="149" spans="1:1" x14ac:dyDescent="0.25">
      <c r="A149" t="s">
        <v>178</v>
      </c>
    </row>
    <row r="150" spans="1:1" x14ac:dyDescent="0.25">
      <c r="A150" t="s">
        <v>179</v>
      </c>
    </row>
    <row r="151" spans="1:1" x14ac:dyDescent="0.25">
      <c r="A151" t="s">
        <v>180</v>
      </c>
    </row>
    <row r="152" spans="1:1" x14ac:dyDescent="0.25">
      <c r="A152" t="s">
        <v>181</v>
      </c>
    </row>
    <row r="153" spans="1:1" x14ac:dyDescent="0.25">
      <c r="A153" t="s">
        <v>182</v>
      </c>
    </row>
    <row r="154" spans="1:1" x14ac:dyDescent="0.25">
      <c r="A154" t="s">
        <v>183</v>
      </c>
    </row>
    <row r="155" spans="1:1" x14ac:dyDescent="0.25">
      <c r="A155" t="s">
        <v>184</v>
      </c>
    </row>
    <row r="156" spans="1:1" x14ac:dyDescent="0.25">
      <c r="A156" t="s">
        <v>185</v>
      </c>
    </row>
    <row r="157" spans="1:1" x14ac:dyDescent="0.25">
      <c r="A157" t="s">
        <v>186</v>
      </c>
    </row>
    <row r="158" spans="1:1" x14ac:dyDescent="0.25">
      <c r="A158" t="s">
        <v>187</v>
      </c>
    </row>
    <row r="159" spans="1:1" x14ac:dyDescent="0.25">
      <c r="A159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Roopesh</cp:lastModifiedBy>
  <dcterms:created xsi:type="dcterms:W3CDTF">2011-11-30T11:46:25Z</dcterms:created>
  <dcterms:modified xsi:type="dcterms:W3CDTF">2011-12-11T06:55:04Z</dcterms:modified>
</cp:coreProperties>
</file>