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878DD1C-91EA-4F74-B8FB-992317A43239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A5" i="1"/>
  <c r="D5" i="1" s="1"/>
  <c r="C5" i="1" s="1"/>
  <c r="C9" i="1" l="1"/>
  <c r="F5" i="1"/>
  <c r="B5" i="1" s="1"/>
  <c r="A9" i="1" s="1"/>
  <c r="B9" i="1" s="1"/>
</calcChain>
</file>

<file path=xl/sharedStrings.xml><?xml version="1.0" encoding="utf-8"?>
<sst xmlns="http://schemas.openxmlformats.org/spreadsheetml/2006/main" count="15" uniqueCount="15">
  <si>
    <t>SF</t>
    <phoneticPr fontId="1" type="noConversion"/>
  </si>
  <si>
    <t>BW</t>
    <phoneticPr fontId="1" type="noConversion"/>
  </si>
  <si>
    <t>CR</t>
    <phoneticPr fontId="1" type="noConversion"/>
  </si>
  <si>
    <t>Rs</t>
    <phoneticPr fontId="1" type="noConversion"/>
  </si>
  <si>
    <t>payloads</t>
    <phoneticPr fontId="1" type="noConversion"/>
  </si>
  <si>
    <t>preLen</t>
    <phoneticPr fontId="1" type="noConversion"/>
  </si>
  <si>
    <t>Time on Air</t>
    <phoneticPr fontId="1" type="noConversion"/>
  </si>
  <si>
    <t>HEAR EN</t>
    <phoneticPr fontId="1" type="noConversion"/>
  </si>
  <si>
    <t>PayloadNbit</t>
    <phoneticPr fontId="1" type="noConversion"/>
  </si>
  <si>
    <t>Tpre(单位ms)</t>
    <phoneticPr fontId="1" type="noConversion"/>
  </si>
  <si>
    <t>总共的传输时间（ms）</t>
    <phoneticPr fontId="1" type="noConversion"/>
  </si>
  <si>
    <t>等效bsp</t>
    <phoneticPr fontId="1" type="noConversion"/>
  </si>
  <si>
    <t>用户数据所用时间</t>
    <phoneticPr fontId="1" type="noConversion"/>
  </si>
  <si>
    <t>Ts（1bit所用的时间单位ms）</t>
    <phoneticPr fontId="1" type="noConversion"/>
  </si>
  <si>
    <t>DE(LowDataRateOptimize)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</si>
</sst>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C8" sqref="C8"/>
    </sheetView>
  </sheetViews>
  <sheetFormatPr defaultRowHeight="14.25" x14ac:dyDescent="0.2"/>
  <cols>
    <col min="1" max="1" width="19.125" style="1" customWidth="1"/>
    <col min="2" max="2" width="22.25" style="1" customWidth="1"/>
    <col min="3" max="3" width="18.375" style="1" customWidth="1"/>
    <col min="4" max="4" width="16.75" style="1" customWidth="1"/>
    <col min="5" max="5" width="15.75" style="1" customWidth="1"/>
    <col min="6" max="6" width="19.875" style="1" customWidth="1"/>
    <col min="7" max="7" width="29.125" style="1" customWidth="1"/>
    <col min="8" max="8" width="7.625" style="1" customWidth="1"/>
    <col min="9" max="9" width="14.375" customWidth="1"/>
    <col min="10" max="10" width="16.75" customWidth="1"/>
    <col min="11" max="11" width="25.375" customWidth="1"/>
    <col min="12" max="12" width="17.625" customWidth="1"/>
    <col min="13" max="13" width="15.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4</v>
      </c>
      <c r="F1" s="1" t="s">
        <v>7</v>
      </c>
      <c r="G1" s="1" t="s">
        <v>14</v>
      </c>
    </row>
    <row r="2" spans="1:7" x14ac:dyDescent="0.2">
      <c r="A2" s="1">
        <v>10</v>
      </c>
      <c r="B2" s="1">
        <v>500</v>
      </c>
      <c r="C2" s="1">
        <v>1</v>
      </c>
      <c r="D2" s="1">
        <v>4</v>
      </c>
      <c r="E2" s="1">
        <v>160</v>
      </c>
      <c r="F2" s="1">
        <v>1</v>
      </c>
      <c r="G2" s="1">
        <v>0</v>
      </c>
    </row>
    <row r="4" spans="1:7" x14ac:dyDescent="0.2">
      <c r="A4" s="1" t="s">
        <v>3</v>
      </c>
      <c r="B4" s="1" t="s">
        <v>6</v>
      </c>
      <c r="C4" s="1" t="s">
        <v>9</v>
      </c>
      <c r="D4" s="1" t="s">
        <v>13</v>
      </c>
      <c r="E4" s="1" t="s">
        <v>8</v>
      </c>
      <c r="F4" s="1" t="s">
        <v>12</v>
      </c>
    </row>
    <row r="5" spans="1:7" x14ac:dyDescent="0.2">
      <c r="A5" s="1">
        <f>B2*1000/2^A2</f>
        <v>488.28125</v>
      </c>
      <c r="B5" s="1">
        <f>F5+C5</f>
        <v>356.86400000000003</v>
      </c>
      <c r="C5" s="1">
        <f>(D2+4.25)*D5</f>
        <v>16.896000000000001</v>
      </c>
      <c r="D5" s="1">
        <f>1/A5*1000</f>
        <v>2.048</v>
      </c>
      <c r="E5" s="1">
        <f>8+(8*E2-4*A2+28+16-20*F2)/(4*(A2-2*G2))*(C2+4)</f>
        <v>166</v>
      </c>
      <c r="F5" s="1">
        <f>E5*D5</f>
        <v>339.96800000000002</v>
      </c>
    </row>
    <row r="8" spans="1:7" x14ac:dyDescent="0.2">
      <c r="A8" s="1" t="s">
        <v>10</v>
      </c>
      <c r="B8" s="1" t="s">
        <v>11</v>
      </c>
    </row>
    <row r="9" spans="1:7" x14ac:dyDescent="0.2">
      <c r="A9" s="1">
        <f>B5</f>
        <v>356.86400000000003</v>
      </c>
      <c r="B9" s="1">
        <f>E2/A9*1000</f>
        <v>448.35007173601144</v>
      </c>
      <c r="C9" s="1">
        <f>1/D5*1000</f>
        <v>488.28125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2018-11-17T06:33:30Z</dcterms:modified>
</cp:coreProperties>
</file>